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10 DivMAx 95-100%" sheetId="4" r:id="rId2"/>
    <sheet name="Identifying Com Solutions" sheetId="2" r:id="rId3"/>
    <sheet name="Com Solutions" sheetId="3" r:id="rId4"/>
  </sheets>
  <calcPr calcId="152511"/>
</workbook>
</file>

<file path=xl/calcChain.xml><?xml version="1.0" encoding="utf-8"?>
<calcChain xmlns="http://schemas.openxmlformats.org/spreadsheetml/2006/main">
  <c r="K64" i="4" l="1"/>
  <c r="K65" i="4"/>
  <c r="K66" i="4"/>
  <c r="K67" i="4"/>
  <c r="K68" i="4"/>
  <c r="K69" i="4"/>
  <c r="K70" i="4"/>
  <c r="K71" i="4"/>
  <c r="K72" i="4"/>
  <c r="K63" i="4"/>
  <c r="H72" i="4"/>
  <c r="H64" i="4"/>
  <c r="H65" i="4"/>
  <c r="H66" i="4"/>
  <c r="H67" i="4"/>
  <c r="H68" i="4"/>
  <c r="H69" i="4"/>
  <c r="H70" i="4"/>
  <c r="H71" i="4"/>
  <c r="H63" i="4"/>
  <c r="J63" i="4"/>
  <c r="J64" i="4"/>
  <c r="J65" i="4"/>
  <c r="J66" i="4"/>
  <c r="J67" i="4"/>
  <c r="J68" i="4"/>
  <c r="J69" i="4"/>
  <c r="J70" i="4"/>
  <c r="J71" i="4"/>
  <c r="J72" i="4"/>
  <c r="J62" i="4"/>
  <c r="T64" i="4"/>
  <c r="T65" i="4"/>
  <c r="T66" i="4"/>
  <c r="T67" i="4"/>
  <c r="T68" i="4"/>
  <c r="T69" i="4"/>
  <c r="T70" i="4"/>
  <c r="T71" i="4"/>
  <c r="T72" i="4"/>
  <c r="T63" i="4"/>
  <c r="S64" i="4"/>
  <c r="S65" i="4"/>
  <c r="S66" i="4"/>
  <c r="S67" i="4"/>
  <c r="S68" i="4"/>
  <c r="S69" i="4"/>
  <c r="S70" i="4"/>
  <c r="S71" i="4"/>
  <c r="S72" i="4"/>
  <c r="S63" i="4"/>
  <c r="R64" i="4"/>
  <c r="R65" i="4"/>
  <c r="R66" i="4"/>
  <c r="R67" i="4"/>
  <c r="R68" i="4"/>
  <c r="R69" i="4"/>
  <c r="R70" i="4"/>
  <c r="R71" i="4"/>
  <c r="R72" i="4"/>
  <c r="R63" i="4"/>
  <c r="Q64" i="4"/>
  <c r="Q65" i="4"/>
  <c r="Q66" i="4"/>
  <c r="Q67" i="4"/>
  <c r="Q68" i="4"/>
  <c r="Q69" i="4"/>
  <c r="Q70" i="4"/>
  <c r="Q71" i="4"/>
  <c r="Q72" i="4"/>
  <c r="Q63" i="4"/>
  <c r="P64" i="4"/>
  <c r="P65" i="4"/>
  <c r="P66" i="4"/>
  <c r="P67" i="4"/>
  <c r="P68" i="4"/>
  <c r="P69" i="4"/>
  <c r="P70" i="4"/>
  <c r="P71" i="4"/>
  <c r="P72" i="4"/>
  <c r="P63" i="4"/>
  <c r="O64" i="4"/>
  <c r="O65" i="4"/>
  <c r="O66" i="4"/>
  <c r="O67" i="4"/>
  <c r="O68" i="4"/>
  <c r="O69" i="4"/>
  <c r="O70" i="4"/>
  <c r="O71" i="4"/>
  <c r="O72" i="4"/>
  <c r="O63" i="4"/>
  <c r="N64" i="4"/>
  <c r="N65" i="4"/>
  <c r="N66" i="4"/>
  <c r="N67" i="4"/>
  <c r="N68" i="4"/>
  <c r="N69" i="4"/>
  <c r="N70" i="4"/>
  <c r="N71" i="4"/>
  <c r="N72" i="4"/>
  <c r="N63" i="4"/>
  <c r="M64" i="4"/>
  <c r="M65" i="4"/>
  <c r="M66" i="4"/>
  <c r="M67" i="4"/>
  <c r="M68" i="4"/>
  <c r="M69" i="4"/>
  <c r="M70" i="4"/>
  <c r="M71" i="4"/>
  <c r="M72" i="4"/>
  <c r="M63" i="4"/>
  <c r="L64" i="4"/>
  <c r="L65" i="4"/>
  <c r="L66" i="4"/>
  <c r="L67" i="4"/>
  <c r="L68" i="4"/>
  <c r="L69" i="4"/>
  <c r="L70" i="4"/>
  <c r="L71" i="4"/>
  <c r="L72" i="4"/>
  <c r="L63" i="4"/>
  <c r="I64" i="4"/>
  <c r="I65" i="4"/>
  <c r="I66" i="4"/>
  <c r="I67" i="4"/>
  <c r="I68" i="4"/>
  <c r="I69" i="4"/>
  <c r="I70" i="4"/>
  <c r="I71" i="4"/>
  <c r="I72" i="4"/>
  <c r="I63" i="4"/>
  <c r="G63" i="4"/>
  <c r="G64" i="4"/>
  <c r="G65" i="4"/>
  <c r="G66" i="4"/>
  <c r="G67" i="4"/>
  <c r="G68" i="4"/>
  <c r="G69" i="4"/>
  <c r="G70" i="4"/>
  <c r="G71" i="4"/>
  <c r="G72" i="4"/>
  <c r="G62" i="4"/>
  <c r="F64" i="4"/>
  <c r="F65" i="4"/>
  <c r="F66" i="4"/>
  <c r="F67" i="4"/>
  <c r="F68" i="4"/>
  <c r="F69" i="4"/>
  <c r="F70" i="4"/>
  <c r="F71" i="4"/>
  <c r="F72" i="4"/>
  <c r="F63" i="4"/>
  <c r="E64" i="4"/>
  <c r="E65" i="4"/>
  <c r="E66" i="4"/>
  <c r="E67" i="4"/>
  <c r="E68" i="4"/>
  <c r="E69" i="4"/>
  <c r="E70" i="4"/>
  <c r="E71" i="4"/>
  <c r="E72" i="4"/>
  <c r="E63" i="4"/>
  <c r="M5" i="4" l="1"/>
  <c r="M6" i="4"/>
  <c r="M7" i="4"/>
  <c r="M8" i="4"/>
  <c r="M9" i="4"/>
  <c r="M10" i="4"/>
  <c r="M11" i="4"/>
  <c r="M12" i="4"/>
  <c r="M13" i="4"/>
  <c r="M4" i="4"/>
  <c r="K5" i="4"/>
  <c r="K6" i="4"/>
  <c r="K7" i="4"/>
  <c r="K8" i="4"/>
  <c r="K9" i="4"/>
  <c r="K10" i="4"/>
  <c r="K11" i="4"/>
  <c r="K12" i="4"/>
  <c r="K13" i="4"/>
  <c r="K4" i="4"/>
  <c r="H4" i="4"/>
  <c r="BH4" i="4"/>
  <c r="BJ4" i="4" s="1"/>
  <c r="BI4" i="4"/>
  <c r="BI13" i="4"/>
  <c r="BJ13" i="4" s="1"/>
  <c r="BH13" i="4"/>
  <c r="H13" i="4"/>
  <c r="BI12" i="4"/>
  <c r="BH12" i="4"/>
  <c r="H12" i="4"/>
  <c r="BI11" i="4"/>
  <c r="BH11" i="4"/>
  <c r="H11" i="4"/>
  <c r="BI10" i="4"/>
  <c r="BH10" i="4"/>
  <c r="H10" i="4"/>
  <c r="BI9" i="4"/>
  <c r="BH9" i="4"/>
  <c r="H9" i="4"/>
  <c r="BI8" i="4"/>
  <c r="BH8" i="4"/>
  <c r="H8" i="4"/>
  <c r="BI7" i="4"/>
  <c r="BH7" i="4"/>
  <c r="H7" i="4"/>
  <c r="BI6" i="4"/>
  <c r="BH6" i="4"/>
  <c r="H6" i="4"/>
  <c r="BI5" i="4"/>
  <c r="BH5" i="4"/>
  <c r="H5" i="4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6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7" i="1"/>
  <c r="BI6" i="1"/>
  <c r="BJ5" i="4" l="1"/>
  <c r="BJ7" i="4"/>
  <c r="BJ9" i="4"/>
  <c r="BJ8" i="4"/>
  <c r="BJ12" i="4"/>
  <c r="BJ11" i="4"/>
  <c r="BJ10" i="4"/>
  <c r="BJ6" i="4"/>
  <c r="AH180" i="2"/>
  <c r="BE174" i="2" s="1"/>
  <c r="AG180" i="2"/>
  <c r="BD4" i="2" s="1"/>
  <c r="BD154" i="2"/>
  <c r="BD153" i="2"/>
  <c r="BD150" i="2"/>
  <c r="BE149" i="2"/>
  <c r="BD149" i="2"/>
  <c r="BF149" i="2" s="1"/>
  <c r="BD147" i="2"/>
  <c r="BD146" i="2"/>
  <c r="BE145" i="2"/>
  <c r="BD143" i="2"/>
  <c r="BD142" i="2"/>
  <c r="BD140" i="2"/>
  <c r="BD139" i="2"/>
  <c r="BE138" i="2"/>
  <c r="BD136" i="2"/>
  <c r="BD135" i="2"/>
  <c r="BE134" i="2"/>
  <c r="BD132" i="2"/>
  <c r="BE131" i="2"/>
  <c r="BD129" i="2"/>
  <c r="BD128" i="2"/>
  <c r="BE127" i="2"/>
  <c r="BE125" i="2"/>
  <c r="BE124" i="2"/>
  <c r="BD122" i="2"/>
  <c r="BD121" i="2"/>
  <c r="BE120" i="2"/>
  <c r="BD118" i="2"/>
  <c r="BE117" i="2"/>
  <c r="BD117" i="2"/>
  <c r="BF117" i="2" s="1"/>
  <c r="BD115" i="2"/>
  <c r="BD114" i="2"/>
  <c r="BE113" i="2"/>
  <c r="BD111" i="2"/>
  <c r="BD110" i="2"/>
  <c r="BD109" i="2"/>
  <c r="BD108" i="2"/>
  <c r="BD107" i="2"/>
  <c r="BE106" i="2"/>
  <c r="BE105" i="2"/>
  <c r="BD104" i="2"/>
  <c r="BD103" i="2"/>
  <c r="BE102" i="2"/>
  <c r="BD100" i="2"/>
  <c r="BE99" i="2"/>
  <c r="BE98" i="2"/>
  <c r="BD97" i="2"/>
  <c r="BD96" i="2"/>
  <c r="BE95" i="2"/>
  <c r="BE94" i="2"/>
  <c r="BE93" i="2"/>
  <c r="BE92" i="2"/>
  <c r="BE91" i="2"/>
  <c r="BD90" i="2"/>
  <c r="BD89" i="2"/>
  <c r="BE88" i="2"/>
  <c r="BE87" i="2"/>
  <c r="BD86" i="2"/>
  <c r="BE85" i="2"/>
  <c r="BD85" i="2"/>
  <c r="BF85" i="2" s="1"/>
  <c r="BE84" i="2"/>
  <c r="BD83" i="2"/>
  <c r="BD82" i="2"/>
  <c r="BE81" i="2"/>
  <c r="BE80" i="2"/>
  <c r="BD79" i="2"/>
  <c r="BD78" i="2"/>
  <c r="BD77" i="2"/>
  <c r="BD76" i="2"/>
  <c r="BD75" i="2"/>
  <c r="BE74" i="2"/>
  <c r="BE73" i="2"/>
  <c r="BD72" i="2"/>
  <c r="BD71" i="2"/>
  <c r="BE70" i="2"/>
  <c r="BD68" i="2"/>
  <c r="BE67" i="2"/>
  <c r="BE66" i="2"/>
  <c r="BD65" i="2"/>
  <c r="BD64" i="2"/>
  <c r="BE63" i="2"/>
  <c r="BE62" i="2"/>
  <c r="BE61" i="2"/>
  <c r="BE60" i="2"/>
  <c r="BE59" i="2"/>
  <c r="BD58" i="2"/>
  <c r="BD57" i="2"/>
  <c r="BE56" i="2"/>
  <c r="BE55" i="2"/>
  <c r="BD54" i="2"/>
  <c r="BE53" i="2"/>
  <c r="BD53" i="2"/>
  <c r="BF53" i="2" s="1"/>
  <c r="BE52" i="2"/>
  <c r="BD51" i="2"/>
  <c r="BD50" i="2"/>
  <c r="BE49" i="2"/>
  <c r="BE48" i="2"/>
  <c r="BD47" i="2"/>
  <c r="BD46" i="2"/>
  <c r="BD45" i="2"/>
  <c r="BD44" i="2"/>
  <c r="BD43" i="2"/>
  <c r="BE42" i="2"/>
  <c r="BE41" i="2"/>
  <c r="BD40" i="2"/>
  <c r="BD39" i="2"/>
  <c r="BE38" i="2"/>
  <c r="BD36" i="2"/>
  <c r="BE35" i="2"/>
  <c r="BD35" i="2"/>
  <c r="BE34" i="2"/>
  <c r="BD33" i="2"/>
  <c r="BD32" i="2"/>
  <c r="BE31" i="2"/>
  <c r="BD31" i="2"/>
  <c r="BE30" i="2"/>
  <c r="BE29" i="2"/>
  <c r="BE28" i="2"/>
  <c r="BF28" i="2" s="1"/>
  <c r="BD28" i="2"/>
  <c r="BE27" i="2"/>
  <c r="BD26" i="2"/>
  <c r="BD25" i="2"/>
  <c r="BE24" i="2"/>
  <c r="BF24" i="2" s="1"/>
  <c r="BD24" i="2"/>
  <c r="BE23" i="2"/>
  <c r="BD22" i="2"/>
  <c r="BE21" i="2"/>
  <c r="BD21" i="2"/>
  <c r="BF21" i="2" s="1"/>
  <c r="BE20" i="2"/>
  <c r="BD19" i="2"/>
  <c r="BD18" i="2"/>
  <c r="BE17" i="2"/>
  <c r="BD17" i="2"/>
  <c r="BE16" i="2"/>
  <c r="BD15" i="2"/>
  <c r="BD14" i="2"/>
  <c r="BF13" i="2"/>
  <c r="BE13" i="2"/>
  <c r="BD13" i="2"/>
  <c r="BD12" i="2"/>
  <c r="BD11" i="2"/>
  <c r="BE10" i="2"/>
  <c r="BD10" i="2"/>
  <c r="BE9" i="2"/>
  <c r="BD8" i="2"/>
  <c r="BD7" i="2"/>
  <c r="BE6" i="2"/>
  <c r="BD6" i="2"/>
  <c r="BF12" i="2" l="1"/>
  <c r="BF36" i="2"/>
  <c r="BF57" i="2"/>
  <c r="BF89" i="2"/>
  <c r="BF146" i="2"/>
  <c r="BF153" i="2"/>
  <c r="BD160" i="2"/>
  <c r="BD164" i="2"/>
  <c r="BD167" i="2"/>
  <c r="BD171" i="2"/>
  <c r="BD175" i="2"/>
  <c r="BE4" i="2"/>
  <c r="BF4" i="2" s="1"/>
  <c r="BE7" i="2"/>
  <c r="BF7" i="2" s="1"/>
  <c r="BE11" i="2"/>
  <c r="BF11" i="2" s="1"/>
  <c r="BE14" i="2"/>
  <c r="BE18" i="2"/>
  <c r="BF18" i="2" s="1"/>
  <c r="BE25" i="2"/>
  <c r="BD29" i="2"/>
  <c r="BF29" i="2" s="1"/>
  <c r="BE32" i="2"/>
  <c r="BF32" i="2" s="1"/>
  <c r="BE36" i="2"/>
  <c r="BE39" i="2"/>
  <c r="BE43" i="2"/>
  <c r="BF43" i="2" s="1"/>
  <c r="BE46" i="2"/>
  <c r="BE50" i="2"/>
  <c r="BF50" i="2" s="1"/>
  <c r="BE57" i="2"/>
  <c r="BD61" i="2"/>
  <c r="BF61" i="2" s="1"/>
  <c r="BE64" i="2"/>
  <c r="BF64" i="2" s="1"/>
  <c r="BE68" i="2"/>
  <c r="BF68" i="2" s="1"/>
  <c r="BE71" i="2"/>
  <c r="BE75" i="2"/>
  <c r="BF75" i="2" s="1"/>
  <c r="BE78" i="2"/>
  <c r="BE82" i="2"/>
  <c r="BF82" i="2" s="1"/>
  <c r="BE89" i="2"/>
  <c r="BD93" i="2"/>
  <c r="BF93" i="2" s="1"/>
  <c r="BE96" i="2"/>
  <c r="BF96" i="2" s="1"/>
  <c r="BE100" i="2"/>
  <c r="BF100" i="2" s="1"/>
  <c r="BE103" i="2"/>
  <c r="BF103" i="2" s="1"/>
  <c r="BE107" i="2"/>
  <c r="BF107" i="2" s="1"/>
  <c r="BE110" i="2"/>
  <c r="BE114" i="2"/>
  <c r="BF114" i="2" s="1"/>
  <c r="BE121" i="2"/>
  <c r="BF121" i="2" s="1"/>
  <c r="BD125" i="2"/>
  <c r="BF125" i="2" s="1"/>
  <c r="BE128" i="2"/>
  <c r="BF128" i="2" s="1"/>
  <c r="BE132" i="2"/>
  <c r="BF132" i="2" s="1"/>
  <c r="BE135" i="2"/>
  <c r="BF135" i="2" s="1"/>
  <c r="BE139" i="2"/>
  <c r="BF139" i="2" s="1"/>
  <c r="BE142" i="2"/>
  <c r="BE146" i="2"/>
  <c r="BE153" i="2"/>
  <c r="BD157" i="2"/>
  <c r="BE160" i="2"/>
  <c r="BF160" i="2" s="1"/>
  <c r="BE164" i="2"/>
  <c r="BE167" i="2"/>
  <c r="BE171" i="2"/>
  <c r="BE175" i="2"/>
  <c r="BF54" i="2"/>
  <c r="BF83" i="2"/>
  <c r="BF90" i="2"/>
  <c r="BE157" i="2"/>
  <c r="BD172" i="2"/>
  <c r="BD5" i="2"/>
  <c r="BF5" i="2" s="1"/>
  <c r="BE8" i="2"/>
  <c r="BF8" i="2" s="1"/>
  <c r="BE12" i="2"/>
  <c r="BE15" i="2"/>
  <c r="BE19" i="2"/>
  <c r="BE22" i="2"/>
  <c r="BE26" i="2"/>
  <c r="BF26" i="2" s="1"/>
  <c r="BE33" i="2"/>
  <c r="BD37" i="2"/>
  <c r="BF37" i="2" s="1"/>
  <c r="BE40" i="2"/>
  <c r="BF40" i="2" s="1"/>
  <c r="BE44" i="2"/>
  <c r="BF44" i="2" s="1"/>
  <c r="BE47" i="2"/>
  <c r="BF47" i="2" s="1"/>
  <c r="BE51" i="2"/>
  <c r="BE54" i="2"/>
  <c r="BE58" i="2"/>
  <c r="BF58" i="2" s="1"/>
  <c r="BE65" i="2"/>
  <c r="BF65" i="2" s="1"/>
  <c r="BD69" i="2"/>
  <c r="BF69" i="2" s="1"/>
  <c r="BE72" i="2"/>
  <c r="BF72" i="2" s="1"/>
  <c r="BE76" i="2"/>
  <c r="BF76" i="2" s="1"/>
  <c r="BE79" i="2"/>
  <c r="BE83" i="2"/>
  <c r="BE86" i="2"/>
  <c r="BE90" i="2"/>
  <c r="BE97" i="2"/>
  <c r="BD101" i="2"/>
  <c r="BF101" i="2" s="1"/>
  <c r="BE104" i="2"/>
  <c r="BF104" i="2" s="1"/>
  <c r="BE108" i="2"/>
  <c r="BF108" i="2" s="1"/>
  <c r="BE111" i="2"/>
  <c r="BF111" i="2" s="1"/>
  <c r="BE115" i="2"/>
  <c r="BE118" i="2"/>
  <c r="BE122" i="2"/>
  <c r="BF122" i="2" s="1"/>
  <c r="BE129" i="2"/>
  <c r="BF129" i="2" s="1"/>
  <c r="BD133" i="2"/>
  <c r="BF133" i="2" s="1"/>
  <c r="BE136" i="2"/>
  <c r="BF136" i="2" s="1"/>
  <c r="BE140" i="2"/>
  <c r="BF140" i="2" s="1"/>
  <c r="BE143" i="2"/>
  <c r="BF143" i="2" s="1"/>
  <c r="BE147" i="2"/>
  <c r="BE150" i="2"/>
  <c r="BF150" i="2" s="1"/>
  <c r="BE154" i="2"/>
  <c r="BF154" i="2" s="1"/>
  <c r="BE161" i="2"/>
  <c r="BD165" i="2"/>
  <c r="BF165" i="2" s="1"/>
  <c r="BE168" i="2"/>
  <c r="BE172" i="2"/>
  <c r="BE176" i="2"/>
  <c r="BF22" i="2"/>
  <c r="BF33" i="2"/>
  <c r="BF51" i="2"/>
  <c r="BF79" i="2"/>
  <c r="BF86" i="2"/>
  <c r="BF97" i="2"/>
  <c r="BF115" i="2"/>
  <c r="BF118" i="2"/>
  <c r="BF147" i="2"/>
  <c r="BD161" i="2"/>
  <c r="BF161" i="2" s="1"/>
  <c r="BD168" i="2"/>
  <c r="BD176" i="2"/>
  <c r="BE5" i="2"/>
  <c r="BD9" i="2"/>
  <c r="BF9" i="2" s="1"/>
  <c r="BD16" i="2"/>
  <c r="BD20" i="2"/>
  <c r="BF20" i="2" s="1"/>
  <c r="BD23" i="2"/>
  <c r="BF23" i="2" s="1"/>
  <c r="BD27" i="2"/>
  <c r="BF27" i="2" s="1"/>
  <c r="BD30" i="2"/>
  <c r="BF30" i="2" s="1"/>
  <c r="BD34" i="2"/>
  <c r="BF34" i="2" s="1"/>
  <c r="BE37" i="2"/>
  <c r="BD41" i="2"/>
  <c r="BF41" i="2" s="1"/>
  <c r="BD48" i="2"/>
  <c r="BD52" i="2"/>
  <c r="BF52" i="2" s="1"/>
  <c r="BD55" i="2"/>
  <c r="BF55" i="2" s="1"/>
  <c r="BD59" i="2"/>
  <c r="BF59" i="2" s="1"/>
  <c r="BD62" i="2"/>
  <c r="BF62" i="2" s="1"/>
  <c r="BD66" i="2"/>
  <c r="BF66" i="2" s="1"/>
  <c r="BE69" i="2"/>
  <c r="BD73" i="2"/>
  <c r="BF73" i="2" s="1"/>
  <c r="BD80" i="2"/>
  <c r="BD84" i="2"/>
  <c r="BF84" i="2" s="1"/>
  <c r="BD87" i="2"/>
  <c r="BF87" i="2" s="1"/>
  <c r="BD91" i="2"/>
  <c r="BF91" i="2" s="1"/>
  <c r="BD94" i="2"/>
  <c r="BF94" i="2" s="1"/>
  <c r="BD98" i="2"/>
  <c r="BF98" i="2" s="1"/>
  <c r="BE101" i="2"/>
  <c r="BD105" i="2"/>
  <c r="BF105" i="2" s="1"/>
  <c r="BD112" i="2"/>
  <c r="BD116" i="2"/>
  <c r="BD119" i="2"/>
  <c r="BD123" i="2"/>
  <c r="BF123" i="2" s="1"/>
  <c r="BD126" i="2"/>
  <c r="BF126" i="2" s="1"/>
  <c r="BD130" i="2"/>
  <c r="BE133" i="2"/>
  <c r="BD137" i="2"/>
  <c r="BD144" i="2"/>
  <c r="BD148" i="2"/>
  <c r="BD151" i="2"/>
  <c r="BD155" i="2"/>
  <c r="BF155" i="2" s="1"/>
  <c r="BD158" i="2"/>
  <c r="BF158" i="2" s="1"/>
  <c r="BD162" i="2"/>
  <c r="BE165" i="2"/>
  <c r="BD169" i="2"/>
  <c r="BD173" i="2"/>
  <c r="BD177" i="2"/>
  <c r="BF177" i="2" s="1"/>
  <c r="BF19" i="2"/>
  <c r="BF80" i="2"/>
  <c r="BE112" i="2"/>
  <c r="BF112" i="2" s="1"/>
  <c r="BE116" i="2"/>
  <c r="BE119" i="2"/>
  <c r="BE123" i="2"/>
  <c r="BE126" i="2"/>
  <c r="BE130" i="2"/>
  <c r="BE137" i="2"/>
  <c r="BD141" i="2"/>
  <c r="BF141" i="2" s="1"/>
  <c r="BE144" i="2"/>
  <c r="BF144" i="2" s="1"/>
  <c r="BE148" i="2"/>
  <c r="BE151" i="2"/>
  <c r="BE155" i="2"/>
  <c r="BE158" i="2"/>
  <c r="BE162" i="2"/>
  <c r="BE169" i="2"/>
  <c r="BE173" i="2"/>
  <c r="BE177" i="2"/>
  <c r="BF15" i="2"/>
  <c r="BF16" i="2"/>
  <c r="BF48" i="2"/>
  <c r="BF6" i="2"/>
  <c r="BF10" i="2"/>
  <c r="BF17" i="2"/>
  <c r="BF31" i="2"/>
  <c r="BF35" i="2"/>
  <c r="BD38" i="2"/>
  <c r="BF38" i="2" s="1"/>
  <c r="BD42" i="2"/>
  <c r="BF42" i="2" s="1"/>
  <c r="BE45" i="2"/>
  <c r="BF45" i="2" s="1"/>
  <c r="BD49" i="2"/>
  <c r="BF49" i="2" s="1"/>
  <c r="BD56" i="2"/>
  <c r="BF56" i="2" s="1"/>
  <c r="BD60" i="2"/>
  <c r="BF60" i="2" s="1"/>
  <c r="BD63" i="2"/>
  <c r="BF63" i="2" s="1"/>
  <c r="BD67" i="2"/>
  <c r="BF67" i="2" s="1"/>
  <c r="BD70" i="2"/>
  <c r="BF70" i="2" s="1"/>
  <c r="BD74" i="2"/>
  <c r="BF74" i="2" s="1"/>
  <c r="BE77" i="2"/>
  <c r="BF77" i="2" s="1"/>
  <c r="BD81" i="2"/>
  <c r="BF81" i="2" s="1"/>
  <c r="BD88" i="2"/>
  <c r="BF88" i="2" s="1"/>
  <c r="BD92" i="2"/>
  <c r="BF92" i="2" s="1"/>
  <c r="BD95" i="2"/>
  <c r="BF95" i="2" s="1"/>
  <c r="BD99" i="2"/>
  <c r="BF99" i="2" s="1"/>
  <c r="BD102" i="2"/>
  <c r="BF102" i="2" s="1"/>
  <c r="BD106" i="2"/>
  <c r="BF106" i="2" s="1"/>
  <c r="BE109" i="2"/>
  <c r="BF109" i="2" s="1"/>
  <c r="BD113" i="2"/>
  <c r="BF113" i="2" s="1"/>
  <c r="BD120" i="2"/>
  <c r="BF120" i="2" s="1"/>
  <c r="BD124" i="2"/>
  <c r="BF124" i="2" s="1"/>
  <c r="BD127" i="2"/>
  <c r="BF127" i="2" s="1"/>
  <c r="BD131" i="2"/>
  <c r="BF131" i="2" s="1"/>
  <c r="BD134" i="2"/>
  <c r="BF134" i="2" s="1"/>
  <c r="BD138" i="2"/>
  <c r="BF138" i="2" s="1"/>
  <c r="BE141" i="2"/>
  <c r="BD145" i="2"/>
  <c r="BF145" i="2" s="1"/>
  <c r="BD152" i="2"/>
  <c r="BD156" i="2"/>
  <c r="BF156" i="2" s="1"/>
  <c r="BD159" i="2"/>
  <c r="BD163" i="2"/>
  <c r="BF163" i="2" s="1"/>
  <c r="BD166" i="2"/>
  <c r="BF166" i="2" s="1"/>
  <c r="BD170" i="2"/>
  <c r="BD174" i="2"/>
  <c r="BF174" i="2" s="1"/>
  <c r="BE152" i="2"/>
  <c r="BF152" i="2" s="1"/>
  <c r="BE156" i="2"/>
  <c r="BE159" i="2"/>
  <c r="BE163" i="2"/>
  <c r="BE166" i="2"/>
  <c r="BE170" i="2"/>
  <c r="BF14" i="2"/>
  <c r="BF25" i="2"/>
  <c r="BF39" i="2"/>
  <c r="BF46" i="2"/>
  <c r="BF71" i="2"/>
  <c r="BF78" i="2"/>
  <c r="BF110" i="2"/>
  <c r="BF142" i="2"/>
  <c r="BF168" i="2" l="1"/>
  <c r="BF159" i="2"/>
  <c r="BF162" i="2"/>
  <c r="BF130" i="2"/>
  <c r="BF176" i="2"/>
  <c r="BF151" i="2"/>
  <c r="BF119" i="2"/>
  <c r="BF172" i="2"/>
  <c r="BF148" i="2"/>
  <c r="BF116" i="2"/>
  <c r="BF175" i="2"/>
  <c r="BF170" i="2"/>
  <c r="BF173" i="2"/>
  <c r="BF157" i="2"/>
  <c r="BF171" i="2"/>
  <c r="BF169" i="2"/>
  <c r="BF137" i="2"/>
  <c r="BF167" i="2"/>
  <c r="BF164" i="2"/>
  <c r="AJ178" i="1" l="1"/>
  <c r="BG11" i="1" s="1"/>
  <c r="AI178" i="1"/>
  <c r="BF59" i="1" s="1"/>
  <c r="BG55" i="1" l="1"/>
  <c r="BG127" i="1"/>
  <c r="BG32" i="1"/>
  <c r="BG63" i="1"/>
  <c r="BG119" i="1"/>
  <c r="BG111" i="1"/>
  <c r="BG167" i="1"/>
  <c r="BG40" i="1"/>
  <c r="BG95" i="1"/>
  <c r="BG24" i="1"/>
  <c r="BG143" i="1"/>
  <c r="BG79" i="1"/>
  <c r="BG17" i="1"/>
  <c r="BG175" i="1"/>
  <c r="BG48" i="1"/>
  <c r="BG103" i="1"/>
  <c r="BG159" i="1"/>
  <c r="BG151" i="1"/>
  <c r="BG87" i="1"/>
  <c r="BG135" i="1"/>
  <c r="BG71" i="1"/>
  <c r="BG10" i="1"/>
  <c r="BF121" i="1"/>
  <c r="BF155" i="1"/>
  <c r="BF123" i="1"/>
  <c r="BF91" i="1"/>
  <c r="BF44" i="1"/>
  <c r="BF147" i="1"/>
  <c r="BF115" i="1"/>
  <c r="BF81" i="1"/>
  <c r="BF28" i="1"/>
  <c r="BF6" i="1"/>
  <c r="BF145" i="1"/>
  <c r="BF113" i="1"/>
  <c r="BF77" i="1"/>
  <c r="BF20" i="1"/>
  <c r="BF171" i="1"/>
  <c r="BF139" i="1"/>
  <c r="BF107" i="1"/>
  <c r="BF75" i="1"/>
  <c r="BF153" i="1"/>
  <c r="BF36" i="1"/>
  <c r="BF169" i="1"/>
  <c r="BF137" i="1"/>
  <c r="BF105" i="1"/>
  <c r="BF67" i="1"/>
  <c r="BF163" i="1"/>
  <c r="BF131" i="1"/>
  <c r="BF99" i="1"/>
  <c r="BF7" i="1"/>
  <c r="BF14" i="1"/>
  <c r="BF21" i="1"/>
  <c r="BF29" i="1"/>
  <c r="BF37" i="1"/>
  <c r="BF45" i="1"/>
  <c r="BF53" i="1"/>
  <c r="BF60" i="1"/>
  <c r="BF68" i="1"/>
  <c r="BF76" i="1"/>
  <c r="BF84" i="1"/>
  <c r="BF92" i="1"/>
  <c r="BF100" i="1"/>
  <c r="BF108" i="1"/>
  <c r="BF116" i="1"/>
  <c r="BF124" i="1"/>
  <c r="BF132" i="1"/>
  <c r="BF140" i="1"/>
  <c r="BF148" i="1"/>
  <c r="BF156" i="1"/>
  <c r="BF164" i="1"/>
  <c r="BF172" i="1"/>
  <c r="BF85" i="1"/>
  <c r="BF93" i="1"/>
  <c r="BF101" i="1"/>
  <c r="BF109" i="1"/>
  <c r="BF117" i="1"/>
  <c r="BF125" i="1"/>
  <c r="BF133" i="1"/>
  <c r="BF141" i="1"/>
  <c r="BF149" i="1"/>
  <c r="BF157" i="1"/>
  <c r="BF165" i="1"/>
  <c r="BF173" i="1"/>
  <c r="BF12" i="1"/>
  <c r="BF42" i="1"/>
  <c r="BF8" i="1"/>
  <c r="BF15" i="1"/>
  <c r="BF22" i="1"/>
  <c r="BF30" i="1"/>
  <c r="BF38" i="1"/>
  <c r="BF46" i="1"/>
  <c r="BF61" i="1"/>
  <c r="BF69" i="1"/>
  <c r="BF9" i="1"/>
  <c r="BF16" i="1"/>
  <c r="BF23" i="1"/>
  <c r="BF31" i="1"/>
  <c r="BF39" i="1"/>
  <c r="BF47" i="1"/>
  <c r="BF54" i="1"/>
  <c r="BF62" i="1"/>
  <c r="BF70" i="1"/>
  <c r="BF78" i="1"/>
  <c r="BF86" i="1"/>
  <c r="BF94" i="1"/>
  <c r="BF102" i="1"/>
  <c r="BF110" i="1"/>
  <c r="BF118" i="1"/>
  <c r="BF126" i="1"/>
  <c r="BF134" i="1"/>
  <c r="BF142" i="1"/>
  <c r="BF150" i="1"/>
  <c r="BF158" i="1"/>
  <c r="BF166" i="1"/>
  <c r="BF174" i="1"/>
  <c r="BF144" i="1"/>
  <c r="BF168" i="1"/>
  <c r="BF26" i="1"/>
  <c r="BF57" i="1"/>
  <c r="BF89" i="1"/>
  <c r="BF10" i="1"/>
  <c r="BF17" i="1"/>
  <c r="BF24" i="1"/>
  <c r="BH24" i="1" s="1"/>
  <c r="BF32" i="1"/>
  <c r="BH32" i="1" s="1"/>
  <c r="BF40" i="1"/>
  <c r="BF48" i="1"/>
  <c r="BH48" i="1" s="1"/>
  <c r="BF55" i="1"/>
  <c r="BH55" i="1" s="1"/>
  <c r="BF63" i="1"/>
  <c r="BH63" i="1" s="1"/>
  <c r="BF71" i="1"/>
  <c r="BF79" i="1"/>
  <c r="BH79" i="1" s="1"/>
  <c r="BF87" i="1"/>
  <c r="BH87" i="1" s="1"/>
  <c r="BF95" i="1"/>
  <c r="BH95" i="1" s="1"/>
  <c r="BF103" i="1"/>
  <c r="BF111" i="1"/>
  <c r="BF119" i="1"/>
  <c r="BF127" i="1"/>
  <c r="BH127" i="1" s="1"/>
  <c r="BF135" i="1"/>
  <c r="BH135" i="1" s="1"/>
  <c r="BF143" i="1"/>
  <c r="BH143" i="1" s="1"/>
  <c r="BF151" i="1"/>
  <c r="BH151" i="1" s="1"/>
  <c r="BF159" i="1"/>
  <c r="BH159" i="1" s="1"/>
  <c r="BF167" i="1"/>
  <c r="BF175" i="1"/>
  <c r="BF120" i="1"/>
  <c r="BF136" i="1"/>
  <c r="BF160" i="1"/>
  <c r="BF50" i="1"/>
  <c r="BF73" i="1"/>
  <c r="BF11" i="1"/>
  <c r="BH11" i="1" s="1"/>
  <c r="BF18" i="1"/>
  <c r="BF25" i="1"/>
  <c r="BF33" i="1"/>
  <c r="BF41" i="1"/>
  <c r="BF49" i="1"/>
  <c r="BF56" i="1"/>
  <c r="BF64" i="1"/>
  <c r="BF72" i="1"/>
  <c r="BF80" i="1"/>
  <c r="BF88" i="1"/>
  <c r="BF96" i="1"/>
  <c r="BF104" i="1"/>
  <c r="BF112" i="1"/>
  <c r="BF128" i="1"/>
  <c r="BF152" i="1"/>
  <c r="BF34" i="1"/>
  <c r="BF65" i="1"/>
  <c r="BF13" i="1"/>
  <c r="BF19" i="1"/>
  <c r="BF27" i="1"/>
  <c r="BF35" i="1"/>
  <c r="BF43" i="1"/>
  <c r="BF51" i="1"/>
  <c r="BF58" i="1"/>
  <c r="BF66" i="1"/>
  <c r="BF74" i="1"/>
  <c r="BF82" i="1"/>
  <c r="BF90" i="1"/>
  <c r="BF98" i="1"/>
  <c r="BF106" i="1"/>
  <c r="BF114" i="1"/>
  <c r="BF122" i="1"/>
  <c r="BF130" i="1"/>
  <c r="BF138" i="1"/>
  <c r="BF146" i="1"/>
  <c r="BF154" i="1"/>
  <c r="BF162" i="1"/>
  <c r="BF170" i="1"/>
  <c r="BF83" i="1"/>
  <c r="BF161" i="1"/>
  <c r="BF129" i="1"/>
  <c r="BF97" i="1"/>
  <c r="BF52" i="1"/>
  <c r="BG174" i="1"/>
  <c r="BG166" i="1"/>
  <c r="BG158" i="1"/>
  <c r="BG150" i="1"/>
  <c r="BG142" i="1"/>
  <c r="BG134" i="1"/>
  <c r="BG126" i="1"/>
  <c r="BG118" i="1"/>
  <c r="BG110" i="1"/>
  <c r="BG102" i="1"/>
  <c r="BG94" i="1"/>
  <c r="BG86" i="1"/>
  <c r="BG78" i="1"/>
  <c r="BG70" i="1"/>
  <c r="BG62" i="1"/>
  <c r="BG54" i="1"/>
  <c r="BG47" i="1"/>
  <c r="BG39" i="1"/>
  <c r="BG31" i="1"/>
  <c r="BG23" i="1"/>
  <c r="BG16" i="1"/>
  <c r="BG9" i="1"/>
  <c r="BG173" i="1"/>
  <c r="BG149" i="1"/>
  <c r="BG117" i="1"/>
  <c r="BG85" i="1"/>
  <c r="BG38" i="1"/>
  <c r="BG15" i="1"/>
  <c r="BG172" i="1"/>
  <c r="BG164" i="1"/>
  <c r="BG156" i="1"/>
  <c r="BG148" i="1"/>
  <c r="BG140" i="1"/>
  <c r="BG132" i="1"/>
  <c r="BG124" i="1"/>
  <c r="BG116" i="1"/>
  <c r="BG108" i="1"/>
  <c r="BG100" i="1"/>
  <c r="BG92" i="1"/>
  <c r="BG84" i="1"/>
  <c r="BG76" i="1"/>
  <c r="BG68" i="1"/>
  <c r="BG60" i="1"/>
  <c r="BG53" i="1"/>
  <c r="BG45" i="1"/>
  <c r="BG37" i="1"/>
  <c r="BG29" i="1"/>
  <c r="BG21" i="1"/>
  <c r="BG14" i="1"/>
  <c r="BG7" i="1"/>
  <c r="BG157" i="1"/>
  <c r="BG125" i="1"/>
  <c r="BG93" i="1"/>
  <c r="BG61" i="1"/>
  <c r="BG22" i="1"/>
  <c r="BG6" i="1"/>
  <c r="BG171" i="1"/>
  <c r="BG163" i="1"/>
  <c r="BG155" i="1"/>
  <c r="BG147" i="1"/>
  <c r="BG139" i="1"/>
  <c r="BG131" i="1"/>
  <c r="BG123" i="1"/>
  <c r="BG115" i="1"/>
  <c r="BG107" i="1"/>
  <c r="BG99" i="1"/>
  <c r="BG91" i="1"/>
  <c r="BG83" i="1"/>
  <c r="BG75" i="1"/>
  <c r="BG67" i="1"/>
  <c r="BG59" i="1"/>
  <c r="BH59" i="1" s="1"/>
  <c r="BG52" i="1"/>
  <c r="BG44" i="1"/>
  <c r="BG36" i="1"/>
  <c r="BG28" i="1"/>
  <c r="BG20" i="1"/>
  <c r="BG165" i="1"/>
  <c r="BG133" i="1"/>
  <c r="BG101" i="1"/>
  <c r="BG69" i="1"/>
  <c r="BG30" i="1"/>
  <c r="BG170" i="1"/>
  <c r="BG162" i="1"/>
  <c r="BG154" i="1"/>
  <c r="BG146" i="1"/>
  <c r="BG138" i="1"/>
  <c r="BG130" i="1"/>
  <c r="BG122" i="1"/>
  <c r="BG114" i="1"/>
  <c r="BG106" i="1"/>
  <c r="BG98" i="1"/>
  <c r="BG90" i="1"/>
  <c r="BG82" i="1"/>
  <c r="BG74" i="1"/>
  <c r="BG66" i="1"/>
  <c r="BG58" i="1"/>
  <c r="BG51" i="1"/>
  <c r="BG43" i="1"/>
  <c r="BG35" i="1"/>
  <c r="BG27" i="1"/>
  <c r="BG19" i="1"/>
  <c r="BG13" i="1"/>
  <c r="BG169" i="1"/>
  <c r="BG161" i="1"/>
  <c r="BG153" i="1"/>
  <c r="BG145" i="1"/>
  <c r="BG137" i="1"/>
  <c r="BG129" i="1"/>
  <c r="BG121" i="1"/>
  <c r="BG113" i="1"/>
  <c r="BG105" i="1"/>
  <c r="BG97" i="1"/>
  <c r="BG89" i="1"/>
  <c r="BG81" i="1"/>
  <c r="BG73" i="1"/>
  <c r="BG65" i="1"/>
  <c r="BG57" i="1"/>
  <c r="BG50" i="1"/>
  <c r="BG42" i="1"/>
  <c r="BG34" i="1"/>
  <c r="BG26" i="1"/>
  <c r="BG12" i="1"/>
  <c r="BG141" i="1"/>
  <c r="BG109" i="1"/>
  <c r="BG77" i="1"/>
  <c r="BG46" i="1"/>
  <c r="BG8" i="1"/>
  <c r="BG168" i="1"/>
  <c r="BG160" i="1"/>
  <c r="BG152" i="1"/>
  <c r="BG144" i="1"/>
  <c r="BG136" i="1"/>
  <c r="BG128" i="1"/>
  <c r="BG120" i="1"/>
  <c r="BG112" i="1"/>
  <c r="BG104" i="1"/>
  <c r="BG96" i="1"/>
  <c r="BG88" i="1"/>
  <c r="BG80" i="1"/>
  <c r="BG72" i="1"/>
  <c r="BG64" i="1"/>
  <c r="BG56" i="1"/>
  <c r="BG49" i="1"/>
  <c r="BG41" i="1"/>
  <c r="BG33" i="1"/>
  <c r="BG25" i="1"/>
  <c r="BG18" i="1"/>
  <c r="BH103" i="1" l="1"/>
  <c r="BH40" i="1"/>
  <c r="BH119" i="1"/>
  <c r="BH6" i="1"/>
  <c r="BH17" i="1"/>
  <c r="BH167" i="1"/>
  <c r="BH71" i="1"/>
  <c r="BH175" i="1"/>
  <c r="BH111" i="1"/>
  <c r="BH171" i="1"/>
  <c r="BH115" i="1"/>
  <c r="BH170" i="1"/>
  <c r="BH106" i="1"/>
  <c r="BH43" i="1"/>
  <c r="BH128" i="1"/>
  <c r="BH56" i="1"/>
  <c r="BH50" i="1"/>
  <c r="BH174" i="1"/>
  <c r="BH110" i="1"/>
  <c r="BH47" i="1"/>
  <c r="BH12" i="1"/>
  <c r="BH117" i="1"/>
  <c r="BH148" i="1"/>
  <c r="BH84" i="1"/>
  <c r="BH21" i="1"/>
  <c r="BH137" i="1"/>
  <c r="BH20" i="1"/>
  <c r="BH147" i="1"/>
  <c r="BH162" i="1"/>
  <c r="BH98" i="1"/>
  <c r="BH35" i="1"/>
  <c r="BH46" i="1"/>
  <c r="BH173" i="1"/>
  <c r="BH109" i="1"/>
  <c r="BH169" i="1"/>
  <c r="BH10" i="1"/>
  <c r="BH49" i="1"/>
  <c r="BH166" i="1"/>
  <c r="BH140" i="1"/>
  <c r="BH154" i="1"/>
  <c r="BH90" i="1"/>
  <c r="BH27" i="1"/>
  <c r="BH104" i="1"/>
  <c r="BH41" i="1"/>
  <c r="BH160" i="1"/>
  <c r="BH158" i="1"/>
  <c r="BH94" i="1"/>
  <c r="BH31" i="1"/>
  <c r="BH38" i="1"/>
  <c r="BH165" i="1"/>
  <c r="BH101" i="1"/>
  <c r="BH132" i="1"/>
  <c r="BH68" i="1"/>
  <c r="BH7" i="1"/>
  <c r="BH36" i="1"/>
  <c r="BH77" i="1"/>
  <c r="BH44" i="1"/>
  <c r="BH102" i="1"/>
  <c r="BH14" i="1"/>
  <c r="BH52" i="1"/>
  <c r="BH146" i="1"/>
  <c r="BH82" i="1"/>
  <c r="BH19" i="1"/>
  <c r="BH96" i="1"/>
  <c r="BH33" i="1"/>
  <c r="BH136" i="1"/>
  <c r="BH89" i="1"/>
  <c r="BH150" i="1"/>
  <c r="BH86" i="1"/>
  <c r="BH23" i="1"/>
  <c r="BH30" i="1"/>
  <c r="BH157" i="1"/>
  <c r="BH93" i="1"/>
  <c r="BH124" i="1"/>
  <c r="BH60" i="1"/>
  <c r="BH99" i="1"/>
  <c r="BH153" i="1"/>
  <c r="BH113" i="1"/>
  <c r="BH91" i="1"/>
  <c r="BH97" i="1"/>
  <c r="BH138" i="1"/>
  <c r="BH74" i="1"/>
  <c r="BH13" i="1"/>
  <c r="BH88" i="1"/>
  <c r="BH25" i="1"/>
  <c r="BH120" i="1"/>
  <c r="BH57" i="1"/>
  <c r="BH142" i="1"/>
  <c r="BH78" i="1"/>
  <c r="BH16" i="1"/>
  <c r="BH22" i="1"/>
  <c r="BH149" i="1"/>
  <c r="BH85" i="1"/>
  <c r="BH116" i="1"/>
  <c r="BH53" i="1"/>
  <c r="BH131" i="1"/>
  <c r="BH145" i="1"/>
  <c r="BH123" i="1"/>
  <c r="BH112" i="1"/>
  <c r="BH39" i="1"/>
  <c r="BH129" i="1"/>
  <c r="BH130" i="1"/>
  <c r="BH66" i="1"/>
  <c r="BH65" i="1"/>
  <c r="BH80" i="1"/>
  <c r="BH18" i="1"/>
  <c r="BH26" i="1"/>
  <c r="BH134" i="1"/>
  <c r="BH70" i="1"/>
  <c r="BH9" i="1"/>
  <c r="BH15" i="1"/>
  <c r="BH141" i="1"/>
  <c r="BH172" i="1"/>
  <c r="BH108" i="1"/>
  <c r="BH45" i="1"/>
  <c r="BH163" i="1"/>
  <c r="BH75" i="1"/>
  <c r="BH155" i="1"/>
  <c r="BH161" i="1"/>
  <c r="BH122" i="1"/>
  <c r="BH58" i="1"/>
  <c r="BH34" i="1"/>
  <c r="BH72" i="1"/>
  <c r="BH168" i="1"/>
  <c r="BH126" i="1"/>
  <c r="BH62" i="1"/>
  <c r="BH69" i="1"/>
  <c r="BH8" i="1"/>
  <c r="BH133" i="1"/>
  <c r="BH164" i="1"/>
  <c r="BH100" i="1"/>
  <c r="BH37" i="1"/>
  <c r="BH67" i="1"/>
  <c r="BH107" i="1"/>
  <c r="BH28" i="1"/>
  <c r="BH121" i="1"/>
  <c r="BH76" i="1"/>
  <c r="BH83" i="1"/>
  <c r="BH114" i="1"/>
  <c r="BH51" i="1"/>
  <c r="BH152" i="1"/>
  <c r="BH64" i="1"/>
  <c r="BH73" i="1"/>
  <c r="BH144" i="1"/>
  <c r="BH118" i="1"/>
  <c r="BH54" i="1"/>
  <c r="BH61" i="1"/>
  <c r="BH42" i="1"/>
  <c r="BH125" i="1"/>
  <c r="BH156" i="1"/>
  <c r="BH92" i="1"/>
  <c r="BH29" i="1"/>
  <c r="BH105" i="1"/>
  <c r="BH139" i="1"/>
  <c r="BH81" i="1"/>
</calcChain>
</file>

<file path=xl/sharedStrings.xml><?xml version="1.0" encoding="utf-8"?>
<sst xmlns="http://schemas.openxmlformats.org/spreadsheetml/2006/main" count="578" uniqueCount="125">
  <si>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</si>
  <si>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</si>
  <si>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</si>
  <si>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</si>
  <si>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</si>
  <si>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</si>
  <si>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</si>
  <si>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</si>
  <si>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</si>
  <si>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AnnualPV</t>
  </si>
  <si>
    <t>AnnualCHPelec</t>
  </si>
  <si>
    <t>AnnualHPelec</t>
  </si>
  <si>
    <t>AnnualElecCar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</si>
  <si>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</si>
  <si>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</si>
  <si>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</si>
  <si>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</si>
  <si>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</si>
  <si>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</si>
  <si>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</si>
  <si>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</si>
  <si>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</si>
  <si>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</si>
  <si>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</si>
  <si>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</si>
  <si>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</si>
  <si>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</si>
  <si>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</si>
  <si>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</si>
  <si>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</si>
  <si>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</si>
  <si>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</si>
  <si>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</si>
  <si>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</si>
  <si>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</si>
  <si>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</si>
  <si>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</si>
  <si>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</si>
  <si>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</si>
  <si>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</si>
  <si>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</si>
  <si>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</si>
  <si>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</si>
  <si>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</si>
  <si>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</si>
  <si>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</si>
  <si>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</si>
  <si>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</si>
  <si>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</si>
  <si>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</si>
  <si>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</si>
  <si>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</si>
  <si>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</si>
  <si>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>KWe</t>
  </si>
  <si>
    <t>KWth</t>
  </si>
  <si>
    <t>GWh</t>
  </si>
  <si>
    <t>1000 units</t>
  </si>
  <si>
    <t>KEuro</t>
  </si>
  <si>
    <t>Kt</t>
  </si>
  <si>
    <t>kt</t>
  </si>
  <si>
    <t>KW</t>
  </si>
  <si>
    <t>Capacities and number of cars</t>
  </si>
  <si>
    <t>Yeatly electricity and heat production and consumption</t>
  </si>
  <si>
    <t>Elec Import &amp; Export</t>
  </si>
  <si>
    <t>Fuels' compumtion</t>
  </si>
  <si>
    <t>costs of different component</t>
  </si>
  <si>
    <t>Emission</t>
  </si>
  <si>
    <t>Extra parameters</t>
  </si>
  <si>
    <t>Ideal point</t>
  </si>
  <si>
    <t>normalized Emission</t>
  </si>
  <si>
    <t>normalized AC</t>
  </si>
  <si>
    <t>distance from ideal point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</si>
  <si>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</si>
  <si>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</si>
  <si>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</si>
  <si>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</si>
  <si>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</si>
  <si>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</si>
  <si>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</si>
  <si>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</si>
  <si>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</si>
  <si>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</si>
  <si>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verticle line</t>
  </si>
  <si>
    <t>CS1</t>
  </si>
  <si>
    <t>CS2</t>
  </si>
  <si>
    <t>CS3</t>
  </si>
  <si>
    <t>CS4</t>
  </si>
  <si>
    <t>CS5</t>
  </si>
  <si>
    <t>CS6</t>
  </si>
  <si>
    <t>CS7</t>
  </si>
  <si>
    <t>CS8</t>
  </si>
  <si>
    <t>CS9</t>
  </si>
  <si>
    <t>CS10</t>
  </si>
  <si>
    <t>(%)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</si>
  <si>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</si>
  <si>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</si>
  <si>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</si>
  <si>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</si>
  <si>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</si>
  <si>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</si>
  <si>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</si>
  <si>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</si>
  <si>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</si>
  <si>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</si>
  <si>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Scn.</t>
  </si>
  <si>
    <t>CO2 emission (ktons)</t>
  </si>
  <si>
    <t>AC (kEuro)</t>
  </si>
  <si>
    <t>Capacities</t>
  </si>
  <si>
    <t>Number of Cars</t>
  </si>
  <si>
    <t>GSHP (KWe)</t>
  </si>
  <si>
    <t>Oil Boiler (KWth)</t>
  </si>
  <si>
    <t>NGas Boiler (KWth)</t>
  </si>
  <si>
    <t>Solar thermal (KWth)</t>
  </si>
  <si>
    <t>ICE cars</t>
  </si>
  <si>
    <t>EV cars</t>
  </si>
  <si>
    <t>RS2008</t>
  </si>
  <si>
    <t>-</t>
  </si>
  <si>
    <t>Reduction wrt RS2008  (%)</t>
  </si>
  <si>
    <t>Increase wrt RS2008 (%)</t>
  </si>
  <si>
    <t>PV (KWe)</t>
  </si>
  <si>
    <t>Biomass CHP (KWe)</t>
  </si>
  <si>
    <t>RS2050</t>
  </si>
  <si>
    <t>Reduction wrt RS2050  (%)</t>
  </si>
  <si>
    <t>Reduction wrt RS2050 (%)</t>
  </si>
  <si>
    <t>Biomass Boiler (KWth)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</si>
</sst>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55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3" borderId="1" xfId="2" applyBorder="1"/>
    <xf numFmtId="0" fontId="1" fillId="2" borderId="1" xfId="1" applyBorder="1"/>
    <xf numFmtId="0" fontId="1" fillId="8" borderId="1" xfId="7" applyBorder="1"/>
    <xf numFmtId="0" fontId="1" fillId="6" borderId="1" xfId="5" applyBorder="1"/>
    <xf numFmtId="0" fontId="1" fillId="4" borderId="1" xfId="3" applyBorder="1"/>
    <xf numFmtId="0" fontId="1" fillId="7" borderId="1" xfId="6" applyBorder="1"/>
    <xf numFmtId="0" fontId="1" fillId="5" borderId="1" xfId="4" applyBorder="1"/>
    <xf numFmtId="0" fontId="0" fillId="10" borderId="0" xfId="0" applyFill="1"/>
    <xf numFmtId="11" fontId="0" fillId="10" borderId="0" xfId="0" applyNumberFormat="1" applyFill="1"/>
    <xf numFmtId="0" fontId="2" fillId="0" borderId="0" xfId="1" applyFont="1" applyFill="1" applyBorder="1"/>
    <xf numFmtId="0" fontId="2" fillId="0" borderId="0" xfId="7" applyFont="1" applyFill="1" applyBorder="1"/>
    <xf numFmtId="0" fontId="2" fillId="0" borderId="0" xfId="5" applyFont="1" applyFill="1" applyBorder="1"/>
    <xf numFmtId="0" fontId="2" fillId="0" borderId="0" xfId="3" applyFont="1" applyFill="1" applyBorder="1"/>
    <xf numFmtId="0" fontId="2" fillId="0" borderId="0" xfId="0" applyFont="1" applyFill="1" applyBorder="1"/>
    <xf numFmtId="0" fontId="2" fillId="0" borderId="0" xfId="6" applyFont="1" applyFill="1" applyBorder="1"/>
    <xf numFmtId="0" fontId="2" fillId="0" borderId="0" xfId="2" applyFont="1" applyFill="1" applyBorder="1"/>
    <xf numFmtId="0" fontId="2" fillId="0" borderId="0" xfId="4" applyFont="1" applyFill="1" applyBorder="1"/>
    <xf numFmtId="0" fontId="0" fillId="2" borderId="1" xfId="1" applyFont="1" applyBorder="1"/>
    <xf numFmtId="0" fontId="0" fillId="0" borderId="0" xfId="0" applyFill="1"/>
    <xf numFmtId="11" fontId="0" fillId="0" borderId="0" xfId="0" applyNumberFormat="1" applyFill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11" borderId="1" xfId="0" applyFill="1" applyBorder="1"/>
    <xf numFmtId="2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2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3" fillId="13" borderId="1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" fillId="5" borderId="1" xfId="4" applyBorder="1" applyAlignment="1">
      <alignment horizontal="center"/>
    </xf>
    <xf numFmtId="0" fontId="1" fillId="2" borderId="1" xfId="1" applyBorder="1" applyAlignment="1">
      <alignment horizontal="center"/>
    </xf>
    <xf numFmtId="0" fontId="1" fillId="8" borderId="1" xfId="7" applyBorder="1" applyAlignment="1">
      <alignment horizontal="center"/>
    </xf>
    <xf numFmtId="0" fontId="1" fillId="6" borderId="1" xfId="5" applyBorder="1" applyAlignment="1">
      <alignment horizontal="center"/>
    </xf>
    <xf numFmtId="0" fontId="1" fillId="4" borderId="1" xfId="3" applyBorder="1" applyAlignment="1">
      <alignment horizontal="center"/>
    </xf>
    <xf numFmtId="0" fontId="1" fillId="7" borderId="1" xfId="6" applyBorder="1" applyAlignment="1">
      <alignment horizontal="center"/>
    </xf>
    <xf numFmtId="0" fontId="3" fillId="13" borderId="2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0" xfId="1" applyBorder="1"/>
    <xf numFmtId="0" fontId="1" fillId="4" borderId="0" xfId="3" applyBorder="1"/>
    <xf numFmtId="0" fontId="0" fillId="0" borderId="0" xfId="0" applyBorder="1"/>
    <xf numFmtId="0" fontId="1" fillId="5" borderId="0" xfId="4" applyBorder="1"/>
  </cellXfs>
  <cellStyles count="8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6" xfId="7" builtinId="50"/>
    <cellStyle name="40% - Accent1" xfId="2" builtinId="31"/>
    <cellStyle name="40% - Accent5" xfId="6" builtinId="47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 DivMAx 95-100%'!$A$4:$A$13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95-100%'!$B$4:$B$13</c:f>
              <c:numCache>
                <c:formatCode>General</c:formatCode>
                <c:ptCount val="10"/>
                <c:pt idx="0">
                  <c:v>39777</c:v>
                </c:pt>
                <c:pt idx="1">
                  <c:v>39657</c:v>
                </c:pt>
                <c:pt idx="2">
                  <c:v>39905</c:v>
                </c:pt>
                <c:pt idx="3">
                  <c:v>39656</c:v>
                </c:pt>
                <c:pt idx="4">
                  <c:v>35423</c:v>
                </c:pt>
                <c:pt idx="5">
                  <c:v>34993</c:v>
                </c:pt>
                <c:pt idx="6">
                  <c:v>2091</c:v>
                </c:pt>
                <c:pt idx="7">
                  <c:v>1062</c:v>
                </c:pt>
                <c:pt idx="8">
                  <c:v>1019</c:v>
                </c:pt>
                <c:pt idx="9">
                  <c:v>953</c:v>
                </c:pt>
              </c:numCache>
            </c:numRef>
          </c:val>
          <c:smooth val="0"/>
        </c:ser>
        <c:ser>
          <c:idx val="1"/>
          <c:order val="1"/>
          <c:tx>
            <c:v>Biomass CHP:2DS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 DivMAx 95-100%'!$C$4:$C$13</c:f>
              <c:numCache>
                <c:formatCode>General</c:formatCode>
                <c:ptCount val="10"/>
                <c:pt idx="0">
                  <c:v>15488</c:v>
                </c:pt>
                <c:pt idx="1">
                  <c:v>13515</c:v>
                </c:pt>
                <c:pt idx="2">
                  <c:v>10290</c:v>
                </c:pt>
                <c:pt idx="3">
                  <c:v>839</c:v>
                </c:pt>
                <c:pt idx="4">
                  <c:v>645</c:v>
                </c:pt>
                <c:pt idx="5">
                  <c:v>26</c:v>
                </c:pt>
                <c:pt idx="6">
                  <c:v>191</c:v>
                </c:pt>
                <c:pt idx="7">
                  <c:v>12</c:v>
                </c:pt>
                <c:pt idx="8">
                  <c:v>27</c:v>
                </c:pt>
                <c:pt idx="9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v>HP:2DS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'10 DivMAx 95-100%'!$D$4:$D$13</c:f>
              <c:numCache>
                <c:formatCode>General</c:formatCode>
                <c:ptCount val="10"/>
                <c:pt idx="0">
                  <c:v>6877</c:v>
                </c:pt>
                <c:pt idx="1">
                  <c:v>7303</c:v>
                </c:pt>
                <c:pt idx="2">
                  <c:v>7392</c:v>
                </c:pt>
                <c:pt idx="3">
                  <c:v>7109</c:v>
                </c:pt>
                <c:pt idx="4">
                  <c:v>7089</c:v>
                </c:pt>
                <c:pt idx="5">
                  <c:v>9299</c:v>
                </c:pt>
                <c:pt idx="6">
                  <c:v>7470</c:v>
                </c:pt>
                <c:pt idx="7">
                  <c:v>9298</c:v>
                </c:pt>
                <c:pt idx="8">
                  <c:v>8599</c:v>
                </c:pt>
                <c:pt idx="9">
                  <c:v>9298</c:v>
                </c:pt>
              </c:numCache>
            </c:numRef>
          </c:val>
          <c:smooth val="0"/>
        </c:ser>
        <c:ser>
          <c:idx val="3"/>
          <c:order val="3"/>
          <c:tx>
            <c:v>Biomass Boiler:2DS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'10 DivMAx 95-100%'!$G$4:$G$13</c:f>
              <c:numCache>
                <c:formatCode>General</c:formatCode>
                <c:ptCount val="10"/>
                <c:pt idx="0">
                  <c:v>3790</c:v>
                </c:pt>
                <c:pt idx="1">
                  <c:v>3436</c:v>
                </c:pt>
                <c:pt idx="2">
                  <c:v>6155</c:v>
                </c:pt>
                <c:pt idx="3">
                  <c:v>17175</c:v>
                </c:pt>
                <c:pt idx="4">
                  <c:v>17462</c:v>
                </c:pt>
                <c:pt idx="5">
                  <c:v>6026</c:v>
                </c:pt>
                <c:pt idx="6">
                  <c:v>15830</c:v>
                </c:pt>
                <c:pt idx="7">
                  <c:v>6049</c:v>
                </c:pt>
                <c:pt idx="8">
                  <c:v>9823</c:v>
                </c:pt>
                <c:pt idx="9">
                  <c:v>6031</c:v>
                </c:pt>
              </c:numCache>
            </c:numRef>
          </c:val>
          <c:smooth val="0"/>
        </c:ser>
        <c:ser>
          <c:idx val="4"/>
          <c:order val="4"/>
          <c:tx>
            <c:v>Solar Thermal:2DS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'10 DivMAx 95-100%'!$H$4:$H$13</c:f>
              <c:numCache>
                <c:formatCode>General</c:formatCode>
                <c:ptCount val="10"/>
                <c:pt idx="0">
                  <c:v>77193.151334274298</c:v>
                </c:pt>
                <c:pt idx="1">
                  <c:v>23447.891917829569</c:v>
                </c:pt>
                <c:pt idx="2">
                  <c:v>9175.8381857840959</c:v>
                </c:pt>
                <c:pt idx="3">
                  <c:v>11670.996808114429</c:v>
                </c:pt>
                <c:pt idx="4">
                  <c:v>16663.888000300311</c:v>
                </c:pt>
                <c:pt idx="5">
                  <c:v>248.83104266303573</c:v>
                </c:pt>
                <c:pt idx="6">
                  <c:v>583.01563043483804</c:v>
                </c:pt>
                <c:pt idx="7">
                  <c:v>837.04745022638804</c:v>
                </c:pt>
                <c:pt idx="8">
                  <c:v>229.11587081131643</c:v>
                </c:pt>
                <c:pt idx="9">
                  <c:v>730.10196595976902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24632"/>
        <c:axId val="532626200"/>
      </c:lineChart>
      <c:scatterChart>
        <c:scatterStyle val="lineMarker"/>
        <c:varyColors val="0"/>
        <c:ser>
          <c:idx val="5"/>
          <c:order val="5"/>
          <c:tx>
            <c:strRef>
              <c:f>'10 DivMAx 95-100%'!$A$17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95-100%'!$B$16:$C$16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 DivMAx 95-100%'!$B$17:$C$17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'10 DivMAx 95-100%'!$A$19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95-100%'!$B$18:$C$18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 DivMAx 95-100%'!$B$19:$C$19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'10 DivMAx 95-100%'!$A$21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95-100%'!$B$20:$C$20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'10 DivMAx 95-100%'!$B$21:$C$21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'10 DivMAx 95-100%'!$A$23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95-100%'!$B$22:$C$22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'10 DivMAx 95-100%'!$B$23:$C$23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'10 DivMAx 95-100%'!$A$25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95-100%'!$B$24:$C$24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'10 DivMAx 95-100%'!$B$25:$C$25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'10 DivMAx 95-100%'!$A$27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95-100%'!$B$26:$C$26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'10 DivMAx 95-100%'!$B$27:$C$27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'10 DivMAx 95-100%'!$A$29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95-100%'!$B$28:$C$28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'10 DivMAx 95-100%'!$B$29:$C$29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'10 DivMAx 95-100%'!$A$31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95-100%'!$B$30:$C$30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'10 DivMAx 95-100%'!$B$31:$C$31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'10 DivMAx 95-100%'!$A$33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95-100%'!$B$32:$C$32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'10 DivMAx 95-100%'!$B$33:$C$33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'10 DivMAx 95-100%'!$A$35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95-100%'!$B$34:$C$34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'10 DivMAx 95-100%'!$B$35:$C$35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19144"/>
        <c:axId val="532616008"/>
      </c:scatterChart>
      <c:catAx>
        <c:axId val="53262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626200"/>
        <c:crosses val="autoZero"/>
        <c:auto val="1"/>
        <c:lblAlgn val="ctr"/>
        <c:lblOffset val="100"/>
        <c:noMultiLvlLbl val="0"/>
      </c:catAx>
      <c:valAx>
        <c:axId val="532626200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624632"/>
        <c:crosses val="autoZero"/>
        <c:crossBetween val="between"/>
      </c:valAx>
      <c:valAx>
        <c:axId val="5326160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32619144"/>
        <c:crosses val="max"/>
        <c:crossBetween val="midCat"/>
      </c:valAx>
      <c:valAx>
        <c:axId val="5326191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3261600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ICE Cars:2DS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 DivMAx 95-100%'!$A$4:$A$13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95-100%'!$K$4:$K$13</c:f>
              <c:numCache>
                <c:formatCode>General</c:formatCode>
                <c:ptCount val="10"/>
                <c:pt idx="0">
                  <c:v>3.0908120736879598</c:v>
                </c:pt>
                <c:pt idx="1">
                  <c:v>1.03199106699264</c:v>
                </c:pt>
                <c:pt idx="2">
                  <c:v>0.170821275294567</c:v>
                </c:pt>
                <c:pt idx="3">
                  <c:v>0.67093663386068192</c:v>
                </c:pt>
                <c:pt idx="4">
                  <c:v>0.65090347910889801</c:v>
                </c:pt>
                <c:pt idx="5">
                  <c:v>5.6871604640056903</c:v>
                </c:pt>
                <c:pt idx="6">
                  <c:v>46.394458785910196</c:v>
                </c:pt>
                <c:pt idx="7">
                  <c:v>2.4549122437290101</c:v>
                </c:pt>
                <c:pt idx="8">
                  <c:v>1078.2635722008101</c:v>
                </c:pt>
                <c:pt idx="9">
                  <c:v>1662.8920447094799</c:v>
                </c:pt>
              </c:numCache>
            </c:numRef>
          </c:val>
          <c:smooth val="0"/>
        </c:ser>
        <c:ser>
          <c:idx val="3"/>
          <c:order val="1"/>
          <c:tx>
            <c:v>EV Cars:2DS)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'10 DivMAx 95-100%'!$M$4:$M$13</c:f>
              <c:numCache>
                <c:formatCode>General</c:formatCode>
                <c:ptCount val="10"/>
                <c:pt idx="0">
                  <c:v>19376.754149166602</c:v>
                </c:pt>
                <c:pt idx="1">
                  <c:v>19378.812970173301</c:v>
                </c:pt>
                <c:pt idx="2">
                  <c:v>19379.674139965002</c:v>
                </c:pt>
                <c:pt idx="3">
                  <c:v>19379.1740246064</c:v>
                </c:pt>
                <c:pt idx="4">
                  <c:v>19379.1940577612</c:v>
                </c:pt>
                <c:pt idx="5">
                  <c:v>19374.157800776298</c:v>
                </c:pt>
                <c:pt idx="6">
                  <c:v>19333.450502454401</c:v>
                </c:pt>
                <c:pt idx="7">
                  <c:v>19377.390048996498</c:v>
                </c:pt>
                <c:pt idx="8">
                  <c:v>18301.581389039398</c:v>
                </c:pt>
                <c:pt idx="9">
                  <c:v>17716.952916530801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26592"/>
        <c:axId val="532615224"/>
      </c:lineChart>
      <c:scatterChart>
        <c:scatterStyle val="lineMarker"/>
        <c:varyColors val="0"/>
        <c:ser>
          <c:idx val="5"/>
          <c:order val="2"/>
          <c:tx>
            <c:strRef>
              <c:f>'10 DivMAx 95-100%'!$A$39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95-100%'!$B$38:$C$38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 DivMAx 95-100%'!$B$39:$C$39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'10 DivMAx 95-100%'!$A$19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95-100%'!$B$40:$C$40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 DivMAx 95-100%'!$B$41:$C$41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'10 DivMAx 95-100%'!$A$21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95-100%'!$B$42:$C$42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'10 DivMAx 95-100%'!$B$43:$C$43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'10 DivMAx 95-100%'!$A$23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95-100%'!$B$44:$C$44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'10 DivMAx 95-100%'!$B$45:$C$45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'10 DivMAx 95-100%'!$A$25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95-100%'!$B$46:$C$46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'10 DivMAx 95-100%'!$B$47:$C$47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'10 DivMAx 95-100%'!$A$27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95-100%'!$B$48:$C$48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'10 DivMAx 95-100%'!$B$49:$C$49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1"/>
          <c:order val="8"/>
          <c:tx>
            <c:strRef>
              <c:f>'10 DivMAx 95-100%'!$A$29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95-100%'!$B$50:$C$50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'10 DivMAx 95-100%'!$B$51:$C$51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2"/>
          <c:order val="9"/>
          <c:tx>
            <c:strRef>
              <c:f>'10 DivMAx 95-100%'!$A$31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95-100%'!$B$52:$C$52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'10 DivMAx 95-100%'!$B$53:$C$53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3"/>
          <c:order val="10"/>
          <c:tx>
            <c:strRef>
              <c:f>'10 DivMAx 95-100%'!$A$33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95-100%'!$B$54:$C$54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'10 DivMAx 95-100%'!$B$55:$C$55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4"/>
          <c:order val="11"/>
          <c:tx>
            <c:strRef>
              <c:f>'10 DivMAx 95-100%'!$A$35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95-100%'!$B$56:$C$56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'10 DivMAx 95-100%'!$B$57:$C$57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19928"/>
        <c:axId val="532617184"/>
      </c:scatterChart>
      <c:catAx>
        <c:axId val="5326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615224"/>
        <c:crosses val="autoZero"/>
        <c:auto val="1"/>
        <c:lblAlgn val="ctr"/>
        <c:lblOffset val="100"/>
        <c:noMultiLvlLbl val="0"/>
      </c:catAx>
      <c:valAx>
        <c:axId val="53261522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626592"/>
        <c:crosses val="autoZero"/>
        <c:crossBetween val="between"/>
      </c:valAx>
      <c:valAx>
        <c:axId val="5326171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32619928"/>
        <c:crosses val="max"/>
        <c:crossBetween val="midCat"/>
      </c:valAx>
      <c:valAx>
        <c:axId val="5326199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326171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Oil Boiler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95-100%'!$R$3:$R$13</c:f>
              <c:numCache>
                <c:formatCode>General</c:formatCode>
                <c:ptCount val="11"/>
                <c:pt idx="0">
                  <c:v>103.8</c:v>
                </c:pt>
                <c:pt idx="1">
                  <c:v>0.02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0</c:v>
                </c:pt>
                <c:pt idx="9">
                  <c:v>0.03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Ngas Boiler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95-100%'!$S$3:$S$13</c:f>
              <c:numCache>
                <c:formatCode>General</c:formatCode>
                <c:ptCount val="11"/>
                <c:pt idx="0">
                  <c:v>90.24</c:v>
                </c:pt>
                <c:pt idx="1">
                  <c:v>0.01</c:v>
                </c:pt>
                <c:pt idx="2">
                  <c:v>0.01</c:v>
                </c:pt>
                <c:pt idx="3">
                  <c:v>0.12</c:v>
                </c:pt>
                <c:pt idx="4">
                  <c:v>0</c:v>
                </c:pt>
                <c:pt idx="5">
                  <c:v>0.05</c:v>
                </c:pt>
                <c:pt idx="6">
                  <c:v>0.01</c:v>
                </c:pt>
                <c:pt idx="7">
                  <c:v>0.09</c:v>
                </c:pt>
                <c:pt idx="8">
                  <c:v>0.01</c:v>
                </c:pt>
                <c:pt idx="9">
                  <c:v>0.1</c:v>
                </c:pt>
                <c:pt idx="10">
                  <c:v>0.02</c:v>
                </c:pt>
              </c:numCache>
            </c:numRef>
          </c:val>
        </c:ser>
        <c:ser>
          <c:idx val="2"/>
          <c:order val="2"/>
          <c:tx>
            <c:v>Biomass Boiler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95-100%'!$T$3:$T$13</c:f>
              <c:numCache>
                <c:formatCode>General</c:formatCode>
                <c:ptCount val="11"/>
                <c:pt idx="0">
                  <c:v>46.49</c:v>
                </c:pt>
                <c:pt idx="1">
                  <c:v>17.079999999999998</c:v>
                </c:pt>
                <c:pt idx="2">
                  <c:v>15.49</c:v>
                </c:pt>
                <c:pt idx="3">
                  <c:v>27.74</c:v>
                </c:pt>
                <c:pt idx="4">
                  <c:v>77.400000000000006</c:v>
                </c:pt>
                <c:pt idx="5">
                  <c:v>78.69</c:v>
                </c:pt>
                <c:pt idx="6">
                  <c:v>27.16</c:v>
                </c:pt>
                <c:pt idx="7">
                  <c:v>71.34</c:v>
                </c:pt>
                <c:pt idx="8">
                  <c:v>27.26</c:v>
                </c:pt>
                <c:pt idx="9">
                  <c:v>44.27</c:v>
                </c:pt>
                <c:pt idx="10">
                  <c:v>27.18</c:v>
                </c:pt>
              </c:numCache>
            </c:numRef>
          </c:val>
        </c:ser>
        <c:ser>
          <c:idx val="3"/>
          <c:order val="3"/>
          <c:tx>
            <c:v>Biomass CHP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95-100%'!$U$3:$U$13</c:f>
              <c:numCache>
                <c:formatCode>General</c:formatCode>
                <c:ptCount val="11"/>
                <c:pt idx="0">
                  <c:v>0</c:v>
                </c:pt>
                <c:pt idx="1">
                  <c:v>69.8</c:v>
                </c:pt>
                <c:pt idx="2">
                  <c:v>60.91</c:v>
                </c:pt>
                <c:pt idx="3">
                  <c:v>46.37</c:v>
                </c:pt>
                <c:pt idx="4">
                  <c:v>3.78</c:v>
                </c:pt>
                <c:pt idx="5">
                  <c:v>2.91</c:v>
                </c:pt>
                <c:pt idx="6">
                  <c:v>0.12</c:v>
                </c:pt>
                <c:pt idx="7">
                  <c:v>0.86</c:v>
                </c:pt>
                <c:pt idx="8">
                  <c:v>0.05</c:v>
                </c:pt>
                <c:pt idx="9">
                  <c:v>0.12</c:v>
                </c:pt>
                <c:pt idx="10">
                  <c:v>0.12</c:v>
                </c:pt>
              </c:numCache>
            </c:numRef>
          </c:val>
        </c:ser>
        <c:ser>
          <c:idx val="4"/>
          <c:order val="4"/>
          <c:tx>
            <c:v>GSHP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95-100%'!$V$3:$V$13</c:f>
              <c:numCache>
                <c:formatCode>General</c:formatCode>
                <c:ptCount val="11"/>
                <c:pt idx="0">
                  <c:v>0</c:v>
                </c:pt>
                <c:pt idx="1">
                  <c:v>169.2</c:v>
                </c:pt>
                <c:pt idx="2">
                  <c:v>179.7</c:v>
                </c:pt>
                <c:pt idx="3">
                  <c:v>181.88</c:v>
                </c:pt>
                <c:pt idx="4">
                  <c:v>174.92</c:v>
                </c:pt>
                <c:pt idx="5">
                  <c:v>174.43</c:v>
                </c:pt>
                <c:pt idx="6">
                  <c:v>228.81</c:v>
                </c:pt>
                <c:pt idx="7">
                  <c:v>183.81</c:v>
                </c:pt>
                <c:pt idx="8">
                  <c:v>228.78</c:v>
                </c:pt>
                <c:pt idx="9">
                  <c:v>211.58</c:v>
                </c:pt>
                <c:pt idx="10">
                  <c:v>228.78</c:v>
                </c:pt>
              </c:numCache>
            </c:numRef>
          </c:val>
        </c:ser>
        <c:ser>
          <c:idx val="5"/>
          <c:order val="5"/>
          <c:tx>
            <c:v>Solar Thermal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 DivMAx 95-100%'!$A$3:$A$13</c:f>
              <c:strCache>
                <c:ptCount val="11"/>
                <c:pt idx="0">
                  <c:v>RS2050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95-100%'!$W$3:$W$13</c:f>
              <c:numCache>
                <c:formatCode>General</c:formatCode>
                <c:ptCount val="11"/>
                <c:pt idx="0">
                  <c:v>5.59</c:v>
                </c:pt>
                <c:pt idx="1">
                  <c:v>18.95</c:v>
                </c:pt>
                <c:pt idx="2">
                  <c:v>9.4499999999999993</c:v>
                </c:pt>
                <c:pt idx="3">
                  <c:v>3.82</c:v>
                </c:pt>
                <c:pt idx="4">
                  <c:v>4.9000000000000004</c:v>
                </c:pt>
                <c:pt idx="5">
                  <c:v>6.96</c:v>
                </c:pt>
                <c:pt idx="6">
                  <c:v>0.09</c:v>
                </c:pt>
                <c:pt idx="7">
                  <c:v>0.2</c:v>
                </c:pt>
                <c:pt idx="8">
                  <c:v>0.35</c:v>
                </c:pt>
                <c:pt idx="9">
                  <c:v>7.0000000000000007E-2</c:v>
                </c:pt>
                <c:pt idx="10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2164648"/>
        <c:axId val="482161904"/>
      </c:barChart>
      <c:catAx>
        <c:axId val="4821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161904"/>
        <c:crosses val="autoZero"/>
        <c:auto val="1"/>
        <c:lblAlgn val="ctr"/>
        <c:lblOffset val="100"/>
        <c:noMultiLvlLbl val="0"/>
      </c:catAx>
      <c:valAx>
        <c:axId val="4821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16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PV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'Com Solutions'!$B$4:$B$13</c:f>
              <c:numCache>
                <c:formatCode>General</c:formatCode>
                <c:ptCount val="10"/>
                <c:pt idx="0">
                  <c:v>1332</c:v>
                </c:pt>
                <c:pt idx="1">
                  <c:v>1218</c:v>
                </c:pt>
                <c:pt idx="2">
                  <c:v>1357</c:v>
                </c:pt>
                <c:pt idx="3">
                  <c:v>1062</c:v>
                </c:pt>
                <c:pt idx="4">
                  <c:v>938</c:v>
                </c:pt>
                <c:pt idx="5">
                  <c:v>1062</c:v>
                </c:pt>
                <c:pt idx="6">
                  <c:v>962</c:v>
                </c:pt>
                <c:pt idx="7">
                  <c:v>976</c:v>
                </c:pt>
                <c:pt idx="8">
                  <c:v>1266</c:v>
                </c:pt>
                <c:pt idx="9">
                  <c:v>1266</c:v>
                </c:pt>
              </c:numCache>
            </c:numRef>
          </c:yVal>
          <c:smooth val="0"/>
        </c:ser>
        <c:ser>
          <c:idx val="1"/>
          <c:order val="1"/>
          <c:tx>
            <c:v>Biomass CHP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'Com Solutions'!$C$4:$C$13</c:f>
              <c:numCache>
                <c:formatCode>General</c:formatCode>
                <c:ptCount val="10"/>
                <c:pt idx="0">
                  <c:v>231</c:v>
                </c:pt>
                <c:pt idx="1">
                  <c:v>231</c:v>
                </c:pt>
                <c:pt idx="2">
                  <c:v>22</c:v>
                </c:pt>
                <c:pt idx="3">
                  <c:v>12</c:v>
                </c:pt>
                <c:pt idx="4">
                  <c:v>10</c:v>
                </c:pt>
                <c:pt idx="5">
                  <c:v>12</c:v>
                </c:pt>
                <c:pt idx="6">
                  <c:v>42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v>HP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'Com Solutions'!$D$4:$D$13</c:f>
              <c:numCache>
                <c:formatCode>General</c:formatCode>
                <c:ptCount val="10"/>
                <c:pt idx="0">
                  <c:v>7109</c:v>
                </c:pt>
                <c:pt idx="1">
                  <c:v>7109</c:v>
                </c:pt>
                <c:pt idx="2">
                  <c:v>8600</c:v>
                </c:pt>
                <c:pt idx="3">
                  <c:v>9298</c:v>
                </c:pt>
                <c:pt idx="4">
                  <c:v>9299</c:v>
                </c:pt>
                <c:pt idx="5">
                  <c:v>9298</c:v>
                </c:pt>
                <c:pt idx="6">
                  <c:v>9544</c:v>
                </c:pt>
                <c:pt idx="7">
                  <c:v>8602</c:v>
                </c:pt>
                <c:pt idx="8">
                  <c:v>9299</c:v>
                </c:pt>
                <c:pt idx="9">
                  <c:v>9299</c:v>
                </c:pt>
              </c:numCache>
            </c:numRef>
          </c:yVal>
          <c:smooth val="0"/>
        </c:ser>
        <c:ser>
          <c:idx val="3"/>
          <c:order val="3"/>
          <c:tx>
            <c:v>Oil Boiler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'Com Solutions'!$E$4:$E$13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0"/>
        </c:ser>
        <c:ser>
          <c:idx val="4"/>
          <c:order val="4"/>
          <c:tx>
            <c:v>Ngas Boiler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'Com Solutions'!$F$4:$F$13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10</c:v>
                </c:pt>
                <c:pt idx="7">
                  <c:v>12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v>Biomass Boiler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'Com Solutions'!$G$4:$G$13</c:f>
              <c:numCache>
                <c:formatCode>General</c:formatCode>
                <c:ptCount val="10"/>
                <c:pt idx="0">
                  <c:v>17783</c:v>
                </c:pt>
                <c:pt idx="1">
                  <c:v>17783</c:v>
                </c:pt>
                <c:pt idx="2">
                  <c:v>9836</c:v>
                </c:pt>
                <c:pt idx="3">
                  <c:v>6049</c:v>
                </c:pt>
                <c:pt idx="4">
                  <c:v>6047</c:v>
                </c:pt>
                <c:pt idx="5">
                  <c:v>6049</c:v>
                </c:pt>
                <c:pt idx="6">
                  <c:v>4667</c:v>
                </c:pt>
                <c:pt idx="7">
                  <c:v>9849</c:v>
                </c:pt>
                <c:pt idx="8">
                  <c:v>6048</c:v>
                </c:pt>
                <c:pt idx="9">
                  <c:v>6048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18360"/>
        <c:axId val="532620712"/>
      </c:scatterChart>
      <c:valAx>
        <c:axId val="53261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620712"/>
        <c:crosses val="autoZero"/>
        <c:crossBetween val="midCat"/>
        <c:majorUnit val="1"/>
      </c:valAx>
      <c:valAx>
        <c:axId val="53262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61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Oil Boiler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 Solutions'!$A$4:$A$13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Solutions'!$E$4:$E$13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Ngas Boiler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 Solutions'!$A$4:$A$13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Solutions'!$F$4:$F$13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10</c:v>
                </c:pt>
                <c:pt idx="7">
                  <c:v>12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Biomass CHP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'Com Solutions'!$A$4:$A$13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Solutions'!$C$4:$C$13</c:f>
              <c:numCache>
                <c:formatCode>General</c:formatCode>
                <c:ptCount val="10"/>
                <c:pt idx="0">
                  <c:v>231</c:v>
                </c:pt>
                <c:pt idx="1">
                  <c:v>231</c:v>
                </c:pt>
                <c:pt idx="2">
                  <c:v>22</c:v>
                </c:pt>
                <c:pt idx="3">
                  <c:v>12</c:v>
                </c:pt>
                <c:pt idx="4">
                  <c:v>10</c:v>
                </c:pt>
                <c:pt idx="5">
                  <c:v>12</c:v>
                </c:pt>
                <c:pt idx="6">
                  <c:v>42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v>PV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'Com Solutions'!$A$4:$A$13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Solutions'!$B$4:$B$13</c:f>
              <c:numCache>
                <c:formatCode>General</c:formatCode>
                <c:ptCount val="10"/>
                <c:pt idx="0">
                  <c:v>1332</c:v>
                </c:pt>
                <c:pt idx="1">
                  <c:v>1218</c:v>
                </c:pt>
                <c:pt idx="2">
                  <c:v>1357</c:v>
                </c:pt>
                <c:pt idx="3">
                  <c:v>1062</c:v>
                </c:pt>
                <c:pt idx="4">
                  <c:v>938</c:v>
                </c:pt>
                <c:pt idx="5">
                  <c:v>1062</c:v>
                </c:pt>
                <c:pt idx="6">
                  <c:v>962</c:v>
                </c:pt>
                <c:pt idx="7">
                  <c:v>976</c:v>
                </c:pt>
                <c:pt idx="8">
                  <c:v>1266</c:v>
                </c:pt>
                <c:pt idx="9">
                  <c:v>1266</c:v>
                </c:pt>
              </c:numCache>
            </c:numRef>
          </c:val>
          <c:smooth val="0"/>
        </c:ser>
        <c:ser>
          <c:idx val="4"/>
          <c:order val="4"/>
          <c:tx>
            <c:v>HP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'Com Solutions'!$A$4:$A$13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Solutions'!$D$4:$D$13</c:f>
              <c:numCache>
                <c:formatCode>General</c:formatCode>
                <c:ptCount val="10"/>
                <c:pt idx="0">
                  <c:v>7109</c:v>
                </c:pt>
                <c:pt idx="1">
                  <c:v>7109</c:v>
                </c:pt>
                <c:pt idx="2">
                  <c:v>8600</c:v>
                </c:pt>
                <c:pt idx="3">
                  <c:v>9298</c:v>
                </c:pt>
                <c:pt idx="4">
                  <c:v>9299</c:v>
                </c:pt>
                <c:pt idx="5">
                  <c:v>9298</c:v>
                </c:pt>
                <c:pt idx="6">
                  <c:v>9544</c:v>
                </c:pt>
                <c:pt idx="7">
                  <c:v>8602</c:v>
                </c:pt>
                <c:pt idx="8">
                  <c:v>9299</c:v>
                </c:pt>
                <c:pt idx="9">
                  <c:v>9299</c:v>
                </c:pt>
              </c:numCache>
            </c:numRef>
          </c:val>
          <c:smooth val="0"/>
        </c:ser>
        <c:ser>
          <c:idx val="5"/>
          <c:order val="5"/>
          <c:tx>
            <c:v>Biomass Boiler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 Solutions'!$A$4:$A$13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Solutions'!$G$4:$G$13</c:f>
              <c:numCache>
                <c:formatCode>General</c:formatCode>
                <c:ptCount val="10"/>
                <c:pt idx="0">
                  <c:v>17783</c:v>
                </c:pt>
                <c:pt idx="1">
                  <c:v>17783</c:v>
                </c:pt>
                <c:pt idx="2">
                  <c:v>9836</c:v>
                </c:pt>
                <c:pt idx="3">
                  <c:v>6049</c:v>
                </c:pt>
                <c:pt idx="4">
                  <c:v>6047</c:v>
                </c:pt>
                <c:pt idx="5">
                  <c:v>6049</c:v>
                </c:pt>
                <c:pt idx="6">
                  <c:v>4667</c:v>
                </c:pt>
                <c:pt idx="7">
                  <c:v>9849</c:v>
                </c:pt>
                <c:pt idx="8">
                  <c:v>6048</c:v>
                </c:pt>
                <c:pt idx="9">
                  <c:v>6048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161512"/>
        <c:axId val="482170136"/>
      </c:lineChart>
      <c:scatterChart>
        <c:scatterStyle val="lineMarker"/>
        <c:varyColors val="0"/>
        <c:ser>
          <c:idx val="6"/>
          <c:order val="6"/>
          <c:tx>
            <c:v>CS1</c:v>
          </c:tx>
          <c:spPr>
            <a:ln w="28575" cap="rnd">
              <a:solidFill>
                <a:schemeClr val="tx1">
                  <a:alpha val="1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Solutions'!$B$16:$C$16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'Com Solutions'!$B$17:$C$17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7"/>
          <c:order val="7"/>
          <c:tx>
            <c:v>S2</c:v>
          </c:tx>
          <c:spPr>
            <a:ln w="28575" cap="rnd">
              <a:solidFill>
                <a:schemeClr val="tx1">
                  <a:alpha val="2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Solutions'!$B$19:$C$19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'Com Solutions'!$B$20:$C$20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'Com Solutions'!$A$23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1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Solutions'!$B$22:$C$22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'Com Solutions'!$B$23:$C$23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'Com Solutions'!$A$26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1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Solutions'!$B$25:$C$25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'Com Solutions'!$B$26:$C$26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'Com Solutions'!$A$29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1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Solutions'!$B$28:$C$28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'Com Solutions'!$B$29:$C$29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'Com Solutions'!$A$32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1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Solutions'!$B$31:$C$31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'Com Solutions'!$B$32:$C$32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'Com Solutions'!$A$35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1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Solutions'!$B$34:$C$34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'Com Solutions'!$B$35:$C$35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'Com Solutions'!$A$38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1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Solutions'!$B$37:$C$37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'Com Solutions'!$B$38:$C$38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'Com Solutions'!$A$41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1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Solutions'!$B$40:$C$40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'Com Solutions'!$B$41:$C$41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'Com Solutions'!$A$44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1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Solutions'!$B$43:$C$43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'Com Solutions'!$B$44:$C$44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60336"/>
        <c:axId val="482166216"/>
      </c:scatterChart>
      <c:catAx>
        <c:axId val="48216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170136"/>
        <c:crosses val="autoZero"/>
        <c:auto val="1"/>
        <c:lblAlgn val="ctr"/>
        <c:lblOffset val="100"/>
        <c:noMultiLvlLbl val="0"/>
      </c:catAx>
      <c:valAx>
        <c:axId val="48217013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161512"/>
        <c:crosses val="autoZero"/>
        <c:crossBetween val="between"/>
      </c:valAx>
      <c:valAx>
        <c:axId val="4821662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82160336"/>
        <c:crosses val="max"/>
        <c:crossBetween val="midCat"/>
      </c:valAx>
      <c:valAx>
        <c:axId val="4821603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8216621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14</xdr:row>
      <xdr:rowOff>185736</xdr:rowOff>
    </xdr:from>
    <xdr:to>
      <xdr:col>15</xdr:col>
      <xdr:colOff>504824</xdr:colOff>
      <xdr:row>31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31</xdr:row>
      <xdr:rowOff>66675</xdr:rowOff>
    </xdr:from>
    <xdr:to>
      <xdr:col>15</xdr:col>
      <xdr:colOff>447675</xdr:colOff>
      <xdr:row>47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247650</xdr:colOff>
      <xdr:row>15</xdr:row>
      <xdr:rowOff>61912</xdr:rowOff>
    </xdr:from>
    <xdr:to>
      <xdr:col>24</xdr:col>
      <xdr:colOff>504825</xdr:colOff>
      <xdr:row>29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16</xdr:row>
      <xdr:rowOff>4761</xdr:rowOff>
    </xdr:from>
    <xdr:to>
      <xdr:col>18</xdr:col>
      <xdr:colOff>352425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55562</xdr:colOff>
      <xdr:row>4</xdr:row>
      <xdr:rowOff>69054</xdr:rowOff>
    </xdr:from>
    <xdr:to>
      <xdr:col>17</xdr:col>
      <xdr:colOff>408780</xdr:colOff>
      <xdr:row>20</xdr:row>
      <xdr:rowOff>150811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78"/>
  <sheetViews>
    <sheetView topLeftCell="V1" workbookViewId="0">
      <pane ySplit="3" topLeftCell="A4" activePane="bottomLeft" state="frozen"/>
      <selection pane="bottomLeft" activeCell="AC5" sqref="AC5:AJ5"/>
    </sheetView>
  </sheetViews>
  <sheetFormatPr defaultRowHeight="15" x14ac:dyDescent="0.25"/>
  <cols>
    <col min="2" max="2" width="7.7109375" bestFit="1" customWidth="1"/>
    <col min="3" max="3" width="17.42578125" bestFit="1" customWidth="1"/>
    <col min="4" max="4" width="7.7109375" bestFit="1" customWidth="1"/>
    <col min="5" max="5" width="14.28515625" bestFit="1" customWidth="1"/>
    <col min="6" max="6" width="16.28515625" bestFit="1" customWidth="1"/>
    <col min="7" max="7" width="19.140625" bestFit="1" customWidth="1"/>
    <col min="8" max="8" width="19.5703125" hidden="1" customWidth="1"/>
    <col min="9" max="9" width="12.7109375" customWidth="1"/>
    <col min="10" max="10" width="17.85546875" bestFit="1" customWidth="1"/>
    <col min="11" max="11" width="16.5703125" bestFit="1" customWidth="1"/>
    <col min="12" max="12" width="9.7109375" bestFit="1" customWidth="1"/>
    <col min="13" max="13" width="14.7109375" bestFit="1" customWidth="1"/>
    <col min="14" max="14" width="13.5703125" bestFit="1" customWidth="1"/>
    <col min="15" max="15" width="13.85546875" bestFit="1" customWidth="1"/>
    <col min="16" max="16" width="19.42578125" bestFit="1" customWidth="1"/>
    <col min="17" max="17" width="21.5703125" bestFit="1" customWidth="1"/>
    <col min="18" max="18" width="24.28515625" bestFit="1" customWidth="1"/>
    <col min="19" max="19" width="16.7109375" bestFit="1" customWidth="1"/>
    <col min="20" max="20" width="13.85546875" bestFit="1" customWidth="1"/>
    <col min="21" max="21" width="23.42578125" bestFit="1" customWidth="1"/>
    <col min="22" max="22" width="13.42578125" bestFit="1" customWidth="1"/>
    <col min="23" max="23" width="13.140625" bestFit="1" customWidth="1"/>
    <col min="24" max="24" width="15.5703125" bestFit="1" customWidth="1"/>
    <col min="25" max="25" width="20.42578125" bestFit="1" customWidth="1"/>
    <col min="26" max="26" width="15.85546875" bestFit="1" customWidth="1"/>
    <col min="27" max="28" width="0" hidden="1" customWidth="1"/>
    <col min="29" max="29" width="26.85546875" bestFit="1" customWidth="1"/>
    <col min="30" max="30" width="16.85546875" bestFit="1" customWidth="1"/>
    <col min="31" max="31" width="19.85546875" bestFit="1" customWidth="1"/>
    <col min="32" max="32" width="14.28515625" bestFit="1" customWidth="1"/>
    <col min="33" max="33" width="15.140625" bestFit="1" customWidth="1"/>
    <col min="34" max="34" width="13.28515625" bestFit="1" customWidth="1"/>
    <col min="35" max="35" width="26" bestFit="1" customWidth="1"/>
    <col min="36" max="36" width="11.140625" bestFit="1" customWidth="1"/>
    <col min="37" max="37" width="21.7109375" bestFit="1" customWidth="1"/>
    <col min="38" max="38" width="12" bestFit="1" customWidth="1"/>
    <col min="39" max="39" width="20.140625" bestFit="1" customWidth="1"/>
    <col min="40" max="40" width="22.5703125" bestFit="1" customWidth="1"/>
    <col min="41" max="41" width="25.28515625" bestFit="1" customWidth="1"/>
    <col min="42" max="42" width="16.7109375" bestFit="1" customWidth="1"/>
    <col min="43" max="43" width="13.85546875" bestFit="1" customWidth="1"/>
    <col min="44" max="44" width="19.28515625" bestFit="1" customWidth="1"/>
    <col min="45" max="45" width="15.5703125" bestFit="1" customWidth="1"/>
    <col min="46" max="46" width="12.7109375" bestFit="1" customWidth="1"/>
    <col min="47" max="47" width="14.85546875" bestFit="1" customWidth="1"/>
    <col min="48" max="48" width="23.140625" bestFit="1" customWidth="1"/>
    <col min="49" max="49" width="21.42578125" bestFit="1" customWidth="1"/>
    <col min="50" max="50" width="12.5703125" bestFit="1" customWidth="1"/>
    <col min="51" max="51" width="17.42578125" bestFit="1" customWidth="1"/>
    <col min="52" max="52" width="19.140625" bestFit="1" customWidth="1"/>
    <col min="53" max="53" width="27.7109375" bestFit="1" customWidth="1"/>
    <col min="54" max="54" width="26" bestFit="1" customWidth="1"/>
    <col min="55" max="55" width="17.28515625" bestFit="1" customWidth="1"/>
    <col min="56" max="56" width="28.7109375" bestFit="1" customWidth="1"/>
    <col min="57" max="57" width="28.42578125" bestFit="1" customWidth="1"/>
    <col min="60" max="60" width="23.5703125" bestFit="1" customWidth="1"/>
  </cols>
  <sheetData>
    <row r="1" spans="1:61" x14ac:dyDescent="0.25">
      <c r="B1" s="38" t="s">
        <v>61</v>
      </c>
      <c r="C1" s="38"/>
      <c r="D1" s="38"/>
      <c r="E1" s="38"/>
      <c r="F1" s="38"/>
      <c r="G1" s="38"/>
      <c r="H1" s="38"/>
      <c r="I1" s="38"/>
      <c r="J1" s="38"/>
      <c r="K1" s="38"/>
      <c r="L1" s="39" t="s">
        <v>62</v>
      </c>
      <c r="M1" s="39"/>
      <c r="N1" s="39"/>
      <c r="O1" s="39"/>
      <c r="P1" s="39"/>
      <c r="Q1" s="39"/>
      <c r="R1" s="39"/>
      <c r="S1" s="39"/>
      <c r="T1" s="39"/>
      <c r="U1" s="39"/>
      <c r="V1" s="40" t="s">
        <v>63</v>
      </c>
      <c r="W1" s="40"/>
      <c r="X1" s="41" t="s">
        <v>64</v>
      </c>
      <c r="Y1" s="41"/>
      <c r="Z1" s="41"/>
      <c r="AA1" s="2"/>
      <c r="AB1" s="2"/>
      <c r="AC1" s="40" t="s">
        <v>65</v>
      </c>
      <c r="AD1" s="40"/>
      <c r="AE1" s="40"/>
      <c r="AF1" s="40"/>
      <c r="AG1" s="40"/>
      <c r="AH1" s="42" t="s">
        <v>66</v>
      </c>
      <c r="AI1" s="42"/>
      <c r="AJ1" s="3"/>
      <c r="AK1" s="37" t="s">
        <v>67</v>
      </c>
      <c r="AL1" s="37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61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0" t="s">
        <v>6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</row>
    <row r="3" spans="1:61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0" t="s">
        <v>60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  <c r="BF3" t="s">
        <v>69</v>
      </c>
      <c r="BG3" t="s">
        <v>70</v>
      </c>
      <c r="BH3" t="s">
        <v>71</v>
      </c>
      <c r="BI3" t="s">
        <v>93</v>
      </c>
    </row>
    <row r="4" spans="1:61" x14ac:dyDescent="0.25">
      <c r="A4" t="s">
        <v>115</v>
      </c>
      <c r="B4" s="50">
        <v>939</v>
      </c>
      <c r="C4" s="12">
        <v>0</v>
      </c>
      <c r="D4" s="12">
        <v>0</v>
      </c>
      <c r="E4" s="12"/>
      <c r="F4" s="12"/>
      <c r="G4" s="12"/>
      <c r="H4" s="12"/>
      <c r="I4" s="12"/>
      <c r="J4" s="12"/>
      <c r="K4" s="12"/>
      <c r="L4" s="12">
        <v>1.22</v>
      </c>
      <c r="M4" s="12">
        <v>0</v>
      </c>
      <c r="N4" s="13">
        <v>0</v>
      </c>
      <c r="O4" s="13">
        <v>0</v>
      </c>
      <c r="P4" s="13">
        <v>99.01</v>
      </c>
      <c r="Q4" s="13">
        <v>86.29</v>
      </c>
      <c r="R4" s="13">
        <v>54.02</v>
      </c>
      <c r="S4" s="13">
        <v>0</v>
      </c>
      <c r="T4" s="13">
        <v>0</v>
      </c>
      <c r="U4" s="13">
        <v>5.59</v>
      </c>
      <c r="V4" s="14">
        <v>15.72</v>
      </c>
      <c r="W4" s="14">
        <v>164.51</v>
      </c>
      <c r="X4" s="14"/>
      <c r="Y4" s="14"/>
      <c r="Z4" s="15"/>
      <c r="AA4" s="15"/>
      <c r="AB4" s="15"/>
      <c r="AC4" s="14">
        <v>-12301</v>
      </c>
      <c r="AD4" s="14">
        <v>34097</v>
      </c>
      <c r="AE4" s="14">
        <v>25374</v>
      </c>
      <c r="AF4" s="14">
        <v>18958</v>
      </c>
      <c r="AG4" s="14">
        <v>62434</v>
      </c>
      <c r="AH4" s="17"/>
      <c r="AI4" s="17">
        <v>98.09</v>
      </c>
      <c r="AJ4" s="18">
        <v>140863</v>
      </c>
      <c r="AM4" s="19"/>
      <c r="AN4" s="19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</row>
    <row r="5" spans="1:61" x14ac:dyDescent="0.25">
      <c r="A5" t="s">
        <v>121</v>
      </c>
      <c r="B5" s="50">
        <v>939</v>
      </c>
      <c r="C5" s="12">
        <v>0</v>
      </c>
      <c r="D5" s="12">
        <v>0</v>
      </c>
      <c r="E5" s="12"/>
      <c r="F5" s="12"/>
      <c r="G5" s="12"/>
      <c r="H5" s="12"/>
      <c r="I5" s="12"/>
      <c r="J5" s="12"/>
      <c r="K5" s="12"/>
      <c r="L5" s="12">
        <v>1.22</v>
      </c>
      <c r="M5" s="12">
        <v>0</v>
      </c>
      <c r="N5" s="13">
        <v>0</v>
      </c>
      <c r="O5" s="13">
        <v>0</v>
      </c>
      <c r="P5" s="13">
        <v>103.8</v>
      </c>
      <c r="Q5" s="13">
        <v>90.24</v>
      </c>
      <c r="R5" s="13">
        <v>46.49</v>
      </c>
      <c r="S5" s="13">
        <v>0</v>
      </c>
      <c r="T5" s="13">
        <v>0</v>
      </c>
      <c r="U5" s="13">
        <v>5.59</v>
      </c>
      <c r="V5" s="14">
        <v>17.989999999999998</v>
      </c>
      <c r="W5" s="14">
        <v>159.43</v>
      </c>
      <c r="X5" s="14"/>
      <c r="Y5" s="14"/>
      <c r="Z5" s="15"/>
      <c r="AA5" s="15"/>
      <c r="AB5" s="15"/>
      <c r="AC5" s="14">
        <v>-10111</v>
      </c>
      <c r="AD5" s="14">
        <v>58623</v>
      </c>
      <c r="AE5" s="14">
        <v>27501</v>
      </c>
      <c r="AF5" s="14">
        <v>27047</v>
      </c>
      <c r="AG5" s="14">
        <v>67974</v>
      </c>
      <c r="AH5" s="17"/>
      <c r="AI5" s="17">
        <v>82.78</v>
      </c>
      <c r="AJ5" s="18">
        <v>181145</v>
      </c>
      <c r="AM5" s="19"/>
      <c r="AN5" s="19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</row>
    <row r="6" spans="1:61" x14ac:dyDescent="0.25">
      <c r="A6">
        <v>0</v>
      </c>
      <c r="B6">
        <v>39631</v>
      </c>
      <c r="C6">
        <v>15639</v>
      </c>
      <c r="D6">
        <v>6891</v>
      </c>
      <c r="E6">
        <v>1</v>
      </c>
      <c r="F6">
        <v>6</v>
      </c>
      <c r="G6">
        <v>3563</v>
      </c>
      <c r="H6">
        <f>I6*10^6/420</f>
        <v>85998.250883375236</v>
      </c>
      <c r="I6">
        <v>36.119265371017597</v>
      </c>
      <c r="J6">
        <v>1.9773518146503099E-3</v>
      </c>
      <c r="K6">
        <v>19.3778676094256</v>
      </c>
      <c r="L6">
        <v>51.77</v>
      </c>
      <c r="M6">
        <v>14.04</v>
      </c>
      <c r="N6">
        <v>30.51</v>
      </c>
      <c r="O6">
        <v>29.25</v>
      </c>
      <c r="P6">
        <v>0</v>
      </c>
      <c r="Q6">
        <v>0.03</v>
      </c>
      <c r="R6">
        <v>16.059999999999999</v>
      </c>
      <c r="S6">
        <v>70.48</v>
      </c>
      <c r="T6">
        <v>169.55</v>
      </c>
      <c r="U6">
        <v>22.01</v>
      </c>
      <c r="V6">
        <v>23.39</v>
      </c>
      <c r="W6">
        <v>169.66</v>
      </c>
      <c r="X6">
        <v>0.02</v>
      </c>
      <c r="Y6">
        <v>97.04</v>
      </c>
      <c r="Z6">
        <v>0.03</v>
      </c>
      <c r="AC6">
        <v>-6546</v>
      </c>
      <c r="AD6">
        <v>-2354</v>
      </c>
      <c r="AE6">
        <v>30274</v>
      </c>
      <c r="AF6">
        <v>36511</v>
      </c>
      <c r="AG6">
        <v>87000</v>
      </c>
      <c r="AH6">
        <v>-11.574999999999999</v>
      </c>
      <c r="AI6">
        <v>0.85529230199999995</v>
      </c>
      <c r="AJ6">
        <v>151431</v>
      </c>
      <c r="AK6">
        <v>0.83738179925392497</v>
      </c>
      <c r="AL6">
        <v>9.1843459702112606E-2</v>
      </c>
      <c r="AM6">
        <v>3.96334116785153E-3</v>
      </c>
      <c r="AN6">
        <v>2.5882883960104401E-2</v>
      </c>
      <c r="AO6">
        <v>19.114476226139899</v>
      </c>
      <c r="AP6">
        <v>70.48</v>
      </c>
      <c r="AQ6">
        <v>169.55</v>
      </c>
      <c r="AR6">
        <v>22.01</v>
      </c>
      <c r="AS6">
        <v>1.26773956892675E-2</v>
      </c>
      <c r="AT6">
        <v>3.7294934133033399E-3</v>
      </c>
      <c r="AU6" s="1">
        <v>5.1937951670884101E-4</v>
      </c>
      <c r="AV6">
        <v>7.9640430656739994E-2</v>
      </c>
      <c r="AW6">
        <v>33.093617581670699</v>
      </c>
      <c r="AX6">
        <v>2.94175848576007</v>
      </c>
      <c r="AY6">
        <v>0</v>
      </c>
      <c r="AZ6" s="1">
        <v>5.1937951670885999E-4</v>
      </c>
      <c r="BA6">
        <v>7.9640430656740396E-2</v>
      </c>
      <c r="BB6">
        <v>18.9888440169936</v>
      </c>
      <c r="BC6">
        <v>2.94175848576011</v>
      </c>
      <c r="BD6">
        <v>34394</v>
      </c>
      <c r="BE6">
        <v>70021</v>
      </c>
      <c r="BF6">
        <f t="shared" ref="BF6:BF37" si="0">(AI6-$AI$178)/(MAX($AI$6:$AI$175)-$AI$178)</f>
        <v>0</v>
      </c>
      <c r="BG6">
        <f t="shared" ref="BG6:BG37" si="1">(AJ6-$AJ$178)/(MAX($AJ$6:$AJ$175)-$AJ$178)</f>
        <v>1</v>
      </c>
      <c r="BH6">
        <f>SQRT((BF6-0)^2+(BG6-0)^2)</f>
        <v>1</v>
      </c>
      <c r="BI6">
        <f>($AI$4-AI6)/$AI$4*100</f>
        <v>99.12805352023652</v>
      </c>
    </row>
    <row r="7" spans="1:61" x14ac:dyDescent="0.25">
      <c r="A7">
        <v>1</v>
      </c>
      <c r="B7">
        <v>39777</v>
      </c>
      <c r="C7">
        <v>15488</v>
      </c>
      <c r="D7">
        <v>6877</v>
      </c>
      <c r="E7">
        <v>4</v>
      </c>
      <c r="F7">
        <v>2</v>
      </c>
      <c r="G7">
        <v>3790</v>
      </c>
      <c r="H7">
        <f t="shared" ref="H7:H66" si="2">I7*10^6/420</f>
        <v>77193.151334274298</v>
      </c>
      <c r="I7">
        <v>32.421123560395202</v>
      </c>
      <c r="J7">
        <v>3.0908120736879599E-3</v>
      </c>
      <c r="K7">
        <v>19.376754149166601</v>
      </c>
      <c r="L7">
        <v>51.96</v>
      </c>
      <c r="M7">
        <v>13.96</v>
      </c>
      <c r="N7">
        <v>30.93</v>
      </c>
      <c r="O7">
        <v>29.25</v>
      </c>
      <c r="P7">
        <v>0.02</v>
      </c>
      <c r="Q7">
        <v>0.01</v>
      </c>
      <c r="R7">
        <v>17.079999999999998</v>
      </c>
      <c r="S7">
        <v>69.8</v>
      </c>
      <c r="T7">
        <v>169.2</v>
      </c>
      <c r="U7">
        <v>18.95</v>
      </c>
      <c r="V7">
        <v>23.44</v>
      </c>
      <c r="W7">
        <v>169.4</v>
      </c>
      <c r="X7">
        <v>0.03</v>
      </c>
      <c r="Y7">
        <v>97.88</v>
      </c>
      <c r="Z7">
        <v>0.01</v>
      </c>
      <c r="AC7">
        <v>-6532</v>
      </c>
      <c r="AD7">
        <v>-2302</v>
      </c>
      <c r="AE7">
        <v>30264</v>
      </c>
      <c r="AF7">
        <v>36577</v>
      </c>
      <c r="AG7">
        <v>86744</v>
      </c>
      <c r="AH7">
        <v>-11.55</v>
      </c>
      <c r="AI7">
        <v>0.85910139199999902</v>
      </c>
      <c r="AJ7">
        <v>151283</v>
      </c>
      <c r="AK7">
        <v>0.83494977485278798</v>
      </c>
      <c r="AL7">
        <v>9.2387050922538794E-2</v>
      </c>
      <c r="AM7">
        <v>2.2657975618474602E-2</v>
      </c>
      <c r="AN7">
        <v>9.5513176756007196E-3</v>
      </c>
      <c r="AO7">
        <v>20.333787787474499</v>
      </c>
      <c r="AP7">
        <v>69.8</v>
      </c>
      <c r="AQ7">
        <v>169.2</v>
      </c>
      <c r="AR7">
        <v>18.95</v>
      </c>
      <c r="AS7">
        <v>1.98161234480356E-2</v>
      </c>
      <c r="AT7">
        <v>1.8578384081424801E-2</v>
      </c>
      <c r="AU7" s="1">
        <v>9.2239674433612397E-3</v>
      </c>
      <c r="AV7">
        <v>1.6865712584605098E-2</v>
      </c>
      <c r="AW7">
        <v>32.048729921493099</v>
      </c>
      <c r="AX7">
        <v>0.32772557479270498</v>
      </c>
      <c r="AY7">
        <v>6.89550489001992E-3</v>
      </c>
      <c r="AZ7" s="1">
        <v>3.44255418516656E-3</v>
      </c>
      <c r="BA7">
        <v>1.6865712584605699E-2</v>
      </c>
      <c r="BB7">
        <v>18.600344049404899</v>
      </c>
      <c r="BC7">
        <v>0.32772557479270698</v>
      </c>
      <c r="BD7">
        <v>34407</v>
      </c>
      <c r="BE7">
        <v>69926</v>
      </c>
      <c r="BF7">
        <f t="shared" si="0"/>
        <v>1.1477771433558179E-4</v>
      </c>
      <c r="BG7">
        <f t="shared" si="1"/>
        <v>0.96884866343927589</v>
      </c>
      <c r="BH7">
        <f t="shared" ref="BH7:BH66" si="3">SQRT((BF7-0)^2+(BG7-0)^2)</f>
        <v>0.9688486702380279</v>
      </c>
      <c r="BI7">
        <f t="shared" ref="BI7:BI66" si="4">($AI$4-AI7)/$AI$4*100</f>
        <v>99.124170259965339</v>
      </c>
    </row>
    <row r="8" spans="1:61" x14ac:dyDescent="0.25">
      <c r="A8">
        <v>2</v>
      </c>
      <c r="B8">
        <v>39658</v>
      </c>
      <c r="C8">
        <v>14481</v>
      </c>
      <c r="D8">
        <v>6895</v>
      </c>
      <c r="E8">
        <v>2</v>
      </c>
      <c r="F8">
        <v>5</v>
      </c>
      <c r="G8">
        <v>4695</v>
      </c>
      <c r="H8">
        <f t="shared" si="2"/>
        <v>78227.758875488798</v>
      </c>
      <c r="I8">
        <v>32.855658727705297</v>
      </c>
      <c r="J8">
        <v>2.1053500767000601E-3</v>
      </c>
      <c r="K8">
        <v>19.377739611163602</v>
      </c>
      <c r="L8">
        <v>51.8</v>
      </c>
      <c r="M8">
        <v>12.88</v>
      </c>
      <c r="N8">
        <v>31.01</v>
      </c>
      <c r="O8">
        <v>29.25</v>
      </c>
      <c r="P8">
        <v>0.01</v>
      </c>
      <c r="Q8">
        <v>0.02</v>
      </c>
      <c r="R8">
        <v>21.16</v>
      </c>
      <c r="S8">
        <v>65.260000000000005</v>
      </c>
      <c r="T8">
        <v>169.66</v>
      </c>
      <c r="U8">
        <v>18.53</v>
      </c>
      <c r="V8">
        <v>23.93</v>
      </c>
      <c r="W8">
        <v>168.57</v>
      </c>
      <c r="X8">
        <v>0.02</v>
      </c>
      <c r="Y8">
        <v>96.58</v>
      </c>
      <c r="Z8">
        <v>0.01</v>
      </c>
      <c r="AC8">
        <v>-6469</v>
      </c>
      <c r="AD8">
        <v>-2296</v>
      </c>
      <c r="AE8">
        <v>30215</v>
      </c>
      <c r="AF8">
        <v>36590</v>
      </c>
      <c r="AG8">
        <v>86684</v>
      </c>
      <c r="AH8">
        <v>-11.446999999999999</v>
      </c>
      <c r="AI8">
        <v>0.87383047399999902</v>
      </c>
      <c r="AJ8">
        <v>151193</v>
      </c>
      <c r="AK8">
        <v>0.83318905817174505</v>
      </c>
      <c r="AL8">
        <v>9.4911839736118303E-2</v>
      </c>
      <c r="AM8">
        <v>1.14950478442566E-2</v>
      </c>
      <c r="AN8">
        <v>2.1154968685273001E-2</v>
      </c>
      <c r="AO8">
        <v>25.187894820135298</v>
      </c>
      <c r="AP8">
        <v>65.260000000000005</v>
      </c>
      <c r="AQ8">
        <v>169.66</v>
      </c>
      <c r="AR8">
        <v>18.53</v>
      </c>
      <c r="AS8">
        <v>1.34980309467471E-2</v>
      </c>
      <c r="AT8" s="1">
        <v>8.9929910614230495E-3</v>
      </c>
      <c r="AU8">
        <v>1.9510637299087499E-2</v>
      </c>
      <c r="AV8">
        <v>0.11625231747753299</v>
      </c>
      <c r="AW8">
        <v>32.356867758558003</v>
      </c>
      <c r="AX8">
        <v>0.35403502330928299</v>
      </c>
      <c r="AY8" s="1">
        <v>3.4236476714495701E-3</v>
      </c>
      <c r="AZ8">
        <v>6.9664532150574198E-3</v>
      </c>
      <c r="BA8">
        <v>0.116252317477536</v>
      </c>
      <c r="BB8">
        <v>18.047303936042901</v>
      </c>
      <c r="BC8">
        <v>0.35403502330928299</v>
      </c>
      <c r="BD8">
        <v>34560</v>
      </c>
      <c r="BE8">
        <v>69867</v>
      </c>
      <c r="BF8">
        <f t="shared" si="0"/>
        <v>5.586029760704771E-4</v>
      </c>
      <c r="BG8">
        <f t="shared" si="1"/>
        <v>0.94990528309829514</v>
      </c>
      <c r="BH8">
        <f t="shared" si="3"/>
        <v>0.94990544734480664</v>
      </c>
      <c r="BI8">
        <f t="shared" si="4"/>
        <v>99.109154374553981</v>
      </c>
    </row>
    <row r="9" spans="1:61" x14ac:dyDescent="0.25">
      <c r="A9">
        <v>3</v>
      </c>
      <c r="B9">
        <v>39212</v>
      </c>
      <c r="C9">
        <v>14303</v>
      </c>
      <c r="D9">
        <v>6912</v>
      </c>
      <c r="E9">
        <v>3</v>
      </c>
      <c r="F9">
        <v>4</v>
      </c>
      <c r="G9">
        <v>4781</v>
      </c>
      <c r="H9">
        <f t="shared" si="2"/>
        <v>75841.437545763576</v>
      </c>
      <c r="I9">
        <v>31.853403769220701</v>
      </c>
      <c r="J9">
        <v>2.1053500767000601E-3</v>
      </c>
      <c r="K9">
        <v>19.377739611163602</v>
      </c>
      <c r="L9">
        <v>51.22</v>
      </c>
      <c r="M9">
        <v>12.76</v>
      </c>
      <c r="N9">
        <v>31.08</v>
      </c>
      <c r="O9">
        <v>29.25</v>
      </c>
      <c r="P9">
        <v>0.01</v>
      </c>
      <c r="Q9">
        <v>0.02</v>
      </c>
      <c r="R9">
        <v>21.55</v>
      </c>
      <c r="S9">
        <v>64.45</v>
      </c>
      <c r="T9">
        <v>170.08</v>
      </c>
      <c r="U9">
        <v>18.14</v>
      </c>
      <c r="V9">
        <v>24.07</v>
      </c>
      <c r="W9">
        <v>167.94</v>
      </c>
      <c r="X9">
        <v>0.02</v>
      </c>
      <c r="Y9">
        <v>96.44</v>
      </c>
      <c r="Z9">
        <v>0.01</v>
      </c>
      <c r="AC9">
        <v>-6433</v>
      </c>
      <c r="AD9">
        <v>-2266</v>
      </c>
      <c r="AE9">
        <v>30199</v>
      </c>
      <c r="AF9">
        <v>36601</v>
      </c>
      <c r="AG9">
        <v>86579</v>
      </c>
      <c r="AH9">
        <v>-11.385999999999999</v>
      </c>
      <c r="AI9">
        <v>0.879895925999999</v>
      </c>
      <c r="AJ9">
        <v>151113</v>
      </c>
      <c r="AK9">
        <v>0.83081649431006799</v>
      </c>
      <c r="AL9">
        <v>9.55064897911026E-2</v>
      </c>
      <c r="AM9">
        <v>1.46962590138795E-2</v>
      </c>
      <c r="AN9">
        <v>1.8172941163350199E-2</v>
      </c>
      <c r="AO9">
        <v>25.649669393903299</v>
      </c>
      <c r="AP9">
        <v>64.45</v>
      </c>
      <c r="AQ9">
        <v>170.08</v>
      </c>
      <c r="AR9">
        <v>18.14</v>
      </c>
      <c r="AS9">
        <v>1.34980309467471E-2</v>
      </c>
      <c r="AT9">
        <v>1.2133747991762801E-2</v>
      </c>
      <c r="AU9">
        <v>1.7532428957265499E-2</v>
      </c>
      <c r="AV9">
        <v>8.5270567727172494E-2</v>
      </c>
      <c r="AW9">
        <v>31.364728395956298</v>
      </c>
      <c r="AX9">
        <v>0.37373862858825002</v>
      </c>
      <c r="AY9">
        <v>3.6322112077953501E-3</v>
      </c>
      <c r="AZ9">
        <v>6.8081768746863797E-3</v>
      </c>
      <c r="BA9">
        <v>8.52705677271718E-2</v>
      </c>
      <c r="BB9">
        <v>17.665573294796101</v>
      </c>
      <c r="BC9">
        <v>0.37373862858825002</v>
      </c>
      <c r="BD9">
        <v>34594</v>
      </c>
      <c r="BE9">
        <v>69650</v>
      </c>
      <c r="BF9">
        <f t="shared" si="0"/>
        <v>7.4137070195050357E-4</v>
      </c>
      <c r="BG9">
        <f t="shared" si="1"/>
        <v>0.93306672279520098</v>
      </c>
      <c r="BH9">
        <f t="shared" si="3"/>
        <v>0.93306701732420816</v>
      </c>
      <c r="BI9">
        <f t="shared" si="4"/>
        <v>99.102970816597008</v>
      </c>
    </row>
    <row r="10" spans="1:61" x14ac:dyDescent="0.25">
      <c r="A10">
        <v>4</v>
      </c>
      <c r="B10">
        <v>39658</v>
      </c>
      <c r="C10">
        <v>13201</v>
      </c>
      <c r="D10">
        <v>6891</v>
      </c>
      <c r="E10">
        <v>3</v>
      </c>
      <c r="F10">
        <v>2</v>
      </c>
      <c r="G10">
        <v>6003</v>
      </c>
      <c r="H10">
        <f t="shared" si="2"/>
        <v>71748.837240383087</v>
      </c>
      <c r="I10">
        <v>30.134511640960898</v>
      </c>
      <c r="J10">
        <v>2.1053500767000601E-3</v>
      </c>
      <c r="K10">
        <v>19.377739611163602</v>
      </c>
      <c r="L10">
        <v>51.8</v>
      </c>
      <c r="M10">
        <v>11.8</v>
      </c>
      <c r="N10">
        <v>30.98</v>
      </c>
      <c r="O10">
        <v>29.25</v>
      </c>
      <c r="P10">
        <v>0.01</v>
      </c>
      <c r="Q10">
        <v>0.01</v>
      </c>
      <c r="R10">
        <v>27.05</v>
      </c>
      <c r="S10">
        <v>59.49</v>
      </c>
      <c r="T10">
        <v>169.55</v>
      </c>
      <c r="U10">
        <v>17.68</v>
      </c>
      <c r="V10">
        <v>24.42</v>
      </c>
      <c r="W10">
        <v>168.01</v>
      </c>
      <c r="X10">
        <v>0.02</v>
      </c>
      <c r="Y10">
        <v>96.49</v>
      </c>
      <c r="Z10">
        <v>0.01</v>
      </c>
      <c r="AC10">
        <v>-6418</v>
      </c>
      <c r="AD10">
        <v>-2250</v>
      </c>
      <c r="AE10">
        <v>30151</v>
      </c>
      <c r="AF10">
        <v>36585</v>
      </c>
      <c r="AG10">
        <v>86388</v>
      </c>
      <c r="AH10">
        <v>-11.365</v>
      </c>
      <c r="AI10">
        <v>0.89055955600000003</v>
      </c>
      <c r="AJ10">
        <v>150874</v>
      </c>
      <c r="AK10">
        <v>0.83299424267347699</v>
      </c>
      <c r="AL10">
        <v>9.7457355328557094E-2</v>
      </c>
      <c r="AM10">
        <v>1.366928074725E-2</v>
      </c>
      <c r="AN10">
        <v>9.9541377420322395E-3</v>
      </c>
      <c r="AO10">
        <v>32.203374419060097</v>
      </c>
      <c r="AP10">
        <v>59.49</v>
      </c>
      <c r="AQ10">
        <v>169.55</v>
      </c>
      <c r="AR10">
        <v>17.68</v>
      </c>
      <c r="AS10">
        <v>1.34980309467471E-2</v>
      </c>
      <c r="AT10">
        <v>1.0791343062855299E-2</v>
      </c>
      <c r="AU10">
        <v>8.0363138083391194E-3</v>
      </c>
      <c r="AV10">
        <v>1.0569844353150599</v>
      </c>
      <c r="AW10">
        <v>28.678811947662499</v>
      </c>
      <c r="AX10">
        <v>0.37988760111218101</v>
      </c>
      <c r="AY10">
        <v>3.5542726426853401E-3</v>
      </c>
      <c r="AZ10">
        <v>3.3327610601477701E-3</v>
      </c>
      <c r="BA10">
        <v>1.0569844353150899</v>
      </c>
      <c r="BB10">
        <v>16.232471566583101</v>
      </c>
      <c r="BC10">
        <v>0.37988760111219499</v>
      </c>
      <c r="BD10">
        <v>34738</v>
      </c>
      <c r="BE10">
        <v>69869</v>
      </c>
      <c r="BF10">
        <f t="shared" si="0"/>
        <v>1.0626934005270026E-3</v>
      </c>
      <c r="BG10">
        <f t="shared" si="1"/>
        <v>0.88276152388970741</v>
      </c>
      <c r="BH10">
        <f t="shared" si="3"/>
        <v>0.88276216353972825</v>
      </c>
      <c r="BI10">
        <f t="shared" si="4"/>
        <v>99.09209954531552</v>
      </c>
    </row>
    <row r="11" spans="1:61" x14ac:dyDescent="0.25">
      <c r="A11">
        <v>5</v>
      </c>
      <c r="B11">
        <v>39658</v>
      </c>
      <c r="C11">
        <v>13138</v>
      </c>
      <c r="D11">
        <v>6891</v>
      </c>
      <c r="E11">
        <v>3</v>
      </c>
      <c r="F11">
        <v>4</v>
      </c>
      <c r="G11">
        <v>6064</v>
      </c>
      <c r="H11">
        <f t="shared" si="2"/>
        <v>68792.975111419044</v>
      </c>
      <c r="I11">
        <v>28.893049546796</v>
      </c>
      <c r="J11">
        <v>2.09385733968821E-3</v>
      </c>
      <c r="K11">
        <v>19.3777511039006</v>
      </c>
      <c r="L11">
        <v>51.8</v>
      </c>
      <c r="M11">
        <v>11.74</v>
      </c>
      <c r="N11">
        <v>31.03</v>
      </c>
      <c r="O11">
        <v>29.25</v>
      </c>
      <c r="P11">
        <v>0.01</v>
      </c>
      <c r="Q11">
        <v>0.02</v>
      </c>
      <c r="R11">
        <v>27.33</v>
      </c>
      <c r="S11">
        <v>59.21</v>
      </c>
      <c r="T11">
        <v>169.55</v>
      </c>
      <c r="U11">
        <v>16.489999999999998</v>
      </c>
      <c r="V11">
        <v>24.45</v>
      </c>
      <c r="W11">
        <v>167.94</v>
      </c>
      <c r="X11">
        <v>0.02</v>
      </c>
      <c r="Y11">
        <v>97.5</v>
      </c>
      <c r="Z11">
        <v>0.01</v>
      </c>
      <c r="AC11">
        <v>-6413</v>
      </c>
      <c r="AD11">
        <v>-2200</v>
      </c>
      <c r="AE11">
        <v>30147</v>
      </c>
      <c r="AF11">
        <v>36591</v>
      </c>
      <c r="AG11">
        <v>86300</v>
      </c>
      <c r="AH11">
        <v>-11.356</v>
      </c>
      <c r="AI11">
        <v>0.89264500999999996</v>
      </c>
      <c r="AJ11">
        <v>150838</v>
      </c>
      <c r="AK11">
        <v>0.832640872500649</v>
      </c>
      <c r="AL11">
        <v>9.7623643475703903E-2</v>
      </c>
      <c r="AM11">
        <v>1.42615268876378E-2</v>
      </c>
      <c r="AN11">
        <v>1.7099640272009501E-2</v>
      </c>
      <c r="AO11">
        <v>32.5315572639837</v>
      </c>
      <c r="AP11">
        <v>59.21</v>
      </c>
      <c r="AQ11">
        <v>169.55</v>
      </c>
      <c r="AR11">
        <v>16.489999999999998</v>
      </c>
      <c r="AS11">
        <v>1.3424347561943E-2</v>
      </c>
      <c r="AT11">
        <v>1.1970885902973001E-2</v>
      </c>
      <c r="AU11">
        <v>1.4317547134386399E-2</v>
      </c>
      <c r="AV11">
        <v>0.21707560623713801</v>
      </c>
      <c r="AW11">
        <v>28.542255301037201</v>
      </c>
      <c r="AX11">
        <v>0.107430206484317</v>
      </c>
      <c r="AY11">
        <v>3.6234605890735402E-3</v>
      </c>
      <c r="AZ11">
        <v>6.4344909835712802E-3</v>
      </c>
      <c r="BA11">
        <v>0.21707560623714101</v>
      </c>
      <c r="BB11">
        <v>16.155642107155298</v>
      </c>
      <c r="BC11">
        <v>0.10743020648432</v>
      </c>
      <c r="BD11">
        <v>34747</v>
      </c>
      <c r="BE11">
        <v>69852</v>
      </c>
      <c r="BF11">
        <f t="shared" si="0"/>
        <v>1.1255335128562065E-3</v>
      </c>
      <c r="BG11">
        <f t="shared" si="1"/>
        <v>0.87518417175331509</v>
      </c>
      <c r="BH11">
        <f t="shared" si="3"/>
        <v>0.87518489550107337</v>
      </c>
      <c r="BI11">
        <f t="shared" si="4"/>
        <v>99.08997348353553</v>
      </c>
    </row>
    <row r="12" spans="1:61" x14ac:dyDescent="0.25">
      <c r="A12">
        <v>6</v>
      </c>
      <c r="B12">
        <v>39657</v>
      </c>
      <c r="C12">
        <v>13515</v>
      </c>
      <c r="D12">
        <v>7303</v>
      </c>
      <c r="E12">
        <v>2</v>
      </c>
      <c r="F12">
        <v>2</v>
      </c>
      <c r="G12">
        <v>3436</v>
      </c>
      <c r="H12">
        <f t="shared" si="2"/>
        <v>23447.891917829569</v>
      </c>
      <c r="I12">
        <v>9.8481146054884192</v>
      </c>
      <c r="J12">
        <v>1.0319910669926401E-3</v>
      </c>
      <c r="K12">
        <v>19.3788129701733</v>
      </c>
      <c r="L12">
        <v>51.8</v>
      </c>
      <c r="M12">
        <v>14.36</v>
      </c>
      <c r="N12">
        <v>32.71</v>
      </c>
      <c r="O12">
        <v>29.25</v>
      </c>
      <c r="P12">
        <v>0.01</v>
      </c>
      <c r="Q12">
        <v>0.01</v>
      </c>
      <c r="R12">
        <v>15.49</v>
      </c>
      <c r="S12">
        <v>60.91</v>
      </c>
      <c r="T12">
        <v>179.7</v>
      </c>
      <c r="U12">
        <v>9.4499999999999993</v>
      </c>
      <c r="V12">
        <v>24.59</v>
      </c>
      <c r="W12">
        <v>169.01</v>
      </c>
      <c r="X12">
        <v>0.01</v>
      </c>
      <c r="Y12">
        <v>98.11</v>
      </c>
      <c r="Z12">
        <v>0.01</v>
      </c>
      <c r="AC12">
        <v>-6460</v>
      </c>
      <c r="AD12">
        <v>-2222</v>
      </c>
      <c r="AE12">
        <v>30101</v>
      </c>
      <c r="AF12">
        <v>36859</v>
      </c>
      <c r="AG12">
        <v>85244</v>
      </c>
      <c r="AH12">
        <v>-11.433</v>
      </c>
      <c r="AI12">
        <v>0.89471046200000004</v>
      </c>
      <c r="AJ12">
        <v>149982</v>
      </c>
      <c r="AK12">
        <v>0.83182950932370803</v>
      </c>
      <c r="AL12">
        <v>9.6255086708487494E-2</v>
      </c>
      <c r="AM12">
        <v>9.30933599347941E-3</v>
      </c>
      <c r="AN12">
        <v>1.0843283034268E-2</v>
      </c>
      <c r="AO12">
        <v>18.434967026027898</v>
      </c>
      <c r="AP12">
        <v>60.91</v>
      </c>
      <c r="AQ12">
        <v>179.7</v>
      </c>
      <c r="AR12">
        <v>9.4499999999999993</v>
      </c>
      <c r="AS12">
        <v>6.6164043278099296E-3</v>
      </c>
      <c r="AT12" s="1">
        <v>8.4749158230453397E-3</v>
      </c>
      <c r="AU12">
        <v>1.01455634144158E-2</v>
      </c>
      <c r="AV12">
        <v>7.6288936166075003E-2</v>
      </c>
      <c r="AW12">
        <v>8.6441806387439808</v>
      </c>
      <c r="AX12">
        <v>1.1090245513409001</v>
      </c>
      <c r="AY12" s="1">
        <v>3.37755416865403E-3</v>
      </c>
      <c r="AZ12">
        <v>3.5113414734086398E-3</v>
      </c>
      <c r="BA12">
        <v>7.6288936166074794E-2</v>
      </c>
      <c r="BB12">
        <v>8.26012197849189</v>
      </c>
      <c r="BC12">
        <v>1.10902455134091</v>
      </c>
      <c r="BD12">
        <v>34909</v>
      </c>
      <c r="BE12">
        <v>69832</v>
      </c>
      <c r="BF12">
        <f t="shared" si="0"/>
        <v>1.1877709132930359E-3</v>
      </c>
      <c r="BG12">
        <f t="shared" si="1"/>
        <v>0.6950115765102084</v>
      </c>
      <c r="BH12">
        <f t="shared" si="3"/>
        <v>0.69501259145640504</v>
      </c>
      <c r="BI12">
        <f t="shared" si="4"/>
        <v>99.087867813232748</v>
      </c>
    </row>
    <row r="13" spans="1:61" x14ac:dyDescent="0.25">
      <c r="A13">
        <v>7</v>
      </c>
      <c r="B13">
        <v>39657</v>
      </c>
      <c r="C13">
        <v>13105</v>
      </c>
      <c r="D13">
        <v>7303</v>
      </c>
      <c r="E13">
        <v>2</v>
      </c>
      <c r="F13">
        <v>2</v>
      </c>
      <c r="G13">
        <v>3846</v>
      </c>
      <c r="H13">
        <f t="shared" si="2"/>
        <v>21171.919360961663</v>
      </c>
      <c r="I13">
        <v>8.8922061316038992</v>
      </c>
      <c r="J13">
        <v>1.0319910669926401E-3</v>
      </c>
      <c r="K13">
        <v>19.3788129701733</v>
      </c>
      <c r="L13">
        <v>51.8</v>
      </c>
      <c r="M13">
        <v>14.06</v>
      </c>
      <c r="N13">
        <v>32.71</v>
      </c>
      <c r="O13">
        <v>29.25</v>
      </c>
      <c r="P13">
        <v>0.01</v>
      </c>
      <c r="Q13">
        <v>0.01</v>
      </c>
      <c r="R13">
        <v>17.329999999999998</v>
      </c>
      <c r="S13">
        <v>59.06</v>
      </c>
      <c r="T13">
        <v>179.7</v>
      </c>
      <c r="U13">
        <v>8.7100000000000009</v>
      </c>
      <c r="V13">
        <v>24.76</v>
      </c>
      <c r="W13">
        <v>168.88</v>
      </c>
      <c r="X13">
        <v>0.01</v>
      </c>
      <c r="Y13">
        <v>98.64</v>
      </c>
      <c r="Z13">
        <v>0.01</v>
      </c>
      <c r="AC13">
        <v>-6445</v>
      </c>
      <c r="AD13">
        <v>-2185</v>
      </c>
      <c r="AE13">
        <v>30081</v>
      </c>
      <c r="AF13">
        <v>36859</v>
      </c>
      <c r="AG13">
        <v>85144</v>
      </c>
      <c r="AH13">
        <v>-11.409000000000001</v>
      </c>
      <c r="AI13">
        <v>0.90086136800000005</v>
      </c>
      <c r="AJ13">
        <v>149899</v>
      </c>
      <c r="AK13">
        <v>0.83200137492480797</v>
      </c>
      <c r="AL13">
        <v>9.7063851521979896E-2</v>
      </c>
      <c r="AM13">
        <v>9.30933599347941E-3</v>
      </c>
      <c r="AN13">
        <v>1.0843283034268E-2</v>
      </c>
      <c r="AO13">
        <v>20.6357349489898</v>
      </c>
      <c r="AP13">
        <v>59.06</v>
      </c>
      <c r="AQ13">
        <v>179.7</v>
      </c>
      <c r="AR13">
        <v>8.7100000000000009</v>
      </c>
      <c r="AS13">
        <v>6.6164043278099296E-3</v>
      </c>
      <c r="AT13">
        <v>8.4749158230453397E-3</v>
      </c>
      <c r="AU13" s="1">
        <v>8.4683226708425602E-4</v>
      </c>
      <c r="AV13">
        <v>8.5396315818782695E-2</v>
      </c>
      <c r="AW13">
        <v>7.68846351635408</v>
      </c>
      <c r="AX13">
        <v>1.1090245513409001</v>
      </c>
      <c r="AY13">
        <v>3.37755416865403E-3</v>
      </c>
      <c r="AZ13" s="1">
        <v>8.4683226708426004E-4</v>
      </c>
      <c r="BA13">
        <v>8.5396315818782306E-2</v>
      </c>
      <c r="BB13">
        <v>7.50794754206182</v>
      </c>
      <c r="BC13">
        <v>1.10902455134091</v>
      </c>
      <c r="BD13">
        <v>34967</v>
      </c>
      <c r="BE13">
        <v>69898</v>
      </c>
      <c r="BF13">
        <f t="shared" si="0"/>
        <v>1.3731135887806694E-3</v>
      </c>
      <c r="BG13">
        <f t="shared" si="1"/>
        <v>0.67754157019574823</v>
      </c>
      <c r="BH13">
        <f t="shared" si="3"/>
        <v>0.6775429615782661</v>
      </c>
      <c r="BI13">
        <f t="shared" si="4"/>
        <v>99.081597137322873</v>
      </c>
    </row>
    <row r="14" spans="1:61" x14ac:dyDescent="0.25">
      <c r="A14">
        <v>8</v>
      </c>
      <c r="B14">
        <v>39275</v>
      </c>
      <c r="C14">
        <v>12800</v>
      </c>
      <c r="D14">
        <v>7406</v>
      </c>
      <c r="E14">
        <v>1</v>
      </c>
      <c r="F14">
        <v>1</v>
      </c>
      <c r="G14">
        <v>3591</v>
      </c>
      <c r="H14">
        <f t="shared" si="2"/>
        <v>17340.397655669025</v>
      </c>
      <c r="I14">
        <v>7.28296701538099</v>
      </c>
      <c r="J14" s="1">
        <v>6.1417330421893799E-4</v>
      </c>
      <c r="K14">
        <v>19.379230787935999</v>
      </c>
      <c r="L14">
        <v>51.3</v>
      </c>
      <c r="M14">
        <v>13.83</v>
      </c>
      <c r="N14">
        <v>33.36</v>
      </c>
      <c r="O14">
        <v>29.25</v>
      </c>
      <c r="P14">
        <v>0</v>
      </c>
      <c r="Q14">
        <v>0</v>
      </c>
      <c r="R14">
        <v>16.18</v>
      </c>
      <c r="S14">
        <v>57.68</v>
      </c>
      <c r="T14">
        <v>182.24</v>
      </c>
      <c r="U14">
        <v>7.18</v>
      </c>
      <c r="V14">
        <v>25.11</v>
      </c>
      <c r="W14">
        <v>167.85</v>
      </c>
      <c r="X14">
        <v>0.01</v>
      </c>
      <c r="Y14">
        <v>95.97</v>
      </c>
      <c r="Z14">
        <v>0</v>
      </c>
      <c r="AC14">
        <v>-6380</v>
      </c>
      <c r="AD14">
        <v>-2237</v>
      </c>
      <c r="AE14">
        <v>30051</v>
      </c>
      <c r="AF14">
        <v>36962</v>
      </c>
      <c r="AG14">
        <v>85028</v>
      </c>
      <c r="AH14">
        <v>-11.303000000000001</v>
      </c>
      <c r="AI14">
        <v>0.91152499799999898</v>
      </c>
      <c r="AJ14">
        <v>149804</v>
      </c>
      <c r="AK14">
        <v>0.82677064141565604</v>
      </c>
      <c r="AL14">
        <v>9.8697407171492599E-2</v>
      </c>
      <c r="AM14">
        <v>4.2490116629288199E-3</v>
      </c>
      <c r="AN14">
        <v>4.6619665107324399E-3</v>
      </c>
      <c r="AO14">
        <v>19.2657806217303</v>
      </c>
      <c r="AP14">
        <v>57.68</v>
      </c>
      <c r="AQ14">
        <v>182.24</v>
      </c>
      <c r="AR14">
        <v>7.18</v>
      </c>
      <c r="AS14">
        <v>3.9376493053388797E-3</v>
      </c>
      <c r="AT14" s="1">
        <v>8.5296712153959604E-4</v>
      </c>
      <c r="AU14" s="1">
        <v>9.8580651197123395E-4</v>
      </c>
      <c r="AV14">
        <v>0.131462510584337</v>
      </c>
      <c r="AW14">
        <v>7.0557504776216602</v>
      </c>
      <c r="AX14">
        <v>9.3915253541473204E-2</v>
      </c>
      <c r="AY14">
        <v>0</v>
      </c>
      <c r="AZ14">
        <v>0</v>
      </c>
      <c r="BA14">
        <v>0.131462510584338</v>
      </c>
      <c r="BB14">
        <v>6.9559913166874399</v>
      </c>
      <c r="BC14">
        <v>9.3915253541475494E-2</v>
      </c>
      <c r="BD14">
        <v>35063</v>
      </c>
      <c r="BE14">
        <v>69668</v>
      </c>
      <c r="BF14">
        <f t="shared" si="0"/>
        <v>1.694436287357105E-3</v>
      </c>
      <c r="BG14">
        <f t="shared" si="1"/>
        <v>0.65754577983582407</v>
      </c>
      <c r="BH14">
        <f t="shared" si="3"/>
        <v>0.65754796303709584</v>
      </c>
      <c r="BI14">
        <f t="shared" si="4"/>
        <v>99.070725866041386</v>
      </c>
    </row>
    <row r="15" spans="1:61" x14ac:dyDescent="0.25">
      <c r="A15">
        <v>9</v>
      </c>
      <c r="B15">
        <v>39610</v>
      </c>
      <c r="C15">
        <v>11904</v>
      </c>
      <c r="D15">
        <v>7585</v>
      </c>
      <c r="E15">
        <v>1</v>
      </c>
      <c r="F15">
        <v>2</v>
      </c>
      <c r="G15">
        <v>3510</v>
      </c>
      <c r="H15">
        <f t="shared" si="2"/>
        <v>5593.6175067394288</v>
      </c>
      <c r="I15">
        <v>2.3493193528305598</v>
      </c>
      <c r="J15">
        <v>3.0576498545350599E-3</v>
      </c>
      <c r="K15">
        <v>19.376787311385701</v>
      </c>
      <c r="L15">
        <v>51.74</v>
      </c>
      <c r="M15">
        <v>14.24</v>
      </c>
      <c r="N15">
        <v>34.049999999999997</v>
      </c>
      <c r="O15">
        <v>29.25</v>
      </c>
      <c r="P15">
        <v>0</v>
      </c>
      <c r="Q15">
        <v>0.01</v>
      </c>
      <c r="R15">
        <v>15.82</v>
      </c>
      <c r="S15">
        <v>53.65</v>
      </c>
      <c r="T15">
        <v>186.63</v>
      </c>
      <c r="U15">
        <v>2.35</v>
      </c>
      <c r="V15">
        <v>25.67</v>
      </c>
      <c r="W15">
        <v>168.56</v>
      </c>
      <c r="X15">
        <v>0.02</v>
      </c>
      <c r="Y15">
        <v>97.69</v>
      </c>
      <c r="Z15">
        <v>0.01</v>
      </c>
      <c r="AC15">
        <v>-6383</v>
      </c>
      <c r="AD15">
        <v>-2163</v>
      </c>
      <c r="AE15">
        <v>29989</v>
      </c>
      <c r="AF15">
        <v>37073</v>
      </c>
      <c r="AG15">
        <v>84716</v>
      </c>
      <c r="AH15">
        <v>-11.31</v>
      </c>
      <c r="AI15">
        <v>0.93578680599999997</v>
      </c>
      <c r="AJ15">
        <v>149615</v>
      </c>
      <c r="AK15">
        <v>0.82975905673274097</v>
      </c>
      <c r="AL15">
        <v>0.100406349573249</v>
      </c>
      <c r="AM15">
        <v>4.34041418571473E-3</v>
      </c>
      <c r="AN15">
        <v>7.8920067238195096E-3</v>
      </c>
      <c r="AO15">
        <v>18.832617858191</v>
      </c>
      <c r="AP15">
        <v>53.65</v>
      </c>
      <c r="AQ15">
        <v>186.63</v>
      </c>
      <c r="AR15">
        <v>2.35</v>
      </c>
      <c r="AS15">
        <v>1.9603510512380601E-2</v>
      </c>
      <c r="AT15" s="1">
        <v>3.7332480579851299E-3</v>
      </c>
      <c r="AU15">
        <v>2.05813636026125E-3</v>
      </c>
      <c r="AV15">
        <v>0.20301670084339099</v>
      </c>
      <c r="AW15">
        <v>1.44142137355821</v>
      </c>
      <c r="AX15">
        <v>0.69908989401071497</v>
      </c>
      <c r="AY15" s="1">
        <v>0</v>
      </c>
      <c r="AZ15">
        <v>1.7043029029927899E-3</v>
      </c>
      <c r="BA15">
        <v>0.20301670084339701</v>
      </c>
      <c r="BB15">
        <v>1.44142137355822</v>
      </c>
      <c r="BC15">
        <v>0.69908989401072597</v>
      </c>
      <c r="BD15">
        <v>35281</v>
      </c>
      <c r="BE15">
        <v>70308</v>
      </c>
      <c r="BF15">
        <f t="shared" si="0"/>
        <v>2.4255071908772441E-3</v>
      </c>
      <c r="BG15">
        <f t="shared" si="1"/>
        <v>0.61776468111976424</v>
      </c>
      <c r="BH15">
        <f t="shared" si="3"/>
        <v>0.61776944269212364</v>
      </c>
      <c r="BI15">
        <f t="shared" si="4"/>
        <v>99.045991634213479</v>
      </c>
    </row>
    <row r="16" spans="1:61" x14ac:dyDescent="0.25">
      <c r="A16">
        <v>10</v>
      </c>
      <c r="B16">
        <v>39610</v>
      </c>
      <c r="C16">
        <v>11648</v>
      </c>
      <c r="D16">
        <v>7586</v>
      </c>
      <c r="E16">
        <v>1</v>
      </c>
      <c r="F16">
        <v>2</v>
      </c>
      <c r="G16">
        <v>3759</v>
      </c>
      <c r="H16">
        <f t="shared" si="2"/>
        <v>5568.5207695114514</v>
      </c>
      <c r="I16">
        <v>2.3387787231948098</v>
      </c>
      <c r="J16">
        <v>3.0576498545350599E-3</v>
      </c>
      <c r="K16">
        <v>19.376787311385701</v>
      </c>
      <c r="L16">
        <v>51.74</v>
      </c>
      <c r="M16">
        <v>13.93</v>
      </c>
      <c r="N16">
        <v>34.06</v>
      </c>
      <c r="O16">
        <v>29.25</v>
      </c>
      <c r="P16">
        <v>0</v>
      </c>
      <c r="Q16">
        <v>0.01</v>
      </c>
      <c r="R16">
        <v>16.940000000000001</v>
      </c>
      <c r="S16">
        <v>52.49</v>
      </c>
      <c r="T16">
        <v>186.67</v>
      </c>
      <c r="U16">
        <v>2.33</v>
      </c>
      <c r="V16">
        <v>25.79</v>
      </c>
      <c r="W16">
        <v>168.37</v>
      </c>
      <c r="X16">
        <v>0.02</v>
      </c>
      <c r="Y16">
        <v>97.3</v>
      </c>
      <c r="Z16">
        <v>0.01</v>
      </c>
      <c r="AC16">
        <v>-6368</v>
      </c>
      <c r="AD16">
        <v>-2164</v>
      </c>
      <c r="AE16">
        <v>29977</v>
      </c>
      <c r="AF16">
        <v>37073</v>
      </c>
      <c r="AG16">
        <v>84693</v>
      </c>
      <c r="AH16">
        <v>-11.286</v>
      </c>
      <c r="AI16">
        <v>0.94012862200000002</v>
      </c>
      <c r="AJ16">
        <v>149579</v>
      </c>
      <c r="AK16">
        <v>0.82942458028963195</v>
      </c>
      <c r="AL16">
        <v>0.101070275807775</v>
      </c>
      <c r="AM16">
        <v>4.34041418571473E-3</v>
      </c>
      <c r="AN16">
        <v>7.8920067238195096E-3</v>
      </c>
      <c r="AO16">
        <v>20.167673664899599</v>
      </c>
      <c r="AP16">
        <v>52.49</v>
      </c>
      <c r="AQ16">
        <v>186.67</v>
      </c>
      <c r="AR16">
        <v>2.33</v>
      </c>
      <c r="AS16">
        <v>1.9603510512380601E-2</v>
      </c>
      <c r="AT16" s="1">
        <v>3.7332480579851299E-3</v>
      </c>
      <c r="AU16">
        <v>7.7278641150367901E-3</v>
      </c>
      <c r="AV16">
        <v>0.21740867902511299</v>
      </c>
      <c r="AW16">
        <v>1.4106942675085701</v>
      </c>
      <c r="AX16">
        <v>0.69921466448810699</v>
      </c>
      <c r="AY16">
        <v>0</v>
      </c>
      <c r="AZ16">
        <v>3.2960495995920298E-3</v>
      </c>
      <c r="BA16">
        <v>0.21740867902511701</v>
      </c>
      <c r="BB16">
        <v>1.41069426750861</v>
      </c>
      <c r="BC16">
        <v>0.69921466448810998</v>
      </c>
      <c r="BD16">
        <v>35318</v>
      </c>
      <c r="BE16">
        <v>70295</v>
      </c>
      <c r="BF16">
        <f t="shared" si="0"/>
        <v>2.5563373147508691E-3</v>
      </c>
      <c r="BG16">
        <f t="shared" si="1"/>
        <v>0.61018732898337191</v>
      </c>
      <c r="BH16">
        <f t="shared" si="3"/>
        <v>0.61019268375844082</v>
      </c>
      <c r="BI16">
        <f t="shared" si="4"/>
        <v>99.041565274747683</v>
      </c>
    </row>
    <row r="17" spans="1:61" x14ac:dyDescent="0.25">
      <c r="A17">
        <v>11</v>
      </c>
      <c r="B17">
        <v>37665</v>
      </c>
      <c r="C17">
        <v>10661</v>
      </c>
      <c r="D17">
        <v>7372</v>
      </c>
      <c r="E17">
        <v>1</v>
      </c>
      <c r="F17">
        <v>1</v>
      </c>
      <c r="G17">
        <v>5916</v>
      </c>
      <c r="H17">
        <f t="shared" si="2"/>
        <v>16190.005162508691</v>
      </c>
      <c r="I17">
        <v>6.7998021682536498</v>
      </c>
      <c r="J17">
        <v>4.0829705767107304E-3</v>
      </c>
      <c r="K17">
        <v>19.375761990663499</v>
      </c>
      <c r="L17">
        <v>49.2</v>
      </c>
      <c r="M17">
        <v>11.41</v>
      </c>
      <c r="N17">
        <v>33.22</v>
      </c>
      <c r="O17">
        <v>29.24</v>
      </c>
      <c r="P17">
        <v>0</v>
      </c>
      <c r="Q17">
        <v>0</v>
      </c>
      <c r="R17">
        <v>26.66</v>
      </c>
      <c r="S17">
        <v>48.04</v>
      </c>
      <c r="T17">
        <v>181.4</v>
      </c>
      <c r="U17">
        <v>6.62</v>
      </c>
      <c r="V17">
        <v>26.19</v>
      </c>
      <c r="W17">
        <v>164.55</v>
      </c>
      <c r="X17">
        <v>0.03</v>
      </c>
      <c r="Y17">
        <v>94.68</v>
      </c>
      <c r="Z17">
        <v>0</v>
      </c>
      <c r="AC17">
        <v>-6174</v>
      </c>
      <c r="AD17">
        <v>-2083</v>
      </c>
      <c r="AE17">
        <v>29936</v>
      </c>
      <c r="AF17">
        <v>36940</v>
      </c>
      <c r="AG17">
        <v>84684</v>
      </c>
      <c r="AH17">
        <v>-10.95</v>
      </c>
      <c r="AI17">
        <v>0.95560134200000002</v>
      </c>
      <c r="AJ17">
        <v>149477</v>
      </c>
      <c r="AK17">
        <v>0.81778425655976605</v>
      </c>
      <c r="AL17">
        <v>0.104442390773962</v>
      </c>
      <c r="AM17">
        <v>3.54538838725286E-3</v>
      </c>
      <c r="AN17">
        <v>3.5182639324531002E-3</v>
      </c>
      <c r="AO17">
        <v>31.7396111060268</v>
      </c>
      <c r="AP17">
        <v>48.04</v>
      </c>
      <c r="AQ17">
        <v>181.4</v>
      </c>
      <c r="AR17">
        <v>6.62</v>
      </c>
      <c r="AS17">
        <v>2.6177149258465499E-2</v>
      </c>
      <c r="AT17">
        <v>2.7659608832252E-3</v>
      </c>
      <c r="AU17" s="1">
        <v>7.3373108626064495E-4</v>
      </c>
      <c r="AV17">
        <v>0.36807635618867302</v>
      </c>
      <c r="AW17" s="1">
        <v>6.3967676835721301</v>
      </c>
      <c r="AX17">
        <v>3.1458436523363498E-2</v>
      </c>
      <c r="AY17">
        <v>0</v>
      </c>
      <c r="AZ17">
        <v>0</v>
      </c>
      <c r="BA17">
        <v>0.36807635618867901</v>
      </c>
      <c r="BB17" s="1">
        <v>6.2161414349115702</v>
      </c>
      <c r="BC17">
        <v>3.1458436523364199E-2</v>
      </c>
      <c r="BD17">
        <v>35346</v>
      </c>
      <c r="BE17">
        <v>68830</v>
      </c>
      <c r="BF17">
        <f t="shared" si="0"/>
        <v>3.0225703090237467E-3</v>
      </c>
      <c r="BG17">
        <f t="shared" si="1"/>
        <v>0.58871816459692694</v>
      </c>
      <c r="BH17">
        <f t="shared" si="3"/>
        <v>0.58872592371802968</v>
      </c>
      <c r="BI17">
        <f t="shared" si="4"/>
        <v>99.025791271281477</v>
      </c>
    </row>
    <row r="18" spans="1:61" x14ac:dyDescent="0.25">
      <c r="A18">
        <v>12</v>
      </c>
      <c r="B18">
        <v>39905</v>
      </c>
      <c r="C18">
        <v>10290</v>
      </c>
      <c r="D18">
        <v>7392</v>
      </c>
      <c r="E18">
        <v>1</v>
      </c>
      <c r="F18">
        <v>27</v>
      </c>
      <c r="G18">
        <v>6155</v>
      </c>
      <c r="H18">
        <f t="shared" si="2"/>
        <v>9175.8381857840959</v>
      </c>
      <c r="I18">
        <v>3.85385203802932</v>
      </c>
      <c r="J18" s="1">
        <v>1.7082127529456699E-4</v>
      </c>
      <c r="K18">
        <v>19.379674139965001</v>
      </c>
      <c r="L18">
        <v>52.12</v>
      </c>
      <c r="M18">
        <v>11.88</v>
      </c>
      <c r="N18">
        <v>33.21</v>
      </c>
      <c r="O18">
        <v>29.25</v>
      </c>
      <c r="P18">
        <v>0</v>
      </c>
      <c r="Q18">
        <v>0.12</v>
      </c>
      <c r="R18">
        <v>27.74</v>
      </c>
      <c r="S18">
        <v>46.37</v>
      </c>
      <c r="T18">
        <v>181.88</v>
      </c>
      <c r="U18">
        <v>3.82</v>
      </c>
      <c r="V18">
        <v>26.08</v>
      </c>
      <c r="W18">
        <v>167.85</v>
      </c>
      <c r="X18">
        <v>0</v>
      </c>
      <c r="Y18">
        <v>98.53</v>
      </c>
      <c r="Z18">
        <v>0.09</v>
      </c>
      <c r="AC18">
        <v>-6329</v>
      </c>
      <c r="AD18">
        <v>-2069</v>
      </c>
      <c r="AE18">
        <v>29936</v>
      </c>
      <c r="AF18">
        <v>36937</v>
      </c>
      <c r="AG18">
        <v>84613</v>
      </c>
      <c r="AH18">
        <v>-11.21</v>
      </c>
      <c r="AI18">
        <v>0.96262134399999999</v>
      </c>
      <c r="AJ18">
        <v>149417</v>
      </c>
      <c r="AK18">
        <v>0.83146115589092695</v>
      </c>
      <c r="AL18">
        <v>0.10366573936634101</v>
      </c>
      <c r="AM18">
        <v>3.0013070439364499E-3</v>
      </c>
      <c r="AN18">
        <v>0.12259739046415601</v>
      </c>
      <c r="AO18">
        <v>33.019542664835399</v>
      </c>
      <c r="AP18">
        <v>46.37</v>
      </c>
      <c r="AQ18">
        <v>181.88</v>
      </c>
      <c r="AR18">
        <v>3.82</v>
      </c>
      <c r="AS18">
        <v>1.09518644229605E-3</v>
      </c>
      <c r="AT18" s="1">
        <v>1.28725374513785E-3</v>
      </c>
      <c r="AU18">
        <v>6.5191006557160897E-2</v>
      </c>
      <c r="AV18">
        <v>0.43184103143855901</v>
      </c>
      <c r="AW18">
        <v>2.7938469330161499</v>
      </c>
      <c r="AX18">
        <v>0.56168581327231704</v>
      </c>
      <c r="AY18">
        <v>0</v>
      </c>
      <c r="AZ18">
        <v>3.4616624409250098E-2</v>
      </c>
      <c r="BA18">
        <v>0.43184103143855801</v>
      </c>
      <c r="BB18">
        <v>2.7938469330161699</v>
      </c>
      <c r="BC18">
        <v>0.56168581327231004</v>
      </c>
      <c r="BD18">
        <v>35411</v>
      </c>
      <c r="BE18">
        <v>70256</v>
      </c>
      <c r="BF18">
        <f t="shared" si="0"/>
        <v>3.2341010904417245E-3</v>
      </c>
      <c r="BG18">
        <f t="shared" si="1"/>
        <v>0.5760892443696064</v>
      </c>
      <c r="BH18">
        <f t="shared" si="3"/>
        <v>0.57609832224040303</v>
      </c>
      <c r="BI18">
        <f t="shared" si="4"/>
        <v>99.018634576409426</v>
      </c>
    </row>
    <row r="19" spans="1:61" x14ac:dyDescent="0.25">
      <c r="A19">
        <v>13</v>
      </c>
      <c r="B19">
        <v>39213</v>
      </c>
      <c r="C19">
        <v>9790</v>
      </c>
      <c r="D19">
        <v>7547</v>
      </c>
      <c r="E19">
        <v>2</v>
      </c>
      <c r="F19">
        <v>0</v>
      </c>
      <c r="G19">
        <v>5836</v>
      </c>
      <c r="H19">
        <f t="shared" si="2"/>
        <v>2071.3567830849761</v>
      </c>
      <c r="I19">
        <v>0.86996984889568996</v>
      </c>
      <c r="J19" s="1">
        <v>3.2332182125845101E-4</v>
      </c>
      <c r="K19">
        <v>19.379521639419</v>
      </c>
      <c r="L19">
        <v>51.22</v>
      </c>
      <c r="M19">
        <v>11.91</v>
      </c>
      <c r="N19">
        <v>33.97</v>
      </c>
      <c r="O19">
        <v>29.25</v>
      </c>
      <c r="P19">
        <v>0.01</v>
      </c>
      <c r="Q19">
        <v>0</v>
      </c>
      <c r="R19">
        <v>26.3</v>
      </c>
      <c r="S19">
        <v>44.12</v>
      </c>
      <c r="T19">
        <v>185.69</v>
      </c>
      <c r="U19">
        <v>0.87</v>
      </c>
      <c r="V19">
        <v>26.6</v>
      </c>
      <c r="W19">
        <v>166.73</v>
      </c>
      <c r="X19">
        <v>0.01</v>
      </c>
      <c r="Y19">
        <v>97.24</v>
      </c>
      <c r="Z19">
        <v>0</v>
      </c>
      <c r="AC19">
        <v>-6251</v>
      </c>
      <c r="AD19">
        <v>-2052</v>
      </c>
      <c r="AE19">
        <v>29887</v>
      </c>
      <c r="AF19">
        <v>37059</v>
      </c>
      <c r="AG19">
        <v>84390</v>
      </c>
      <c r="AH19">
        <v>-11.096</v>
      </c>
      <c r="AI19">
        <v>0.96443588000000002</v>
      </c>
      <c r="AJ19">
        <v>149284</v>
      </c>
      <c r="AK19">
        <v>0.82619658119658101</v>
      </c>
      <c r="AL19">
        <v>0.10551299990324101</v>
      </c>
      <c r="AM19">
        <v>8.3500390103502693E-3</v>
      </c>
      <c r="AN19" s="1">
        <v>3.03269384682739E-4</v>
      </c>
      <c r="AO19">
        <v>31.307746263693002</v>
      </c>
      <c r="AP19">
        <v>44.12</v>
      </c>
      <c r="AQ19">
        <v>185.69</v>
      </c>
      <c r="AR19">
        <v>0.87</v>
      </c>
      <c r="AS19">
        <v>2.0729131926343E-3</v>
      </c>
      <c r="AT19">
        <v>5.5382790035067801E-3</v>
      </c>
      <c r="AU19" s="1">
        <v>1.01431993266854E-4</v>
      </c>
      <c r="AV19">
        <v>0.179957012333922</v>
      </c>
      <c r="AW19">
        <v>0.46169232049234599</v>
      </c>
      <c r="AX19">
        <v>0.22268080507264701</v>
      </c>
      <c r="AY19">
        <v>2.9093931667760601E-3</v>
      </c>
      <c r="AZ19">
        <v>0</v>
      </c>
      <c r="BA19">
        <v>0.179957012333926</v>
      </c>
      <c r="BB19">
        <v>0.46169232049235998</v>
      </c>
      <c r="BC19">
        <v>0.22268080507265101</v>
      </c>
      <c r="BD19">
        <v>35562</v>
      </c>
      <c r="BE19">
        <v>70059</v>
      </c>
      <c r="BF19">
        <f t="shared" si="0"/>
        <v>3.2887777440938262E-3</v>
      </c>
      <c r="BG19">
        <f t="shared" si="1"/>
        <v>0.54809513786571251</v>
      </c>
      <c r="BH19">
        <f t="shared" si="3"/>
        <v>0.54810500473092238</v>
      </c>
      <c r="BI19">
        <f t="shared" si="4"/>
        <v>99.016784707921303</v>
      </c>
    </row>
    <row r="20" spans="1:61" x14ac:dyDescent="0.25">
      <c r="A20">
        <v>14</v>
      </c>
      <c r="B20">
        <v>39208</v>
      </c>
      <c r="C20">
        <v>9431</v>
      </c>
      <c r="D20">
        <v>7549</v>
      </c>
      <c r="E20">
        <v>2</v>
      </c>
      <c r="F20">
        <v>27</v>
      </c>
      <c r="G20">
        <v>6154</v>
      </c>
      <c r="H20">
        <f t="shared" si="2"/>
        <v>3567.4543833761195</v>
      </c>
      <c r="I20">
        <v>1.4983308410179701</v>
      </c>
      <c r="J20" s="1">
        <v>3.2332182125845101E-4</v>
      </c>
      <c r="K20">
        <v>19.379521639419</v>
      </c>
      <c r="L20">
        <v>51.21</v>
      </c>
      <c r="M20">
        <v>11.28</v>
      </c>
      <c r="N20">
        <v>33.979999999999997</v>
      </c>
      <c r="O20">
        <v>29.25</v>
      </c>
      <c r="P20">
        <v>0.01</v>
      </c>
      <c r="Q20">
        <v>0.12</v>
      </c>
      <c r="R20">
        <v>27.73</v>
      </c>
      <c r="S20">
        <v>42.5</v>
      </c>
      <c r="T20">
        <v>185.75</v>
      </c>
      <c r="U20">
        <v>1.47</v>
      </c>
      <c r="V20">
        <v>26.79</v>
      </c>
      <c r="W20">
        <v>166.27</v>
      </c>
      <c r="X20">
        <v>0.01</v>
      </c>
      <c r="Y20">
        <v>95.6</v>
      </c>
      <c r="Z20">
        <v>0.09</v>
      </c>
      <c r="AC20">
        <v>-6220</v>
      </c>
      <c r="AD20">
        <v>-2086</v>
      </c>
      <c r="AE20">
        <v>29871</v>
      </c>
      <c r="AF20">
        <v>37060</v>
      </c>
      <c r="AG20">
        <v>84400</v>
      </c>
      <c r="AH20">
        <v>-11.026999999999999</v>
      </c>
      <c r="AI20">
        <v>0.98931042199999997</v>
      </c>
      <c r="AJ20">
        <v>149245</v>
      </c>
      <c r="AK20">
        <v>0.82500747831289201</v>
      </c>
      <c r="AL20">
        <v>0.106889151310144</v>
      </c>
      <c r="AM20">
        <v>8.3500390103502693E-3</v>
      </c>
      <c r="AN20">
        <v>0.120632484480712</v>
      </c>
      <c r="AO20">
        <v>33.016191338018203</v>
      </c>
      <c r="AP20">
        <v>42.5</v>
      </c>
      <c r="AQ20">
        <v>185.75</v>
      </c>
      <c r="AR20">
        <v>1.47</v>
      </c>
      <c r="AS20">
        <v>2.0729131926343E-3</v>
      </c>
      <c r="AT20" s="1">
        <v>6.58578212459576E-3</v>
      </c>
      <c r="AU20">
        <v>6.2785973671213496E-2</v>
      </c>
      <c r="AV20">
        <v>6.0640466254869602E-2</v>
      </c>
      <c r="AW20">
        <v>1.1455615830136701</v>
      </c>
      <c r="AX20">
        <v>0.22275703595362401</v>
      </c>
      <c r="AY20" s="1">
        <v>3.1233346711486E-3</v>
      </c>
      <c r="AZ20">
        <v>3.4031433461789599E-2</v>
      </c>
      <c r="BA20">
        <v>6.0640466254870198E-2</v>
      </c>
      <c r="BB20">
        <v>1.14556158301369</v>
      </c>
      <c r="BC20">
        <v>0.222757035953625</v>
      </c>
      <c r="BD20">
        <v>35614</v>
      </c>
      <c r="BE20">
        <v>69968</v>
      </c>
      <c r="BF20">
        <f t="shared" si="0"/>
        <v>4.038311904721462E-3</v>
      </c>
      <c r="BG20">
        <f t="shared" si="1"/>
        <v>0.53988633971795408</v>
      </c>
      <c r="BH20">
        <f t="shared" si="3"/>
        <v>0.53990144265142492</v>
      </c>
      <c r="BI20">
        <f t="shared" si="4"/>
        <v>98.991425810989909</v>
      </c>
    </row>
    <row r="21" spans="1:61" x14ac:dyDescent="0.25">
      <c r="A21">
        <v>15</v>
      </c>
      <c r="B21">
        <v>39604</v>
      </c>
      <c r="C21">
        <v>7730</v>
      </c>
      <c r="D21">
        <v>7173</v>
      </c>
      <c r="E21">
        <v>3</v>
      </c>
      <c r="F21">
        <v>18</v>
      </c>
      <c r="G21">
        <v>9915</v>
      </c>
      <c r="H21">
        <f t="shared" si="2"/>
        <v>12553.681305192451</v>
      </c>
      <c r="I21">
        <v>5.2725461481808296</v>
      </c>
      <c r="J21" s="1">
        <v>3.2204828494758898E-4</v>
      </c>
      <c r="K21">
        <v>19.379522912955299</v>
      </c>
      <c r="L21">
        <v>51.73</v>
      </c>
      <c r="M21">
        <v>8.26</v>
      </c>
      <c r="N21">
        <v>32.299999999999997</v>
      </c>
      <c r="O21">
        <v>29.25</v>
      </c>
      <c r="P21">
        <v>0.01</v>
      </c>
      <c r="Q21">
        <v>0.08</v>
      </c>
      <c r="R21">
        <v>44.68</v>
      </c>
      <c r="S21">
        <v>34.840000000000003</v>
      </c>
      <c r="T21">
        <v>176.5</v>
      </c>
      <c r="U21">
        <v>5.09</v>
      </c>
      <c r="V21">
        <v>26.96</v>
      </c>
      <c r="W21">
        <v>165.62</v>
      </c>
      <c r="X21">
        <v>0.01</v>
      </c>
      <c r="Y21">
        <v>98.63</v>
      </c>
      <c r="Z21">
        <v>0.05</v>
      </c>
      <c r="AC21">
        <v>-6182</v>
      </c>
      <c r="AD21">
        <v>-1919</v>
      </c>
      <c r="AE21">
        <v>29834</v>
      </c>
      <c r="AF21">
        <v>36794</v>
      </c>
      <c r="AG21">
        <v>84369</v>
      </c>
      <c r="AH21">
        <v>-10.968</v>
      </c>
      <c r="AI21">
        <v>0.98946132799999997</v>
      </c>
      <c r="AJ21">
        <v>149078</v>
      </c>
      <c r="AK21">
        <v>0.82890715792192105</v>
      </c>
      <c r="AL21">
        <v>0.10963762296023501</v>
      </c>
      <c r="AM21">
        <v>1.45893013414074E-2</v>
      </c>
      <c r="AN21">
        <v>8.0264341727525598E-2</v>
      </c>
      <c r="AO21">
        <v>53.1914774515419</v>
      </c>
      <c r="AP21">
        <v>34.840000000000003</v>
      </c>
      <c r="AQ21">
        <v>176.5</v>
      </c>
      <c r="AR21">
        <v>5.09</v>
      </c>
      <c r="AS21">
        <v>2.06474816928448E-3</v>
      </c>
      <c r="AT21">
        <v>7.87743102440671E-3</v>
      </c>
      <c r="AU21" s="1">
        <v>6.6667743759813006E-2</v>
      </c>
      <c r="AV21">
        <v>0.39571401460098099</v>
      </c>
      <c r="AW21">
        <v>4.6755551976620398</v>
      </c>
      <c r="AX21">
        <v>0.126731761133587</v>
      </c>
      <c r="AY21">
        <v>3.3144612096996299E-3</v>
      </c>
      <c r="AZ21" s="1">
        <v>2.6910819452606601E-2</v>
      </c>
      <c r="BA21">
        <v>0.39571401460098898</v>
      </c>
      <c r="BB21">
        <v>4.5351445545999498</v>
      </c>
      <c r="BC21">
        <v>0.126731761133587</v>
      </c>
      <c r="BD21">
        <v>35659</v>
      </c>
      <c r="BE21">
        <v>69794</v>
      </c>
      <c r="BF21">
        <f t="shared" si="0"/>
        <v>4.0428590920442951E-3</v>
      </c>
      <c r="BG21">
        <f t="shared" si="1"/>
        <v>0.50473584508524516</v>
      </c>
      <c r="BH21">
        <f t="shared" si="3"/>
        <v>0.50475203617573916</v>
      </c>
      <c r="BI21">
        <f t="shared" si="4"/>
        <v>98.991271966561314</v>
      </c>
    </row>
    <row r="22" spans="1:61" x14ac:dyDescent="0.25">
      <c r="A22">
        <v>16</v>
      </c>
      <c r="B22">
        <v>39604</v>
      </c>
      <c r="C22">
        <v>7619</v>
      </c>
      <c r="D22">
        <v>7194</v>
      </c>
      <c r="E22">
        <v>3</v>
      </c>
      <c r="F22">
        <v>18</v>
      </c>
      <c r="G22">
        <v>9915</v>
      </c>
      <c r="H22">
        <f t="shared" si="2"/>
        <v>12065.567898263142</v>
      </c>
      <c r="I22">
        <v>5.0675385172705196</v>
      </c>
      <c r="J22" s="1">
        <v>3.2204828494758898E-4</v>
      </c>
      <c r="K22">
        <v>19.379522912955299</v>
      </c>
      <c r="L22">
        <v>51.73</v>
      </c>
      <c r="M22">
        <v>8.15</v>
      </c>
      <c r="N22">
        <v>32.409999999999997</v>
      </c>
      <c r="O22">
        <v>29.25</v>
      </c>
      <c r="P22">
        <v>0.01</v>
      </c>
      <c r="Q22">
        <v>0.08</v>
      </c>
      <c r="R22">
        <v>44.68</v>
      </c>
      <c r="S22">
        <v>34.340000000000003</v>
      </c>
      <c r="T22">
        <v>177</v>
      </c>
      <c r="U22">
        <v>4.92</v>
      </c>
      <c r="V22">
        <v>27.05</v>
      </c>
      <c r="W22">
        <v>165.48</v>
      </c>
      <c r="X22">
        <v>0.01</v>
      </c>
      <c r="Y22">
        <v>97.97</v>
      </c>
      <c r="Z22">
        <v>0.06</v>
      </c>
      <c r="AC22">
        <v>-6171</v>
      </c>
      <c r="AD22">
        <v>-1936</v>
      </c>
      <c r="AE22">
        <v>29827</v>
      </c>
      <c r="AF22">
        <v>36813</v>
      </c>
      <c r="AG22">
        <v>84354</v>
      </c>
      <c r="AH22">
        <v>-10.948</v>
      </c>
      <c r="AI22">
        <v>0.99471768999999999</v>
      </c>
      <c r="AJ22">
        <v>149058</v>
      </c>
      <c r="AK22">
        <v>0.82829977628635298</v>
      </c>
      <c r="AL22">
        <v>0.110119741567258</v>
      </c>
      <c r="AM22">
        <v>1.48965258648376E-2</v>
      </c>
      <c r="AN22">
        <v>7.9875023074757703E-2</v>
      </c>
      <c r="AO22">
        <v>53.191610779685199</v>
      </c>
      <c r="AP22">
        <v>34.340000000000003</v>
      </c>
      <c r="AQ22">
        <v>177</v>
      </c>
      <c r="AR22">
        <v>4.92</v>
      </c>
      <c r="AS22">
        <v>2.06474816928448E-3</v>
      </c>
      <c r="AT22">
        <v>8.0433155952777599E-3</v>
      </c>
      <c r="AU22">
        <v>2.7851392043857399E-2</v>
      </c>
      <c r="AV22">
        <v>0.39667825416750802</v>
      </c>
      <c r="AW22">
        <v>4.6085177689132397</v>
      </c>
      <c r="AX22">
        <v>2.6447786550635601E-2</v>
      </c>
      <c r="AY22">
        <v>3.3335387396548001E-3</v>
      </c>
      <c r="AZ22">
        <v>1.8436687873295401E-2</v>
      </c>
      <c r="BA22">
        <v>0.39667825416750702</v>
      </c>
      <c r="BB22">
        <v>4.4701052770268799</v>
      </c>
      <c r="BC22">
        <v>2.6447786550636201E-2</v>
      </c>
      <c r="BD22">
        <v>35686</v>
      </c>
      <c r="BE22">
        <v>69783</v>
      </c>
      <c r="BF22">
        <f t="shared" si="0"/>
        <v>4.2012468476711135E-3</v>
      </c>
      <c r="BG22">
        <f t="shared" si="1"/>
        <v>0.50052620500947165</v>
      </c>
      <c r="BH22">
        <f t="shared" si="3"/>
        <v>0.50054383661799162</v>
      </c>
      <c r="BI22">
        <f t="shared" si="4"/>
        <v>98.985913253134868</v>
      </c>
    </row>
    <row r="23" spans="1:61" x14ac:dyDescent="0.25">
      <c r="A23">
        <v>17</v>
      </c>
      <c r="B23">
        <v>39604</v>
      </c>
      <c r="C23">
        <v>8045</v>
      </c>
      <c r="D23">
        <v>7836</v>
      </c>
      <c r="E23">
        <v>1</v>
      </c>
      <c r="F23">
        <v>4</v>
      </c>
      <c r="G23">
        <v>5995</v>
      </c>
      <c r="H23">
        <f t="shared" si="2"/>
        <v>1927.0441645649189</v>
      </c>
      <c r="I23">
        <v>0.80935854911726601</v>
      </c>
      <c r="J23" s="1">
        <v>6.0625984931465598E-4</v>
      </c>
      <c r="K23">
        <v>19.3792387013909</v>
      </c>
      <c r="L23">
        <v>51.73</v>
      </c>
      <c r="M23">
        <v>9.85</v>
      </c>
      <c r="N23">
        <v>35.31</v>
      </c>
      <c r="O23">
        <v>29.25</v>
      </c>
      <c r="P23">
        <v>0</v>
      </c>
      <c r="Q23">
        <v>0.02</v>
      </c>
      <c r="R23">
        <v>27.02</v>
      </c>
      <c r="S23">
        <v>36.26</v>
      </c>
      <c r="T23">
        <v>192.81</v>
      </c>
      <c r="U23">
        <v>0.81</v>
      </c>
      <c r="V23">
        <v>27.88</v>
      </c>
      <c r="W23">
        <v>165.13</v>
      </c>
      <c r="X23">
        <v>0.01</v>
      </c>
      <c r="Y23">
        <v>86.15</v>
      </c>
      <c r="Z23">
        <v>0.02</v>
      </c>
      <c r="AC23">
        <v>-6111</v>
      </c>
      <c r="AD23">
        <v>-2390</v>
      </c>
      <c r="AE23">
        <v>29783</v>
      </c>
      <c r="AF23">
        <v>37269</v>
      </c>
      <c r="AG23">
        <v>84376</v>
      </c>
      <c r="AH23">
        <v>-10.865</v>
      </c>
      <c r="AI23">
        <v>1.013748584</v>
      </c>
      <c r="AJ23">
        <v>149038</v>
      </c>
      <c r="AK23">
        <v>0.82013257414804097</v>
      </c>
      <c r="AL23">
        <v>0.11225460871816099</v>
      </c>
      <c r="AM23">
        <v>3.7560395320344101E-3</v>
      </c>
      <c r="AN23">
        <v>1.7043873903740198E-2</v>
      </c>
      <c r="AO23">
        <v>32.164826556102803</v>
      </c>
      <c r="AP23">
        <v>36.26</v>
      </c>
      <c r="AQ23">
        <v>192.81</v>
      </c>
      <c r="AR23">
        <v>0.81</v>
      </c>
      <c r="AS23">
        <v>3.8869137719110499E-3</v>
      </c>
      <c r="AT23">
        <v>2.85574229177691E-3</v>
      </c>
      <c r="AU23" s="1">
        <v>5.5065940697763898E-4</v>
      </c>
      <c r="AV23">
        <v>0.63468927487592497</v>
      </c>
      <c r="AW23">
        <v>0.124507828674215</v>
      </c>
      <c r="AX23">
        <v>4.6755043868372197E-2</v>
      </c>
      <c r="AY23">
        <v>0</v>
      </c>
      <c r="AZ23" s="1">
        <v>5.5065940697764505E-4</v>
      </c>
      <c r="BA23">
        <v>0.63468927487592797</v>
      </c>
      <c r="BB23">
        <v>0.124507828674216</v>
      </c>
      <c r="BC23">
        <v>4.6755043868373501E-2</v>
      </c>
      <c r="BD23">
        <v>35958</v>
      </c>
      <c r="BE23">
        <v>70094</v>
      </c>
      <c r="BF23">
        <f t="shared" si="0"/>
        <v>4.7746968094948749E-3</v>
      </c>
      <c r="BG23">
        <f t="shared" si="1"/>
        <v>0.49631656493369819</v>
      </c>
      <c r="BH23">
        <f t="shared" si="3"/>
        <v>0.49633953132629732</v>
      </c>
      <c r="BI23">
        <f t="shared" si="4"/>
        <v>98.966511791212156</v>
      </c>
    </row>
    <row r="24" spans="1:61" x14ac:dyDescent="0.25">
      <c r="A24">
        <v>18</v>
      </c>
      <c r="B24">
        <v>39846</v>
      </c>
      <c r="C24">
        <v>7089</v>
      </c>
      <c r="D24">
        <v>7420</v>
      </c>
      <c r="E24">
        <v>6</v>
      </c>
      <c r="F24">
        <v>15</v>
      </c>
      <c r="G24">
        <v>9207</v>
      </c>
      <c r="H24">
        <f t="shared" si="2"/>
        <v>2563.5940618510481</v>
      </c>
      <c r="I24">
        <v>1.0767095059774401</v>
      </c>
      <c r="J24" s="1">
        <v>8.80068008774152E-4</v>
      </c>
      <c r="K24">
        <v>19.378964893231501</v>
      </c>
      <c r="L24">
        <v>52.05</v>
      </c>
      <c r="M24">
        <v>8.6199999999999992</v>
      </c>
      <c r="N24">
        <v>33.35</v>
      </c>
      <c r="O24">
        <v>29.25</v>
      </c>
      <c r="P24">
        <v>0.03</v>
      </c>
      <c r="Q24">
        <v>7.0000000000000007E-2</v>
      </c>
      <c r="R24">
        <v>41.49</v>
      </c>
      <c r="S24">
        <v>31.95</v>
      </c>
      <c r="T24">
        <v>182.58</v>
      </c>
      <c r="U24">
        <v>1.03</v>
      </c>
      <c r="V24">
        <v>27.58</v>
      </c>
      <c r="W24">
        <v>165.86</v>
      </c>
      <c r="X24">
        <v>0.03</v>
      </c>
      <c r="Y24">
        <v>97.04</v>
      </c>
      <c r="Z24">
        <v>0.05</v>
      </c>
      <c r="AC24">
        <v>-6160</v>
      </c>
      <c r="AD24">
        <v>-1965</v>
      </c>
      <c r="AE24">
        <v>29778</v>
      </c>
      <c r="AF24">
        <v>36962</v>
      </c>
      <c r="AG24">
        <v>84152</v>
      </c>
      <c r="AH24">
        <v>-10.935</v>
      </c>
      <c r="AI24">
        <v>1.0148940440000001</v>
      </c>
      <c r="AJ24">
        <v>148927</v>
      </c>
      <c r="AK24">
        <v>0.82886279886879699</v>
      </c>
      <c r="AL24">
        <v>0.111754923062251</v>
      </c>
      <c r="AM24">
        <v>3.2043424296885399E-2</v>
      </c>
      <c r="AN24">
        <v>6.8530102106461599E-2</v>
      </c>
      <c r="AO24">
        <v>49.393703409423097</v>
      </c>
      <c r="AP24">
        <v>31.95</v>
      </c>
      <c r="AQ24">
        <v>182.58</v>
      </c>
      <c r="AR24">
        <v>1.03</v>
      </c>
      <c r="AS24">
        <v>5.6423800246537198E-3</v>
      </c>
      <c r="AT24">
        <v>2.4242141242004699E-2</v>
      </c>
      <c r="AU24">
        <v>5.0859697700094401E-2</v>
      </c>
      <c r="AV24">
        <v>0.18732570749107</v>
      </c>
      <c r="AW24">
        <v>0.35496738784973098</v>
      </c>
      <c r="AX24">
        <v>0.45931457169454598</v>
      </c>
      <c r="AY24">
        <v>1.00129973727502E-2</v>
      </c>
      <c r="AZ24">
        <v>2.2631810616636501E-2</v>
      </c>
      <c r="BA24">
        <v>0.187325707491072</v>
      </c>
      <c r="BB24">
        <v>0.35496738784974202</v>
      </c>
      <c r="BC24">
        <v>0.45931457169455298</v>
      </c>
      <c r="BD24">
        <v>35878</v>
      </c>
      <c r="BE24">
        <v>70249</v>
      </c>
      <c r="BF24">
        <f t="shared" si="0"/>
        <v>4.8092124761404181E-3</v>
      </c>
      <c r="BG24">
        <f t="shared" si="1"/>
        <v>0.47295306251315511</v>
      </c>
      <c r="BH24">
        <f t="shared" si="3"/>
        <v>0.4729775130650643</v>
      </c>
      <c r="BI24">
        <f t="shared" si="4"/>
        <v>98.965344026914053</v>
      </c>
    </row>
    <row r="25" spans="1:61" x14ac:dyDescent="0.25">
      <c r="A25">
        <v>19</v>
      </c>
      <c r="B25">
        <v>39604</v>
      </c>
      <c r="C25">
        <v>6351</v>
      </c>
      <c r="D25">
        <v>7355</v>
      </c>
      <c r="E25">
        <v>3</v>
      </c>
      <c r="F25">
        <v>20</v>
      </c>
      <c r="G25">
        <v>10297</v>
      </c>
      <c r="H25">
        <f t="shared" si="2"/>
        <v>2139.414718938157</v>
      </c>
      <c r="I25">
        <v>0.89855418195402603</v>
      </c>
      <c r="J25" s="1">
        <v>3.2204828494758898E-4</v>
      </c>
      <c r="K25">
        <v>19.379522912955299</v>
      </c>
      <c r="L25">
        <v>51.73</v>
      </c>
      <c r="M25">
        <v>7.68</v>
      </c>
      <c r="N25">
        <v>33.119999999999997</v>
      </c>
      <c r="O25">
        <v>29.25</v>
      </c>
      <c r="P25">
        <v>0.01</v>
      </c>
      <c r="Q25">
        <v>0.09</v>
      </c>
      <c r="R25">
        <v>46.4</v>
      </c>
      <c r="S25">
        <v>28.62</v>
      </c>
      <c r="T25">
        <v>180.99</v>
      </c>
      <c r="U25">
        <v>0.85</v>
      </c>
      <c r="V25">
        <v>27.85</v>
      </c>
      <c r="W25">
        <v>165.11</v>
      </c>
      <c r="X25">
        <v>0.01</v>
      </c>
      <c r="Y25">
        <v>97.64</v>
      </c>
      <c r="Z25">
        <v>0.06</v>
      </c>
      <c r="AC25">
        <v>-6112</v>
      </c>
      <c r="AD25">
        <v>-1891</v>
      </c>
      <c r="AE25">
        <v>29747</v>
      </c>
      <c r="AF25">
        <v>36924</v>
      </c>
      <c r="AG25">
        <v>84032</v>
      </c>
      <c r="AH25">
        <v>-10.856</v>
      </c>
      <c r="AI25">
        <v>1.02266313</v>
      </c>
      <c r="AJ25">
        <v>148812</v>
      </c>
      <c r="AK25">
        <v>0.82762170276645897</v>
      </c>
      <c r="AL25">
        <v>0.11353505687645001</v>
      </c>
      <c r="AM25">
        <v>1.3521778354508501E-2</v>
      </c>
      <c r="AN25">
        <v>8.9118974939303694E-2</v>
      </c>
      <c r="AO25">
        <v>55.240627033120496</v>
      </c>
      <c r="AP25">
        <v>28.62</v>
      </c>
      <c r="AQ25">
        <v>180.99</v>
      </c>
      <c r="AR25">
        <v>0.85</v>
      </c>
      <c r="AS25">
        <v>2.06474816928448E-3</v>
      </c>
      <c r="AT25">
        <v>9.0228198763417002E-3</v>
      </c>
      <c r="AU25">
        <v>7.4428547368075096E-2</v>
      </c>
      <c r="AV25">
        <v>0.22692182998608501</v>
      </c>
      <c r="AW25">
        <v>0.45740551903798299</v>
      </c>
      <c r="AX25">
        <v>0.13077546568553999</v>
      </c>
      <c r="AY25">
        <v>3.4261489495395702E-3</v>
      </c>
      <c r="AZ25">
        <v>3.0217502391633299E-2</v>
      </c>
      <c r="BA25">
        <v>0.22692182998608701</v>
      </c>
      <c r="BB25">
        <v>0.45740551903798998</v>
      </c>
      <c r="BC25">
        <v>0.13077546568554299</v>
      </c>
      <c r="BD25">
        <v>35949</v>
      </c>
      <c r="BE25">
        <v>70072</v>
      </c>
      <c r="BF25">
        <f t="shared" si="0"/>
        <v>5.0433150921344681E-3</v>
      </c>
      <c r="BG25">
        <f t="shared" si="1"/>
        <v>0.44874763207745738</v>
      </c>
      <c r="BH25">
        <f t="shared" si="3"/>
        <v>0.4487759711952542</v>
      </c>
      <c r="BI25">
        <f t="shared" si="4"/>
        <v>98.95742366194311</v>
      </c>
    </row>
    <row r="26" spans="1:61" x14ac:dyDescent="0.25">
      <c r="A26">
        <v>20</v>
      </c>
      <c r="B26">
        <v>34025</v>
      </c>
      <c r="C26">
        <v>5945</v>
      </c>
      <c r="D26">
        <v>7384</v>
      </c>
      <c r="E26">
        <v>5</v>
      </c>
      <c r="F26">
        <v>2</v>
      </c>
      <c r="G26">
        <v>10561</v>
      </c>
      <c r="H26">
        <f t="shared" si="2"/>
        <v>8253.5389328718338</v>
      </c>
      <c r="I26">
        <v>3.4664863518061702</v>
      </c>
      <c r="J26" s="1">
        <v>2.7776653735498498E-4</v>
      </c>
      <c r="K26">
        <v>19.379567194702901</v>
      </c>
      <c r="L26">
        <v>44.44</v>
      </c>
      <c r="M26">
        <v>7.12</v>
      </c>
      <c r="N26">
        <v>33.17</v>
      </c>
      <c r="O26">
        <v>29.25</v>
      </c>
      <c r="P26">
        <v>0.02</v>
      </c>
      <c r="Q26">
        <v>0.01</v>
      </c>
      <c r="R26">
        <v>47.59</v>
      </c>
      <c r="S26">
        <v>26.79</v>
      </c>
      <c r="T26">
        <v>181.69</v>
      </c>
      <c r="U26">
        <v>3.45</v>
      </c>
      <c r="V26">
        <v>28.79</v>
      </c>
      <c r="W26">
        <v>158.16</v>
      </c>
      <c r="X26">
        <v>0.02</v>
      </c>
      <c r="Y26">
        <v>93.63</v>
      </c>
      <c r="Z26">
        <v>0.01</v>
      </c>
      <c r="AC26">
        <v>-5748</v>
      </c>
      <c r="AD26">
        <v>-1704</v>
      </c>
      <c r="AE26">
        <v>29671</v>
      </c>
      <c r="AF26">
        <v>36930</v>
      </c>
      <c r="AG26">
        <v>83813</v>
      </c>
      <c r="AH26">
        <v>-10.239000000000001</v>
      </c>
      <c r="AI26">
        <v>1.0486740219999999</v>
      </c>
      <c r="AJ26">
        <v>148710</v>
      </c>
      <c r="AK26">
        <v>0.801672384219554</v>
      </c>
      <c r="AL26">
        <v>0.11749037103407101</v>
      </c>
      <c r="AM26">
        <v>2.5752994726365299E-2</v>
      </c>
      <c r="AN26">
        <v>1.12458724604757E-2</v>
      </c>
      <c r="AO26">
        <v>56.659901983620003</v>
      </c>
      <c r="AP26">
        <v>26.79</v>
      </c>
      <c r="AQ26">
        <v>181.69</v>
      </c>
      <c r="AR26">
        <v>3.45</v>
      </c>
      <c r="AS26">
        <v>1.78084460094402E-3</v>
      </c>
      <c r="AT26">
        <v>1.5005292191998299E-2</v>
      </c>
      <c r="AU26">
        <v>7.2277808979631999E-3</v>
      </c>
      <c r="AV26">
        <v>2.1602131016416801</v>
      </c>
      <c r="AW26">
        <v>0.69236206267650302</v>
      </c>
      <c r="AX26">
        <v>0.59167811439802098</v>
      </c>
      <c r="AY26">
        <v>6.5329623685171298E-3</v>
      </c>
      <c r="AZ26">
        <v>3.22753903749738E-3</v>
      </c>
      <c r="BA26">
        <v>2.1602131016417201</v>
      </c>
      <c r="BB26">
        <v>0.69236206267651101</v>
      </c>
      <c r="BC26">
        <v>0.59167811439802798</v>
      </c>
      <c r="BD26">
        <v>36021</v>
      </c>
      <c r="BE26">
        <v>67373</v>
      </c>
      <c r="BF26">
        <f t="shared" si="0"/>
        <v>5.8270904115914493E-3</v>
      </c>
      <c r="BG26">
        <f t="shared" si="1"/>
        <v>0.42727846769101241</v>
      </c>
      <c r="BH26">
        <f t="shared" si="3"/>
        <v>0.4273181998640409</v>
      </c>
      <c r="BI26">
        <f t="shared" si="4"/>
        <v>98.930906288102761</v>
      </c>
    </row>
    <row r="27" spans="1:61" x14ac:dyDescent="0.25">
      <c r="A27">
        <v>21</v>
      </c>
      <c r="B27">
        <v>39351</v>
      </c>
      <c r="C27">
        <v>5097</v>
      </c>
      <c r="D27">
        <v>7501</v>
      </c>
      <c r="E27">
        <v>3</v>
      </c>
      <c r="F27">
        <v>17</v>
      </c>
      <c r="G27">
        <v>10758</v>
      </c>
      <c r="H27">
        <f t="shared" si="2"/>
        <v>8037.1885410521436</v>
      </c>
      <c r="I27">
        <v>3.3756191872419001</v>
      </c>
      <c r="J27" s="1">
        <v>3.2204828494758898E-4</v>
      </c>
      <c r="K27">
        <v>19.379522912955299</v>
      </c>
      <c r="L27">
        <v>51.4</v>
      </c>
      <c r="M27">
        <v>5.45</v>
      </c>
      <c r="N27">
        <v>33.78</v>
      </c>
      <c r="O27">
        <v>29.25</v>
      </c>
      <c r="P27">
        <v>0.01</v>
      </c>
      <c r="Q27">
        <v>0.08</v>
      </c>
      <c r="R27">
        <v>48.48</v>
      </c>
      <c r="S27">
        <v>22.97</v>
      </c>
      <c r="T27">
        <v>184.57</v>
      </c>
      <c r="U27">
        <v>3.24</v>
      </c>
      <c r="V27">
        <v>28.79</v>
      </c>
      <c r="W27">
        <v>162.82</v>
      </c>
      <c r="X27">
        <v>0.01</v>
      </c>
      <c r="Y27">
        <v>87.88</v>
      </c>
      <c r="Z27">
        <v>0.05</v>
      </c>
      <c r="AC27">
        <v>-5960</v>
      </c>
      <c r="AD27">
        <v>-2161</v>
      </c>
      <c r="AE27">
        <v>29676</v>
      </c>
      <c r="AF27">
        <v>37030</v>
      </c>
      <c r="AG27">
        <v>84128</v>
      </c>
      <c r="AH27">
        <v>-10.602</v>
      </c>
      <c r="AI27">
        <v>1.055674022</v>
      </c>
      <c r="AJ27">
        <v>148673</v>
      </c>
      <c r="AK27">
        <v>0.81951156922287305</v>
      </c>
      <c r="AL27">
        <v>0.119276399898085</v>
      </c>
      <c r="AM27">
        <v>1.45893013414074E-2</v>
      </c>
      <c r="AN27">
        <v>7.7169090569136803E-2</v>
      </c>
      <c r="AO27">
        <v>57.716185657184198</v>
      </c>
      <c r="AP27">
        <v>22.97</v>
      </c>
      <c r="AQ27">
        <v>184.57</v>
      </c>
      <c r="AR27">
        <v>3.24</v>
      </c>
      <c r="AS27">
        <v>2.06474816928448E-3</v>
      </c>
      <c r="AT27">
        <v>7.7309717346950597E-3</v>
      </c>
      <c r="AU27">
        <v>6.3305585365154696E-2</v>
      </c>
      <c r="AV27">
        <v>7.7718843672938104E-2</v>
      </c>
      <c r="AW27">
        <v>3.0948167558073401</v>
      </c>
      <c r="AX27">
        <v>0.13204703066178</v>
      </c>
      <c r="AY27">
        <v>3.29644397585127E-3</v>
      </c>
      <c r="AZ27">
        <v>2.65495076990101E-2</v>
      </c>
      <c r="BA27">
        <v>7.7718843672938603E-2</v>
      </c>
      <c r="BB27">
        <v>2.9989574774443599</v>
      </c>
      <c r="BC27">
        <v>0.132047030661782</v>
      </c>
      <c r="BD27">
        <v>36202</v>
      </c>
      <c r="BE27">
        <v>69587</v>
      </c>
      <c r="BF27">
        <f t="shared" si="0"/>
        <v>6.0380184811170533E-3</v>
      </c>
      <c r="BG27">
        <f t="shared" si="1"/>
        <v>0.41949063355083138</v>
      </c>
      <c r="BH27">
        <f t="shared" si="3"/>
        <v>0.41953408598593772</v>
      </c>
      <c r="BI27">
        <f t="shared" si="4"/>
        <v>98.923769984707917</v>
      </c>
    </row>
    <row r="28" spans="1:61" x14ac:dyDescent="0.25">
      <c r="A28">
        <v>22</v>
      </c>
      <c r="B28">
        <v>39991</v>
      </c>
      <c r="C28">
        <v>3024</v>
      </c>
      <c r="D28">
        <v>7155</v>
      </c>
      <c r="E28">
        <v>1</v>
      </c>
      <c r="F28">
        <v>1</v>
      </c>
      <c r="G28">
        <v>14737</v>
      </c>
      <c r="H28">
        <f t="shared" si="2"/>
        <v>3566.8001701187382</v>
      </c>
      <c r="I28">
        <v>1.4980560714498701</v>
      </c>
      <c r="J28">
        <v>3.0093427087709E-3</v>
      </c>
      <c r="K28">
        <v>19.376835618531501</v>
      </c>
      <c r="L28">
        <v>52.24</v>
      </c>
      <c r="M28">
        <v>3.66</v>
      </c>
      <c r="N28">
        <v>32.119999999999997</v>
      </c>
      <c r="O28">
        <v>29.25</v>
      </c>
      <c r="P28">
        <v>0</v>
      </c>
      <c r="Q28">
        <v>0</v>
      </c>
      <c r="R28">
        <v>66.41</v>
      </c>
      <c r="S28">
        <v>13.63</v>
      </c>
      <c r="T28">
        <v>176.06</v>
      </c>
      <c r="U28">
        <v>1.5</v>
      </c>
      <c r="V28">
        <v>29.04</v>
      </c>
      <c r="W28">
        <v>163.78</v>
      </c>
      <c r="X28">
        <v>0.02</v>
      </c>
      <c r="Y28">
        <v>98.67</v>
      </c>
      <c r="Z28">
        <v>0</v>
      </c>
      <c r="AC28">
        <v>-5990</v>
      </c>
      <c r="AD28">
        <v>-1728</v>
      </c>
      <c r="AE28">
        <v>29613</v>
      </c>
      <c r="AF28">
        <v>36767</v>
      </c>
      <c r="AG28">
        <v>83716</v>
      </c>
      <c r="AH28">
        <v>-10.666</v>
      </c>
      <c r="AI28">
        <v>1.0567194719999999</v>
      </c>
      <c r="AJ28">
        <v>148368</v>
      </c>
      <c r="AK28">
        <v>0.83058367434848102</v>
      </c>
      <c r="AL28">
        <v>0.12121630398950101</v>
      </c>
      <c r="AM28">
        <v>4.2809394529140397E-3</v>
      </c>
      <c r="AN28">
        <v>2.81758111259866E-3</v>
      </c>
      <c r="AO28">
        <v>79.063011321005703</v>
      </c>
      <c r="AP28">
        <v>13.63</v>
      </c>
      <c r="AQ28">
        <v>176.06</v>
      </c>
      <c r="AR28">
        <v>1.5</v>
      </c>
      <c r="AS28">
        <v>1.9293798908742901E-2</v>
      </c>
      <c r="AT28" s="1">
        <v>3.2480625541094102E-3</v>
      </c>
      <c r="AU28" s="1">
        <v>5.9185982823023095E-4</v>
      </c>
      <c r="AV28">
        <v>0.59544945870232502</v>
      </c>
      <c r="AW28">
        <v>0.221708089527372</v>
      </c>
      <c r="AX28" s="1">
        <v>0.67705860083783398</v>
      </c>
      <c r="AY28">
        <v>0</v>
      </c>
      <c r="AZ28">
        <v>0</v>
      </c>
      <c r="BA28">
        <v>0.595449458702349</v>
      </c>
      <c r="BB28">
        <v>0.221708089527377</v>
      </c>
      <c r="BC28" s="1">
        <v>0.67705860083783898</v>
      </c>
      <c r="BD28">
        <v>36314</v>
      </c>
      <c r="BE28">
        <v>70154</v>
      </c>
      <c r="BF28">
        <f t="shared" si="0"/>
        <v>6.0695205883006982E-3</v>
      </c>
      <c r="BG28">
        <f t="shared" si="1"/>
        <v>0.35529362239528522</v>
      </c>
      <c r="BH28">
        <f t="shared" si="3"/>
        <v>0.35534546176212145</v>
      </c>
      <c r="BI28">
        <f t="shared" si="4"/>
        <v>98.922704177795907</v>
      </c>
    </row>
    <row r="29" spans="1:61" x14ac:dyDescent="0.25">
      <c r="A29">
        <v>23</v>
      </c>
      <c r="B29">
        <v>39604</v>
      </c>
      <c r="C29">
        <v>2650</v>
      </c>
      <c r="D29">
        <v>7173</v>
      </c>
      <c r="E29">
        <v>3</v>
      </c>
      <c r="F29">
        <v>19</v>
      </c>
      <c r="G29">
        <v>14993</v>
      </c>
      <c r="H29">
        <f t="shared" si="2"/>
        <v>1896.8218868660856</v>
      </c>
      <c r="I29">
        <v>0.796665192483756</v>
      </c>
      <c r="J29" s="1">
        <v>3.2204828494758898E-4</v>
      </c>
      <c r="K29">
        <v>19.379522912955299</v>
      </c>
      <c r="L29">
        <v>51.73</v>
      </c>
      <c r="M29">
        <v>3.18</v>
      </c>
      <c r="N29">
        <v>32.299999999999997</v>
      </c>
      <c r="O29">
        <v>29.25</v>
      </c>
      <c r="P29">
        <v>0.01</v>
      </c>
      <c r="Q29">
        <v>0.09</v>
      </c>
      <c r="R29">
        <v>67.569999999999993</v>
      </c>
      <c r="S29">
        <v>11.94</v>
      </c>
      <c r="T29">
        <v>176.5</v>
      </c>
      <c r="U29">
        <v>0.75</v>
      </c>
      <c r="V29">
        <v>29.3</v>
      </c>
      <c r="W29">
        <v>162.88</v>
      </c>
      <c r="X29">
        <v>0.01</v>
      </c>
      <c r="Y29">
        <v>97.74</v>
      </c>
      <c r="Z29">
        <v>0.06</v>
      </c>
      <c r="AC29">
        <v>-5935</v>
      </c>
      <c r="AD29">
        <v>-1711</v>
      </c>
      <c r="AE29">
        <v>29589</v>
      </c>
      <c r="AF29">
        <v>36794</v>
      </c>
      <c r="AG29">
        <v>83620</v>
      </c>
      <c r="AH29">
        <v>-10.564</v>
      </c>
      <c r="AI29">
        <v>1.07512674</v>
      </c>
      <c r="AJ29">
        <v>148292</v>
      </c>
      <c r="AK29">
        <v>0.82718546894503497</v>
      </c>
      <c r="AL29">
        <v>0.12288778969934901</v>
      </c>
      <c r="AM29">
        <v>1.45893013414074E-2</v>
      </c>
      <c r="AN29">
        <v>8.8159282557142005E-2</v>
      </c>
      <c r="AO29">
        <v>80.4365268279535</v>
      </c>
      <c r="AP29">
        <v>11.94</v>
      </c>
      <c r="AQ29">
        <v>176.5</v>
      </c>
      <c r="AR29">
        <v>0.75</v>
      </c>
      <c r="AS29">
        <v>2.06474816928448E-3</v>
      </c>
      <c r="AT29" s="1">
        <v>7.9212489025616596E-3</v>
      </c>
      <c r="AU29">
        <v>7.3225299467608099E-2</v>
      </c>
      <c r="AV29">
        <v>0.30505567017872698</v>
      </c>
      <c r="AW29">
        <v>0.282912598531256</v>
      </c>
      <c r="AX29">
        <v>0.12755037540360201</v>
      </c>
      <c r="AY29" s="1">
        <v>3.3196289550540201E-3</v>
      </c>
      <c r="AZ29">
        <v>3.00929357657315E-2</v>
      </c>
      <c r="BA29">
        <v>0.30505567017873397</v>
      </c>
      <c r="BB29">
        <v>0.282912598531257</v>
      </c>
      <c r="BC29">
        <v>0.12755037540360201</v>
      </c>
      <c r="BD29">
        <v>36378</v>
      </c>
      <c r="BE29">
        <v>69900</v>
      </c>
      <c r="BF29">
        <f t="shared" si="0"/>
        <v>6.6241790889407497E-3</v>
      </c>
      <c r="BG29">
        <f t="shared" si="1"/>
        <v>0.33929699010734582</v>
      </c>
      <c r="BH29">
        <f t="shared" si="3"/>
        <v>0.33936164669052787</v>
      </c>
      <c r="BI29">
        <f t="shared" si="4"/>
        <v>98.903938485064742</v>
      </c>
    </row>
    <row r="30" spans="1:61" x14ac:dyDescent="0.25">
      <c r="A30">
        <v>24</v>
      </c>
      <c r="B30">
        <v>39656</v>
      </c>
      <c r="C30">
        <v>839</v>
      </c>
      <c r="D30">
        <v>7109</v>
      </c>
      <c r="E30">
        <v>1</v>
      </c>
      <c r="F30">
        <v>1</v>
      </c>
      <c r="G30">
        <v>17175</v>
      </c>
      <c r="H30">
        <f t="shared" si="2"/>
        <v>11670.996808114429</v>
      </c>
      <c r="I30">
        <v>4.9018186594080602</v>
      </c>
      <c r="J30" s="1">
        <v>6.7093663386068195E-4</v>
      </c>
      <c r="K30">
        <v>19.379174024606399</v>
      </c>
      <c r="L30">
        <v>51.8</v>
      </c>
      <c r="M30">
        <v>1.02</v>
      </c>
      <c r="N30">
        <v>31.33</v>
      </c>
      <c r="O30">
        <v>29.25</v>
      </c>
      <c r="P30">
        <v>0.01</v>
      </c>
      <c r="Q30">
        <v>0</v>
      </c>
      <c r="R30">
        <v>77.400000000000006</v>
      </c>
      <c r="S30">
        <v>3.78</v>
      </c>
      <c r="T30">
        <v>174.92</v>
      </c>
      <c r="U30">
        <v>4.9000000000000004</v>
      </c>
      <c r="V30">
        <v>30.02</v>
      </c>
      <c r="W30">
        <v>162.47</v>
      </c>
      <c r="X30">
        <v>0.01</v>
      </c>
      <c r="Y30">
        <v>96.62</v>
      </c>
      <c r="Z30">
        <v>0</v>
      </c>
      <c r="AC30">
        <v>-5880</v>
      </c>
      <c r="AD30">
        <v>-1708</v>
      </c>
      <c r="AE30">
        <v>29516</v>
      </c>
      <c r="AF30">
        <v>36642</v>
      </c>
      <c r="AG30">
        <v>83707</v>
      </c>
      <c r="AH30">
        <v>-10.488</v>
      </c>
      <c r="AI30">
        <v>1.0891776360000001</v>
      </c>
      <c r="AJ30">
        <v>148157</v>
      </c>
      <c r="AK30">
        <v>0.831993430152143</v>
      </c>
      <c r="AL30">
        <v>0.12684051993729201</v>
      </c>
      <c r="AM30">
        <v>6.0098548603434304E-3</v>
      </c>
      <c r="AN30">
        <v>3.47449068645801E-3</v>
      </c>
      <c r="AO30">
        <v>92.142927051283294</v>
      </c>
      <c r="AP30">
        <v>3.78</v>
      </c>
      <c r="AQ30">
        <v>174.92</v>
      </c>
      <c r="AR30">
        <v>4.9000000000000004</v>
      </c>
      <c r="AS30">
        <v>4.3015760406709897E-3</v>
      </c>
      <c r="AT30" s="1">
        <v>5.9340071396042898E-3</v>
      </c>
      <c r="AU30">
        <v>3.3688026858691E-3</v>
      </c>
      <c r="AV30">
        <v>1.0008203268704801</v>
      </c>
      <c r="AW30">
        <v>3.7877126080215998E-2</v>
      </c>
      <c r="AX30">
        <v>3.85381839663189</v>
      </c>
      <c r="AY30">
        <v>2.99637525010311E-3</v>
      </c>
      <c r="AZ30">
        <v>0</v>
      </c>
      <c r="BA30">
        <v>1.0008203268705</v>
      </c>
      <c r="BB30">
        <v>3.7877126080215602E-2</v>
      </c>
      <c r="BC30">
        <v>3.8538183966319801</v>
      </c>
      <c r="BD30">
        <v>36600</v>
      </c>
      <c r="BE30">
        <v>70090</v>
      </c>
      <c r="BF30">
        <f t="shared" si="0"/>
        <v>7.0475688558528926E-3</v>
      </c>
      <c r="BG30">
        <f t="shared" si="1"/>
        <v>0.31088191959587458</v>
      </c>
      <c r="BH30">
        <f t="shared" si="3"/>
        <v>0.31096179211985808</v>
      </c>
      <c r="BI30">
        <f t="shared" si="4"/>
        <v>98.889613991232537</v>
      </c>
    </row>
    <row r="31" spans="1:61" x14ac:dyDescent="0.25">
      <c r="A31">
        <v>25</v>
      </c>
      <c r="B31">
        <v>39656</v>
      </c>
      <c r="C31">
        <v>839</v>
      </c>
      <c r="D31">
        <v>7109</v>
      </c>
      <c r="E31">
        <v>1</v>
      </c>
      <c r="F31">
        <v>1</v>
      </c>
      <c r="G31">
        <v>17175</v>
      </c>
      <c r="H31">
        <f t="shared" si="2"/>
        <v>11668.753783097714</v>
      </c>
      <c r="I31">
        <v>4.9008765889010402</v>
      </c>
      <c r="J31" s="1">
        <v>6.7093663386068195E-4</v>
      </c>
      <c r="K31">
        <v>19.379174024606399</v>
      </c>
      <c r="L31">
        <v>51.8</v>
      </c>
      <c r="M31">
        <v>1.02</v>
      </c>
      <c r="N31">
        <v>31.33</v>
      </c>
      <c r="O31">
        <v>29.25</v>
      </c>
      <c r="P31">
        <v>0.01</v>
      </c>
      <c r="Q31">
        <v>0</v>
      </c>
      <c r="R31">
        <v>77.400000000000006</v>
      </c>
      <c r="S31">
        <v>3.78</v>
      </c>
      <c r="T31">
        <v>174.92</v>
      </c>
      <c r="U31">
        <v>4.9000000000000004</v>
      </c>
      <c r="V31">
        <v>30.02</v>
      </c>
      <c r="W31">
        <v>162.47</v>
      </c>
      <c r="X31">
        <v>0.01</v>
      </c>
      <c r="Y31">
        <v>96.62</v>
      </c>
      <c r="Z31">
        <v>0</v>
      </c>
      <c r="AC31">
        <v>-5880</v>
      </c>
      <c r="AD31">
        <v>-1708</v>
      </c>
      <c r="AE31">
        <v>29516</v>
      </c>
      <c r="AF31">
        <v>36642</v>
      </c>
      <c r="AG31">
        <v>83707</v>
      </c>
      <c r="AH31">
        <v>-10.488</v>
      </c>
      <c r="AI31">
        <v>1.0891776360000001</v>
      </c>
      <c r="AJ31">
        <v>148157</v>
      </c>
      <c r="AK31">
        <v>0.831993430152143</v>
      </c>
      <c r="AL31">
        <v>0.12684051993729201</v>
      </c>
      <c r="AM31">
        <v>6.0098548603434304E-3</v>
      </c>
      <c r="AN31">
        <v>3.4166830912061999E-3</v>
      </c>
      <c r="AO31">
        <v>92.142995181663494</v>
      </c>
      <c r="AP31">
        <v>3.78</v>
      </c>
      <c r="AQ31">
        <v>174.92</v>
      </c>
      <c r="AR31">
        <v>4.9000000000000004</v>
      </c>
      <c r="AS31">
        <v>4.3015760406709897E-3</v>
      </c>
      <c r="AT31">
        <v>4.9574390102899999E-3</v>
      </c>
      <c r="AU31">
        <v>3.4025603026927101E-3</v>
      </c>
      <c r="AV31">
        <v>1.0008210668759401</v>
      </c>
      <c r="AW31">
        <v>3.7877126080215998E-2</v>
      </c>
      <c r="AX31">
        <v>3.85381839663189</v>
      </c>
      <c r="AY31">
        <v>2.7652595069927802E-3</v>
      </c>
      <c r="AZ31">
        <v>0</v>
      </c>
      <c r="BA31">
        <v>1.0008210668759601</v>
      </c>
      <c r="BB31">
        <v>3.7877126080215602E-2</v>
      </c>
      <c r="BC31">
        <v>3.8538183966319801</v>
      </c>
      <c r="BD31">
        <v>36600</v>
      </c>
      <c r="BE31">
        <v>70090</v>
      </c>
      <c r="BF31">
        <f t="shared" si="0"/>
        <v>7.0475688558528926E-3</v>
      </c>
      <c r="BG31">
        <f t="shared" si="1"/>
        <v>0.31088191959587458</v>
      </c>
      <c r="BH31">
        <f t="shared" si="3"/>
        <v>0.31096179211985808</v>
      </c>
      <c r="BI31">
        <f t="shared" si="4"/>
        <v>98.889613991232537</v>
      </c>
    </row>
    <row r="32" spans="1:61" x14ac:dyDescent="0.25">
      <c r="A32">
        <v>26</v>
      </c>
      <c r="B32">
        <v>39656</v>
      </c>
      <c r="C32">
        <v>839</v>
      </c>
      <c r="D32">
        <v>7109</v>
      </c>
      <c r="E32">
        <v>1</v>
      </c>
      <c r="F32">
        <v>1</v>
      </c>
      <c r="G32">
        <v>17175</v>
      </c>
      <c r="H32">
        <f t="shared" si="2"/>
        <v>3209.1607980262384</v>
      </c>
      <c r="I32">
        <v>1.34784753517102</v>
      </c>
      <c r="J32" s="1">
        <v>6.7093663386068195E-4</v>
      </c>
      <c r="K32">
        <v>19.379174024606399</v>
      </c>
      <c r="L32">
        <v>51.8</v>
      </c>
      <c r="M32">
        <v>1.02</v>
      </c>
      <c r="N32">
        <v>31.98</v>
      </c>
      <c r="O32">
        <v>29.25</v>
      </c>
      <c r="P32">
        <v>0.01</v>
      </c>
      <c r="Q32">
        <v>0</v>
      </c>
      <c r="R32">
        <v>77.400000000000006</v>
      </c>
      <c r="S32">
        <v>3.78</v>
      </c>
      <c r="T32">
        <v>174.92</v>
      </c>
      <c r="U32">
        <v>1.34</v>
      </c>
      <c r="V32">
        <v>30.07</v>
      </c>
      <c r="W32">
        <v>161.87</v>
      </c>
      <c r="X32">
        <v>0.01</v>
      </c>
      <c r="Y32">
        <v>96.62</v>
      </c>
      <c r="Z32">
        <v>0</v>
      </c>
      <c r="AC32">
        <v>-5850</v>
      </c>
      <c r="AD32">
        <v>-1678</v>
      </c>
      <c r="AE32">
        <v>29511</v>
      </c>
      <c r="AF32">
        <v>36745</v>
      </c>
      <c r="AG32">
        <v>83472</v>
      </c>
      <c r="AH32">
        <v>-10.436999999999999</v>
      </c>
      <c r="AI32">
        <v>1.0909867259999999</v>
      </c>
      <c r="AJ32">
        <v>148050</v>
      </c>
      <c r="AK32">
        <v>0.82729192707210897</v>
      </c>
      <c r="AL32">
        <v>0.127758932351418</v>
      </c>
      <c r="AM32">
        <v>6.0098548603434304E-3</v>
      </c>
      <c r="AN32">
        <v>3.4166830912061999E-3</v>
      </c>
      <c r="AO32">
        <v>92.142995181663494</v>
      </c>
      <c r="AP32">
        <v>3.78</v>
      </c>
      <c r="AQ32">
        <v>174.92</v>
      </c>
      <c r="AR32">
        <v>1.34</v>
      </c>
      <c r="AS32">
        <v>4.3015760406709897E-3</v>
      </c>
      <c r="AT32">
        <v>4.9574390102899999E-3</v>
      </c>
      <c r="AU32">
        <v>3.3466727850757199E-3</v>
      </c>
      <c r="AV32">
        <v>1.0008210668759401</v>
      </c>
      <c r="AW32">
        <v>3.7877126080215998E-2</v>
      </c>
      <c r="AX32">
        <v>0.30084523041950001</v>
      </c>
      <c r="AY32">
        <v>2.7652595069927802E-3</v>
      </c>
      <c r="AZ32">
        <v>0</v>
      </c>
      <c r="BA32">
        <v>1.0008210668759601</v>
      </c>
      <c r="BB32">
        <v>3.7877126080215602E-2</v>
      </c>
      <c r="BC32">
        <v>0.30084523041950301</v>
      </c>
      <c r="BD32">
        <v>36600</v>
      </c>
      <c r="BE32">
        <v>69862</v>
      </c>
      <c r="BF32">
        <f t="shared" si="0"/>
        <v>7.1020814074668976E-3</v>
      </c>
      <c r="BG32">
        <f t="shared" si="1"/>
        <v>0.2883603451904862</v>
      </c>
      <c r="BH32">
        <f t="shared" si="3"/>
        <v>0.2884477911835947</v>
      </c>
      <c r="BI32">
        <f t="shared" si="4"/>
        <v>98.887769674788458</v>
      </c>
    </row>
    <row r="33" spans="1:61" x14ac:dyDescent="0.25">
      <c r="A33">
        <v>27</v>
      </c>
      <c r="B33">
        <v>35423</v>
      </c>
      <c r="C33">
        <v>645</v>
      </c>
      <c r="D33">
        <v>7089</v>
      </c>
      <c r="E33">
        <v>7</v>
      </c>
      <c r="F33">
        <v>10</v>
      </c>
      <c r="G33">
        <v>17462</v>
      </c>
      <c r="H33">
        <f t="shared" si="2"/>
        <v>16663.888000300311</v>
      </c>
      <c r="I33">
        <v>6.9988329601261299</v>
      </c>
      <c r="J33" s="1">
        <v>6.5090347910889805E-4</v>
      </c>
      <c r="K33">
        <v>19.3791940577612</v>
      </c>
      <c r="L33">
        <v>46.27</v>
      </c>
      <c r="M33">
        <v>0.78</v>
      </c>
      <c r="N33">
        <v>31.94</v>
      </c>
      <c r="O33">
        <v>29.25</v>
      </c>
      <c r="P33">
        <v>0.03</v>
      </c>
      <c r="Q33">
        <v>0.05</v>
      </c>
      <c r="R33">
        <v>78.69</v>
      </c>
      <c r="S33">
        <v>2.91</v>
      </c>
      <c r="T33">
        <v>174.43</v>
      </c>
      <c r="U33">
        <v>6.96</v>
      </c>
      <c r="V33">
        <v>30.69</v>
      </c>
      <c r="W33">
        <v>156.78</v>
      </c>
      <c r="X33">
        <v>0.03</v>
      </c>
      <c r="Y33">
        <v>89.9</v>
      </c>
      <c r="Z33">
        <v>0.03</v>
      </c>
      <c r="AC33">
        <v>-5587</v>
      </c>
      <c r="AD33">
        <v>-1701</v>
      </c>
      <c r="AE33">
        <v>29467</v>
      </c>
      <c r="AF33">
        <v>36736</v>
      </c>
      <c r="AG33">
        <v>83544</v>
      </c>
      <c r="AH33">
        <v>-9.9730000000000008</v>
      </c>
      <c r="AI33">
        <v>1.124419442</v>
      </c>
      <c r="AJ33">
        <v>148046</v>
      </c>
      <c r="AK33">
        <v>0.80816484890287499</v>
      </c>
      <c r="AL33">
        <v>0.13085069089923801</v>
      </c>
      <c r="AM33">
        <v>3.3673491557577401E-2</v>
      </c>
      <c r="AN33">
        <v>4.7742045435076402E-2</v>
      </c>
      <c r="AO33">
        <v>93.680124311876398</v>
      </c>
      <c r="AP33">
        <v>2.91</v>
      </c>
      <c r="AQ33">
        <v>174.43</v>
      </c>
      <c r="AR33">
        <v>6.96</v>
      </c>
      <c r="AS33">
        <v>4.1731374756108696E-3</v>
      </c>
      <c r="AT33">
        <v>2.6911079469054199E-2</v>
      </c>
      <c r="AU33">
        <v>3.6493342595058202E-2</v>
      </c>
      <c r="AV33">
        <v>6.8371166731169</v>
      </c>
      <c r="AW33">
        <v>3.1984504476062103E-2</v>
      </c>
      <c r="AX33">
        <v>6.6327360469052604E-2</v>
      </c>
      <c r="AY33">
        <v>1.0265208125127901E-2</v>
      </c>
      <c r="AZ33">
        <v>1.61896262744038E-2</v>
      </c>
      <c r="BA33">
        <v>6.8371166731170803</v>
      </c>
      <c r="BB33">
        <v>3.19845044760632E-2</v>
      </c>
      <c r="BC33">
        <v>6.6327360469052798E-2</v>
      </c>
      <c r="BD33">
        <v>36617</v>
      </c>
      <c r="BE33">
        <v>67811</v>
      </c>
      <c r="BF33">
        <f t="shared" si="0"/>
        <v>8.1094954424494204E-3</v>
      </c>
      <c r="BG33">
        <f t="shared" si="1"/>
        <v>0.2875184171753315</v>
      </c>
      <c r="BH33">
        <f t="shared" si="3"/>
        <v>0.28763275914147723</v>
      </c>
      <c r="BI33">
        <f t="shared" si="4"/>
        <v>98.853685959832802</v>
      </c>
    </row>
    <row r="34" spans="1:61" x14ac:dyDescent="0.25">
      <c r="A34">
        <v>28</v>
      </c>
      <c r="B34">
        <v>39187</v>
      </c>
      <c r="C34">
        <v>273</v>
      </c>
      <c r="D34">
        <v>7470</v>
      </c>
      <c r="E34">
        <v>3</v>
      </c>
      <c r="F34">
        <v>12</v>
      </c>
      <c r="G34">
        <v>15755</v>
      </c>
      <c r="H34">
        <f t="shared" si="2"/>
        <v>839.68823930608346</v>
      </c>
      <c r="I34">
        <v>0.35266906050855501</v>
      </c>
      <c r="J34" s="1">
        <v>3.2204828494758898E-4</v>
      </c>
      <c r="K34">
        <v>19.379522912955299</v>
      </c>
      <c r="L34">
        <v>51.19</v>
      </c>
      <c r="M34">
        <v>0.32</v>
      </c>
      <c r="N34">
        <v>33.64</v>
      </c>
      <c r="O34">
        <v>29.25</v>
      </c>
      <c r="P34">
        <v>0.01</v>
      </c>
      <c r="Q34">
        <v>0.06</v>
      </c>
      <c r="R34">
        <v>71</v>
      </c>
      <c r="S34">
        <v>1.23</v>
      </c>
      <c r="T34">
        <v>183.81</v>
      </c>
      <c r="U34">
        <v>0.32</v>
      </c>
      <c r="V34">
        <v>31.07</v>
      </c>
      <c r="W34">
        <v>159.91</v>
      </c>
      <c r="X34">
        <v>0.01</v>
      </c>
      <c r="Y34">
        <v>86.17</v>
      </c>
      <c r="Z34">
        <v>0.04</v>
      </c>
      <c r="AC34">
        <v>-5709</v>
      </c>
      <c r="AD34">
        <v>-1985</v>
      </c>
      <c r="AE34">
        <v>29446</v>
      </c>
      <c r="AF34">
        <v>37006</v>
      </c>
      <c r="AG34">
        <v>83475</v>
      </c>
      <c r="AH34">
        <v>-10.193</v>
      </c>
      <c r="AI34">
        <v>1.135168526</v>
      </c>
      <c r="AJ34">
        <v>147942</v>
      </c>
      <c r="AK34">
        <v>0.817306457825137</v>
      </c>
      <c r="AL34">
        <v>0.13292837841188701</v>
      </c>
      <c r="AM34">
        <v>1.5202500040782699E-2</v>
      </c>
      <c r="AN34">
        <v>5.5602650551444498E-2</v>
      </c>
      <c r="AO34">
        <v>84.524097337270007</v>
      </c>
      <c r="AP34">
        <v>1.23</v>
      </c>
      <c r="AQ34">
        <v>183.81</v>
      </c>
      <c r="AR34">
        <v>0.32</v>
      </c>
      <c r="AS34">
        <v>2.06474816928448E-3</v>
      </c>
      <c r="AT34">
        <v>1.16347939862386E-2</v>
      </c>
      <c r="AU34">
        <v>3.9311116383226999E-2</v>
      </c>
      <c r="AV34">
        <v>9.6935201262117396E-2</v>
      </c>
      <c r="AW34">
        <v>6.8340964240548904E-2</v>
      </c>
      <c r="AX34">
        <v>0.13644698463642299</v>
      </c>
      <c r="AY34">
        <v>3.6049095884687602E-3</v>
      </c>
      <c r="AZ34">
        <v>1.8703553480437899E-2</v>
      </c>
      <c r="BA34">
        <v>9.6935201262118603E-2</v>
      </c>
      <c r="BB34">
        <v>6.8340964240549806E-2</v>
      </c>
      <c r="BC34">
        <v>0.13644698463642499</v>
      </c>
      <c r="BD34">
        <v>36868</v>
      </c>
      <c r="BE34">
        <v>69507</v>
      </c>
      <c r="BF34">
        <f t="shared" si="0"/>
        <v>8.4333930906334946E-3</v>
      </c>
      <c r="BG34">
        <f t="shared" si="1"/>
        <v>0.26562828878130917</v>
      </c>
      <c r="BH34">
        <f t="shared" si="3"/>
        <v>0.26576213033445478</v>
      </c>
      <c r="BI34">
        <f t="shared" si="4"/>
        <v>98.842727570598427</v>
      </c>
    </row>
    <row r="35" spans="1:61" x14ac:dyDescent="0.25">
      <c r="A35">
        <v>29</v>
      </c>
      <c r="B35">
        <v>35172</v>
      </c>
      <c r="C35">
        <v>119</v>
      </c>
      <c r="D35">
        <v>7572</v>
      </c>
      <c r="E35">
        <v>3</v>
      </c>
      <c r="F35">
        <v>19</v>
      </c>
      <c r="G35">
        <v>15346</v>
      </c>
      <c r="H35">
        <f t="shared" si="2"/>
        <v>1689.6324768118739</v>
      </c>
      <c r="I35">
        <v>0.70964564026098698</v>
      </c>
      <c r="J35">
        <v>1.6071930333385999E-3</v>
      </c>
      <c r="K35">
        <v>19.378237768206901</v>
      </c>
      <c r="L35">
        <v>45.94</v>
      </c>
      <c r="M35">
        <v>0.14000000000000001</v>
      </c>
      <c r="N35">
        <v>34.1</v>
      </c>
      <c r="O35">
        <v>29.25</v>
      </c>
      <c r="P35">
        <v>0.01</v>
      </c>
      <c r="Q35">
        <v>0.09</v>
      </c>
      <c r="R35">
        <v>69.150000000000006</v>
      </c>
      <c r="S35">
        <v>0.54</v>
      </c>
      <c r="T35">
        <v>186.32</v>
      </c>
      <c r="U35">
        <v>0.68</v>
      </c>
      <c r="V35">
        <v>31.91</v>
      </c>
      <c r="W35">
        <v>154.86000000000001</v>
      </c>
      <c r="X35">
        <v>0.02</v>
      </c>
      <c r="Y35">
        <v>82.5</v>
      </c>
      <c r="Z35">
        <v>0.06</v>
      </c>
      <c r="AC35">
        <v>-5437</v>
      </c>
      <c r="AD35">
        <v>-1869</v>
      </c>
      <c r="AE35">
        <v>29388</v>
      </c>
      <c r="AF35">
        <v>37079</v>
      </c>
      <c r="AG35">
        <v>83264</v>
      </c>
      <c r="AH35">
        <v>-9.7189999999999994</v>
      </c>
      <c r="AI35">
        <v>1.1725612379999999</v>
      </c>
      <c r="AJ35">
        <v>147862</v>
      </c>
      <c r="AK35">
        <v>0.79771921582026994</v>
      </c>
      <c r="AL35">
        <v>0.136652859495319</v>
      </c>
      <c r="AM35">
        <v>1.6256414087877299E-2</v>
      </c>
      <c r="AN35">
        <v>8.6708651142961404E-2</v>
      </c>
      <c r="AO35">
        <v>82.327253205312701</v>
      </c>
      <c r="AP35">
        <v>0.54</v>
      </c>
      <c r="AQ35">
        <v>186.32</v>
      </c>
      <c r="AR35">
        <v>0.68</v>
      </c>
      <c r="AS35">
        <v>1.0304196694643801E-2</v>
      </c>
      <c r="AT35" s="1">
        <v>1.1759572213884E-2</v>
      </c>
      <c r="AU35" s="1">
        <v>4.3530561584756898E-2</v>
      </c>
      <c r="AV35">
        <v>0.48364794935601602</v>
      </c>
      <c r="AW35">
        <v>4.1518324766674698E-2</v>
      </c>
      <c r="AX35">
        <v>0.12918923233965501</v>
      </c>
      <c r="AY35">
        <v>3.61185917362946E-3</v>
      </c>
      <c r="AZ35" s="1">
        <v>2.45964216862746E-2</v>
      </c>
      <c r="BA35">
        <v>0.48364794935602601</v>
      </c>
      <c r="BB35">
        <v>4.1518324766674101E-2</v>
      </c>
      <c r="BC35">
        <v>0.12918923233965801</v>
      </c>
      <c r="BD35">
        <v>36942</v>
      </c>
      <c r="BE35">
        <v>67552</v>
      </c>
      <c r="BF35">
        <f t="shared" si="0"/>
        <v>9.560132027274456E-3</v>
      </c>
      <c r="BG35">
        <f t="shared" si="1"/>
        <v>0.24878972847821512</v>
      </c>
      <c r="BH35">
        <f t="shared" si="3"/>
        <v>0.2489733421887631</v>
      </c>
      <c r="BI35">
        <f t="shared" si="4"/>
        <v>98.804606750943009</v>
      </c>
    </row>
    <row r="36" spans="1:61" x14ac:dyDescent="0.25">
      <c r="A36">
        <v>30</v>
      </c>
      <c r="B36">
        <v>33930</v>
      </c>
      <c r="C36">
        <v>119</v>
      </c>
      <c r="D36">
        <v>7572</v>
      </c>
      <c r="E36">
        <v>3</v>
      </c>
      <c r="F36">
        <v>19</v>
      </c>
      <c r="G36">
        <v>15346</v>
      </c>
      <c r="H36">
        <f t="shared" si="2"/>
        <v>1996.6945520123215</v>
      </c>
      <c r="I36">
        <v>0.83861171184517502</v>
      </c>
      <c r="J36">
        <v>1.6071930333385999E-3</v>
      </c>
      <c r="K36" s="1">
        <v>19.378237768206901</v>
      </c>
      <c r="L36">
        <v>44.32</v>
      </c>
      <c r="M36">
        <v>0.13</v>
      </c>
      <c r="N36">
        <v>34.1</v>
      </c>
      <c r="O36">
        <v>29.25</v>
      </c>
      <c r="P36">
        <v>0.01</v>
      </c>
      <c r="Q36">
        <v>0.09</v>
      </c>
      <c r="R36">
        <v>69.16</v>
      </c>
      <c r="S36">
        <v>0.54</v>
      </c>
      <c r="T36">
        <v>186.32</v>
      </c>
      <c r="U36">
        <v>0.81</v>
      </c>
      <c r="V36">
        <v>32.1</v>
      </c>
      <c r="W36">
        <v>153.43</v>
      </c>
      <c r="X36">
        <v>0.02</v>
      </c>
      <c r="Y36">
        <v>82.35</v>
      </c>
      <c r="Z36">
        <v>0.06</v>
      </c>
      <c r="AC36">
        <v>-5363</v>
      </c>
      <c r="AD36">
        <v>-1801</v>
      </c>
      <c r="AE36">
        <v>29375</v>
      </c>
      <c r="AF36">
        <v>37078</v>
      </c>
      <c r="AG36">
        <v>83192</v>
      </c>
      <c r="AH36">
        <v>-9.5909999999999993</v>
      </c>
      <c r="AI36">
        <v>1.1794357799999999</v>
      </c>
      <c r="AJ36">
        <v>147844</v>
      </c>
      <c r="AK36">
        <v>0.79242301285610495</v>
      </c>
      <c r="AL36">
        <v>0.13742063445040301</v>
      </c>
      <c r="AM36" s="1">
        <v>1.64947597682038E-2</v>
      </c>
      <c r="AN36">
        <v>8.6256905246421697E-2</v>
      </c>
      <c r="AO36">
        <v>82.327533087196102</v>
      </c>
      <c r="AP36">
        <v>0.54</v>
      </c>
      <c r="AQ36">
        <v>186.32</v>
      </c>
      <c r="AR36">
        <v>0.81</v>
      </c>
      <c r="AS36">
        <v>1.0304196694643801E-2</v>
      </c>
      <c r="AT36" s="1">
        <v>1.1931986820482699E-2</v>
      </c>
      <c r="AU36">
        <v>4.3303770459410501E-2</v>
      </c>
      <c r="AV36">
        <v>0.61172121396474899</v>
      </c>
      <c r="AW36">
        <v>4.2465508260877298E-2</v>
      </c>
      <c r="AX36">
        <v>0.12918923233965501</v>
      </c>
      <c r="AY36">
        <v>3.6213434348398399E-3</v>
      </c>
      <c r="AZ36">
        <v>2.45347949719311E-2</v>
      </c>
      <c r="BA36">
        <v>0.61172121396474899</v>
      </c>
      <c r="BB36">
        <v>4.24655082608782E-2</v>
      </c>
      <c r="BC36">
        <v>0.12918923233965801</v>
      </c>
      <c r="BD36">
        <v>36942</v>
      </c>
      <c r="BE36">
        <v>66957</v>
      </c>
      <c r="BF36">
        <f t="shared" si="0"/>
        <v>9.7672797234076934E-3</v>
      </c>
      <c r="BG36">
        <f t="shared" si="1"/>
        <v>0.24500105241001893</v>
      </c>
      <c r="BH36">
        <f t="shared" si="3"/>
        <v>0.24519566765180034</v>
      </c>
      <c r="BI36">
        <f t="shared" si="4"/>
        <v>98.797598348455494</v>
      </c>
    </row>
    <row r="37" spans="1:61" x14ac:dyDescent="0.25">
      <c r="A37">
        <v>31</v>
      </c>
      <c r="B37">
        <v>34993</v>
      </c>
      <c r="C37">
        <v>26</v>
      </c>
      <c r="D37">
        <v>9299</v>
      </c>
      <c r="E37">
        <v>4</v>
      </c>
      <c r="F37">
        <v>2</v>
      </c>
      <c r="G37">
        <v>6026</v>
      </c>
      <c r="H37">
        <f t="shared" si="2"/>
        <v>248.83104266303573</v>
      </c>
      <c r="I37">
        <v>0.104509037918475</v>
      </c>
      <c r="J37">
        <v>5.6871604640056899E-3</v>
      </c>
      <c r="K37">
        <v>19.374157800776299</v>
      </c>
      <c r="L37">
        <v>45.71</v>
      </c>
      <c r="M37">
        <v>0.03</v>
      </c>
      <c r="N37">
        <v>41.9</v>
      </c>
      <c r="O37">
        <v>29.24</v>
      </c>
      <c r="P37">
        <v>0.02</v>
      </c>
      <c r="Q37">
        <v>0.01</v>
      </c>
      <c r="R37">
        <v>27.16</v>
      </c>
      <c r="S37">
        <v>0.12</v>
      </c>
      <c r="T37">
        <v>228.81</v>
      </c>
      <c r="U37">
        <v>0.09</v>
      </c>
      <c r="V37">
        <v>35.36</v>
      </c>
      <c r="W37">
        <v>150.18</v>
      </c>
      <c r="X37">
        <v>0.05</v>
      </c>
      <c r="Y37">
        <v>32.43</v>
      </c>
      <c r="Z37">
        <v>0</v>
      </c>
      <c r="AC37">
        <v>-5047</v>
      </c>
      <c r="AD37">
        <v>-3641</v>
      </c>
      <c r="AE37">
        <v>29225</v>
      </c>
      <c r="AF37">
        <v>38313</v>
      </c>
      <c r="AG37">
        <v>83920</v>
      </c>
      <c r="AH37">
        <v>-9.0790000000000006</v>
      </c>
      <c r="AI37">
        <v>1.293388448</v>
      </c>
      <c r="AJ37">
        <v>147817</v>
      </c>
      <c r="AK37">
        <v>0.76694775132275095</v>
      </c>
      <c r="AL37">
        <v>0.15269236687269799</v>
      </c>
      <c r="AM37">
        <v>1.92314392320494E-2</v>
      </c>
      <c r="AN37">
        <v>7.3573917587411199E-3</v>
      </c>
      <c r="AO37">
        <v>32.3301705540119</v>
      </c>
      <c r="AP37">
        <v>0.12</v>
      </c>
      <c r="AQ37">
        <v>228.81</v>
      </c>
      <c r="AR37">
        <v>0.09</v>
      </c>
      <c r="AS37">
        <v>3.6462091882879598E-2</v>
      </c>
      <c r="AT37">
        <v>1.40667241714747E-2</v>
      </c>
      <c r="AU37">
        <v>5.60616147240749E-3</v>
      </c>
      <c r="AV37">
        <v>6.8920070261381597E-2</v>
      </c>
      <c r="AW37">
        <v>1.16234002664533E-3</v>
      </c>
      <c r="AX37">
        <v>1.47537419865663E-2</v>
      </c>
      <c r="AY37">
        <v>6.39604232658284E-3</v>
      </c>
      <c r="AZ37">
        <v>2.9249264624365799E-3</v>
      </c>
      <c r="BA37">
        <v>6.8920070261382804E-2</v>
      </c>
      <c r="BB37">
        <v>1.16234002664533E-3</v>
      </c>
      <c r="BC37">
        <v>1.47537419865666E-2</v>
      </c>
      <c r="BD37">
        <v>37848</v>
      </c>
      <c r="BE37">
        <v>67065</v>
      </c>
      <c r="BF37">
        <f t="shared" si="0"/>
        <v>1.3200967763197929E-2</v>
      </c>
      <c r="BG37">
        <f t="shared" si="1"/>
        <v>0.23931803830772469</v>
      </c>
      <c r="BH37">
        <f t="shared" si="3"/>
        <v>0.23968184956175254</v>
      </c>
      <c r="BI37">
        <f t="shared" si="4"/>
        <v>98.681426803955546</v>
      </c>
    </row>
    <row r="38" spans="1:61" x14ac:dyDescent="0.25">
      <c r="A38">
        <v>32</v>
      </c>
      <c r="B38">
        <v>17633</v>
      </c>
      <c r="C38">
        <v>732</v>
      </c>
      <c r="D38">
        <v>7518</v>
      </c>
      <c r="E38">
        <v>1</v>
      </c>
      <c r="F38">
        <v>20</v>
      </c>
      <c r="G38">
        <v>15028</v>
      </c>
      <c r="H38">
        <f t="shared" si="2"/>
        <v>1328.3055000727811</v>
      </c>
      <c r="I38">
        <v>0.55788831003056805</v>
      </c>
      <c r="J38">
        <v>5.6533783846689396E-3</v>
      </c>
      <c r="K38">
        <v>19.374191582855602</v>
      </c>
      <c r="L38">
        <v>23.03</v>
      </c>
      <c r="M38">
        <v>0.89</v>
      </c>
      <c r="N38">
        <v>33.82</v>
      </c>
      <c r="O38">
        <v>29.24</v>
      </c>
      <c r="P38">
        <v>0</v>
      </c>
      <c r="Q38">
        <v>0.09</v>
      </c>
      <c r="R38">
        <v>67.73</v>
      </c>
      <c r="S38">
        <v>3.3</v>
      </c>
      <c r="T38">
        <v>184.99</v>
      </c>
      <c r="U38">
        <v>0.55000000000000004</v>
      </c>
      <c r="V38">
        <v>35.18</v>
      </c>
      <c r="W38">
        <v>136.26</v>
      </c>
      <c r="X38">
        <v>0.04</v>
      </c>
      <c r="Y38">
        <v>85.41</v>
      </c>
      <c r="Z38">
        <v>7.0000000000000007E-2</v>
      </c>
      <c r="AC38">
        <v>-4437</v>
      </c>
      <c r="AD38">
        <v>-739</v>
      </c>
      <c r="AE38">
        <v>29239</v>
      </c>
      <c r="AF38">
        <v>37033</v>
      </c>
      <c r="AG38">
        <v>82138</v>
      </c>
      <c r="AH38">
        <v>-7.9809999999999999</v>
      </c>
      <c r="AI38">
        <v>1.298875724</v>
      </c>
      <c r="AJ38">
        <v>147671</v>
      </c>
      <c r="AK38">
        <v>0.73315087239137799</v>
      </c>
      <c r="AL38">
        <v>0.14851738923894101</v>
      </c>
      <c r="AM38">
        <v>4.5438207887198703E-3</v>
      </c>
      <c r="AN38">
        <v>8.9709605488558497E-2</v>
      </c>
      <c r="AO38">
        <v>80.625960130297599</v>
      </c>
      <c r="AP38">
        <v>3.3</v>
      </c>
      <c r="AQ38">
        <v>184.99</v>
      </c>
      <c r="AR38">
        <v>0.55000000000000004</v>
      </c>
      <c r="AS38">
        <v>3.6245504837627902E-2</v>
      </c>
      <c r="AT38" s="1">
        <v>2.6260839072428299E-3</v>
      </c>
      <c r="AU38">
        <v>1.7473721518576599E-2</v>
      </c>
      <c r="AV38">
        <v>0.15836573927346201</v>
      </c>
      <c r="AW38">
        <v>1.9493825381015899E-2</v>
      </c>
      <c r="AX38">
        <v>0.35992893995026998</v>
      </c>
      <c r="AY38">
        <v>0</v>
      </c>
      <c r="AZ38">
        <v>1.48263770402201E-2</v>
      </c>
      <c r="BA38">
        <v>0.158365739273469</v>
      </c>
      <c r="BB38">
        <v>1.9493825381016301E-2</v>
      </c>
      <c r="BC38">
        <v>0.35992893995028502</v>
      </c>
      <c r="BD38">
        <v>36825</v>
      </c>
      <c r="BE38">
        <v>59359</v>
      </c>
      <c r="BF38">
        <f t="shared" ref="BF38:BF69" si="5">(AI38-$AI$178)/(MAX($AI$6:$AI$175)-$AI$178)</f>
        <v>1.3366313553717094E-2</v>
      </c>
      <c r="BG38">
        <f t="shared" ref="BG38:BG69" si="6">(AJ38-$AJ$178)/(MAX($AJ$6:$AJ$175)-$AJ$178)</f>
        <v>0.20858766575457799</v>
      </c>
      <c r="BH38">
        <f t="shared" si="3"/>
        <v>0.20901548421817898</v>
      </c>
      <c r="BI38">
        <f t="shared" si="4"/>
        <v>98.675832680191661</v>
      </c>
    </row>
    <row r="39" spans="1:61" x14ac:dyDescent="0.25">
      <c r="A39">
        <v>33</v>
      </c>
      <c r="B39">
        <v>12048</v>
      </c>
      <c r="C39">
        <v>500</v>
      </c>
      <c r="D39">
        <v>7410</v>
      </c>
      <c r="E39">
        <v>1</v>
      </c>
      <c r="F39">
        <v>1</v>
      </c>
      <c r="G39">
        <v>15873</v>
      </c>
      <c r="H39">
        <f t="shared" si="2"/>
        <v>4387.0509027295711</v>
      </c>
      <c r="I39">
        <v>1.8425613791464199</v>
      </c>
      <c r="J39" s="1">
        <v>6.9098617099456702E-4</v>
      </c>
      <c r="K39">
        <v>19.3791539750693</v>
      </c>
      <c r="L39">
        <v>15.74</v>
      </c>
      <c r="M39">
        <v>0.52</v>
      </c>
      <c r="N39">
        <v>33.19</v>
      </c>
      <c r="O39">
        <v>29.25</v>
      </c>
      <c r="P39">
        <v>0</v>
      </c>
      <c r="Q39">
        <v>0</v>
      </c>
      <c r="R39">
        <v>71.53</v>
      </c>
      <c r="S39">
        <v>2.2599999999999998</v>
      </c>
      <c r="T39">
        <v>182.32</v>
      </c>
      <c r="U39">
        <v>1.79</v>
      </c>
      <c r="V39">
        <v>36.67</v>
      </c>
      <c r="W39">
        <v>130.69999999999999</v>
      </c>
      <c r="X39">
        <v>0.01</v>
      </c>
      <c r="Y39">
        <v>87.62</v>
      </c>
      <c r="Z39">
        <v>0</v>
      </c>
      <c r="AC39">
        <v>-4113</v>
      </c>
      <c r="AD39">
        <v>-330</v>
      </c>
      <c r="AE39">
        <v>29183</v>
      </c>
      <c r="AF39">
        <v>36937</v>
      </c>
      <c r="AG39">
        <v>81794</v>
      </c>
      <c r="AH39">
        <v>-7.4450000000000003</v>
      </c>
      <c r="AI39">
        <v>1.328786606</v>
      </c>
      <c r="AJ39">
        <v>147584</v>
      </c>
      <c r="AK39">
        <v>0.71764857216362199</v>
      </c>
      <c r="AL39">
        <v>0.154230764551083</v>
      </c>
      <c r="AM39">
        <v>4.8723408277772497E-3</v>
      </c>
      <c r="AN39">
        <v>2.5208910157379001E-3</v>
      </c>
      <c r="AO39">
        <v>85.154269695380094</v>
      </c>
      <c r="AP39">
        <v>2.2599999999999998</v>
      </c>
      <c r="AQ39">
        <v>182.32</v>
      </c>
      <c r="AR39">
        <v>1.79</v>
      </c>
      <c r="AS39">
        <v>4.4301196380974704E-3</v>
      </c>
      <c r="AT39" s="1">
        <v>4.4366948227090299E-3</v>
      </c>
      <c r="AU39" s="1">
        <v>1.8690398517509101E-4</v>
      </c>
      <c r="AV39">
        <v>0.34939429809148997</v>
      </c>
      <c r="AW39">
        <v>0.40431483239735799</v>
      </c>
      <c r="AX39">
        <v>1.08422864984969</v>
      </c>
      <c r="AY39">
        <v>0</v>
      </c>
      <c r="AZ39">
        <v>0</v>
      </c>
      <c r="BA39">
        <v>0.34939429809149603</v>
      </c>
      <c r="BB39">
        <v>0.35480217089084798</v>
      </c>
      <c r="BC39">
        <v>1.0842286498497</v>
      </c>
      <c r="BD39">
        <v>36804</v>
      </c>
      <c r="BE39">
        <v>57448</v>
      </c>
      <c r="BF39">
        <f t="shared" si="5"/>
        <v>1.4267605639155384E-2</v>
      </c>
      <c r="BG39">
        <f t="shared" si="6"/>
        <v>0.19027573142496318</v>
      </c>
      <c r="BH39">
        <f t="shared" si="3"/>
        <v>0.19080990157740552</v>
      </c>
      <c r="BI39">
        <f t="shared" si="4"/>
        <v>98.6453393760832</v>
      </c>
    </row>
    <row r="40" spans="1:61" x14ac:dyDescent="0.25">
      <c r="A40">
        <v>34</v>
      </c>
      <c r="B40">
        <v>13467</v>
      </c>
      <c r="C40">
        <v>445</v>
      </c>
      <c r="D40">
        <v>7571</v>
      </c>
      <c r="E40">
        <v>0</v>
      </c>
      <c r="F40">
        <v>20</v>
      </c>
      <c r="G40">
        <v>15029</v>
      </c>
      <c r="H40">
        <f t="shared" si="2"/>
        <v>1590.0131022131832</v>
      </c>
      <c r="I40">
        <v>0.667805502929537</v>
      </c>
      <c r="J40">
        <v>5.6533783846689396E-3</v>
      </c>
      <c r="K40">
        <v>19.374191582855602</v>
      </c>
      <c r="L40">
        <v>17.59</v>
      </c>
      <c r="M40">
        <v>0.51</v>
      </c>
      <c r="N40">
        <v>34.049999999999997</v>
      </c>
      <c r="O40">
        <v>29.24</v>
      </c>
      <c r="P40">
        <v>0</v>
      </c>
      <c r="Q40">
        <v>0.09</v>
      </c>
      <c r="R40">
        <v>67.73</v>
      </c>
      <c r="S40">
        <v>2.0099999999999998</v>
      </c>
      <c r="T40">
        <v>186.28</v>
      </c>
      <c r="U40">
        <v>0.67</v>
      </c>
      <c r="V40">
        <v>36.630000000000003</v>
      </c>
      <c r="W40">
        <v>131.66</v>
      </c>
      <c r="X40">
        <v>0.04</v>
      </c>
      <c r="Y40">
        <v>83.3</v>
      </c>
      <c r="Z40">
        <v>0.08</v>
      </c>
      <c r="AC40">
        <v>-4158</v>
      </c>
      <c r="AD40">
        <v>-551</v>
      </c>
      <c r="AE40">
        <v>29178</v>
      </c>
      <c r="AF40">
        <v>37070</v>
      </c>
      <c r="AG40">
        <v>81869</v>
      </c>
      <c r="AH40">
        <v>-7.5010000000000003</v>
      </c>
      <c r="AI40">
        <v>1.3503393340000001</v>
      </c>
      <c r="AJ40">
        <v>147566</v>
      </c>
      <c r="AK40">
        <v>0.71897295680779205</v>
      </c>
      <c r="AL40">
        <v>0.15467386114564399</v>
      </c>
      <c r="AM40" s="1">
        <v>3.5578155807803501E-4</v>
      </c>
      <c r="AN40">
        <v>9.0543006485870103E-2</v>
      </c>
      <c r="AO40">
        <v>80.629415234973806</v>
      </c>
      <c r="AP40">
        <v>2.0099999999999998</v>
      </c>
      <c r="AQ40">
        <v>186.28</v>
      </c>
      <c r="AR40">
        <v>0.67</v>
      </c>
      <c r="AS40">
        <v>3.6245504837627902E-2</v>
      </c>
      <c r="AT40" s="1">
        <v>2.0378769252608599E-4</v>
      </c>
      <c r="AU40">
        <v>1.47063533348171E-2</v>
      </c>
      <c r="AV40">
        <v>0.158372525799854</v>
      </c>
      <c r="AW40">
        <v>0.121862401799247</v>
      </c>
      <c r="AX40">
        <v>0.37266043430309198</v>
      </c>
      <c r="AY40">
        <v>0</v>
      </c>
      <c r="AZ40">
        <v>1.33942343196344E-2</v>
      </c>
      <c r="BA40">
        <v>0.158372525799855</v>
      </c>
      <c r="BB40">
        <v>0.121862401799246</v>
      </c>
      <c r="BC40">
        <v>0.37266043430309398</v>
      </c>
      <c r="BD40">
        <v>36893</v>
      </c>
      <c r="BE40">
        <v>57886</v>
      </c>
      <c r="BF40">
        <f t="shared" si="5"/>
        <v>1.4917044969162579E-2</v>
      </c>
      <c r="BG40">
        <f t="shared" si="6"/>
        <v>0.18648705535676699</v>
      </c>
      <c r="BH40">
        <f t="shared" si="3"/>
        <v>0.18708270910549135</v>
      </c>
      <c r="BI40">
        <f t="shared" si="4"/>
        <v>98.62336697522683</v>
      </c>
    </row>
    <row r="41" spans="1:61" x14ac:dyDescent="0.25">
      <c r="A41">
        <v>35</v>
      </c>
      <c r="B41">
        <v>12048</v>
      </c>
      <c r="C41">
        <v>34</v>
      </c>
      <c r="D41">
        <v>7495</v>
      </c>
      <c r="E41">
        <v>1</v>
      </c>
      <c r="F41">
        <v>17</v>
      </c>
      <c r="G41">
        <v>15856</v>
      </c>
      <c r="H41">
        <f t="shared" si="2"/>
        <v>3047.9645014230232</v>
      </c>
      <c r="I41">
        <v>1.2801450905976699</v>
      </c>
      <c r="J41" s="1">
        <v>6.9098617099456702E-4</v>
      </c>
      <c r="K41">
        <v>19.3791539750693</v>
      </c>
      <c r="L41">
        <v>15.74</v>
      </c>
      <c r="M41">
        <v>0.04</v>
      </c>
      <c r="N41">
        <v>33.57</v>
      </c>
      <c r="O41">
        <v>29.25</v>
      </c>
      <c r="P41">
        <v>0</v>
      </c>
      <c r="Q41">
        <v>0.08</v>
      </c>
      <c r="R41">
        <v>71.459999999999994</v>
      </c>
      <c r="S41">
        <v>0.16</v>
      </c>
      <c r="T41">
        <v>184.42</v>
      </c>
      <c r="U41">
        <v>1.27</v>
      </c>
      <c r="V41">
        <v>37.1</v>
      </c>
      <c r="W41">
        <v>130.27000000000001</v>
      </c>
      <c r="X41">
        <v>0.01</v>
      </c>
      <c r="Y41">
        <v>85.1</v>
      </c>
      <c r="Z41">
        <v>7.0000000000000007E-2</v>
      </c>
      <c r="AC41">
        <v>-4072</v>
      </c>
      <c r="AD41">
        <v>-392</v>
      </c>
      <c r="AE41">
        <v>29152</v>
      </c>
      <c r="AF41">
        <v>36997</v>
      </c>
      <c r="AG41">
        <v>81751</v>
      </c>
      <c r="AH41">
        <v>-7.3630000000000004</v>
      </c>
      <c r="AI41">
        <v>1.35934478</v>
      </c>
      <c r="AJ41">
        <v>147508</v>
      </c>
      <c r="AK41">
        <v>0.71648116438356102</v>
      </c>
      <c r="AL41">
        <v>0.156714994782223</v>
      </c>
      <c r="AM41">
        <v>4.8723408277772497E-3</v>
      </c>
      <c r="AN41">
        <v>7.7719023784853E-2</v>
      </c>
      <c r="AO41">
        <v>85.065643324616502</v>
      </c>
      <c r="AP41">
        <v>0.16</v>
      </c>
      <c r="AQ41">
        <v>184.42</v>
      </c>
      <c r="AR41">
        <v>1.27</v>
      </c>
      <c r="AS41">
        <v>4.4301196380974704E-3</v>
      </c>
      <c r="AT41" s="1">
        <v>4.4380165477175999E-3</v>
      </c>
      <c r="AU41" s="1">
        <v>5.7622464353361798E-3</v>
      </c>
      <c r="AV41">
        <v>0.13640130217247701</v>
      </c>
      <c r="AW41">
        <v>2.78401130940082E-2</v>
      </c>
      <c r="AX41" s="1">
        <v>1.10570341234813</v>
      </c>
      <c r="AY41">
        <v>0</v>
      </c>
      <c r="AZ41" s="1">
        <v>5.7622464353361798E-3</v>
      </c>
      <c r="BA41">
        <v>0.136401302172482</v>
      </c>
      <c r="BB41">
        <v>2.47115727484691E-2</v>
      </c>
      <c r="BC41" s="1">
        <v>1.1057034123481499</v>
      </c>
      <c r="BD41">
        <v>36914</v>
      </c>
      <c r="BE41">
        <v>57428</v>
      </c>
      <c r="BF41">
        <f t="shared" si="5"/>
        <v>1.5188402303447869E-2</v>
      </c>
      <c r="BG41">
        <f t="shared" si="6"/>
        <v>0.17427909913702377</v>
      </c>
      <c r="BH41">
        <f t="shared" si="3"/>
        <v>0.17493968092043594</v>
      </c>
      <c r="BI41">
        <f t="shared" si="4"/>
        <v>98.614186175960853</v>
      </c>
    </row>
    <row r="42" spans="1:61" x14ac:dyDescent="0.25">
      <c r="A42">
        <v>36</v>
      </c>
      <c r="B42">
        <v>10048</v>
      </c>
      <c r="C42">
        <v>30</v>
      </c>
      <c r="D42">
        <v>7405</v>
      </c>
      <c r="E42">
        <v>1</v>
      </c>
      <c r="F42">
        <v>18</v>
      </c>
      <c r="G42">
        <v>16353</v>
      </c>
      <c r="H42">
        <f t="shared" si="2"/>
        <v>754.47679953252384</v>
      </c>
      <c r="I42">
        <v>0.31688025580366003</v>
      </c>
      <c r="J42" s="1">
        <v>4.18876043378972E-3</v>
      </c>
      <c r="K42">
        <v>19.3756562008065</v>
      </c>
      <c r="L42">
        <v>13.12</v>
      </c>
      <c r="M42">
        <v>0.04</v>
      </c>
      <c r="N42">
        <v>33.33</v>
      </c>
      <c r="O42">
        <v>29.24</v>
      </c>
      <c r="P42">
        <v>0.01</v>
      </c>
      <c r="Q42">
        <v>0.08</v>
      </c>
      <c r="R42">
        <v>73.69</v>
      </c>
      <c r="S42">
        <v>0.13</v>
      </c>
      <c r="T42">
        <v>182.19</v>
      </c>
      <c r="U42">
        <v>0.31</v>
      </c>
      <c r="V42">
        <v>37.56</v>
      </c>
      <c r="W42">
        <v>128.36000000000001</v>
      </c>
      <c r="X42">
        <v>0.03</v>
      </c>
      <c r="Y42">
        <v>87.81</v>
      </c>
      <c r="Z42">
        <v>7.0000000000000007E-2</v>
      </c>
      <c r="AC42">
        <v>-3964</v>
      </c>
      <c r="AD42">
        <v>-164</v>
      </c>
      <c r="AE42">
        <v>29138</v>
      </c>
      <c r="AF42">
        <v>36957</v>
      </c>
      <c r="AG42">
        <v>81517</v>
      </c>
      <c r="AH42">
        <v>-7.1689999999999996</v>
      </c>
      <c r="AI42">
        <v>1.381988408</v>
      </c>
      <c r="AJ42">
        <v>147448</v>
      </c>
      <c r="AK42">
        <v>0.71103492607670804</v>
      </c>
      <c r="AL42">
        <v>0.15862084448408301</v>
      </c>
      <c r="AM42">
        <v>7.4595095874239702E-3</v>
      </c>
      <c r="AN42">
        <v>8.3679330874933594E-2</v>
      </c>
      <c r="AO42">
        <v>87.732008618611701</v>
      </c>
      <c r="AP42">
        <v>0.13</v>
      </c>
      <c r="AQ42">
        <v>182.19</v>
      </c>
      <c r="AR42">
        <v>0.31</v>
      </c>
      <c r="AS42">
        <v>2.6855399769156001E-2</v>
      </c>
      <c r="AT42">
        <v>5.3661670089172903E-3</v>
      </c>
      <c r="AU42">
        <v>1.22112319103577E-2</v>
      </c>
      <c r="AV42">
        <v>0.106404715662407</v>
      </c>
      <c r="AW42" s="1">
        <v>1.8230410535450401E-4</v>
      </c>
      <c r="AX42">
        <v>0.19271583711662299</v>
      </c>
      <c r="AY42">
        <v>2.86882338437418E-3</v>
      </c>
      <c r="AZ42">
        <v>1.1405962101042499E-2</v>
      </c>
      <c r="BA42">
        <v>0.106404715662407</v>
      </c>
      <c r="BB42" s="1">
        <v>1.8230410535450601E-4</v>
      </c>
      <c r="BC42">
        <v>0.19271583711662599</v>
      </c>
      <c r="BD42">
        <v>36866</v>
      </c>
      <c r="BE42">
        <v>56717</v>
      </c>
      <c r="BF42">
        <f t="shared" si="5"/>
        <v>1.5870713266461559E-2</v>
      </c>
      <c r="BG42">
        <f t="shared" si="6"/>
        <v>0.16165017890970321</v>
      </c>
      <c r="BH42">
        <f t="shared" si="3"/>
        <v>0.16242739880058812</v>
      </c>
      <c r="BI42">
        <f t="shared" si="4"/>
        <v>98.591101633194015</v>
      </c>
    </row>
    <row r="43" spans="1:61" x14ac:dyDescent="0.25">
      <c r="A43">
        <v>37</v>
      </c>
      <c r="B43">
        <v>1597</v>
      </c>
      <c r="C43">
        <v>839</v>
      </c>
      <c r="D43">
        <v>7109</v>
      </c>
      <c r="E43">
        <v>1</v>
      </c>
      <c r="F43">
        <v>1</v>
      </c>
      <c r="G43">
        <v>17175</v>
      </c>
      <c r="H43">
        <f t="shared" si="2"/>
        <v>2178.9415473457575</v>
      </c>
      <c r="I43">
        <v>0.91515544988521802</v>
      </c>
      <c r="J43" s="1">
        <v>6.7093663386068195E-4</v>
      </c>
      <c r="K43">
        <v>19.379174024606399</v>
      </c>
      <c r="L43">
        <v>2.09</v>
      </c>
      <c r="M43">
        <v>1.02</v>
      </c>
      <c r="N43">
        <v>31.98</v>
      </c>
      <c r="O43">
        <v>29.25</v>
      </c>
      <c r="P43">
        <v>0.01</v>
      </c>
      <c r="Q43">
        <v>0</v>
      </c>
      <c r="R43">
        <v>77.400000000000006</v>
      </c>
      <c r="S43">
        <v>3.78</v>
      </c>
      <c r="T43">
        <v>174.92</v>
      </c>
      <c r="U43">
        <v>0.91</v>
      </c>
      <c r="V43">
        <v>39.29</v>
      </c>
      <c r="W43">
        <v>121.38</v>
      </c>
      <c r="X43">
        <v>0.01</v>
      </c>
      <c r="Y43">
        <v>97.14</v>
      </c>
      <c r="Z43">
        <v>0</v>
      </c>
      <c r="AC43">
        <v>-3570</v>
      </c>
      <c r="AD43">
        <v>624</v>
      </c>
      <c r="AE43">
        <v>29116</v>
      </c>
      <c r="AF43">
        <v>36745</v>
      </c>
      <c r="AG43">
        <v>80955</v>
      </c>
      <c r="AH43">
        <v>-6.4989999999999997</v>
      </c>
      <c r="AI43">
        <v>1.4245829219999999</v>
      </c>
      <c r="AJ43">
        <v>147440</v>
      </c>
      <c r="AK43">
        <v>0.69251325373906203</v>
      </c>
      <c r="AL43">
        <v>0.16335448637759301</v>
      </c>
      <c r="AM43">
        <v>6.0098548603434304E-3</v>
      </c>
      <c r="AN43">
        <v>3.71891197407704E-3</v>
      </c>
      <c r="AO43">
        <v>92.142638983337207</v>
      </c>
      <c r="AP43">
        <v>3.78</v>
      </c>
      <c r="AQ43">
        <v>174.92</v>
      </c>
      <c r="AR43">
        <v>0.91</v>
      </c>
      <c r="AS43">
        <v>4.3015760406709897E-3</v>
      </c>
      <c r="AT43">
        <v>4.9574390102899999E-3</v>
      </c>
      <c r="AU43">
        <v>3.59380054180005E-3</v>
      </c>
      <c r="AV43">
        <v>0.56788185383341205</v>
      </c>
      <c r="AW43">
        <v>3.7877126080215998E-2</v>
      </c>
      <c r="AX43">
        <v>0.30084523041950001</v>
      </c>
      <c r="AY43">
        <v>2.7652595069927802E-3</v>
      </c>
      <c r="AZ43">
        <v>0</v>
      </c>
      <c r="BA43">
        <v>0.56788185383342005</v>
      </c>
      <c r="BB43">
        <v>3.7877126080215602E-2</v>
      </c>
      <c r="BC43">
        <v>0.30084523041950301</v>
      </c>
      <c r="BD43">
        <v>36600</v>
      </c>
      <c r="BE43">
        <v>53915</v>
      </c>
      <c r="BF43">
        <f t="shared" si="5"/>
        <v>1.715419592509029E-2</v>
      </c>
      <c r="BG43">
        <f t="shared" si="6"/>
        <v>0.1599663228793938</v>
      </c>
      <c r="BH43">
        <f t="shared" si="3"/>
        <v>0.16088346991966221</v>
      </c>
      <c r="BI43">
        <f t="shared" si="4"/>
        <v>98.547677722499742</v>
      </c>
    </row>
    <row r="44" spans="1:61" x14ac:dyDescent="0.25">
      <c r="A44">
        <v>38</v>
      </c>
      <c r="B44" s="10">
        <v>1332</v>
      </c>
      <c r="C44" s="10">
        <v>231</v>
      </c>
      <c r="D44" s="10">
        <v>7109</v>
      </c>
      <c r="E44" s="10">
        <v>2</v>
      </c>
      <c r="F44" s="10">
        <v>0</v>
      </c>
      <c r="G44" s="10">
        <v>17783</v>
      </c>
      <c r="H44">
        <f t="shared" si="2"/>
        <v>1592.501350449219</v>
      </c>
      <c r="I44" s="10">
        <v>0.66885056718867197</v>
      </c>
      <c r="J44" s="11">
        <v>6.7093663386068195E-4</v>
      </c>
      <c r="K44" s="10">
        <v>19.379174024606399</v>
      </c>
      <c r="L44" s="10">
        <v>1.74</v>
      </c>
      <c r="M44" s="10">
        <v>0.28000000000000003</v>
      </c>
      <c r="N44" s="10">
        <v>32.03</v>
      </c>
      <c r="O44" s="10">
        <v>29.25</v>
      </c>
      <c r="P44" s="10">
        <v>0.01</v>
      </c>
      <c r="Q44" s="10">
        <v>0</v>
      </c>
      <c r="R44" s="10">
        <v>80.14</v>
      </c>
      <c r="S44" s="10">
        <v>1.04</v>
      </c>
      <c r="T44" s="10">
        <v>174.92</v>
      </c>
      <c r="U44" s="10">
        <v>0.66</v>
      </c>
      <c r="V44" s="10">
        <v>39.75</v>
      </c>
      <c r="W44" s="10">
        <v>120.72</v>
      </c>
      <c r="X44" s="10">
        <v>0.01</v>
      </c>
      <c r="Y44" s="10">
        <v>96.26</v>
      </c>
      <c r="Z44" s="10">
        <v>0</v>
      </c>
      <c r="AA44" s="10"/>
      <c r="AB44" s="10"/>
      <c r="AC44" s="10">
        <v>-3516</v>
      </c>
      <c r="AD44" s="10">
        <v>640</v>
      </c>
      <c r="AE44" s="10">
        <v>29085</v>
      </c>
      <c r="AF44" s="10">
        <v>36750</v>
      </c>
      <c r="AG44" s="10">
        <v>80867</v>
      </c>
      <c r="AH44" s="10">
        <v>-6.4089999999999998</v>
      </c>
      <c r="AI44" s="10">
        <v>1.4412265500000001</v>
      </c>
      <c r="AJ44" s="10">
        <v>147342</v>
      </c>
      <c r="AK44" s="10">
        <v>0.691502197707489</v>
      </c>
      <c r="AL44" s="10">
        <v>0.166150894534148</v>
      </c>
      <c r="AM44" s="10">
        <v>1.13228921976257E-2</v>
      </c>
      <c r="AN44" s="11">
        <v>4.0534405377356701E-4</v>
      </c>
      <c r="AO44" s="10">
        <v>95.403121493275293</v>
      </c>
      <c r="AP44" s="10">
        <v>1.04</v>
      </c>
      <c r="AQ44" s="10">
        <v>174.92</v>
      </c>
      <c r="AR44" s="10">
        <v>0.66</v>
      </c>
      <c r="AS44" s="10">
        <v>4.3015760406709897E-3</v>
      </c>
      <c r="AT44" s="10">
        <v>9.3513451168325008E-3</v>
      </c>
      <c r="AU44" s="11">
        <v>3.7887016105988901E-4</v>
      </c>
      <c r="AV44" s="10">
        <v>0.58797644709191299</v>
      </c>
      <c r="AW44" s="11">
        <v>9.7712779485629904E-3</v>
      </c>
      <c r="AX44" s="10">
        <v>6.1372626870304002E-2</v>
      </c>
      <c r="AY44" s="10">
        <v>3.4526466375673802E-3</v>
      </c>
      <c r="AZ44" s="10">
        <v>0</v>
      </c>
      <c r="BA44" s="10">
        <v>0.58797644709191799</v>
      </c>
      <c r="BB44" s="11">
        <v>9.7712779485630095E-3</v>
      </c>
      <c r="BC44" s="10">
        <v>6.1372626870304398E-2</v>
      </c>
      <c r="BD44" s="10">
        <v>36686</v>
      </c>
      <c r="BE44" s="10">
        <v>53778</v>
      </c>
      <c r="BF44" s="10">
        <f t="shared" si="5"/>
        <v>1.7655711399939187E-2</v>
      </c>
      <c r="BG44" s="10">
        <f t="shared" si="6"/>
        <v>0.13933908650810356</v>
      </c>
      <c r="BH44">
        <f t="shared" si="3"/>
        <v>0.1404532134696487</v>
      </c>
      <c r="BI44">
        <f t="shared" si="4"/>
        <v>98.530710011214197</v>
      </c>
    </row>
    <row r="45" spans="1:61" x14ac:dyDescent="0.25">
      <c r="A45">
        <v>39</v>
      </c>
      <c r="B45" s="10">
        <v>1218</v>
      </c>
      <c r="C45" s="10">
        <v>231</v>
      </c>
      <c r="D45" s="10">
        <v>7109</v>
      </c>
      <c r="E45" s="10">
        <v>2</v>
      </c>
      <c r="F45" s="10">
        <v>0</v>
      </c>
      <c r="G45" s="10">
        <v>17783</v>
      </c>
      <c r="H45">
        <f t="shared" si="2"/>
        <v>1557.3427063190168</v>
      </c>
      <c r="I45" s="10">
        <v>0.65408393665398701</v>
      </c>
      <c r="J45" s="11">
        <v>6.7093663386068195E-4</v>
      </c>
      <c r="K45" s="10">
        <v>19.379174024606399</v>
      </c>
      <c r="L45" s="10">
        <v>1.59</v>
      </c>
      <c r="M45" s="10">
        <v>0.28000000000000003</v>
      </c>
      <c r="N45" s="10">
        <v>32.03</v>
      </c>
      <c r="O45" s="10">
        <v>29.25</v>
      </c>
      <c r="P45" s="10">
        <v>0.01</v>
      </c>
      <c r="Q45" s="10">
        <v>0</v>
      </c>
      <c r="R45" s="10">
        <v>80.14</v>
      </c>
      <c r="S45" s="10">
        <v>1.04</v>
      </c>
      <c r="T45" s="10">
        <v>174.92</v>
      </c>
      <c r="U45" s="10">
        <v>0.65</v>
      </c>
      <c r="V45" s="10">
        <v>39.799999999999997</v>
      </c>
      <c r="W45" s="10">
        <v>120.61</v>
      </c>
      <c r="X45" s="10">
        <v>0.01</v>
      </c>
      <c r="Y45" s="10">
        <v>96.26</v>
      </c>
      <c r="Z45" s="10">
        <v>0</v>
      </c>
      <c r="AA45" s="10"/>
      <c r="AB45" s="10"/>
      <c r="AC45" s="10">
        <v>-3509</v>
      </c>
      <c r="AD45" s="10">
        <v>647</v>
      </c>
      <c r="AE45" s="10">
        <v>29083</v>
      </c>
      <c r="AF45" s="10">
        <v>36751</v>
      </c>
      <c r="AG45" s="10">
        <v>80859</v>
      </c>
      <c r="AH45" s="10">
        <v>-6.3970000000000002</v>
      </c>
      <c r="AI45" s="10">
        <v>1.44303563999999</v>
      </c>
      <c r="AJ45" s="10">
        <v>147340</v>
      </c>
      <c r="AK45" s="10">
        <v>0.69124364388520199</v>
      </c>
      <c r="AL45" s="10">
        <v>0.16634105036365801</v>
      </c>
      <c r="AM45" s="10">
        <v>1.13228921976257E-2</v>
      </c>
      <c r="AN45" s="11">
        <v>4.0534405377356701E-4</v>
      </c>
      <c r="AO45" s="10">
        <v>95.403121493275293</v>
      </c>
      <c r="AP45" s="10">
        <v>1.04</v>
      </c>
      <c r="AQ45" s="10">
        <v>174.92</v>
      </c>
      <c r="AR45" s="10">
        <v>0.65</v>
      </c>
      <c r="AS45" s="10">
        <v>4.3015760406709897E-3</v>
      </c>
      <c r="AT45" s="10">
        <v>9.3696760308467301E-3</v>
      </c>
      <c r="AU45" s="11">
        <v>3.7887016105988901E-4</v>
      </c>
      <c r="AV45" s="10">
        <v>0.58797644709191299</v>
      </c>
      <c r="AW45" s="10">
        <v>9.7712779485629904E-3</v>
      </c>
      <c r="AX45" s="10">
        <v>4.65876654216048E-2</v>
      </c>
      <c r="AY45" s="10">
        <v>3.4540798970243902E-3</v>
      </c>
      <c r="AZ45" s="10">
        <v>0</v>
      </c>
      <c r="BA45" s="10">
        <v>0.58797644709191799</v>
      </c>
      <c r="BB45" s="10">
        <v>9.7712779485630095E-3</v>
      </c>
      <c r="BC45" s="10">
        <v>4.6587665421605397E-2</v>
      </c>
      <c r="BD45" s="10">
        <v>36686</v>
      </c>
      <c r="BE45" s="10">
        <v>53738</v>
      </c>
      <c r="BF45" s="10">
        <f t="shared" si="5"/>
        <v>1.7710223951552889E-2</v>
      </c>
      <c r="BG45" s="10">
        <f t="shared" si="6"/>
        <v>0.13891812250052621</v>
      </c>
      <c r="BH45">
        <f t="shared" si="3"/>
        <v>0.14004248209556044</v>
      </c>
      <c r="BI45">
        <f t="shared" si="4"/>
        <v>98.528865694770118</v>
      </c>
    </row>
    <row r="46" spans="1:61" x14ac:dyDescent="0.25">
      <c r="A46">
        <v>40</v>
      </c>
      <c r="B46">
        <v>2091</v>
      </c>
      <c r="C46">
        <v>191</v>
      </c>
      <c r="D46">
        <v>7470</v>
      </c>
      <c r="E46">
        <v>3</v>
      </c>
      <c r="F46">
        <v>20</v>
      </c>
      <c r="G46">
        <v>15830</v>
      </c>
      <c r="H46">
        <f t="shared" si="2"/>
        <v>583.01563043483804</v>
      </c>
      <c r="I46">
        <v>0.244866564782632</v>
      </c>
      <c r="J46">
        <v>4.6394458785910198E-2</v>
      </c>
      <c r="K46">
        <v>19.333450502454401</v>
      </c>
      <c r="L46">
        <v>2.73</v>
      </c>
      <c r="M46">
        <v>0.22</v>
      </c>
      <c r="N46">
        <v>33.659999999999997</v>
      </c>
      <c r="O46">
        <v>29.18</v>
      </c>
      <c r="P46">
        <v>0.01</v>
      </c>
      <c r="Q46">
        <v>0.09</v>
      </c>
      <c r="R46">
        <v>71.34</v>
      </c>
      <c r="S46">
        <v>0.86</v>
      </c>
      <c r="T46">
        <v>183.81</v>
      </c>
      <c r="U46">
        <v>0.2</v>
      </c>
      <c r="V46">
        <v>40.28</v>
      </c>
      <c r="W46">
        <v>120.6</v>
      </c>
      <c r="X46">
        <v>0.31</v>
      </c>
      <c r="Y46">
        <v>86.03</v>
      </c>
      <c r="Z46">
        <v>0.06</v>
      </c>
      <c r="AC46">
        <v>-3483</v>
      </c>
      <c r="AD46">
        <v>278</v>
      </c>
      <c r="AE46">
        <v>29052</v>
      </c>
      <c r="AF46">
        <v>37000</v>
      </c>
      <c r="AG46">
        <v>81011</v>
      </c>
      <c r="AH46">
        <v>-6.2679999999999998</v>
      </c>
      <c r="AI46">
        <v>1.5514029039999999</v>
      </c>
      <c r="AJ46">
        <v>147341</v>
      </c>
      <c r="AK46">
        <v>0.68863967126102199</v>
      </c>
      <c r="AL46">
        <v>0.16940090106658801</v>
      </c>
      <c r="AM46">
        <v>1.33928391139251E-2</v>
      </c>
      <c r="AN46">
        <v>8.9234890014171606E-2</v>
      </c>
      <c r="AO46">
        <v>84.926307598643007</v>
      </c>
      <c r="AP46">
        <v>0.86</v>
      </c>
      <c r="AQ46">
        <v>183.81</v>
      </c>
      <c r="AR46">
        <v>0.2</v>
      </c>
      <c r="AS46">
        <v>0.29744879361410598</v>
      </c>
      <c r="AT46" s="1">
        <v>9.2147407368144505E-3</v>
      </c>
      <c r="AU46" s="1">
        <v>7.3082583551522903E-2</v>
      </c>
      <c r="AV46" s="1">
        <v>9.7396470105726607E-2</v>
      </c>
      <c r="AW46">
        <v>5.3013691733701497E-2</v>
      </c>
      <c r="AX46">
        <v>1.2159078654866699E-2</v>
      </c>
      <c r="AY46">
        <v>3.4418142023347701E-3</v>
      </c>
      <c r="AZ46" s="1">
        <v>3.0077646696790701E-2</v>
      </c>
      <c r="BA46" s="1">
        <v>9.7396470105729202E-2</v>
      </c>
      <c r="BB46">
        <v>5.3013691733702503E-2</v>
      </c>
      <c r="BC46">
        <v>1.21590786548668E-2</v>
      </c>
      <c r="BD46">
        <v>36856</v>
      </c>
      <c r="BE46">
        <v>53954</v>
      </c>
      <c r="BF46">
        <f t="shared" si="5"/>
        <v>2.0975609350880487E-2</v>
      </c>
      <c r="BG46">
        <f t="shared" si="6"/>
        <v>0.13912860450431488</v>
      </c>
      <c r="BH46">
        <f t="shared" si="3"/>
        <v>0.1407009053949505</v>
      </c>
      <c r="BI46">
        <f t="shared" si="4"/>
        <v>98.418388312773985</v>
      </c>
    </row>
    <row r="47" spans="1:61" x14ac:dyDescent="0.25">
      <c r="A47">
        <v>41</v>
      </c>
      <c r="B47" s="10">
        <v>1357</v>
      </c>
      <c r="C47" s="10">
        <v>22</v>
      </c>
      <c r="D47" s="10">
        <v>8600</v>
      </c>
      <c r="E47" s="10">
        <v>0</v>
      </c>
      <c r="F47" s="10">
        <v>14</v>
      </c>
      <c r="G47" s="10">
        <v>9836</v>
      </c>
      <c r="H47">
        <f t="shared" si="2"/>
        <v>736.34895675948815</v>
      </c>
      <c r="I47" s="10">
        <v>0.30926656183898499</v>
      </c>
      <c r="J47" s="10">
        <v>1.94572403352689E-2</v>
      </c>
      <c r="K47" s="10">
        <v>19.360387720904999</v>
      </c>
      <c r="L47" s="10">
        <v>1.77</v>
      </c>
      <c r="M47" s="10">
        <v>0.03</v>
      </c>
      <c r="N47" s="10">
        <v>38.75</v>
      </c>
      <c r="O47" s="10">
        <v>29.22</v>
      </c>
      <c r="P47" s="10">
        <v>0</v>
      </c>
      <c r="Q47" s="10">
        <v>0.06</v>
      </c>
      <c r="R47" s="10">
        <v>44.33</v>
      </c>
      <c r="S47" s="10">
        <v>0.1</v>
      </c>
      <c r="T47" s="10">
        <v>211.62</v>
      </c>
      <c r="U47" s="10">
        <v>0.28999999999999998</v>
      </c>
      <c r="V47" s="10">
        <v>43.19</v>
      </c>
      <c r="W47" s="10">
        <v>117.24</v>
      </c>
      <c r="X47" s="10">
        <v>0.13</v>
      </c>
      <c r="Y47" s="10">
        <v>52.65</v>
      </c>
      <c r="Z47" s="10">
        <v>0.05</v>
      </c>
      <c r="AA47" s="10"/>
      <c r="AB47" s="10"/>
      <c r="AC47" s="10">
        <v>-3184</v>
      </c>
      <c r="AD47" s="10">
        <v>-890</v>
      </c>
      <c r="AE47" s="10">
        <v>28938</v>
      </c>
      <c r="AF47" s="10">
        <v>37811</v>
      </c>
      <c r="AG47" s="10">
        <v>81436</v>
      </c>
      <c r="AH47" s="10">
        <v>-5.8220000000000001</v>
      </c>
      <c r="AI47" s="10">
        <v>1.605691942</v>
      </c>
      <c r="AJ47" s="10">
        <v>147295</v>
      </c>
      <c r="AK47" s="10">
        <v>0.671958115183246</v>
      </c>
      <c r="AL47" s="10">
        <v>0.18220960536406</v>
      </c>
      <c r="AM47" s="10">
        <v>2.3665964018533699E-3</v>
      </c>
      <c r="AN47" s="10">
        <v>6.49244787430861E-2</v>
      </c>
      <c r="AO47" s="10">
        <v>52.769507513159198</v>
      </c>
      <c r="AP47" s="10">
        <v>0.1</v>
      </c>
      <c r="AQ47" s="10">
        <v>211.62</v>
      </c>
      <c r="AR47" s="10">
        <v>0.28999999999999998</v>
      </c>
      <c r="AS47" s="10">
        <v>0.12474620496151</v>
      </c>
      <c r="AT47" s="10">
        <v>1.74788370587019E-3</v>
      </c>
      <c r="AU47" s="10">
        <v>3.6538880584367397E-2</v>
      </c>
      <c r="AV47" s="10">
        <v>0.22309032872368301</v>
      </c>
      <c r="AW47" s="10">
        <v>1.5198195403216899E-3</v>
      </c>
      <c r="AX47" s="10">
        <v>4.6369649284742201E-2</v>
      </c>
      <c r="AY47" s="10">
        <v>0</v>
      </c>
      <c r="AZ47" s="10">
        <v>1.81717676481533E-2</v>
      </c>
      <c r="BA47" s="10">
        <v>0.223090328723687</v>
      </c>
      <c r="BB47" s="10">
        <v>1.51981954032172E-3</v>
      </c>
      <c r="BC47" s="10">
        <v>4.6369649284742798E-2</v>
      </c>
      <c r="BD47" s="10">
        <v>37479</v>
      </c>
      <c r="BE47" s="10">
        <v>53448</v>
      </c>
      <c r="BF47" s="10">
        <f t="shared" si="5"/>
        <v>2.2611478205415054E-2</v>
      </c>
      <c r="BG47" s="10">
        <f t="shared" si="6"/>
        <v>0.12944643233003578</v>
      </c>
      <c r="BH47">
        <f t="shared" si="3"/>
        <v>0.13140646022783084</v>
      </c>
      <c r="BI47">
        <f t="shared" si="4"/>
        <v>98.363042163319406</v>
      </c>
    </row>
    <row r="48" spans="1:61" x14ac:dyDescent="0.25">
      <c r="A48">
        <v>42</v>
      </c>
      <c r="B48" s="10">
        <v>1062</v>
      </c>
      <c r="C48" s="10">
        <v>12</v>
      </c>
      <c r="D48" s="10">
        <v>9298</v>
      </c>
      <c r="E48" s="10">
        <v>1</v>
      </c>
      <c r="F48" s="10">
        <v>2</v>
      </c>
      <c r="G48" s="10">
        <v>6049</v>
      </c>
      <c r="H48">
        <f t="shared" si="2"/>
        <v>837.04745022638804</v>
      </c>
      <c r="I48" s="10">
        <v>0.35155992909508299</v>
      </c>
      <c r="J48" s="10">
        <v>2.4549122437290101E-3</v>
      </c>
      <c r="K48" s="10">
        <v>19.377390048996499</v>
      </c>
      <c r="L48" s="10">
        <v>1.39</v>
      </c>
      <c r="M48" s="10">
        <v>0.01</v>
      </c>
      <c r="N48" s="10">
        <v>41.89</v>
      </c>
      <c r="O48" s="10">
        <v>29.25</v>
      </c>
      <c r="P48" s="10">
        <v>0</v>
      </c>
      <c r="Q48" s="10">
        <v>0.01</v>
      </c>
      <c r="R48" s="10">
        <v>27.26</v>
      </c>
      <c r="S48" s="10">
        <v>0.05</v>
      </c>
      <c r="T48" s="10">
        <v>228.78</v>
      </c>
      <c r="U48" s="10">
        <v>0.35</v>
      </c>
      <c r="V48" s="10">
        <v>44.92</v>
      </c>
      <c r="W48" s="10">
        <v>115.4</v>
      </c>
      <c r="X48" s="10">
        <v>0.02</v>
      </c>
      <c r="Y48" s="10">
        <v>32.17</v>
      </c>
      <c r="Z48" s="10">
        <v>0.01</v>
      </c>
      <c r="AA48" s="10"/>
      <c r="AB48" s="10"/>
      <c r="AC48" s="10">
        <v>-3014</v>
      </c>
      <c r="AD48" s="10">
        <v>-1622</v>
      </c>
      <c r="AE48" s="10">
        <v>28874</v>
      </c>
      <c r="AF48" s="10">
        <v>38313</v>
      </c>
      <c r="AG48" s="10">
        <v>81717</v>
      </c>
      <c r="AH48" s="10">
        <v>-5.5750000000000002</v>
      </c>
      <c r="AI48" s="10">
        <v>1.6322864560000001</v>
      </c>
      <c r="AJ48" s="10">
        <v>147282</v>
      </c>
      <c r="AK48" s="10">
        <v>0.66269841269841201</v>
      </c>
      <c r="AL48" s="10">
        <v>0.18972455717703801</v>
      </c>
      <c r="AM48" s="10">
        <v>5.28204649134112E-3</v>
      </c>
      <c r="AN48" s="10">
        <v>1.0985796833718199E-2</v>
      </c>
      <c r="AO48" s="10">
        <v>32.451822757033199</v>
      </c>
      <c r="AP48" s="10">
        <v>0.05</v>
      </c>
      <c r="AQ48" s="10">
        <v>228.78</v>
      </c>
      <c r="AR48" s="10">
        <v>0.35</v>
      </c>
      <c r="AS48" s="10">
        <v>1.5739178868219801E-2</v>
      </c>
      <c r="AT48" s="11">
        <v>3.4113708692043898E-3</v>
      </c>
      <c r="AU48" s="11">
        <v>2.4866954448295501E-3</v>
      </c>
      <c r="AV48" s="10">
        <v>0.30115464912325102</v>
      </c>
      <c r="AW48" s="11">
        <v>8.8519942628812397E-4</v>
      </c>
      <c r="AX48" s="10">
        <v>4.36220142315095E-2</v>
      </c>
      <c r="AY48" s="11">
        <v>0</v>
      </c>
      <c r="AZ48" s="11">
        <v>1.9004507581334199E-3</v>
      </c>
      <c r="BA48" s="10">
        <v>0.30115464912325601</v>
      </c>
      <c r="BB48" s="11">
        <v>8.8519942628813904E-4</v>
      </c>
      <c r="BC48" s="10">
        <v>4.3622014231510402E-2</v>
      </c>
      <c r="BD48" s="10">
        <v>37851</v>
      </c>
      <c r="BE48" s="10">
        <v>53193</v>
      </c>
      <c r="BF48" s="10">
        <f t="shared" si="5"/>
        <v>2.3412839562270991E-2</v>
      </c>
      <c r="BG48" s="10">
        <f t="shared" si="6"/>
        <v>0.12671016628078299</v>
      </c>
      <c r="BH48">
        <f t="shared" si="3"/>
        <v>0.12885506313402015</v>
      </c>
      <c r="BI48">
        <f t="shared" si="4"/>
        <v>98.33592980324191</v>
      </c>
    </row>
    <row r="49" spans="1:61" x14ac:dyDescent="0.25">
      <c r="A49">
        <v>43</v>
      </c>
      <c r="B49" s="10">
        <v>938</v>
      </c>
      <c r="C49" s="10">
        <v>10</v>
      </c>
      <c r="D49" s="10">
        <v>9299</v>
      </c>
      <c r="E49" s="10">
        <v>3</v>
      </c>
      <c r="F49" s="10">
        <v>0</v>
      </c>
      <c r="G49" s="10">
        <v>6047</v>
      </c>
      <c r="H49">
        <f t="shared" si="2"/>
        <v>376.14327941035714</v>
      </c>
      <c r="I49" s="10">
        <v>0.15798017735235001</v>
      </c>
      <c r="J49" s="10">
        <v>0.18213129240561099</v>
      </c>
      <c r="K49" s="10">
        <v>19.197713668834599</v>
      </c>
      <c r="L49" s="10">
        <v>1.23</v>
      </c>
      <c r="M49" s="10">
        <v>0.01</v>
      </c>
      <c r="N49" s="10">
        <v>41.9</v>
      </c>
      <c r="O49" s="10">
        <v>28.98</v>
      </c>
      <c r="P49" s="10">
        <v>0.01</v>
      </c>
      <c r="Q49" s="10">
        <v>0</v>
      </c>
      <c r="R49" s="10">
        <v>27.25</v>
      </c>
      <c r="S49" s="10">
        <v>0.05</v>
      </c>
      <c r="T49" s="10">
        <v>228.8</v>
      </c>
      <c r="U49" s="10">
        <v>0.15</v>
      </c>
      <c r="V49" s="10">
        <v>44.86</v>
      </c>
      <c r="W49" s="10">
        <v>115.45</v>
      </c>
      <c r="X49" s="10">
        <v>1.18</v>
      </c>
      <c r="Y49" s="10">
        <v>32.4</v>
      </c>
      <c r="Z49" s="10">
        <v>0</v>
      </c>
      <c r="AA49" s="10"/>
      <c r="AB49" s="10"/>
      <c r="AC49" s="10">
        <v>-3018</v>
      </c>
      <c r="AD49" s="10">
        <v>-1452</v>
      </c>
      <c r="AE49" s="10">
        <v>28852</v>
      </c>
      <c r="AF49" s="10">
        <v>38270</v>
      </c>
      <c r="AG49" s="10">
        <v>81602</v>
      </c>
      <c r="AH49" s="10">
        <v>-5.2770000000000001</v>
      </c>
      <c r="AI49" s="10">
        <v>1.937115548</v>
      </c>
      <c r="AJ49" s="10">
        <v>147272</v>
      </c>
      <c r="AK49" s="10">
        <v>0.66337002400066203</v>
      </c>
      <c r="AL49" s="10">
        <v>0.19139061915366901</v>
      </c>
      <c r="AM49" s="10">
        <v>1.3849664779265899E-2</v>
      </c>
      <c r="AN49" s="10">
        <v>1.83200745486384E-3</v>
      </c>
      <c r="AO49" s="10">
        <v>32.442155509409403</v>
      </c>
      <c r="AP49" s="10">
        <v>0.05</v>
      </c>
      <c r="AQ49" s="10">
        <v>228.8</v>
      </c>
      <c r="AR49" s="10">
        <v>0.15</v>
      </c>
      <c r="AS49" s="10">
        <v>1.1676983550000899</v>
      </c>
      <c r="AT49" s="10">
        <v>1.2198264653937099E-2</v>
      </c>
      <c r="AU49" s="11">
        <v>3.8292861769511803E-4</v>
      </c>
      <c r="AV49" s="10">
        <v>9.45385385793482E-2</v>
      </c>
      <c r="AW49" s="11">
        <v>3.7201819950414601E-4</v>
      </c>
      <c r="AX49" s="10">
        <v>5.0488427301865701E-2</v>
      </c>
      <c r="AY49" s="10">
        <v>3.6356159029540301E-3</v>
      </c>
      <c r="AZ49" s="10">
        <v>0</v>
      </c>
      <c r="BA49" s="10">
        <v>9.4538538579349796E-2</v>
      </c>
      <c r="BB49" s="11">
        <v>3.7201819950415202E-4</v>
      </c>
      <c r="BC49" s="10">
        <v>5.0488427301864799E-2</v>
      </c>
      <c r="BD49" s="10">
        <v>37759</v>
      </c>
      <c r="BE49" s="10">
        <v>53151</v>
      </c>
      <c r="BF49" s="10">
        <f t="shared" si="5"/>
        <v>3.259812697809978E-2</v>
      </c>
      <c r="BG49" s="10">
        <f t="shared" si="6"/>
        <v>0.12460534624289624</v>
      </c>
      <c r="BH49">
        <f t="shared" si="3"/>
        <v>0.12879879733441757</v>
      </c>
      <c r="BI49">
        <f t="shared" si="4"/>
        <v>98.025165105515342</v>
      </c>
    </row>
    <row r="50" spans="1:61" x14ac:dyDescent="0.25">
      <c r="A50">
        <v>44</v>
      </c>
      <c r="B50" s="10">
        <v>1062</v>
      </c>
      <c r="C50" s="10">
        <v>12</v>
      </c>
      <c r="D50" s="10">
        <v>9298</v>
      </c>
      <c r="E50" s="10">
        <v>1</v>
      </c>
      <c r="F50" s="10">
        <v>2</v>
      </c>
      <c r="G50" s="10">
        <v>6049</v>
      </c>
      <c r="H50">
        <f t="shared" si="2"/>
        <v>323.49983803090242</v>
      </c>
      <c r="I50" s="10">
        <v>0.135869931972979</v>
      </c>
      <c r="J50" s="10">
        <v>0.29663679586416802</v>
      </c>
      <c r="K50" s="10">
        <v>19.083208165376099</v>
      </c>
      <c r="L50" s="10">
        <v>1.39</v>
      </c>
      <c r="M50" s="10">
        <v>0.01</v>
      </c>
      <c r="N50" s="10">
        <v>41.89</v>
      </c>
      <c r="O50" s="10">
        <v>28.8</v>
      </c>
      <c r="P50" s="10">
        <v>0</v>
      </c>
      <c r="Q50" s="10">
        <v>0.01</v>
      </c>
      <c r="R50" s="10">
        <v>27.26</v>
      </c>
      <c r="S50" s="10">
        <v>0.05</v>
      </c>
      <c r="T50" s="10">
        <v>228.78</v>
      </c>
      <c r="U50" s="10">
        <v>0.13</v>
      </c>
      <c r="V50" s="10">
        <v>44.74</v>
      </c>
      <c r="W50" s="10">
        <v>115.67</v>
      </c>
      <c r="X50" s="10">
        <v>1.91</v>
      </c>
      <c r="Y50" s="10">
        <v>32.43</v>
      </c>
      <c r="Z50" s="10">
        <v>0.01</v>
      </c>
      <c r="AA50" s="10"/>
      <c r="AB50" s="10"/>
      <c r="AC50" s="10">
        <v>-3034</v>
      </c>
      <c r="AD50" s="10">
        <v>-1361</v>
      </c>
      <c r="AE50" s="10">
        <v>28840</v>
      </c>
      <c r="AF50" s="10">
        <v>38242</v>
      </c>
      <c r="AG50" s="10">
        <v>81548</v>
      </c>
      <c r="AH50" s="10">
        <v>-5.1079999999999997</v>
      </c>
      <c r="AI50" s="10">
        <v>2.1277737320000001</v>
      </c>
      <c r="AJ50" s="10">
        <v>147269</v>
      </c>
      <c r="AK50" s="10">
        <v>0.66430612498446995</v>
      </c>
      <c r="AL50" s="10">
        <v>0.192167408535241</v>
      </c>
      <c r="AM50" s="10">
        <v>5.28204649134112E-3</v>
      </c>
      <c r="AN50" s="10">
        <v>1.0985796833718199E-2</v>
      </c>
      <c r="AO50" s="10">
        <v>32.451822757033199</v>
      </c>
      <c r="AP50" s="10">
        <v>0.05</v>
      </c>
      <c r="AQ50" s="10">
        <v>228.78</v>
      </c>
      <c r="AR50" s="10">
        <v>0.13</v>
      </c>
      <c r="AS50" s="10">
        <v>1.90182748932394</v>
      </c>
      <c r="AT50" s="10">
        <v>3.37435353545753E-3</v>
      </c>
      <c r="AU50" s="10">
        <v>2.4866954448295501E-3</v>
      </c>
      <c r="AV50" s="10">
        <v>8.5430308062335605E-2</v>
      </c>
      <c r="AW50" s="11">
        <v>9.5656069884758502E-4</v>
      </c>
      <c r="AX50" s="10">
        <v>4.36220142315095E-2</v>
      </c>
      <c r="AY50" s="10">
        <v>0</v>
      </c>
      <c r="AZ50" s="10">
        <v>1.9004507581334199E-3</v>
      </c>
      <c r="BA50" s="10">
        <v>8.5430308062338103E-2</v>
      </c>
      <c r="BB50" s="11">
        <v>9.5656069884759597E-4</v>
      </c>
      <c r="BC50" s="10">
        <v>4.3622014231510402E-2</v>
      </c>
      <c r="BD50" s="10">
        <v>37699</v>
      </c>
      <c r="BE50" s="10">
        <v>53193</v>
      </c>
      <c r="BF50" s="10">
        <f t="shared" si="5"/>
        <v>3.8343150219582164E-2</v>
      </c>
      <c r="BG50" s="10">
        <f t="shared" si="6"/>
        <v>0.12397390023153021</v>
      </c>
      <c r="BH50">
        <f t="shared" si="3"/>
        <v>0.12976796641459268</v>
      </c>
      <c r="BI50">
        <f t="shared" si="4"/>
        <v>97.830794441839132</v>
      </c>
    </row>
    <row r="51" spans="1:61" x14ac:dyDescent="0.25">
      <c r="A51">
        <v>45</v>
      </c>
      <c r="B51" s="10">
        <v>962</v>
      </c>
      <c r="C51" s="10">
        <v>42</v>
      </c>
      <c r="D51" s="10">
        <v>9544</v>
      </c>
      <c r="E51" s="10">
        <v>3</v>
      </c>
      <c r="F51" s="10">
        <v>10</v>
      </c>
      <c r="G51" s="10">
        <v>4667</v>
      </c>
      <c r="H51">
        <f t="shared" si="2"/>
        <v>629.17734195722153</v>
      </c>
      <c r="I51" s="10">
        <v>0.26425448362203302</v>
      </c>
      <c r="J51" s="10">
        <v>0.44476216570131299</v>
      </c>
      <c r="K51" s="10">
        <v>18.9350827955389</v>
      </c>
      <c r="L51" s="10">
        <v>1.26</v>
      </c>
      <c r="M51" s="10">
        <v>0.05</v>
      </c>
      <c r="N51" s="10">
        <v>43</v>
      </c>
      <c r="O51" s="10">
        <v>28.58</v>
      </c>
      <c r="P51" s="10">
        <v>0.01</v>
      </c>
      <c r="Q51" s="10">
        <v>0.05</v>
      </c>
      <c r="R51" s="10">
        <v>21.03</v>
      </c>
      <c r="S51" s="10">
        <v>0.19</v>
      </c>
      <c r="T51" s="10">
        <v>234.83</v>
      </c>
      <c r="U51" s="10">
        <v>0.26</v>
      </c>
      <c r="V51" s="10">
        <v>45.24</v>
      </c>
      <c r="W51" s="10">
        <v>115.18</v>
      </c>
      <c r="X51" s="10">
        <v>2.86</v>
      </c>
      <c r="Y51" s="10">
        <v>25.07</v>
      </c>
      <c r="Z51" s="10">
        <v>0.05</v>
      </c>
      <c r="AA51" s="10"/>
      <c r="AB51" s="10"/>
      <c r="AC51" s="10">
        <v>-2986</v>
      </c>
      <c r="AD51" s="10">
        <v>-1492</v>
      </c>
      <c r="AE51" s="10">
        <v>28802</v>
      </c>
      <c r="AF51" s="10">
        <v>38384</v>
      </c>
      <c r="AG51" s="10">
        <v>81577</v>
      </c>
      <c r="AH51" s="10">
        <v>-4.7679999999999998</v>
      </c>
      <c r="AI51" s="10">
        <v>2.4088646319999998</v>
      </c>
      <c r="AJ51" s="10">
        <v>147271</v>
      </c>
      <c r="AK51" s="10">
        <v>0.66190790559498203</v>
      </c>
      <c r="AL51" s="10">
        <v>0.19607792350790301</v>
      </c>
      <c r="AM51" s="10">
        <v>1.5371570279687699E-2</v>
      </c>
      <c r="AN51" s="10">
        <v>4.6988316533958699E-2</v>
      </c>
      <c r="AO51" s="10">
        <v>25.038337141508801</v>
      </c>
      <c r="AP51" s="10">
        <v>0.19</v>
      </c>
      <c r="AQ51" s="10">
        <v>234.83</v>
      </c>
      <c r="AR51" s="10">
        <v>0.26</v>
      </c>
      <c r="AS51" s="10">
        <v>2.8515036729608298</v>
      </c>
      <c r="AT51" s="10">
        <v>1.11990517633368E-2</v>
      </c>
      <c r="AU51" s="10">
        <v>1.26321428858894E-3</v>
      </c>
      <c r="AV51" s="10">
        <v>0.18616459096778901</v>
      </c>
      <c r="AW51" s="10">
        <v>2.4073812728348201E-2</v>
      </c>
      <c r="AX51" s="10">
        <v>4.1553813873970898E-2</v>
      </c>
      <c r="AY51" s="10">
        <v>3.57944021914756E-3</v>
      </c>
      <c r="AZ51" s="10">
        <v>1.26321428858894E-3</v>
      </c>
      <c r="BA51" s="10">
        <v>0.18616459096778801</v>
      </c>
      <c r="BB51" s="10">
        <v>2.3627617684592699E-2</v>
      </c>
      <c r="BC51" s="10">
        <v>4.1553813873971598E-2</v>
      </c>
      <c r="BD51" s="10">
        <v>37746</v>
      </c>
      <c r="BE51" s="10">
        <v>53105</v>
      </c>
      <c r="BF51" s="10">
        <f t="shared" si="5"/>
        <v>4.6813144633612663E-2</v>
      </c>
      <c r="BG51" s="10">
        <f t="shared" si="6"/>
        <v>0.12439486423910756</v>
      </c>
      <c r="BH51">
        <f t="shared" si="3"/>
        <v>0.1329118232496776</v>
      </c>
      <c r="BI51">
        <f t="shared" si="4"/>
        <v>97.544230164134973</v>
      </c>
    </row>
    <row r="52" spans="1:61" x14ac:dyDescent="0.25">
      <c r="A52">
        <v>46</v>
      </c>
      <c r="B52" s="10">
        <v>976</v>
      </c>
      <c r="C52" s="10">
        <v>3</v>
      </c>
      <c r="D52" s="10">
        <v>8602</v>
      </c>
      <c r="E52" s="10">
        <v>0</v>
      </c>
      <c r="F52" s="10">
        <v>12</v>
      </c>
      <c r="G52" s="10">
        <v>9849</v>
      </c>
      <c r="H52">
        <f t="shared" si="2"/>
        <v>337.06234312214525</v>
      </c>
      <c r="I52" s="10">
        <v>0.14156618411130101</v>
      </c>
      <c r="J52" s="10">
        <v>0.72400403447011397</v>
      </c>
      <c r="K52" s="10">
        <v>18.6558409267701</v>
      </c>
      <c r="L52" s="10">
        <v>1.27</v>
      </c>
      <c r="M52" s="10">
        <v>0</v>
      </c>
      <c r="N52" s="10">
        <v>38.76</v>
      </c>
      <c r="O52" s="10">
        <v>28.16</v>
      </c>
      <c r="P52" s="10">
        <v>0</v>
      </c>
      <c r="Q52" s="10">
        <v>0.05</v>
      </c>
      <c r="R52" s="10">
        <v>44.38</v>
      </c>
      <c r="S52" s="10">
        <v>0.01</v>
      </c>
      <c r="T52" s="10">
        <v>211.66</v>
      </c>
      <c r="U52" s="10">
        <v>0.12</v>
      </c>
      <c r="V52" s="10">
        <v>42.93</v>
      </c>
      <c r="W52" s="10">
        <v>117.51</v>
      </c>
      <c r="X52" s="10">
        <v>4.6399999999999997</v>
      </c>
      <c r="Y52" s="10">
        <v>52.74</v>
      </c>
      <c r="Z52" s="10">
        <v>0.04</v>
      </c>
      <c r="AA52" s="10"/>
      <c r="AB52" s="10"/>
      <c r="AC52" s="10">
        <v>-3207</v>
      </c>
      <c r="AD52" s="10">
        <v>-264</v>
      </c>
      <c r="AE52" s="10">
        <v>28853</v>
      </c>
      <c r="AF52" s="10">
        <v>37643</v>
      </c>
      <c r="AG52" s="10">
        <v>81028</v>
      </c>
      <c r="AH52" s="10">
        <v>-4.6619999999999999</v>
      </c>
      <c r="AI52" s="10">
        <v>2.7972846740000001</v>
      </c>
      <c r="AJ52" s="10">
        <v>147260</v>
      </c>
      <c r="AK52" s="10">
        <v>0.67496844762305397</v>
      </c>
      <c r="AL52" s="10">
        <v>0.18874841012983401</v>
      </c>
      <c r="AM52" s="10">
        <v>2.3828788725584601E-3</v>
      </c>
      <c r="AN52" s="10">
        <v>5.2505114964623199E-2</v>
      </c>
      <c r="AO52" s="10">
        <v>52.837512499974402</v>
      </c>
      <c r="AP52" s="10">
        <v>0.01</v>
      </c>
      <c r="AQ52" s="10">
        <v>211.66</v>
      </c>
      <c r="AR52" s="10">
        <v>0.12</v>
      </c>
      <c r="AS52" s="10">
        <v>4.6418070661982398</v>
      </c>
      <c r="AT52" s="10">
        <v>1.4161394046928099E-3</v>
      </c>
      <c r="AU52" s="10">
        <v>3.7399016434645702E-2</v>
      </c>
      <c r="AV52" s="10">
        <v>9.3580252194822106E-2</v>
      </c>
      <c r="AW52" s="11">
        <v>1.3047212148193999E-3</v>
      </c>
      <c r="AX52" s="10">
        <v>7.8660548623214407E-3</v>
      </c>
      <c r="AY52" s="10">
        <v>0</v>
      </c>
      <c r="AZ52" s="10">
        <v>1.6316854607618399E-2</v>
      </c>
      <c r="BA52" s="10">
        <v>9.3580252194822702E-2</v>
      </c>
      <c r="BB52" s="11">
        <v>1.27347506766901E-3</v>
      </c>
      <c r="BC52" s="10">
        <v>7.8660548623215795E-3</v>
      </c>
      <c r="BD52" s="10">
        <v>37120</v>
      </c>
      <c r="BE52" s="10">
        <v>53313</v>
      </c>
      <c r="BF52" s="10">
        <f t="shared" si="5"/>
        <v>5.8517243151343039E-2</v>
      </c>
      <c r="BG52" s="10">
        <f t="shared" si="6"/>
        <v>0.12207956219743211</v>
      </c>
      <c r="BH52">
        <f t="shared" si="3"/>
        <v>0.13537978893597855</v>
      </c>
      <c r="BI52">
        <f t="shared" si="4"/>
        <v>97.14824684065654</v>
      </c>
    </row>
    <row r="53" spans="1:61" x14ac:dyDescent="0.25">
      <c r="A53">
        <v>47</v>
      </c>
      <c r="B53" s="10">
        <v>1266</v>
      </c>
      <c r="C53" s="10">
        <v>4</v>
      </c>
      <c r="D53" s="10">
        <v>9299</v>
      </c>
      <c r="E53" s="10">
        <v>4</v>
      </c>
      <c r="F53" s="10">
        <v>2</v>
      </c>
      <c r="G53" s="10">
        <v>6048</v>
      </c>
      <c r="H53">
        <f t="shared" si="2"/>
        <v>436.68978886230235</v>
      </c>
      <c r="I53" s="10">
        <v>0.18340971132216699</v>
      </c>
      <c r="J53" s="10">
        <v>0.95691329586293905</v>
      </c>
      <c r="K53" s="10">
        <v>18.422931665377298</v>
      </c>
      <c r="L53" s="10">
        <v>1.65</v>
      </c>
      <c r="M53" s="10">
        <v>0.01</v>
      </c>
      <c r="N53" s="10">
        <v>41.89</v>
      </c>
      <c r="O53" s="10">
        <v>27.81</v>
      </c>
      <c r="P53" s="10">
        <v>0.02</v>
      </c>
      <c r="Q53" s="10">
        <v>0.01</v>
      </c>
      <c r="R53" s="10">
        <v>27.26</v>
      </c>
      <c r="S53" s="10">
        <v>0.02</v>
      </c>
      <c r="T53" s="10">
        <v>228.81</v>
      </c>
      <c r="U53" s="10">
        <v>0.17</v>
      </c>
      <c r="V53" s="10">
        <v>44.27</v>
      </c>
      <c r="W53" s="10">
        <v>116.46</v>
      </c>
      <c r="X53" s="10">
        <v>6.15</v>
      </c>
      <c r="Y53" s="10">
        <v>32.4</v>
      </c>
      <c r="Z53" s="10">
        <v>0.01</v>
      </c>
      <c r="AA53" s="10"/>
      <c r="AB53" s="10"/>
      <c r="AC53" s="10">
        <v>-3090</v>
      </c>
      <c r="AD53" s="10">
        <v>-813</v>
      </c>
      <c r="AE53" s="10">
        <v>28767</v>
      </c>
      <c r="AF53" s="10">
        <v>38083</v>
      </c>
      <c r="AG53" s="10">
        <v>81216</v>
      </c>
      <c r="AH53" s="10">
        <v>-4.0780000000000003</v>
      </c>
      <c r="AI53" s="10">
        <v>3.2407682860000002</v>
      </c>
      <c r="AJ53" s="10">
        <v>147253</v>
      </c>
      <c r="AK53" s="10">
        <v>0.66837159015302705</v>
      </c>
      <c r="AL53" s="10">
        <v>0.19737415924072699</v>
      </c>
      <c r="AM53" s="10">
        <v>1.88861722660182E-2</v>
      </c>
      <c r="AN53" s="10">
        <v>7.667783273658E-3</v>
      </c>
      <c r="AO53" s="10">
        <v>32.447499828157198</v>
      </c>
      <c r="AP53" s="10">
        <v>0.02</v>
      </c>
      <c r="AQ53" s="10">
        <v>228.81</v>
      </c>
      <c r="AR53" s="10">
        <v>0.17</v>
      </c>
      <c r="AS53" s="10">
        <v>6.1350582137660599</v>
      </c>
      <c r="AT53" s="10">
        <v>1.50443322058883E-2</v>
      </c>
      <c r="AU53" s="10">
        <v>1.85575922735812E-3</v>
      </c>
      <c r="AV53" s="10">
        <v>6.9170187773267305E-2</v>
      </c>
      <c r="AW53" s="11">
        <v>3.5881611515794002E-4</v>
      </c>
      <c r="AX53" s="10">
        <v>9.6980616000495706E-2</v>
      </c>
      <c r="AY53" s="10">
        <v>6.5382493805818901E-3</v>
      </c>
      <c r="AZ53" s="10">
        <v>1.60415453915874E-3</v>
      </c>
      <c r="BA53" s="10">
        <v>6.9170187773268499E-2</v>
      </c>
      <c r="BB53" s="11">
        <v>3.58816115157945E-4</v>
      </c>
      <c r="BC53" s="10">
        <v>9.6980616000498995E-2</v>
      </c>
      <c r="BD53" s="10">
        <v>37361</v>
      </c>
      <c r="BE53" s="10">
        <v>53265</v>
      </c>
      <c r="BF53" s="10">
        <f t="shared" si="5"/>
        <v>7.1880549172114519E-2</v>
      </c>
      <c r="BG53" s="10">
        <f t="shared" si="6"/>
        <v>0.12060618817091139</v>
      </c>
      <c r="BH53">
        <f t="shared" si="3"/>
        <v>0.14040180189157853</v>
      </c>
      <c r="BI53">
        <f t="shared" si="4"/>
        <v>96.696127754103372</v>
      </c>
    </row>
    <row r="54" spans="1:61" x14ac:dyDescent="0.25">
      <c r="A54">
        <v>48</v>
      </c>
      <c r="B54">
        <v>1019</v>
      </c>
      <c r="C54">
        <v>27</v>
      </c>
      <c r="D54">
        <v>8599</v>
      </c>
      <c r="E54">
        <v>8</v>
      </c>
      <c r="F54">
        <v>23</v>
      </c>
      <c r="G54">
        <v>9823</v>
      </c>
      <c r="H54">
        <f t="shared" si="2"/>
        <v>229.11587081131643</v>
      </c>
      <c r="I54">
        <v>9.6228665740752894E-2</v>
      </c>
      <c r="J54">
        <v>1.07826357220081</v>
      </c>
      <c r="K54">
        <v>18.301581389039399</v>
      </c>
      <c r="L54">
        <v>1.33</v>
      </c>
      <c r="M54">
        <v>0.03</v>
      </c>
      <c r="N54">
        <v>38.75</v>
      </c>
      <c r="O54">
        <v>27.62</v>
      </c>
      <c r="P54">
        <v>0.03</v>
      </c>
      <c r="Q54">
        <v>0.1</v>
      </c>
      <c r="R54">
        <v>44.27</v>
      </c>
      <c r="S54">
        <v>0.12</v>
      </c>
      <c r="T54">
        <v>211.58</v>
      </c>
      <c r="U54">
        <v>7.0000000000000007E-2</v>
      </c>
      <c r="V54">
        <v>42.68</v>
      </c>
      <c r="W54">
        <v>117.89</v>
      </c>
      <c r="X54">
        <v>6.94</v>
      </c>
      <c r="Y54">
        <v>52.85</v>
      </c>
      <c r="Z54">
        <v>0.08</v>
      </c>
      <c r="AC54">
        <v>-3235</v>
      </c>
      <c r="AD54">
        <v>43</v>
      </c>
      <c r="AE54">
        <v>28814</v>
      </c>
      <c r="AF54">
        <v>37557</v>
      </c>
      <c r="AG54">
        <v>80841</v>
      </c>
      <c r="AH54">
        <v>-4.0919999999999996</v>
      </c>
      <c r="AI54">
        <v>3.4092392239999998</v>
      </c>
      <c r="AJ54">
        <v>147255</v>
      </c>
      <c r="AK54">
        <v>0.67708201560193904</v>
      </c>
      <c r="AL54">
        <v>0.191626479837398</v>
      </c>
      <c r="AM54">
        <v>3.8672627198338597E-2</v>
      </c>
      <c r="AN54">
        <v>0.105344714380979</v>
      </c>
      <c r="AO54">
        <v>52.700885983320802</v>
      </c>
      <c r="AP54">
        <v>0.12</v>
      </c>
      <c r="AQ54">
        <v>211.58</v>
      </c>
      <c r="AR54">
        <v>7.0000000000000007E-2</v>
      </c>
      <c r="AS54">
        <v>6.9130712404510897</v>
      </c>
      <c r="AT54">
        <v>2.0812557890557599E-2</v>
      </c>
      <c r="AU54">
        <v>3.7993562093928797E-2</v>
      </c>
      <c r="AV54">
        <v>2.17150461199602E-2</v>
      </c>
      <c r="AW54">
        <v>2.9776903628616598E-3</v>
      </c>
      <c r="AX54">
        <v>1.27298092734446E-2</v>
      </c>
      <c r="AY54">
        <v>9.5485513526254399E-3</v>
      </c>
      <c r="AZ54">
        <v>2.4187133070386699E-2</v>
      </c>
      <c r="BA54">
        <v>2.1715046119960401E-2</v>
      </c>
      <c r="BB54">
        <v>2.9776903628617401E-3</v>
      </c>
      <c r="BC54">
        <v>1.27298092734448E-2</v>
      </c>
      <c r="BD54">
        <v>36932</v>
      </c>
      <c r="BE54">
        <v>53330</v>
      </c>
      <c r="BF54">
        <f t="shared" si="5"/>
        <v>7.6957013418329792E-2</v>
      </c>
      <c r="BG54">
        <f t="shared" si="6"/>
        <v>0.12102715217848874</v>
      </c>
      <c r="BH54">
        <f t="shared" si="3"/>
        <v>0.14342229073161558</v>
      </c>
      <c r="BI54">
        <f t="shared" si="4"/>
        <v>96.524376364563153</v>
      </c>
    </row>
    <row r="55" spans="1:61" x14ac:dyDescent="0.25">
      <c r="A55">
        <v>49</v>
      </c>
      <c r="B55">
        <v>953</v>
      </c>
      <c r="C55">
        <v>28</v>
      </c>
      <c r="D55">
        <v>9298</v>
      </c>
      <c r="E55">
        <v>2</v>
      </c>
      <c r="F55">
        <v>4</v>
      </c>
      <c r="G55">
        <v>6029</v>
      </c>
      <c r="H55">
        <f t="shared" si="2"/>
        <v>740.53940335628795</v>
      </c>
      <c r="I55">
        <v>0.31102654940964097</v>
      </c>
      <c r="J55">
        <v>1.1441861976476499</v>
      </c>
      <c r="K55">
        <v>18.2356587635926</v>
      </c>
      <c r="L55">
        <v>1.25</v>
      </c>
      <c r="M55">
        <v>0.03</v>
      </c>
      <c r="N55">
        <v>41.88</v>
      </c>
      <c r="O55">
        <v>27.52</v>
      </c>
      <c r="P55">
        <v>0.01</v>
      </c>
      <c r="Q55">
        <v>0.02</v>
      </c>
      <c r="R55">
        <v>27.17</v>
      </c>
      <c r="S55">
        <v>0.12</v>
      </c>
      <c r="T55">
        <v>228.78</v>
      </c>
      <c r="U55">
        <v>0.3</v>
      </c>
      <c r="V55">
        <v>44.26</v>
      </c>
      <c r="W55">
        <v>116.36</v>
      </c>
      <c r="X55">
        <v>7.34</v>
      </c>
      <c r="Y55">
        <v>32.35</v>
      </c>
      <c r="Z55">
        <v>0.02</v>
      </c>
      <c r="AC55">
        <v>-3085</v>
      </c>
      <c r="AD55">
        <v>-639</v>
      </c>
      <c r="AE55">
        <v>28743</v>
      </c>
      <c r="AF55">
        <v>38037</v>
      </c>
      <c r="AG55">
        <v>81107</v>
      </c>
      <c r="AH55">
        <v>-3.7509999999999999</v>
      </c>
      <c r="AI55">
        <v>3.560406468</v>
      </c>
      <c r="AJ55">
        <v>147248</v>
      </c>
      <c r="AK55">
        <v>0.66874843867099598</v>
      </c>
      <c r="AL55">
        <v>0.199256959226603</v>
      </c>
      <c r="AM55">
        <v>9.3625453038572101E-3</v>
      </c>
      <c r="AN55">
        <v>2.0378591448872999E-2</v>
      </c>
      <c r="AO55">
        <v>32.347265682252797</v>
      </c>
      <c r="AP55">
        <v>0.12</v>
      </c>
      <c r="AQ55">
        <v>228.78</v>
      </c>
      <c r="AR55">
        <v>0.3</v>
      </c>
      <c r="AS55">
        <v>7.3357209689784098</v>
      </c>
      <c r="AT55">
        <v>7.6948213851176098E-3</v>
      </c>
      <c r="AU55">
        <v>6.68072902695437E-3</v>
      </c>
      <c r="AV55" s="1">
        <v>0.14218770853259899</v>
      </c>
      <c r="AW55">
        <v>1.42033938740688E-2</v>
      </c>
      <c r="AX55">
        <v>0.14025989659089999</v>
      </c>
      <c r="AY55">
        <v>3.2918331330308399E-3</v>
      </c>
      <c r="AZ55">
        <v>4.5027335626400197E-3</v>
      </c>
      <c r="BA55" s="1">
        <v>0.14218770853260501</v>
      </c>
      <c r="BB55">
        <v>1.4053655153578599E-2</v>
      </c>
      <c r="BC55">
        <v>0.14025989659090399</v>
      </c>
      <c r="BD55">
        <v>37260</v>
      </c>
      <c r="BE55">
        <v>53160</v>
      </c>
      <c r="BF55">
        <f t="shared" si="5"/>
        <v>8.1512072697247709E-2</v>
      </c>
      <c r="BG55">
        <f t="shared" si="6"/>
        <v>0.11955377815196801</v>
      </c>
      <c r="BH55">
        <f t="shared" si="3"/>
        <v>0.14469735265654096</v>
      </c>
      <c r="BI55">
        <f t="shared" si="4"/>
        <v>96.370265605056588</v>
      </c>
    </row>
    <row r="56" spans="1:61" x14ac:dyDescent="0.25">
      <c r="A56">
        <v>50</v>
      </c>
      <c r="B56">
        <v>1019</v>
      </c>
      <c r="C56">
        <v>4</v>
      </c>
      <c r="D56">
        <v>8603</v>
      </c>
      <c r="E56">
        <v>7</v>
      </c>
      <c r="F56">
        <v>23</v>
      </c>
      <c r="G56">
        <v>9823</v>
      </c>
      <c r="H56">
        <f t="shared" si="2"/>
        <v>235.83489795888426</v>
      </c>
      <c r="I56">
        <v>9.9050657142731396E-2</v>
      </c>
      <c r="J56">
        <v>1.30602138688902</v>
      </c>
      <c r="K56">
        <v>18.073823574351199</v>
      </c>
      <c r="L56">
        <v>1.33</v>
      </c>
      <c r="M56">
        <v>0.01</v>
      </c>
      <c r="N56">
        <v>38.770000000000003</v>
      </c>
      <c r="O56">
        <v>27.28</v>
      </c>
      <c r="P56">
        <v>0.03</v>
      </c>
      <c r="Q56">
        <v>0.11</v>
      </c>
      <c r="R56">
        <v>44.27</v>
      </c>
      <c r="S56">
        <v>0.02</v>
      </c>
      <c r="T56">
        <v>211.68</v>
      </c>
      <c r="U56">
        <v>7.0000000000000007E-2</v>
      </c>
      <c r="V56">
        <v>42.57</v>
      </c>
      <c r="W56">
        <v>118.08</v>
      </c>
      <c r="X56">
        <v>8.4</v>
      </c>
      <c r="Y56">
        <v>52.71</v>
      </c>
      <c r="Z56">
        <v>0.08</v>
      </c>
      <c r="AC56">
        <v>-3248</v>
      </c>
      <c r="AD56">
        <v>232</v>
      </c>
      <c r="AE56">
        <v>28787</v>
      </c>
      <c r="AF56">
        <v>37507</v>
      </c>
      <c r="AG56">
        <v>80721</v>
      </c>
      <c r="AH56">
        <v>-3.7269999999999999</v>
      </c>
      <c r="AI56">
        <v>3.7942592259999999</v>
      </c>
      <c r="AJ56">
        <v>147247</v>
      </c>
      <c r="AK56">
        <v>0.67833467043871098</v>
      </c>
      <c r="AL56">
        <v>0.19364268507423299</v>
      </c>
      <c r="AM56">
        <v>3.6490638287505699E-2</v>
      </c>
      <c r="AN56">
        <v>0.106834166540602</v>
      </c>
      <c r="AO56">
        <v>52.701442426764402</v>
      </c>
      <c r="AP56">
        <v>0.02</v>
      </c>
      <c r="AQ56">
        <v>211.68</v>
      </c>
      <c r="AR56">
        <v>7.0000000000000007E-2</v>
      </c>
      <c r="AS56">
        <v>8.3732949177615694</v>
      </c>
      <c r="AT56" s="1">
        <v>2.5862249008402501E-2</v>
      </c>
      <c r="AU56">
        <v>3.8492524125152403E-2</v>
      </c>
      <c r="AV56">
        <v>2.1715275398743902E-2</v>
      </c>
      <c r="AW56" s="1">
        <v>3.31490147807019E-4</v>
      </c>
      <c r="AX56">
        <v>1.2649118462625401E-2</v>
      </c>
      <c r="AY56">
        <v>1.01733546678406E-2</v>
      </c>
      <c r="AZ56">
        <v>2.54237385984173E-2</v>
      </c>
      <c r="BA56">
        <v>2.1715275398743999E-2</v>
      </c>
      <c r="BB56" s="1">
        <v>3.3149014780702702E-4</v>
      </c>
      <c r="BC56">
        <v>1.2649118462625701E-2</v>
      </c>
      <c r="BD56">
        <v>36820</v>
      </c>
      <c r="BE56">
        <v>53328</v>
      </c>
      <c r="BF56">
        <f t="shared" si="5"/>
        <v>8.8558659954130189E-2</v>
      </c>
      <c r="BG56">
        <f t="shared" si="6"/>
        <v>0.11934329614817933</v>
      </c>
      <c r="BH56">
        <f t="shared" si="3"/>
        <v>0.14861177136547191</v>
      </c>
      <c r="BI56">
        <f t="shared" si="4"/>
        <v>96.131859286369675</v>
      </c>
    </row>
    <row r="57" spans="1:61" x14ac:dyDescent="0.25">
      <c r="A57">
        <v>51</v>
      </c>
      <c r="B57">
        <v>1066</v>
      </c>
      <c r="C57">
        <v>19</v>
      </c>
      <c r="D57">
        <v>9304</v>
      </c>
      <c r="E57">
        <v>1</v>
      </c>
      <c r="F57">
        <v>3</v>
      </c>
      <c r="G57">
        <v>6010</v>
      </c>
      <c r="H57">
        <f t="shared" si="2"/>
        <v>405.97408533340001</v>
      </c>
      <c r="I57">
        <v>0.17050911584002801</v>
      </c>
      <c r="J57">
        <v>1.3051679105428899</v>
      </c>
      <c r="K57">
        <v>18.074677050697399</v>
      </c>
      <c r="L57">
        <v>1.39</v>
      </c>
      <c r="M57">
        <v>0.02</v>
      </c>
      <c r="N57">
        <v>41.93</v>
      </c>
      <c r="O57">
        <v>27.28</v>
      </c>
      <c r="P57">
        <v>0</v>
      </c>
      <c r="Q57">
        <v>0.01</v>
      </c>
      <c r="R57">
        <v>27.08</v>
      </c>
      <c r="S57">
        <v>0.09</v>
      </c>
      <c r="T57">
        <v>228.92</v>
      </c>
      <c r="U57">
        <v>0.17</v>
      </c>
      <c r="V57">
        <v>44.15</v>
      </c>
      <c r="W57">
        <v>116.57</v>
      </c>
      <c r="X57">
        <v>8.3699999999999992</v>
      </c>
      <c r="Y57">
        <v>32.18</v>
      </c>
      <c r="Z57">
        <v>0.01</v>
      </c>
      <c r="AC57">
        <v>-3100</v>
      </c>
      <c r="AD57">
        <v>-514</v>
      </c>
      <c r="AE57">
        <v>28725</v>
      </c>
      <c r="AF57">
        <v>38007</v>
      </c>
      <c r="AG57">
        <v>81022</v>
      </c>
      <c r="AH57">
        <v>-3.504</v>
      </c>
      <c r="AI57">
        <v>3.82942647</v>
      </c>
      <c r="AJ57">
        <v>147240</v>
      </c>
      <c r="AK57">
        <v>0.66969457060710802</v>
      </c>
      <c r="AL57">
        <v>0.20057523693543999</v>
      </c>
      <c r="AM57">
        <v>4.7932330979224896E-3</v>
      </c>
      <c r="AN57">
        <v>1.36442111195005E-2</v>
      </c>
      <c r="AO57">
        <v>32.240371469786602</v>
      </c>
      <c r="AP57">
        <v>0.09</v>
      </c>
      <c r="AQ57">
        <v>228.92</v>
      </c>
      <c r="AR57">
        <v>0.17</v>
      </c>
      <c r="AS57">
        <v>8.3678230248636591</v>
      </c>
      <c r="AT57">
        <v>3.63639877529652E-3</v>
      </c>
      <c r="AU57">
        <v>2.9486866174601701E-3</v>
      </c>
      <c r="AV57">
        <v>0.14313110938262599</v>
      </c>
      <c r="AW57">
        <v>1.3715164398654001E-2</v>
      </c>
      <c r="AX57">
        <v>7.0777566659912597E-3</v>
      </c>
      <c r="AY57">
        <v>0</v>
      </c>
      <c r="AZ57">
        <v>2.09573077661645E-3</v>
      </c>
      <c r="BA57">
        <v>0.14313110938262499</v>
      </c>
      <c r="BB57">
        <v>1.2818227649926401E-2</v>
      </c>
      <c r="BC57">
        <v>7.0777566659912198E-3</v>
      </c>
      <c r="BD57">
        <v>37182</v>
      </c>
      <c r="BE57">
        <v>53191</v>
      </c>
      <c r="BF57">
        <f t="shared" si="5"/>
        <v>8.9618339795195304E-2</v>
      </c>
      <c r="BG57">
        <f t="shared" si="6"/>
        <v>0.1178699221216586</v>
      </c>
      <c r="BH57">
        <f t="shared" si="3"/>
        <v>0.14807013665359045</v>
      </c>
      <c r="BI57">
        <f t="shared" si="4"/>
        <v>96.09600726883474</v>
      </c>
    </row>
    <row r="58" spans="1:61" x14ac:dyDescent="0.25">
      <c r="A58">
        <v>52</v>
      </c>
      <c r="B58">
        <v>957</v>
      </c>
      <c r="C58">
        <v>21</v>
      </c>
      <c r="D58">
        <v>9300</v>
      </c>
      <c r="E58">
        <v>4</v>
      </c>
      <c r="F58">
        <v>1</v>
      </c>
      <c r="G58">
        <v>6030</v>
      </c>
      <c r="H58">
        <f t="shared" si="2"/>
        <v>750.55702945006192</v>
      </c>
      <c r="I58">
        <v>0.31523395236902602</v>
      </c>
      <c r="J58">
        <v>1.55319902585134</v>
      </c>
      <c r="K58">
        <v>17.8266459353889</v>
      </c>
      <c r="L58">
        <v>1.25</v>
      </c>
      <c r="M58">
        <v>0.03</v>
      </c>
      <c r="N58">
        <v>41.88</v>
      </c>
      <c r="O58">
        <v>26.91</v>
      </c>
      <c r="P58">
        <v>0.02</v>
      </c>
      <c r="Q58">
        <v>0.01</v>
      </c>
      <c r="R58">
        <v>27.17</v>
      </c>
      <c r="S58">
        <v>0.09</v>
      </c>
      <c r="T58">
        <v>228.82</v>
      </c>
      <c r="U58">
        <v>0.3</v>
      </c>
      <c r="V58">
        <v>44.02</v>
      </c>
      <c r="W58">
        <v>116.73</v>
      </c>
      <c r="X58">
        <v>9.9700000000000006</v>
      </c>
      <c r="Y58">
        <v>32.32</v>
      </c>
      <c r="Z58">
        <v>0</v>
      </c>
      <c r="AC58">
        <v>-3112</v>
      </c>
      <c r="AD58">
        <v>-292</v>
      </c>
      <c r="AE58">
        <v>28696</v>
      </c>
      <c r="AF58">
        <v>37941</v>
      </c>
      <c r="AG58">
        <v>80892</v>
      </c>
      <c r="AH58">
        <v>-3.1019999999999999</v>
      </c>
      <c r="AI58">
        <v>4.2497228360000001</v>
      </c>
      <c r="AJ58">
        <v>147237</v>
      </c>
      <c r="AK58">
        <v>0.67099386400634398</v>
      </c>
      <c r="AL58">
        <v>0.202612265525172</v>
      </c>
      <c r="AM58">
        <v>1.8768809259307798E-2</v>
      </c>
      <c r="AN58">
        <v>6.1503343166996799E-3</v>
      </c>
      <c r="AO58">
        <v>32.349472382793998</v>
      </c>
      <c r="AP58">
        <v>0.09</v>
      </c>
      <c r="AQ58">
        <v>228.82</v>
      </c>
      <c r="AR58">
        <v>0.3</v>
      </c>
      <c r="AS58">
        <v>9.9580249144407293</v>
      </c>
      <c r="AT58" s="1">
        <v>1.7870958007753301E-2</v>
      </c>
      <c r="AU58">
        <v>1.7755011455869E-3</v>
      </c>
      <c r="AV58">
        <v>0.13991813394630101</v>
      </c>
      <c r="AW58">
        <v>1.66709224277971E-3</v>
      </c>
      <c r="AX58">
        <v>0.15400226702660499</v>
      </c>
      <c r="AY58">
        <v>6.8375473632911899E-3</v>
      </c>
      <c r="AZ58">
        <v>1.5629967689785699E-3</v>
      </c>
      <c r="BA58">
        <v>0.13991813394630501</v>
      </c>
      <c r="BB58">
        <v>1.6670922427797399E-3</v>
      </c>
      <c r="BC58">
        <v>0.15400226702660899</v>
      </c>
      <c r="BD58">
        <v>37051</v>
      </c>
      <c r="BE58">
        <v>53162</v>
      </c>
      <c r="BF58">
        <f t="shared" si="5"/>
        <v>0.10228295423933889</v>
      </c>
      <c r="BG58">
        <f t="shared" si="6"/>
        <v>0.11723847611029257</v>
      </c>
      <c r="BH58">
        <f t="shared" si="3"/>
        <v>0.15558490610785591</v>
      </c>
      <c r="BI58">
        <f t="shared" si="4"/>
        <v>95.667526928331128</v>
      </c>
    </row>
    <row r="59" spans="1:61" x14ac:dyDescent="0.25">
      <c r="A59">
        <v>53</v>
      </c>
      <c r="B59">
        <v>953</v>
      </c>
      <c r="C59">
        <v>28</v>
      </c>
      <c r="D59">
        <v>9298</v>
      </c>
      <c r="E59">
        <v>1</v>
      </c>
      <c r="F59">
        <v>4</v>
      </c>
      <c r="G59">
        <v>6031</v>
      </c>
      <c r="H59">
        <f t="shared" si="2"/>
        <v>730.10196595976902</v>
      </c>
      <c r="I59">
        <v>0.30664282570310297</v>
      </c>
      <c r="J59">
        <v>1.6628920447094799</v>
      </c>
      <c r="K59">
        <v>17.716952916530801</v>
      </c>
      <c r="L59">
        <v>1.25</v>
      </c>
      <c r="M59">
        <v>0.03</v>
      </c>
      <c r="N59">
        <v>41.88</v>
      </c>
      <c r="O59">
        <v>26.74</v>
      </c>
      <c r="P59">
        <v>0</v>
      </c>
      <c r="Q59">
        <v>0.02</v>
      </c>
      <c r="R59">
        <v>27.18</v>
      </c>
      <c r="S59">
        <v>0.12</v>
      </c>
      <c r="T59">
        <v>228.78</v>
      </c>
      <c r="U59">
        <v>0.3</v>
      </c>
      <c r="V59">
        <v>43.95</v>
      </c>
      <c r="W59">
        <v>116.83</v>
      </c>
      <c r="X59">
        <v>10.66</v>
      </c>
      <c r="Y59">
        <v>32.36</v>
      </c>
      <c r="Z59">
        <v>0.01</v>
      </c>
      <c r="AC59">
        <v>-3120</v>
      </c>
      <c r="AD59">
        <v>-199</v>
      </c>
      <c r="AE59">
        <v>28684</v>
      </c>
      <c r="AF59">
        <v>37914</v>
      </c>
      <c r="AG59">
        <v>80833</v>
      </c>
      <c r="AH59">
        <v>-2.9289999999999998</v>
      </c>
      <c r="AI59">
        <v>4.43319011</v>
      </c>
      <c r="AJ59">
        <v>147232</v>
      </c>
      <c r="AK59">
        <v>0.67159565580618197</v>
      </c>
      <c r="AL59">
        <v>0.203485305933997</v>
      </c>
      <c r="AM59">
        <v>3.2041211514074199E-3</v>
      </c>
      <c r="AN59">
        <v>1.69486763573591E-2</v>
      </c>
      <c r="AO59">
        <v>32.357833079200702</v>
      </c>
      <c r="AP59">
        <v>0.12</v>
      </c>
      <c r="AQ59">
        <v>228.78</v>
      </c>
      <c r="AR59">
        <v>0.3</v>
      </c>
      <c r="AS59">
        <v>10.661299766245801</v>
      </c>
      <c r="AT59">
        <v>1.82490255871836E-3</v>
      </c>
      <c r="AU59">
        <v>5.5562973718346099E-3</v>
      </c>
      <c r="AV59">
        <v>0.142234159258047</v>
      </c>
      <c r="AW59" s="1">
        <v>1.42033938740688E-2</v>
      </c>
      <c r="AX59" s="1">
        <v>0.14282407264043401</v>
      </c>
      <c r="AY59">
        <v>0</v>
      </c>
      <c r="AZ59">
        <v>4.0510507602694503E-3</v>
      </c>
      <c r="BA59">
        <v>0.142234159258048</v>
      </c>
      <c r="BB59" s="1">
        <v>1.4053655153578599E-2</v>
      </c>
      <c r="BC59" s="1">
        <v>0.14282407264043601</v>
      </c>
      <c r="BD59">
        <v>36993</v>
      </c>
      <c r="BE59">
        <v>53160</v>
      </c>
      <c r="BF59">
        <f t="shared" si="5"/>
        <v>0.10781129680018808</v>
      </c>
      <c r="BG59">
        <f t="shared" si="6"/>
        <v>0.11618606609134918</v>
      </c>
      <c r="BH59">
        <f t="shared" si="3"/>
        <v>0.15850071820506559</v>
      </c>
      <c r="BI59">
        <f t="shared" si="4"/>
        <v>95.480487195432772</v>
      </c>
    </row>
    <row r="60" spans="1:61" x14ac:dyDescent="0.25">
      <c r="B60">
        <v>1059</v>
      </c>
      <c r="C60">
        <v>19</v>
      </c>
      <c r="D60">
        <v>9303</v>
      </c>
      <c r="E60">
        <v>2</v>
      </c>
      <c r="F60">
        <v>4</v>
      </c>
      <c r="G60">
        <v>6010</v>
      </c>
      <c r="H60">
        <f t="shared" si="2"/>
        <v>701.0225519544166</v>
      </c>
      <c r="I60">
        <v>0.29442947182085499</v>
      </c>
      <c r="J60">
        <v>2.0555316491252502</v>
      </c>
      <c r="K60">
        <v>17.324313312114999</v>
      </c>
      <c r="L60">
        <v>1.38</v>
      </c>
      <c r="M60">
        <v>0.02</v>
      </c>
      <c r="N60">
        <v>41.9</v>
      </c>
      <c r="O60">
        <v>26.15</v>
      </c>
      <c r="P60">
        <v>0.01</v>
      </c>
      <c r="Q60">
        <v>0.02</v>
      </c>
      <c r="R60">
        <v>27.08</v>
      </c>
      <c r="S60">
        <v>0.09</v>
      </c>
      <c r="T60">
        <v>228.91</v>
      </c>
      <c r="U60">
        <v>0.28999999999999998</v>
      </c>
      <c r="V60">
        <v>43.7</v>
      </c>
      <c r="W60">
        <v>117.27</v>
      </c>
      <c r="X60">
        <v>13.19</v>
      </c>
      <c r="Y60">
        <v>32.19</v>
      </c>
      <c r="Z60">
        <v>0.02</v>
      </c>
      <c r="AC60">
        <v>-3151</v>
      </c>
      <c r="AD60">
        <v>124</v>
      </c>
      <c r="AE60">
        <v>28639</v>
      </c>
      <c r="AF60">
        <v>37824</v>
      </c>
      <c r="AG60">
        <v>80634</v>
      </c>
      <c r="AH60">
        <v>-2.3109999999999999</v>
      </c>
      <c r="AI60">
        <v>5.0971446599999997</v>
      </c>
      <c r="AJ60">
        <v>147221</v>
      </c>
      <c r="AK60">
        <v>0.67399405434828097</v>
      </c>
      <c r="AL60">
        <v>0.20669610061393101</v>
      </c>
      <c r="AM60">
        <v>9.8306697551176596E-3</v>
      </c>
      <c r="AN60">
        <v>1.99577522957196E-2</v>
      </c>
      <c r="AO60">
        <v>32.2433122068336</v>
      </c>
      <c r="AP60">
        <v>0.09</v>
      </c>
      <c r="AQ60">
        <v>228.91</v>
      </c>
      <c r="AR60">
        <v>0.28999999999999998</v>
      </c>
      <c r="AS60">
        <v>13.178630062036699</v>
      </c>
      <c r="AT60">
        <v>8.1372625017950301E-3</v>
      </c>
      <c r="AU60">
        <v>1.7395190779551299E-3</v>
      </c>
      <c r="AV60">
        <v>0.14318970385379301</v>
      </c>
      <c r="AW60">
        <v>9.9312190371913297E-3</v>
      </c>
      <c r="AX60">
        <v>0.13143176735011999</v>
      </c>
      <c r="AY60">
        <v>3.3437789740607799E-3</v>
      </c>
      <c r="AZ60">
        <v>1.73951907795517E-3</v>
      </c>
      <c r="BA60">
        <v>0.14318970385379501</v>
      </c>
      <c r="BB60">
        <v>9.9004756659725E-3</v>
      </c>
      <c r="BC60">
        <v>0.13143176735012399</v>
      </c>
      <c r="BD60">
        <v>36794</v>
      </c>
      <c r="BE60">
        <v>53195</v>
      </c>
      <c r="BF60">
        <f t="shared" si="5"/>
        <v>0.12781796129793646</v>
      </c>
      <c r="BG60">
        <f t="shared" si="6"/>
        <v>0.11387076404967375</v>
      </c>
      <c r="BH60">
        <f t="shared" si="3"/>
        <v>0.1711840592333797</v>
      </c>
      <c r="BI60">
        <f t="shared" si="4"/>
        <v>94.803604179834849</v>
      </c>
    </row>
    <row r="61" spans="1:61" x14ac:dyDescent="0.25">
      <c r="B61">
        <v>1007</v>
      </c>
      <c r="C61">
        <v>12</v>
      </c>
      <c r="D61">
        <v>8600</v>
      </c>
      <c r="E61">
        <v>1</v>
      </c>
      <c r="F61">
        <v>14</v>
      </c>
      <c r="G61">
        <v>9845</v>
      </c>
      <c r="H61">
        <f t="shared" si="2"/>
        <v>452.07862621881907</v>
      </c>
      <c r="I61">
        <v>0.18987302301190401</v>
      </c>
      <c r="J61">
        <v>2.1905729626371602</v>
      </c>
      <c r="K61">
        <v>17.1892719986031</v>
      </c>
      <c r="L61">
        <v>1.31</v>
      </c>
      <c r="M61">
        <v>0.01</v>
      </c>
      <c r="N61">
        <v>38.75</v>
      </c>
      <c r="O61">
        <v>25.94</v>
      </c>
      <c r="P61">
        <v>0.01</v>
      </c>
      <c r="Q61">
        <v>0.06</v>
      </c>
      <c r="R61">
        <v>44.37</v>
      </c>
      <c r="S61">
        <v>0.05</v>
      </c>
      <c r="T61">
        <v>211.62</v>
      </c>
      <c r="U61">
        <v>0.19</v>
      </c>
      <c r="V61">
        <v>42.05</v>
      </c>
      <c r="W61">
        <v>118.91</v>
      </c>
      <c r="X61">
        <v>14.05</v>
      </c>
      <c r="Y61">
        <v>52.73</v>
      </c>
      <c r="Z61">
        <v>0.06</v>
      </c>
      <c r="AC61">
        <v>-3307</v>
      </c>
      <c r="AD61">
        <v>980</v>
      </c>
      <c r="AE61">
        <v>28686</v>
      </c>
      <c r="AF61">
        <v>37290</v>
      </c>
      <c r="AG61">
        <v>80260</v>
      </c>
      <c r="AH61">
        <v>-2.3330000000000002</v>
      </c>
      <c r="AI61">
        <v>5.2754446899999996</v>
      </c>
      <c r="AJ61">
        <v>147216</v>
      </c>
      <c r="AK61">
        <v>0.68356903214846898</v>
      </c>
      <c r="AL61">
        <v>0.20084407976709301</v>
      </c>
      <c r="AM61">
        <v>6.2414700002644099E-3</v>
      </c>
      <c r="AN61">
        <v>6.4645977510687305E-2</v>
      </c>
      <c r="AO61">
        <v>52.819723220996003</v>
      </c>
      <c r="AP61">
        <v>0.05</v>
      </c>
      <c r="AQ61">
        <v>211.62</v>
      </c>
      <c r="AR61">
        <v>0.19</v>
      </c>
      <c r="AS61">
        <v>14.044420435355599</v>
      </c>
      <c r="AT61" s="1">
        <v>4.5734395099869497E-3</v>
      </c>
      <c r="AU61">
        <v>6.69123718776233E-3</v>
      </c>
      <c r="AV61">
        <v>0.14633539909423399</v>
      </c>
      <c r="AW61" s="1">
        <v>8.5409304274472095E-4</v>
      </c>
      <c r="AX61">
        <v>3.1418854177176402E-2</v>
      </c>
      <c r="AY61">
        <v>2.65961016718088E-3</v>
      </c>
      <c r="AZ61">
        <v>6.6642186302288998E-3</v>
      </c>
      <c r="BA61">
        <v>0.14633539909423801</v>
      </c>
      <c r="BB61" s="1">
        <v>8.5409304274473299E-4</v>
      </c>
      <c r="BC61">
        <v>3.1418854177176797E-2</v>
      </c>
      <c r="BD61">
        <v>36362</v>
      </c>
      <c r="BE61">
        <v>53326</v>
      </c>
      <c r="BF61">
        <f t="shared" si="5"/>
        <v>0.13319060145854453</v>
      </c>
      <c r="BG61">
        <f t="shared" si="6"/>
        <v>0.11281835403073037</v>
      </c>
      <c r="BH61">
        <f t="shared" si="3"/>
        <v>0.17455004246087155</v>
      </c>
      <c r="BI61">
        <f t="shared" si="4"/>
        <v>94.621832307064935</v>
      </c>
    </row>
    <row r="62" spans="1:61" x14ac:dyDescent="0.25">
      <c r="B62">
        <v>939</v>
      </c>
      <c r="C62">
        <v>2</v>
      </c>
      <c r="D62">
        <v>9298</v>
      </c>
      <c r="E62">
        <v>1</v>
      </c>
      <c r="F62">
        <v>3</v>
      </c>
      <c r="G62">
        <v>6060</v>
      </c>
      <c r="H62">
        <f t="shared" si="2"/>
        <v>546.86897541974997</v>
      </c>
      <c r="I62">
        <v>0.22968496967629501</v>
      </c>
      <c r="J62">
        <v>2.3651526752918302</v>
      </c>
      <c r="K62">
        <v>17.014692285948399</v>
      </c>
      <c r="L62">
        <v>1.23</v>
      </c>
      <c r="M62">
        <v>0</v>
      </c>
      <c r="N62">
        <v>41.89</v>
      </c>
      <c r="O62">
        <v>25.68</v>
      </c>
      <c r="P62">
        <v>0</v>
      </c>
      <c r="Q62">
        <v>0.01</v>
      </c>
      <c r="R62">
        <v>27.31</v>
      </c>
      <c r="S62">
        <v>0.01</v>
      </c>
      <c r="T62">
        <v>228.77</v>
      </c>
      <c r="U62">
        <v>0.23</v>
      </c>
      <c r="V62">
        <v>43.56</v>
      </c>
      <c r="W62">
        <v>117.44</v>
      </c>
      <c r="X62">
        <v>15.17</v>
      </c>
      <c r="Y62">
        <v>32.299999999999997</v>
      </c>
      <c r="Z62">
        <v>0.01</v>
      </c>
      <c r="AC62">
        <v>-3164</v>
      </c>
      <c r="AD62">
        <v>398</v>
      </c>
      <c r="AE62">
        <v>28602</v>
      </c>
      <c r="AF62">
        <v>37747</v>
      </c>
      <c r="AG62">
        <v>80455</v>
      </c>
      <c r="AH62">
        <v>-1.8080000000000001</v>
      </c>
      <c r="AI62">
        <v>5.6190792079999996</v>
      </c>
      <c r="AJ62">
        <v>147202</v>
      </c>
      <c r="AK62">
        <v>0.67547723935389103</v>
      </c>
      <c r="AL62">
        <v>0.20940175522826701</v>
      </c>
      <c r="AM62">
        <v>5.4275852660224397E-3</v>
      </c>
      <c r="AN62">
        <v>1.43471749170676E-2</v>
      </c>
      <c r="AO62">
        <v>32.508712200332297</v>
      </c>
      <c r="AP62">
        <v>0.01</v>
      </c>
      <c r="AQ62">
        <v>228.77</v>
      </c>
      <c r="AR62">
        <v>0.23</v>
      </c>
      <c r="AS62">
        <v>15.163703347098499</v>
      </c>
      <c r="AT62">
        <v>3.0398188931493098E-3</v>
      </c>
      <c r="AU62">
        <v>4.05134222991777E-3</v>
      </c>
      <c r="AV62">
        <v>0.19064159841640099</v>
      </c>
      <c r="AW62">
        <v>2.48930774140294E-3</v>
      </c>
      <c r="AX62">
        <v>2.9462902395423301E-2</v>
      </c>
      <c r="AY62">
        <v>0</v>
      </c>
      <c r="AZ62">
        <v>2.50179448756311E-3</v>
      </c>
      <c r="BA62">
        <v>0.19064159841640399</v>
      </c>
      <c r="BB62">
        <v>1.9015913561425801E-3</v>
      </c>
      <c r="BC62">
        <v>2.9462902395423599E-2</v>
      </c>
      <c r="BD62">
        <v>36634</v>
      </c>
      <c r="BE62">
        <v>53149</v>
      </c>
      <c r="BF62">
        <f t="shared" si="5"/>
        <v>0.14354519653055883</v>
      </c>
      <c r="BG62">
        <f t="shared" si="6"/>
        <v>0.10987160597768891</v>
      </c>
      <c r="BH62">
        <f t="shared" si="3"/>
        <v>0.18076778819002373</v>
      </c>
      <c r="BI62">
        <f t="shared" si="4"/>
        <v>94.271506567438067</v>
      </c>
    </row>
    <row r="63" spans="1:61" x14ac:dyDescent="0.25">
      <c r="B63">
        <v>950</v>
      </c>
      <c r="C63">
        <v>28</v>
      </c>
      <c r="D63">
        <v>9298</v>
      </c>
      <c r="E63">
        <v>2</v>
      </c>
      <c r="F63">
        <v>4</v>
      </c>
      <c r="G63">
        <v>6030</v>
      </c>
      <c r="H63">
        <f t="shared" si="2"/>
        <v>423.40993556073568</v>
      </c>
      <c r="I63">
        <v>0.17783217293550899</v>
      </c>
      <c r="J63">
        <v>2.5415845399952599</v>
      </c>
      <c r="K63">
        <v>16.838260421245</v>
      </c>
      <c r="L63">
        <v>1.24</v>
      </c>
      <c r="M63">
        <v>0.03</v>
      </c>
      <c r="N63">
        <v>41.9</v>
      </c>
      <c r="O63">
        <v>25.41</v>
      </c>
      <c r="P63">
        <v>0.01</v>
      </c>
      <c r="Q63">
        <v>0.02</v>
      </c>
      <c r="R63">
        <v>27.18</v>
      </c>
      <c r="S63">
        <v>0.12</v>
      </c>
      <c r="T63">
        <v>228.78</v>
      </c>
      <c r="U63">
        <v>0.17</v>
      </c>
      <c r="V63">
        <v>43.44</v>
      </c>
      <c r="W63">
        <v>117.62</v>
      </c>
      <c r="X63">
        <v>16.3</v>
      </c>
      <c r="Y63">
        <v>32.35</v>
      </c>
      <c r="Z63">
        <v>0.01</v>
      </c>
      <c r="AC63">
        <v>-3177</v>
      </c>
      <c r="AD63">
        <v>549</v>
      </c>
      <c r="AE63">
        <v>28584</v>
      </c>
      <c r="AF63">
        <v>37706</v>
      </c>
      <c r="AG63">
        <v>80361</v>
      </c>
      <c r="AH63">
        <v>-1.53</v>
      </c>
      <c r="AI63">
        <v>5.9167373919999999</v>
      </c>
      <c r="AJ63">
        <v>147200</v>
      </c>
      <c r="AK63">
        <v>0.67646688227140905</v>
      </c>
      <c r="AL63">
        <v>0.210731454723383</v>
      </c>
      <c r="AM63">
        <v>7.7804031418561301E-3</v>
      </c>
      <c r="AN63">
        <v>1.8111443990731599E-2</v>
      </c>
      <c r="AO63">
        <v>32.351613994761998</v>
      </c>
      <c r="AP63">
        <v>0.12</v>
      </c>
      <c r="AQ63">
        <v>228.78</v>
      </c>
      <c r="AR63">
        <v>0.17</v>
      </c>
      <c r="AS63">
        <v>16.294860961271599</v>
      </c>
      <c r="AT63">
        <v>7.4617476882346502E-3</v>
      </c>
      <c r="AU63">
        <v>5.05728820098911E-3</v>
      </c>
      <c r="AV63">
        <v>0.14220682225299</v>
      </c>
      <c r="AW63">
        <v>1.42033938740688E-2</v>
      </c>
      <c r="AX63">
        <v>8.9029209192256799E-3</v>
      </c>
      <c r="AY63">
        <v>3.2609039286872199E-3</v>
      </c>
      <c r="AZ63">
        <v>3.8375333088625499E-3</v>
      </c>
      <c r="BA63">
        <v>0.142206822252993</v>
      </c>
      <c r="BB63">
        <v>1.4053655153578599E-2</v>
      </c>
      <c r="BC63">
        <v>8.9029209192257805E-3</v>
      </c>
      <c r="BD63">
        <v>36540</v>
      </c>
      <c r="BE63">
        <v>53153</v>
      </c>
      <c r="BF63">
        <f t="shared" si="5"/>
        <v>0.15251440597764684</v>
      </c>
      <c r="BG63">
        <f t="shared" si="6"/>
        <v>0.10945064197011156</v>
      </c>
      <c r="BH63">
        <f t="shared" si="3"/>
        <v>0.18772343236363442</v>
      </c>
      <c r="BI63">
        <f t="shared" si="4"/>
        <v>93.968052409012131</v>
      </c>
    </row>
    <row r="64" spans="1:61" x14ac:dyDescent="0.25">
      <c r="B64">
        <v>1154</v>
      </c>
      <c r="C64">
        <v>20</v>
      </c>
      <c r="D64">
        <v>9299</v>
      </c>
      <c r="E64">
        <v>1</v>
      </c>
      <c r="F64">
        <v>6</v>
      </c>
      <c r="G64">
        <v>6029</v>
      </c>
      <c r="H64">
        <f t="shared" si="2"/>
        <v>438.14544098314525</v>
      </c>
      <c r="I64">
        <v>0.18402108521292099</v>
      </c>
      <c r="J64">
        <v>2.6647711257118099</v>
      </c>
      <c r="K64">
        <v>16.715073835528401</v>
      </c>
      <c r="L64">
        <v>1.51</v>
      </c>
      <c r="M64">
        <v>0.02</v>
      </c>
      <c r="N64">
        <v>41.91</v>
      </c>
      <c r="O64">
        <v>25.23</v>
      </c>
      <c r="P64">
        <v>0</v>
      </c>
      <c r="Q64">
        <v>0.03</v>
      </c>
      <c r="R64">
        <v>27.17</v>
      </c>
      <c r="S64">
        <v>0.09</v>
      </c>
      <c r="T64">
        <v>228.82</v>
      </c>
      <c r="U64">
        <v>0.17</v>
      </c>
      <c r="V64">
        <v>43.3</v>
      </c>
      <c r="W64">
        <v>117.92</v>
      </c>
      <c r="X64">
        <v>17.09</v>
      </c>
      <c r="Y64">
        <v>32.31</v>
      </c>
      <c r="Z64">
        <v>0.02</v>
      </c>
      <c r="AC64">
        <v>-3197</v>
      </c>
      <c r="AD64">
        <v>640</v>
      </c>
      <c r="AE64">
        <v>28571</v>
      </c>
      <c r="AF64">
        <v>37678</v>
      </c>
      <c r="AG64">
        <v>80310</v>
      </c>
      <c r="AH64">
        <v>-1.3540000000000001</v>
      </c>
      <c r="AI64">
        <v>6.1226719399999903</v>
      </c>
      <c r="AJ64">
        <v>147199</v>
      </c>
      <c r="AK64">
        <v>0.67762273032952203</v>
      </c>
      <c r="AL64">
        <v>0.21151077386834599</v>
      </c>
      <c r="AM64">
        <v>5.1285599364194502E-3</v>
      </c>
      <c r="AN64">
        <v>2.5490037928728702E-2</v>
      </c>
      <c r="AO64">
        <v>32.347085467637598</v>
      </c>
      <c r="AP64">
        <v>0.09</v>
      </c>
      <c r="AQ64">
        <v>228.82</v>
      </c>
      <c r="AR64">
        <v>0.17</v>
      </c>
      <c r="AS64">
        <v>17.084647118276099</v>
      </c>
      <c r="AT64">
        <v>4.94418937259562E-3</v>
      </c>
      <c r="AU64">
        <v>2.42550776886164E-2</v>
      </c>
      <c r="AV64">
        <v>0.142234209466929</v>
      </c>
      <c r="AW64">
        <v>3.4846400855732202E-3</v>
      </c>
      <c r="AX64">
        <v>9.1029685992068104E-3</v>
      </c>
      <c r="AY64">
        <v>0</v>
      </c>
      <c r="AZ64">
        <v>1.00144134724397E-2</v>
      </c>
      <c r="BA64">
        <v>0.14223420946693299</v>
      </c>
      <c r="BB64">
        <v>3.48464008557327E-3</v>
      </c>
      <c r="BC64">
        <v>9.1029685992070498E-3</v>
      </c>
      <c r="BD64">
        <v>36478</v>
      </c>
      <c r="BE64">
        <v>53223</v>
      </c>
      <c r="BF64">
        <f t="shared" si="5"/>
        <v>0.15871974550025611</v>
      </c>
      <c r="BG64">
        <f t="shared" si="6"/>
        <v>0.10924015996632289</v>
      </c>
      <c r="BH64">
        <f t="shared" si="3"/>
        <v>0.19267944924442224</v>
      </c>
      <c r="BI64">
        <f t="shared" si="4"/>
        <v>93.758107921296769</v>
      </c>
    </row>
    <row r="65" spans="2:61" x14ac:dyDescent="0.25">
      <c r="B65">
        <v>936</v>
      </c>
      <c r="C65">
        <v>29</v>
      </c>
      <c r="D65">
        <v>9300</v>
      </c>
      <c r="E65">
        <v>4</v>
      </c>
      <c r="F65">
        <v>2</v>
      </c>
      <c r="G65">
        <v>6022</v>
      </c>
      <c r="H65">
        <f t="shared" si="2"/>
        <v>140.70680527362668</v>
      </c>
      <c r="I65">
        <v>5.9096858214923199E-2</v>
      </c>
      <c r="J65">
        <v>2.7850482759491602</v>
      </c>
      <c r="K65">
        <v>16.594796685291101</v>
      </c>
      <c r="L65">
        <v>1.22</v>
      </c>
      <c r="M65">
        <v>0.04</v>
      </c>
      <c r="N65">
        <v>41.9</v>
      </c>
      <c r="O65">
        <v>25.05</v>
      </c>
      <c r="P65">
        <v>0.02</v>
      </c>
      <c r="Q65">
        <v>0.01</v>
      </c>
      <c r="R65">
        <v>27.14</v>
      </c>
      <c r="S65">
        <v>0.13</v>
      </c>
      <c r="T65">
        <v>228.82</v>
      </c>
      <c r="U65">
        <v>0.05</v>
      </c>
      <c r="V65">
        <v>43.31</v>
      </c>
      <c r="W65">
        <v>117.84</v>
      </c>
      <c r="X65">
        <v>17.87</v>
      </c>
      <c r="Y65">
        <v>32.49</v>
      </c>
      <c r="Z65">
        <v>0.01</v>
      </c>
      <c r="AC65">
        <v>-3193</v>
      </c>
      <c r="AD65">
        <v>763</v>
      </c>
      <c r="AE65">
        <v>28555</v>
      </c>
      <c r="AF65">
        <v>37649</v>
      </c>
      <c r="AG65">
        <v>80225</v>
      </c>
      <c r="AH65">
        <v>-1.141</v>
      </c>
      <c r="AI65">
        <v>6.3280337580000001</v>
      </c>
      <c r="AJ65">
        <v>147192</v>
      </c>
      <c r="AK65">
        <v>0.67786985235351005</v>
      </c>
      <c r="AL65">
        <v>0.212725122319084</v>
      </c>
      <c r="AM65">
        <v>1.9394769976747099E-2</v>
      </c>
      <c r="AN65">
        <v>6.8416050103202904E-3</v>
      </c>
      <c r="AO65">
        <v>32.305047167641</v>
      </c>
      <c r="AP65">
        <v>0.13</v>
      </c>
      <c r="AQ65">
        <v>228.82</v>
      </c>
      <c r="AR65">
        <v>0.05</v>
      </c>
      <c r="AS65">
        <v>17.855780011592799</v>
      </c>
      <c r="AT65">
        <v>1.5636021030551599E-2</v>
      </c>
      <c r="AU65" s="1">
        <v>8.4068304821455198E-4</v>
      </c>
      <c r="AV65">
        <v>1.23171318528744E-2</v>
      </c>
      <c r="AW65">
        <v>1.2731975587328701E-3</v>
      </c>
      <c r="AX65">
        <v>2.9029824724549801E-2</v>
      </c>
      <c r="AY65">
        <v>6.6145475360032497E-3</v>
      </c>
      <c r="AZ65" s="1">
        <v>8.4068304821456597E-4</v>
      </c>
      <c r="BA65">
        <v>1.23171318528745E-2</v>
      </c>
      <c r="BB65">
        <v>1.27319755873291E-3</v>
      </c>
      <c r="BC65">
        <v>2.9029824724550301E-2</v>
      </c>
      <c r="BD65">
        <v>36415</v>
      </c>
      <c r="BE65">
        <v>53150</v>
      </c>
      <c r="BF65">
        <f t="shared" si="5"/>
        <v>0.16490782718954322</v>
      </c>
      <c r="BG65">
        <f t="shared" si="6"/>
        <v>0.10776678593980214</v>
      </c>
      <c r="BH65">
        <f t="shared" si="3"/>
        <v>0.19699815131155773</v>
      </c>
      <c r="BI65">
        <f t="shared" si="4"/>
        <v>93.548747315730452</v>
      </c>
    </row>
    <row r="66" spans="2:61" x14ac:dyDescent="0.25">
      <c r="B66">
        <v>1076</v>
      </c>
      <c r="C66">
        <v>7</v>
      </c>
      <c r="D66">
        <v>8604</v>
      </c>
      <c r="E66">
        <v>1</v>
      </c>
      <c r="F66">
        <v>14</v>
      </c>
      <c r="G66">
        <v>9834</v>
      </c>
      <c r="H66">
        <f t="shared" si="2"/>
        <v>1023.9558351716429</v>
      </c>
      <c r="I66">
        <v>0.43006145077209001</v>
      </c>
      <c r="J66">
        <v>3.0178182094344801</v>
      </c>
      <c r="K66">
        <v>16.3620267518058</v>
      </c>
      <c r="L66">
        <v>1.41</v>
      </c>
      <c r="M66">
        <v>0.01</v>
      </c>
      <c r="N66">
        <v>38.770000000000003</v>
      </c>
      <c r="O66">
        <v>24.7</v>
      </c>
      <c r="P66">
        <v>0</v>
      </c>
      <c r="Q66">
        <v>0.06</v>
      </c>
      <c r="R66">
        <v>44.32</v>
      </c>
      <c r="S66">
        <v>0.03</v>
      </c>
      <c r="T66">
        <v>211.7</v>
      </c>
      <c r="U66">
        <v>0.42</v>
      </c>
      <c r="V66">
        <v>41.57</v>
      </c>
      <c r="W66">
        <v>119.74</v>
      </c>
      <c r="X66">
        <v>19.350000000000001</v>
      </c>
      <c r="Y66">
        <v>52.36</v>
      </c>
      <c r="Z66">
        <v>0.05</v>
      </c>
      <c r="AC66">
        <v>-3366</v>
      </c>
      <c r="AD66">
        <v>1663</v>
      </c>
      <c r="AE66">
        <v>28592</v>
      </c>
      <c r="AF66">
        <v>37098</v>
      </c>
      <c r="AG66">
        <v>79845</v>
      </c>
      <c r="AH66">
        <v>-1.026</v>
      </c>
      <c r="AI66">
        <v>6.6690774260000003</v>
      </c>
      <c r="AJ66">
        <v>147198</v>
      </c>
      <c r="AK66">
        <v>0.68862326574172805</v>
      </c>
      <c r="AL66">
        <v>0.207580498286941</v>
      </c>
      <c r="AM66">
        <v>4.4462498612853896E-3</v>
      </c>
      <c r="AN66">
        <v>6.4585657510666597E-2</v>
      </c>
      <c r="AO66">
        <v>52.755986483629698</v>
      </c>
      <c r="AP66">
        <v>0.03</v>
      </c>
      <c r="AQ66">
        <v>211.7</v>
      </c>
      <c r="AR66">
        <v>0.42</v>
      </c>
      <c r="AS66">
        <v>19.3481378861472</v>
      </c>
      <c r="AT66" s="1">
        <v>2.62585885587748E-3</v>
      </c>
      <c r="AU66">
        <v>2.66058487308251E-2</v>
      </c>
      <c r="AV66" s="1">
        <v>0.36790324790141599</v>
      </c>
      <c r="AW66">
        <v>4.0891283270123096E-3</v>
      </c>
      <c r="AX66">
        <v>2.8837366956959501E-2</v>
      </c>
      <c r="AY66">
        <v>0</v>
      </c>
      <c r="AZ66">
        <v>1.5713856725765599E-2</v>
      </c>
      <c r="BA66" s="1">
        <v>0.36790324790142798</v>
      </c>
      <c r="BB66">
        <v>3.9512497042170497E-3</v>
      </c>
      <c r="BC66">
        <v>2.8837366956959602E-2</v>
      </c>
      <c r="BD66">
        <v>35938</v>
      </c>
      <c r="BE66">
        <v>53349</v>
      </c>
      <c r="BF66">
        <f t="shared" si="5"/>
        <v>0.17518435326313891</v>
      </c>
      <c r="BG66">
        <f t="shared" si="6"/>
        <v>0.1090296779625342</v>
      </c>
      <c r="BH66">
        <f t="shared" si="3"/>
        <v>0.20634201778803599</v>
      </c>
      <c r="BI66">
        <f t="shared" si="4"/>
        <v>93.201062874910804</v>
      </c>
    </row>
    <row r="67" spans="2:61" x14ac:dyDescent="0.25">
      <c r="B67">
        <v>1185</v>
      </c>
      <c r="C67">
        <v>35</v>
      </c>
      <c r="D67">
        <v>9298</v>
      </c>
      <c r="E67">
        <v>2</v>
      </c>
      <c r="F67">
        <v>4</v>
      </c>
      <c r="G67">
        <v>6023</v>
      </c>
      <c r="H67">
        <f t="shared" ref="H67:H130" si="7">I67*10^6/420</f>
        <v>902.5582099800904</v>
      </c>
      <c r="I67">
        <v>0.37907444819163799</v>
      </c>
      <c r="J67">
        <v>3.16272765430026</v>
      </c>
      <c r="K67">
        <v>16.217117306940001</v>
      </c>
      <c r="L67">
        <v>1.55</v>
      </c>
      <c r="M67">
        <v>0.04</v>
      </c>
      <c r="N67">
        <v>41.86</v>
      </c>
      <c r="O67">
        <v>24.48</v>
      </c>
      <c r="P67">
        <v>0.01</v>
      </c>
      <c r="Q67">
        <v>0.02</v>
      </c>
      <c r="R67">
        <v>27.14</v>
      </c>
      <c r="S67">
        <v>0.16</v>
      </c>
      <c r="T67">
        <v>228.78</v>
      </c>
      <c r="U67">
        <v>0.36</v>
      </c>
      <c r="V67">
        <v>42.98</v>
      </c>
      <c r="W67">
        <v>118.46</v>
      </c>
      <c r="X67">
        <v>20.28</v>
      </c>
      <c r="Y67">
        <v>32.42</v>
      </c>
      <c r="Z67">
        <v>0.01</v>
      </c>
      <c r="AC67">
        <v>-3235</v>
      </c>
      <c r="AD67">
        <v>1063</v>
      </c>
      <c r="AE67">
        <v>28516</v>
      </c>
      <c r="AF67">
        <v>37551</v>
      </c>
      <c r="AG67">
        <v>80063</v>
      </c>
      <c r="AH67">
        <v>-0.57199999999999995</v>
      </c>
      <c r="AI67">
        <v>6.9610937640000001</v>
      </c>
      <c r="AJ67">
        <v>147193</v>
      </c>
      <c r="AK67">
        <v>0.680836707152496</v>
      </c>
      <c r="AL67">
        <v>0.215286412665399</v>
      </c>
      <c r="AM67">
        <v>1.1138351702425499E-2</v>
      </c>
      <c r="AN67">
        <v>1.87623426659605E-2</v>
      </c>
      <c r="AO67">
        <v>32.310998116507101</v>
      </c>
      <c r="AP67">
        <v>0.16</v>
      </c>
      <c r="AQ67">
        <v>228.78</v>
      </c>
      <c r="AR67">
        <v>0.36</v>
      </c>
      <c r="AS67">
        <v>20.277195810015201</v>
      </c>
      <c r="AT67" s="1">
        <v>9.1620467124046093E-3</v>
      </c>
      <c r="AU67" s="1">
        <v>1.8008123230303E-2</v>
      </c>
      <c r="AV67">
        <v>0.10608872991030199</v>
      </c>
      <c r="AW67">
        <v>2.27921420090482E-3</v>
      </c>
      <c r="AX67">
        <v>0.24353633413772299</v>
      </c>
      <c r="AY67">
        <v>3.4375780042065801E-3</v>
      </c>
      <c r="AZ67" s="1">
        <v>6.8491573393247001E-3</v>
      </c>
      <c r="BA67">
        <v>0.10608872991030099</v>
      </c>
      <c r="BB67">
        <v>2.27921420090484E-3</v>
      </c>
      <c r="BC67">
        <v>0.24353633413772799</v>
      </c>
      <c r="BD67">
        <v>36219</v>
      </c>
      <c r="BE67">
        <v>53246</v>
      </c>
      <c r="BF67">
        <f t="shared" si="5"/>
        <v>0.18398355932660679</v>
      </c>
      <c r="BG67">
        <f t="shared" si="6"/>
        <v>0.10797726794359082</v>
      </c>
      <c r="BH67">
        <f t="shared" ref="BH67:BH130" si="8">SQRT((BF67-0)^2+(BG67-0)^2)</f>
        <v>0.21332848027173737</v>
      </c>
      <c r="BI67">
        <f t="shared" ref="BI67:BI130" si="9">($AI$4-AI67)/$AI$4*100</f>
        <v>92.903360420022423</v>
      </c>
    </row>
    <row r="68" spans="2:61" x14ac:dyDescent="0.25">
      <c r="B68">
        <v>1043</v>
      </c>
      <c r="C68">
        <v>4</v>
      </c>
      <c r="D68">
        <v>8603</v>
      </c>
      <c r="E68">
        <v>5</v>
      </c>
      <c r="F68">
        <v>15</v>
      </c>
      <c r="G68">
        <v>9834</v>
      </c>
      <c r="H68">
        <f t="shared" si="7"/>
        <v>436.09240018056192</v>
      </c>
      <c r="I68">
        <v>0.18315880807583601</v>
      </c>
      <c r="J68">
        <v>3.2218674356916099</v>
      </c>
      <c r="K68">
        <v>16.157977525548699</v>
      </c>
      <c r="L68">
        <v>1.36</v>
      </c>
      <c r="M68">
        <v>0</v>
      </c>
      <c r="N68">
        <v>38.770000000000003</v>
      </c>
      <c r="O68">
        <v>24.39</v>
      </c>
      <c r="P68">
        <v>0.02</v>
      </c>
      <c r="Q68">
        <v>7.0000000000000007E-2</v>
      </c>
      <c r="R68">
        <v>44.32</v>
      </c>
      <c r="S68">
        <v>0.02</v>
      </c>
      <c r="T68">
        <v>211.68</v>
      </c>
      <c r="U68">
        <v>0.18</v>
      </c>
      <c r="V68">
        <v>41.47</v>
      </c>
      <c r="W68">
        <v>119.9</v>
      </c>
      <c r="X68">
        <v>20.67</v>
      </c>
      <c r="Y68">
        <v>52.61</v>
      </c>
      <c r="Z68">
        <v>0.06</v>
      </c>
      <c r="AC68">
        <v>-3377</v>
      </c>
      <c r="AD68">
        <v>1852</v>
      </c>
      <c r="AE68">
        <v>28568</v>
      </c>
      <c r="AF68">
        <v>37047</v>
      </c>
      <c r="AG68">
        <v>79718</v>
      </c>
      <c r="AH68">
        <v>-0.69199999999999995</v>
      </c>
      <c r="AI68">
        <v>7.0204592459999997</v>
      </c>
      <c r="AJ68">
        <v>147185</v>
      </c>
      <c r="AK68">
        <v>0.68979225442421099</v>
      </c>
      <c r="AL68">
        <v>0.209346193493156</v>
      </c>
      <c r="AM68">
        <v>2.56413413387588E-2</v>
      </c>
      <c r="AN68">
        <v>6.9902638033073602E-2</v>
      </c>
      <c r="AO68">
        <v>52.756463959510597</v>
      </c>
      <c r="AP68">
        <v>0.02</v>
      </c>
      <c r="AQ68">
        <v>211.68</v>
      </c>
      <c r="AR68">
        <v>0.18</v>
      </c>
      <c r="AS68">
        <v>20.656358690449601</v>
      </c>
      <c r="AT68" s="1">
        <v>1.5157904195199899E-2</v>
      </c>
      <c r="AU68">
        <v>7.2517932201817499E-3</v>
      </c>
      <c r="AV68">
        <v>0.14580444412017701</v>
      </c>
      <c r="AW68" s="1">
        <v>3.0553172022599299E-4</v>
      </c>
      <c r="AX68">
        <v>1.46391348200515E-2</v>
      </c>
      <c r="AY68">
        <v>6.5534697179745497E-3</v>
      </c>
      <c r="AZ68">
        <v>7.2517932201817603E-3</v>
      </c>
      <c r="BA68">
        <v>0.14580444412018001</v>
      </c>
      <c r="BB68" s="1">
        <v>3.0553172022600199E-4</v>
      </c>
      <c r="BC68">
        <v>1.4639134820051599E-2</v>
      </c>
      <c r="BD68">
        <v>35832</v>
      </c>
      <c r="BE68">
        <v>53337</v>
      </c>
      <c r="BF68">
        <f t="shared" si="5"/>
        <v>0.18577239454299488</v>
      </c>
      <c r="BG68">
        <f t="shared" si="6"/>
        <v>0.10629341191328141</v>
      </c>
      <c r="BH68">
        <f t="shared" si="8"/>
        <v>0.2140319415190281</v>
      </c>
      <c r="BI68">
        <f t="shared" si="9"/>
        <v>92.842838978489141</v>
      </c>
    </row>
    <row r="69" spans="2:61" x14ac:dyDescent="0.25">
      <c r="B69">
        <v>1407</v>
      </c>
      <c r="C69">
        <v>7</v>
      </c>
      <c r="D69">
        <v>8604</v>
      </c>
      <c r="E69">
        <v>1</v>
      </c>
      <c r="F69">
        <v>14</v>
      </c>
      <c r="G69">
        <v>9834</v>
      </c>
      <c r="H69">
        <f t="shared" si="7"/>
        <v>1023.8982609323571</v>
      </c>
      <c r="I69">
        <v>0.43003726959159</v>
      </c>
      <c r="J69">
        <v>3.5883944944139698</v>
      </c>
      <c r="K69">
        <v>15.7914504668263</v>
      </c>
      <c r="L69">
        <v>1.84</v>
      </c>
      <c r="M69">
        <v>0.01</v>
      </c>
      <c r="N69">
        <v>38.770000000000003</v>
      </c>
      <c r="O69">
        <v>23.83</v>
      </c>
      <c r="P69">
        <v>0</v>
      </c>
      <c r="Q69">
        <v>0.06</v>
      </c>
      <c r="R69">
        <v>44.32</v>
      </c>
      <c r="S69">
        <v>0.03</v>
      </c>
      <c r="T69">
        <v>211.7</v>
      </c>
      <c r="U69">
        <v>0.42</v>
      </c>
      <c r="V69">
        <v>41.12</v>
      </c>
      <c r="W69">
        <v>120.59</v>
      </c>
      <c r="X69">
        <v>23.01</v>
      </c>
      <c r="Y69">
        <v>52.36</v>
      </c>
      <c r="Z69">
        <v>0.05</v>
      </c>
      <c r="AC69">
        <v>-3424</v>
      </c>
      <c r="AD69">
        <v>2127</v>
      </c>
      <c r="AE69">
        <v>28530</v>
      </c>
      <c r="AF69">
        <v>36960</v>
      </c>
      <c r="AG69">
        <v>79566</v>
      </c>
      <c r="AH69">
        <v>-0.154</v>
      </c>
      <c r="AI69">
        <v>7.6277956160000002</v>
      </c>
      <c r="AJ69">
        <v>147183</v>
      </c>
      <c r="AK69">
        <v>0.69290427628759899</v>
      </c>
      <c r="AL69">
        <v>0.211754980903476</v>
      </c>
      <c r="AM69">
        <v>4.4462498612853896E-3</v>
      </c>
      <c r="AN69">
        <v>6.4585657510666597E-2</v>
      </c>
      <c r="AO69">
        <v>52.755986483629698</v>
      </c>
      <c r="AP69">
        <v>0.03</v>
      </c>
      <c r="AQ69">
        <v>211.7</v>
      </c>
      <c r="AR69">
        <v>0.42</v>
      </c>
      <c r="AS69">
        <v>23.0062736220363</v>
      </c>
      <c r="AT69">
        <v>2.6016776753769902E-3</v>
      </c>
      <c r="AU69">
        <v>2.66058487308251E-2</v>
      </c>
      <c r="AV69">
        <v>0.36790324790141599</v>
      </c>
      <c r="AW69">
        <v>4.0891283270123096E-3</v>
      </c>
      <c r="AX69">
        <v>2.8837366956959501E-2</v>
      </c>
      <c r="AY69">
        <v>0</v>
      </c>
      <c r="AZ69">
        <v>1.5713856725765599E-2</v>
      </c>
      <c r="BA69">
        <v>0.36790324790142798</v>
      </c>
      <c r="BB69">
        <v>3.9512497042170497E-3</v>
      </c>
      <c r="BC69">
        <v>2.8837366956959602E-2</v>
      </c>
      <c r="BD69">
        <v>35643</v>
      </c>
      <c r="BE69">
        <v>53463</v>
      </c>
      <c r="BF69">
        <f t="shared" si="5"/>
        <v>0.20407300712539284</v>
      </c>
      <c r="BG69">
        <f t="shared" si="6"/>
        <v>0.10587244790570406</v>
      </c>
      <c r="BH69">
        <f t="shared" si="8"/>
        <v>0.22990164736849247</v>
      </c>
      <c r="BI69">
        <f t="shared" si="9"/>
        <v>92.223676607197476</v>
      </c>
    </row>
    <row r="70" spans="2:61" x14ac:dyDescent="0.25">
      <c r="B70">
        <v>937</v>
      </c>
      <c r="C70">
        <v>17</v>
      </c>
      <c r="D70">
        <v>9299</v>
      </c>
      <c r="E70">
        <v>3</v>
      </c>
      <c r="F70">
        <v>4</v>
      </c>
      <c r="G70">
        <v>6033</v>
      </c>
      <c r="H70">
        <f t="shared" si="7"/>
        <v>551.45823380090712</v>
      </c>
      <c r="I70">
        <v>0.23161245819638099</v>
      </c>
      <c r="J70">
        <v>3.56060469201429</v>
      </c>
      <c r="K70">
        <v>15.819240269226</v>
      </c>
      <c r="L70">
        <v>1.22</v>
      </c>
      <c r="M70">
        <v>0.02</v>
      </c>
      <c r="N70">
        <v>41.88</v>
      </c>
      <c r="O70">
        <v>23.88</v>
      </c>
      <c r="P70">
        <v>0.01</v>
      </c>
      <c r="Q70">
        <v>0.02</v>
      </c>
      <c r="R70">
        <v>27.19</v>
      </c>
      <c r="S70">
        <v>0.08</v>
      </c>
      <c r="T70">
        <v>228.81</v>
      </c>
      <c r="U70">
        <v>0.22</v>
      </c>
      <c r="V70">
        <v>42.86</v>
      </c>
      <c r="W70">
        <v>118.57</v>
      </c>
      <c r="X70">
        <v>22.84</v>
      </c>
      <c r="Y70">
        <v>32.409999999999997</v>
      </c>
      <c r="Z70">
        <v>0.02</v>
      </c>
      <c r="AC70">
        <v>-3245</v>
      </c>
      <c r="AD70">
        <v>1418</v>
      </c>
      <c r="AE70">
        <v>28466</v>
      </c>
      <c r="AF70">
        <v>37459</v>
      </c>
      <c r="AG70">
        <v>79826</v>
      </c>
      <c r="AH70">
        <v>9.0999999999999998E-2</v>
      </c>
      <c r="AI70">
        <v>7.6377519479999902</v>
      </c>
      <c r="AJ70">
        <v>147169</v>
      </c>
      <c r="AK70">
        <v>0.68246385389363295</v>
      </c>
      <c r="AL70">
        <v>0.21897373118549901</v>
      </c>
      <c r="AM70" s="1">
        <v>1.44029378785916E-2</v>
      </c>
      <c r="AN70">
        <v>2.01043889057918E-2</v>
      </c>
      <c r="AO70">
        <v>32.363929842098401</v>
      </c>
      <c r="AP70">
        <v>0.08</v>
      </c>
      <c r="AQ70">
        <v>228.81</v>
      </c>
      <c r="AR70">
        <v>0.22</v>
      </c>
      <c r="AS70">
        <v>22.8281048619112</v>
      </c>
      <c r="AT70" s="1">
        <v>1.42554414141271E-2</v>
      </c>
      <c r="AU70">
        <v>5.5413061019686204E-3</v>
      </c>
      <c r="AV70">
        <v>5.5420497900879898E-2</v>
      </c>
      <c r="AW70">
        <v>5.6432045618931498E-3</v>
      </c>
      <c r="AX70">
        <v>0.150752008217512</v>
      </c>
      <c r="AY70">
        <v>3.7266218295899001E-3</v>
      </c>
      <c r="AZ70">
        <v>4.0448223853905901E-3</v>
      </c>
      <c r="BA70">
        <v>5.5420497900880702E-2</v>
      </c>
      <c r="BB70">
        <v>5.6432045618932201E-3</v>
      </c>
      <c r="BC70">
        <v>0.150752008217512</v>
      </c>
      <c r="BD70">
        <v>36017</v>
      </c>
      <c r="BE70">
        <v>53155</v>
      </c>
      <c r="BF70">
        <f t="shared" ref="BF70:BF101" si="10">(AI70-$AI$178)/(MAX($AI$6:$AI$175)-$AI$178)</f>
        <v>0.20437301710943767</v>
      </c>
      <c r="BG70">
        <f t="shared" ref="BG70:BG101" si="11">(AJ70-$AJ$178)/(MAX($AJ$6:$AJ$175)-$AJ$178)</f>
        <v>0.1029256998526626</v>
      </c>
      <c r="BH70">
        <f t="shared" si="8"/>
        <v>0.22882751104833285</v>
      </c>
      <c r="BI70">
        <f t="shared" si="9"/>
        <v>92.21352640636151</v>
      </c>
    </row>
    <row r="71" spans="2:61" x14ac:dyDescent="0.25">
      <c r="B71">
        <v>1185</v>
      </c>
      <c r="C71">
        <v>36</v>
      </c>
      <c r="D71">
        <v>9298</v>
      </c>
      <c r="E71">
        <v>2</v>
      </c>
      <c r="F71">
        <v>2</v>
      </c>
      <c r="G71">
        <v>6025</v>
      </c>
      <c r="H71">
        <f t="shared" si="7"/>
        <v>337.42725411737143</v>
      </c>
      <c r="I71">
        <v>0.14171944672929601</v>
      </c>
      <c r="J71">
        <v>3.7413605632803999</v>
      </c>
      <c r="K71">
        <v>15.6384843979599</v>
      </c>
      <c r="L71">
        <v>1.55</v>
      </c>
      <c r="M71">
        <v>0.04</v>
      </c>
      <c r="N71">
        <v>41.9</v>
      </c>
      <c r="O71">
        <v>23.6</v>
      </c>
      <c r="P71">
        <v>0.01</v>
      </c>
      <c r="Q71">
        <v>0.01</v>
      </c>
      <c r="R71">
        <v>27.15</v>
      </c>
      <c r="S71">
        <v>0.16</v>
      </c>
      <c r="T71">
        <v>228.78</v>
      </c>
      <c r="U71">
        <v>0.13</v>
      </c>
      <c r="V71">
        <v>42.66</v>
      </c>
      <c r="W71">
        <v>118.97</v>
      </c>
      <c r="X71">
        <v>23.99</v>
      </c>
      <c r="Y71">
        <v>32.43</v>
      </c>
      <c r="Z71">
        <v>0.01</v>
      </c>
      <c r="AC71">
        <v>-3272</v>
      </c>
      <c r="AD71">
        <v>1556</v>
      </c>
      <c r="AE71">
        <v>28449</v>
      </c>
      <c r="AF71">
        <v>37420</v>
      </c>
      <c r="AG71">
        <v>79742</v>
      </c>
      <c r="AH71">
        <v>0.34899999999999998</v>
      </c>
      <c r="AI71">
        <v>7.9365155879999998</v>
      </c>
      <c r="AJ71">
        <v>147167</v>
      </c>
      <c r="AK71">
        <v>0.68406128322329396</v>
      </c>
      <c r="AL71">
        <v>0.22005079153441701</v>
      </c>
      <c r="AM71">
        <v>1.1138351702425499E-2</v>
      </c>
      <c r="AN71">
        <v>8.1255123938566501E-3</v>
      </c>
      <c r="AO71">
        <v>32.323534380756399</v>
      </c>
      <c r="AP71">
        <v>0.16</v>
      </c>
      <c r="AQ71">
        <v>228.78</v>
      </c>
      <c r="AR71">
        <v>0.13</v>
      </c>
      <c r="AS71">
        <v>23.986984979359601</v>
      </c>
      <c r="AT71" s="1">
        <v>9.1620467124046093E-3</v>
      </c>
      <c r="AU71" s="1">
        <v>7.7988783758541399E-3</v>
      </c>
      <c r="AV71">
        <v>0.106129891014246</v>
      </c>
      <c r="AW71">
        <v>6.5698748600829899E-3</v>
      </c>
      <c r="AX71">
        <v>1.20587557667077E-2</v>
      </c>
      <c r="AY71">
        <v>3.4375780042065801E-3</v>
      </c>
      <c r="AZ71" s="1">
        <v>3.3049180439736299E-3</v>
      </c>
      <c r="BA71">
        <v>0.106129891014247</v>
      </c>
      <c r="BB71">
        <v>6.5698748600831504E-3</v>
      </c>
      <c r="BC71">
        <v>1.2058755766708101E-2</v>
      </c>
      <c r="BD71">
        <v>35920</v>
      </c>
      <c r="BE71">
        <v>53235</v>
      </c>
      <c r="BF71">
        <f t="shared" si="10"/>
        <v>0.21337553679938673</v>
      </c>
      <c r="BG71">
        <f t="shared" si="11"/>
        <v>0.10250473584508525</v>
      </c>
      <c r="BH71">
        <f t="shared" si="8"/>
        <v>0.23671996235023599</v>
      </c>
      <c r="BI71">
        <f t="shared" si="9"/>
        <v>91.9089452665919</v>
      </c>
    </row>
    <row r="72" spans="2:61" x14ac:dyDescent="0.25">
      <c r="B72">
        <v>1185</v>
      </c>
      <c r="C72">
        <v>36</v>
      </c>
      <c r="D72">
        <v>9298</v>
      </c>
      <c r="E72">
        <v>2</v>
      </c>
      <c r="F72">
        <v>2</v>
      </c>
      <c r="G72">
        <v>6025</v>
      </c>
      <c r="H72">
        <f t="shared" si="7"/>
        <v>711.05527919968574</v>
      </c>
      <c r="I72">
        <v>0.298643217263868</v>
      </c>
      <c r="J72">
        <v>3.9595720866815398</v>
      </c>
      <c r="K72">
        <v>15.4202728745587</v>
      </c>
      <c r="L72">
        <v>1.55</v>
      </c>
      <c r="M72">
        <v>0.04</v>
      </c>
      <c r="N72">
        <v>41.87</v>
      </c>
      <c r="O72">
        <v>23.27</v>
      </c>
      <c r="P72">
        <v>0.01</v>
      </c>
      <c r="Q72">
        <v>0.01</v>
      </c>
      <c r="R72">
        <v>27.15</v>
      </c>
      <c r="S72">
        <v>0.16</v>
      </c>
      <c r="T72">
        <v>228.78</v>
      </c>
      <c r="U72">
        <v>0.28999999999999998</v>
      </c>
      <c r="V72">
        <v>42.53</v>
      </c>
      <c r="W72">
        <v>119.19</v>
      </c>
      <c r="X72">
        <v>25.39</v>
      </c>
      <c r="Y72">
        <v>32.43</v>
      </c>
      <c r="Z72">
        <v>0.01</v>
      </c>
      <c r="AC72">
        <v>-3288</v>
      </c>
      <c r="AD72">
        <v>1740</v>
      </c>
      <c r="AE72">
        <v>28425</v>
      </c>
      <c r="AF72">
        <v>37364</v>
      </c>
      <c r="AG72">
        <v>79638</v>
      </c>
      <c r="AH72">
        <v>0.69399999999999995</v>
      </c>
      <c r="AI72">
        <v>8.3048119539999998</v>
      </c>
      <c r="AJ72">
        <v>147167</v>
      </c>
      <c r="AK72">
        <v>0.68548660562902597</v>
      </c>
      <c r="AL72">
        <v>0.22171814478152799</v>
      </c>
      <c r="AM72">
        <v>1.1138351702425499E-2</v>
      </c>
      <c r="AN72">
        <v>9.1939258782847508E-3</v>
      </c>
      <c r="AO72">
        <v>32.322275179149699</v>
      </c>
      <c r="AP72">
        <v>0.16</v>
      </c>
      <c r="AQ72">
        <v>228.78</v>
      </c>
      <c r="AR72">
        <v>0.28999999999999998</v>
      </c>
      <c r="AS72">
        <v>25.386004519341402</v>
      </c>
      <c r="AT72" s="1">
        <v>9.1620467124046093E-3</v>
      </c>
      <c r="AU72">
        <v>8.82434316087829E-3</v>
      </c>
      <c r="AV72">
        <v>0.10612575659850799</v>
      </c>
      <c r="AW72">
        <v>7.7263563054974296E-3</v>
      </c>
      <c r="AX72">
        <v>0.16680471448657899</v>
      </c>
      <c r="AY72" s="1">
        <v>3.4375780042065801E-3</v>
      </c>
      <c r="AZ72">
        <v>3.4091938871958099E-3</v>
      </c>
      <c r="BA72">
        <v>0.10612575659850999</v>
      </c>
      <c r="BB72">
        <v>7.72635630549761E-3</v>
      </c>
      <c r="BC72">
        <v>0.16680471448657899</v>
      </c>
      <c r="BD72">
        <v>35808</v>
      </c>
      <c r="BE72">
        <v>53242</v>
      </c>
      <c r="BF72">
        <f t="shared" si="10"/>
        <v>0.22447325701276871</v>
      </c>
      <c r="BG72">
        <f t="shared" si="11"/>
        <v>0.10250473584508525</v>
      </c>
      <c r="BH72">
        <f t="shared" si="8"/>
        <v>0.24677006298291376</v>
      </c>
      <c r="BI72">
        <f t="shared" si="9"/>
        <v>91.53347746559281</v>
      </c>
    </row>
    <row r="73" spans="2:61" x14ac:dyDescent="0.25">
      <c r="B73">
        <v>1185</v>
      </c>
      <c r="C73">
        <v>36</v>
      </c>
      <c r="D73">
        <v>9298</v>
      </c>
      <c r="E73">
        <v>2</v>
      </c>
      <c r="F73">
        <v>2</v>
      </c>
      <c r="G73">
        <v>6025</v>
      </c>
      <c r="H73">
        <f t="shared" si="7"/>
        <v>711.05527919968574</v>
      </c>
      <c r="I73">
        <v>0.298643217263868</v>
      </c>
      <c r="J73">
        <v>3.9595720866815398</v>
      </c>
      <c r="K73">
        <v>15.4202728745587</v>
      </c>
      <c r="L73">
        <v>1.55</v>
      </c>
      <c r="M73">
        <v>0.04</v>
      </c>
      <c r="N73">
        <v>41.87</v>
      </c>
      <c r="O73">
        <v>23.27</v>
      </c>
      <c r="P73">
        <v>0.01</v>
      </c>
      <c r="Q73">
        <v>0.01</v>
      </c>
      <c r="R73">
        <v>27.15</v>
      </c>
      <c r="S73">
        <v>0.16</v>
      </c>
      <c r="T73">
        <v>228.78</v>
      </c>
      <c r="U73">
        <v>0.28999999999999998</v>
      </c>
      <c r="V73">
        <v>42.53</v>
      </c>
      <c r="W73">
        <v>119.19</v>
      </c>
      <c r="X73">
        <v>25.39</v>
      </c>
      <c r="Y73">
        <v>32.43</v>
      </c>
      <c r="Z73">
        <v>0.01</v>
      </c>
      <c r="AC73">
        <v>-3288</v>
      </c>
      <c r="AD73">
        <v>1740</v>
      </c>
      <c r="AE73">
        <v>28425</v>
      </c>
      <c r="AF73">
        <v>37364</v>
      </c>
      <c r="AG73">
        <v>79638</v>
      </c>
      <c r="AH73">
        <v>0.69399999999999995</v>
      </c>
      <c r="AI73">
        <v>8.3048119539999998</v>
      </c>
      <c r="AJ73">
        <v>147167</v>
      </c>
      <c r="AK73">
        <v>0.68548660562902597</v>
      </c>
      <c r="AL73">
        <v>0.22171814478152799</v>
      </c>
      <c r="AM73">
        <v>1.1138351702425499E-2</v>
      </c>
      <c r="AN73">
        <v>9.1939258782847508E-3</v>
      </c>
      <c r="AO73">
        <v>32.322275179149699</v>
      </c>
      <c r="AP73">
        <v>0.16</v>
      </c>
      <c r="AQ73">
        <v>228.78</v>
      </c>
      <c r="AR73">
        <v>0.28999999999999998</v>
      </c>
      <c r="AS73">
        <v>25.386004519341402</v>
      </c>
      <c r="AT73">
        <v>9.1620467124046093E-3</v>
      </c>
      <c r="AU73">
        <v>8.82434316087829E-3</v>
      </c>
      <c r="AV73">
        <v>0.10612575659850799</v>
      </c>
      <c r="AW73">
        <v>7.7263563054974296E-3</v>
      </c>
      <c r="AX73">
        <v>0.16680471448657899</v>
      </c>
      <c r="AY73">
        <v>3.4375780042065801E-3</v>
      </c>
      <c r="AZ73">
        <v>3.4091938871958099E-3</v>
      </c>
      <c r="BA73">
        <v>0.10612575659850999</v>
      </c>
      <c r="BB73">
        <v>7.72635630549761E-3</v>
      </c>
      <c r="BC73">
        <v>0.16680471448657899</v>
      </c>
      <c r="BD73">
        <v>35808</v>
      </c>
      <c r="BE73">
        <v>53242</v>
      </c>
      <c r="BF73">
        <f t="shared" si="10"/>
        <v>0.22447325701276871</v>
      </c>
      <c r="BG73">
        <f t="shared" si="11"/>
        <v>0.10250473584508525</v>
      </c>
      <c r="BH73">
        <f t="shared" si="8"/>
        <v>0.24677006298291376</v>
      </c>
      <c r="BI73">
        <f t="shared" si="9"/>
        <v>91.53347746559281</v>
      </c>
    </row>
    <row r="74" spans="2:61" x14ac:dyDescent="0.25">
      <c r="B74">
        <v>1018</v>
      </c>
      <c r="C74">
        <v>22</v>
      </c>
      <c r="D74">
        <v>8600</v>
      </c>
      <c r="E74">
        <v>0</v>
      </c>
      <c r="F74">
        <v>14</v>
      </c>
      <c r="G74">
        <v>9836</v>
      </c>
      <c r="H74">
        <f t="shared" si="7"/>
        <v>733.49043892025713</v>
      </c>
      <c r="I74">
        <v>0.308065984346508</v>
      </c>
      <c r="J74">
        <v>4.0473128005141996</v>
      </c>
      <c r="K74">
        <v>15.3325321607261</v>
      </c>
      <c r="L74">
        <v>1.33</v>
      </c>
      <c r="M74">
        <v>0.03</v>
      </c>
      <c r="N74">
        <v>38.75</v>
      </c>
      <c r="O74">
        <v>23.14</v>
      </c>
      <c r="P74">
        <v>0</v>
      </c>
      <c r="Q74">
        <v>0.06</v>
      </c>
      <c r="R74">
        <v>44.33</v>
      </c>
      <c r="S74">
        <v>0.1</v>
      </c>
      <c r="T74">
        <v>211.62</v>
      </c>
      <c r="U74">
        <v>0.28999999999999998</v>
      </c>
      <c r="V74">
        <v>41</v>
      </c>
      <c r="W74">
        <v>120.68</v>
      </c>
      <c r="X74">
        <v>25.95</v>
      </c>
      <c r="Y74">
        <v>52.64</v>
      </c>
      <c r="Z74">
        <v>0.05</v>
      </c>
      <c r="AC74">
        <v>-3433</v>
      </c>
      <c r="AD74">
        <v>2550</v>
      </c>
      <c r="AE74">
        <v>28475</v>
      </c>
      <c r="AF74">
        <v>36850</v>
      </c>
      <c r="AG74">
        <v>79290</v>
      </c>
      <c r="AH74">
        <v>0.61099999999999999</v>
      </c>
      <c r="AI74">
        <v>8.4054538000000001</v>
      </c>
      <c r="AJ74">
        <v>147165</v>
      </c>
      <c r="AK74">
        <v>0.69488975802638897</v>
      </c>
      <c r="AL74">
        <v>0.215894267795495</v>
      </c>
      <c r="AM74">
        <v>2.3665964018533699E-3</v>
      </c>
      <c r="AN74">
        <v>6.49244787430861E-2</v>
      </c>
      <c r="AO74">
        <v>52.769507513159198</v>
      </c>
      <c r="AP74">
        <v>0.1</v>
      </c>
      <c r="AQ74">
        <v>211.62</v>
      </c>
      <c r="AR74">
        <v>0.28999999999999998</v>
      </c>
      <c r="AS74">
        <v>25.948536557936698</v>
      </c>
      <c r="AT74">
        <v>1.74788370587019E-3</v>
      </c>
      <c r="AU74">
        <v>3.6538880584367397E-2</v>
      </c>
      <c r="AV74">
        <v>0.23310184379723201</v>
      </c>
      <c r="AW74">
        <v>1.5198195403216899E-3</v>
      </c>
      <c r="AX74">
        <v>3.5157556718716801E-2</v>
      </c>
      <c r="AY74">
        <v>0</v>
      </c>
      <c r="AZ74">
        <v>1.81717676481533E-2</v>
      </c>
      <c r="BA74">
        <v>0.233101843797236</v>
      </c>
      <c r="BB74">
        <v>1.51981954032172E-3</v>
      </c>
      <c r="BC74">
        <v>3.5157556718717099E-2</v>
      </c>
      <c r="BD74">
        <v>35403</v>
      </c>
      <c r="BE74">
        <v>53331</v>
      </c>
      <c r="BF74">
        <f t="shared" si="10"/>
        <v>0.22750585562566483</v>
      </c>
      <c r="BG74">
        <f t="shared" si="11"/>
        <v>0.10208377183750789</v>
      </c>
      <c r="BH74">
        <f t="shared" si="8"/>
        <v>0.24935920038478271</v>
      </c>
      <c r="BI74">
        <f t="shared" si="9"/>
        <v>91.430875930268115</v>
      </c>
    </row>
    <row r="75" spans="2:61" x14ac:dyDescent="0.25">
      <c r="B75">
        <v>1185</v>
      </c>
      <c r="C75">
        <v>6</v>
      </c>
      <c r="D75">
        <v>9303</v>
      </c>
      <c r="E75">
        <v>3</v>
      </c>
      <c r="F75">
        <v>3</v>
      </c>
      <c r="G75">
        <v>6023</v>
      </c>
      <c r="H75">
        <f t="shared" si="7"/>
        <v>406.78299836114525</v>
      </c>
      <c r="I75">
        <v>0.17084885931168101</v>
      </c>
      <c r="J75">
        <v>4.2395259978403699</v>
      </c>
      <c r="K75">
        <v>15.140318963399899</v>
      </c>
      <c r="L75">
        <v>1.55</v>
      </c>
      <c r="M75">
        <v>0.01</v>
      </c>
      <c r="N75">
        <v>41.92</v>
      </c>
      <c r="O75">
        <v>22.85</v>
      </c>
      <c r="P75">
        <v>0.01</v>
      </c>
      <c r="Q75">
        <v>0.01</v>
      </c>
      <c r="R75">
        <v>27.14</v>
      </c>
      <c r="S75">
        <v>0.03</v>
      </c>
      <c r="T75">
        <v>228.91</v>
      </c>
      <c r="U75">
        <v>0.16</v>
      </c>
      <c r="V75">
        <v>42.41</v>
      </c>
      <c r="W75">
        <v>119.41</v>
      </c>
      <c r="X75">
        <v>27.19</v>
      </c>
      <c r="Y75">
        <v>32.229999999999997</v>
      </c>
      <c r="Z75">
        <v>0.01</v>
      </c>
      <c r="AC75">
        <v>-3303</v>
      </c>
      <c r="AD75">
        <v>1974</v>
      </c>
      <c r="AE75">
        <v>28390</v>
      </c>
      <c r="AF75">
        <v>37306</v>
      </c>
      <c r="AG75">
        <v>79481</v>
      </c>
      <c r="AH75">
        <v>1.1459999999999999</v>
      </c>
      <c r="AI75">
        <v>8.7794701380000006</v>
      </c>
      <c r="AJ75">
        <v>147151</v>
      </c>
      <c r="AK75">
        <v>0.68698790065803395</v>
      </c>
      <c r="AL75">
        <v>0.224205514985615</v>
      </c>
      <c r="AM75">
        <v>1.50564112219042E-2</v>
      </c>
      <c r="AN75">
        <v>1.17381459431595E-2</v>
      </c>
      <c r="AO75">
        <v>32.315158891322199</v>
      </c>
      <c r="AP75">
        <v>0.03</v>
      </c>
      <c r="AQ75">
        <v>228.91</v>
      </c>
      <c r="AR75">
        <v>0.16</v>
      </c>
      <c r="AS75">
        <v>27.180873029953901</v>
      </c>
      <c r="AT75">
        <v>1.2392531749018399E-2</v>
      </c>
      <c r="AU75" s="1">
        <v>1.12662892050893E-2</v>
      </c>
      <c r="AV75">
        <v>0.10610239124363401</v>
      </c>
      <c r="AW75" s="1">
        <v>4.74996847102243E-4</v>
      </c>
      <c r="AX75">
        <v>4.0612650266837101E-2</v>
      </c>
      <c r="AY75">
        <v>3.64570902370065E-3</v>
      </c>
      <c r="AZ75" s="1">
        <v>3.58347832196825E-3</v>
      </c>
      <c r="BA75">
        <v>0.10610239124363501</v>
      </c>
      <c r="BB75" s="1">
        <v>4.7499684710224999E-4</v>
      </c>
      <c r="BC75">
        <v>4.0612650266837101E-2</v>
      </c>
      <c r="BD75">
        <v>35671</v>
      </c>
      <c r="BE75">
        <v>53234</v>
      </c>
      <c r="BF75">
        <f t="shared" si="10"/>
        <v>0.23877593336071834</v>
      </c>
      <c r="BG75">
        <f t="shared" si="11"/>
        <v>9.9137023784466427E-2</v>
      </c>
      <c r="BH75">
        <f t="shared" si="8"/>
        <v>0.25853838368243132</v>
      </c>
      <c r="BI75">
        <f t="shared" si="9"/>
        <v>91.049576778468762</v>
      </c>
    </row>
    <row r="76" spans="2:61" x14ac:dyDescent="0.25">
      <c r="B76">
        <v>1131</v>
      </c>
      <c r="C76">
        <v>1</v>
      </c>
      <c r="D76">
        <v>8603</v>
      </c>
      <c r="E76">
        <v>7</v>
      </c>
      <c r="F76">
        <v>23</v>
      </c>
      <c r="G76">
        <v>9828</v>
      </c>
      <c r="H76">
        <f t="shared" si="7"/>
        <v>894.5938926672477</v>
      </c>
      <c r="I76">
        <v>0.37572943492024402</v>
      </c>
      <c r="J76">
        <v>4.5795032069121504</v>
      </c>
      <c r="K76">
        <v>14.8003417543281</v>
      </c>
      <c r="L76">
        <v>1.48</v>
      </c>
      <c r="M76">
        <v>0</v>
      </c>
      <c r="N76">
        <v>38.72</v>
      </c>
      <c r="O76">
        <v>22.34</v>
      </c>
      <c r="P76">
        <v>0.03</v>
      </c>
      <c r="Q76">
        <v>0.1</v>
      </c>
      <c r="R76">
        <v>44.29</v>
      </c>
      <c r="S76">
        <v>0</v>
      </c>
      <c r="T76">
        <v>211.68</v>
      </c>
      <c r="U76">
        <v>0.37</v>
      </c>
      <c r="V76">
        <v>40.67</v>
      </c>
      <c r="W76">
        <v>121.31</v>
      </c>
      <c r="X76">
        <v>29.39</v>
      </c>
      <c r="Y76">
        <v>52.66</v>
      </c>
      <c r="Z76">
        <v>0.1</v>
      </c>
      <c r="AC76">
        <v>-3476</v>
      </c>
      <c r="AD76">
        <v>3003</v>
      </c>
      <c r="AE76">
        <v>28414</v>
      </c>
      <c r="AF76">
        <v>36717</v>
      </c>
      <c r="AG76">
        <v>79021</v>
      </c>
      <c r="AH76">
        <v>1.4610000000000001</v>
      </c>
      <c r="AI76">
        <v>9.3195138059999998</v>
      </c>
      <c r="AJ76">
        <v>147155</v>
      </c>
      <c r="AK76">
        <v>0.69867149758454095</v>
      </c>
      <c r="AL76">
        <v>0.22014117216684501</v>
      </c>
      <c r="AM76">
        <v>3.6374192305279898E-2</v>
      </c>
      <c r="AN76">
        <v>0.102442360580779</v>
      </c>
      <c r="AO76">
        <v>52.7252860958938</v>
      </c>
      <c r="AP76">
        <v>0</v>
      </c>
      <c r="AQ76">
        <v>211.68</v>
      </c>
      <c r="AR76">
        <v>0.37</v>
      </c>
      <c r="AS76">
        <v>29.360568910475902</v>
      </c>
      <c r="AT76">
        <v>1.8569637176456499E-2</v>
      </c>
      <c r="AU76">
        <v>4.8775815253224398E-3</v>
      </c>
      <c r="AV76">
        <v>6.2315237164200697E-2</v>
      </c>
      <c r="AW76" s="1">
        <v>6.3323331788000105E-4</v>
      </c>
      <c r="AX76">
        <v>0.28933374573638398</v>
      </c>
      <c r="AY76">
        <v>9.1464390701976907E-3</v>
      </c>
      <c r="AZ76">
        <v>4.8775815253225196E-3</v>
      </c>
      <c r="BA76">
        <v>6.2315237164200898E-2</v>
      </c>
      <c r="BB76" s="1">
        <v>0</v>
      </c>
      <c r="BC76">
        <v>0.28933374573639298</v>
      </c>
      <c r="BD76">
        <v>35133</v>
      </c>
      <c r="BE76">
        <v>53380</v>
      </c>
      <c r="BF76">
        <f t="shared" si="10"/>
        <v>0.25504884312511317</v>
      </c>
      <c r="BG76">
        <f t="shared" si="11"/>
        <v>9.997895179962113E-2</v>
      </c>
      <c r="BH76">
        <f t="shared" si="8"/>
        <v>0.27394470825772405</v>
      </c>
      <c r="BI76">
        <f t="shared" si="9"/>
        <v>90.499017426852888</v>
      </c>
    </row>
    <row r="77" spans="2:61" x14ac:dyDescent="0.25">
      <c r="B77">
        <v>1230</v>
      </c>
      <c r="C77">
        <v>39</v>
      </c>
      <c r="D77">
        <v>9720</v>
      </c>
      <c r="E77">
        <v>3</v>
      </c>
      <c r="F77">
        <v>3</v>
      </c>
      <c r="G77">
        <v>3715</v>
      </c>
      <c r="H77">
        <f t="shared" si="7"/>
        <v>169.62377791928952</v>
      </c>
      <c r="I77">
        <v>7.1241986726101603E-2</v>
      </c>
      <c r="J77">
        <v>4.5715205459887098</v>
      </c>
      <c r="K77">
        <v>14.808324415251599</v>
      </c>
      <c r="L77">
        <v>1.61</v>
      </c>
      <c r="M77">
        <v>0.04</v>
      </c>
      <c r="N77">
        <v>43.8</v>
      </c>
      <c r="O77">
        <v>22.35</v>
      </c>
      <c r="P77">
        <v>0.01</v>
      </c>
      <c r="Q77">
        <v>0.01</v>
      </c>
      <c r="R77">
        <v>16.739999999999998</v>
      </c>
      <c r="S77">
        <v>0.17</v>
      </c>
      <c r="T77">
        <v>239.17</v>
      </c>
      <c r="U77">
        <v>0.06</v>
      </c>
      <c r="V77">
        <v>43.13</v>
      </c>
      <c r="W77">
        <v>118.85</v>
      </c>
      <c r="X77">
        <v>29.32</v>
      </c>
      <c r="Y77">
        <v>20.170000000000002</v>
      </c>
      <c r="Z77">
        <v>0.01</v>
      </c>
      <c r="AC77">
        <v>-3239</v>
      </c>
      <c r="AD77">
        <v>1821</v>
      </c>
      <c r="AE77">
        <v>28317</v>
      </c>
      <c r="AF77">
        <v>37523</v>
      </c>
      <c r="AG77">
        <v>79479</v>
      </c>
      <c r="AH77">
        <v>1.8149999999999999</v>
      </c>
      <c r="AI77">
        <v>9.3735210339999995</v>
      </c>
      <c r="AJ77">
        <v>147140</v>
      </c>
      <c r="AK77">
        <v>0.68366184105009897</v>
      </c>
      <c r="AL77">
        <v>0.230866211608276</v>
      </c>
      <c r="AM77">
        <v>1.40567072419238E-2</v>
      </c>
      <c r="AN77">
        <v>1.26505850754512E-2</v>
      </c>
      <c r="AO77">
        <v>19.9305191898512</v>
      </c>
      <c r="AP77">
        <v>0.17</v>
      </c>
      <c r="AQ77">
        <v>239.17</v>
      </c>
      <c r="AR77">
        <v>0.06</v>
      </c>
      <c r="AS77">
        <v>29.3093896764974</v>
      </c>
      <c r="AT77">
        <v>1.3051567127087301E-2</v>
      </c>
      <c r="AU77" s="1">
        <v>2.1034330550537702E-3</v>
      </c>
      <c r="AV77">
        <v>7.4418522248866801E-3</v>
      </c>
      <c r="AW77">
        <v>1.1577904632006E-2</v>
      </c>
      <c r="AX77">
        <v>3.7067229687067701E-2</v>
      </c>
      <c r="AY77">
        <v>3.6776351693520799E-3</v>
      </c>
      <c r="AZ77" s="1">
        <v>1.7262125064838299E-3</v>
      </c>
      <c r="BA77">
        <v>7.4418522248867599E-3</v>
      </c>
      <c r="BB77">
        <v>1.1577904632006E-2</v>
      </c>
      <c r="BC77">
        <v>3.7067229687068298E-2</v>
      </c>
      <c r="BD77">
        <v>35711</v>
      </c>
      <c r="BE77">
        <v>53160</v>
      </c>
      <c r="BF77">
        <f t="shared" si="10"/>
        <v>0.25667622031689441</v>
      </c>
      <c r="BG77">
        <f t="shared" si="11"/>
        <v>9.6821721742790995E-2</v>
      </c>
      <c r="BH77">
        <f t="shared" si="8"/>
        <v>0.27433032620803222</v>
      </c>
      <c r="BI77">
        <f t="shared" si="9"/>
        <v>90.443958574778264</v>
      </c>
    </row>
    <row r="78" spans="2:61" x14ac:dyDescent="0.25">
      <c r="B78">
        <v>1154</v>
      </c>
      <c r="C78">
        <v>21</v>
      </c>
      <c r="D78">
        <v>9299</v>
      </c>
      <c r="E78">
        <v>5</v>
      </c>
      <c r="F78">
        <v>2</v>
      </c>
      <c r="G78">
        <v>6033</v>
      </c>
      <c r="H78">
        <f t="shared" si="7"/>
        <v>442.39641690920951</v>
      </c>
      <c r="I78">
        <v>0.185806495101868</v>
      </c>
      <c r="J78">
        <v>4.81855360392154</v>
      </c>
      <c r="K78">
        <v>14.5612913573187</v>
      </c>
      <c r="L78">
        <v>1.51</v>
      </c>
      <c r="M78">
        <v>0.02</v>
      </c>
      <c r="N78">
        <v>41.9</v>
      </c>
      <c r="O78">
        <v>21.98</v>
      </c>
      <c r="P78">
        <v>0.02</v>
      </c>
      <c r="Q78">
        <v>0.01</v>
      </c>
      <c r="R78">
        <v>27.19</v>
      </c>
      <c r="S78">
        <v>0.09</v>
      </c>
      <c r="T78">
        <v>228.8</v>
      </c>
      <c r="U78">
        <v>0.16</v>
      </c>
      <c r="V78">
        <v>42.08</v>
      </c>
      <c r="W78">
        <v>119.95</v>
      </c>
      <c r="X78">
        <v>30.91</v>
      </c>
      <c r="Y78">
        <v>32.33</v>
      </c>
      <c r="Z78">
        <v>0.01</v>
      </c>
      <c r="AC78">
        <v>-3341</v>
      </c>
      <c r="AD78">
        <v>2471</v>
      </c>
      <c r="AE78">
        <v>28325</v>
      </c>
      <c r="AF78">
        <v>37163</v>
      </c>
      <c r="AG78">
        <v>79174</v>
      </c>
      <c r="AH78">
        <v>2.0680000000000001</v>
      </c>
      <c r="AI78">
        <v>9.7575301440000004</v>
      </c>
      <c r="AJ78">
        <v>147133</v>
      </c>
      <c r="AK78">
        <v>0.69048836614676501</v>
      </c>
      <c r="AL78">
        <v>0.22879059386013201</v>
      </c>
      <c r="AM78">
        <v>2.2797017546908299E-2</v>
      </c>
      <c r="AN78">
        <v>9.6116065269177403E-3</v>
      </c>
      <c r="AO78">
        <v>32.364647932715698</v>
      </c>
      <c r="AP78">
        <v>0.09</v>
      </c>
      <c r="AQ78">
        <v>228.8</v>
      </c>
      <c r="AR78">
        <v>0.16</v>
      </c>
      <c r="AS78">
        <v>30.893192720822199</v>
      </c>
      <c r="AT78">
        <v>2.2434711171293E-2</v>
      </c>
      <c r="AU78">
        <v>9.1422354411776104E-3</v>
      </c>
      <c r="AV78">
        <v>0.14213632117372499</v>
      </c>
      <c r="AW78">
        <v>3.4362288939407E-3</v>
      </c>
      <c r="AX78">
        <v>8.6569984217320008E-3</v>
      </c>
      <c r="AY78">
        <v>7.1610872288251802E-3</v>
      </c>
      <c r="AZ78">
        <v>3.4359740336670501E-3</v>
      </c>
      <c r="BA78">
        <v>0.14213632117372901</v>
      </c>
      <c r="BB78">
        <v>3.4362288939406601E-3</v>
      </c>
      <c r="BC78">
        <v>8.6569984217320494E-3</v>
      </c>
      <c r="BD78">
        <v>35368</v>
      </c>
      <c r="BE78">
        <v>53224</v>
      </c>
      <c r="BF78">
        <f t="shared" si="10"/>
        <v>0.26824740606725789</v>
      </c>
      <c r="BG78">
        <f t="shared" si="11"/>
        <v>9.5348347716270265E-2</v>
      </c>
      <c r="BH78">
        <f t="shared" si="8"/>
        <v>0.28468926617284873</v>
      </c>
      <c r="BI78">
        <f t="shared" si="9"/>
        <v>90.052472072586397</v>
      </c>
    </row>
    <row r="79" spans="2:61" x14ac:dyDescent="0.25">
      <c r="B79">
        <v>985</v>
      </c>
      <c r="C79">
        <v>3</v>
      </c>
      <c r="D79">
        <v>8601</v>
      </c>
      <c r="E79">
        <v>10</v>
      </c>
      <c r="F79">
        <v>1</v>
      </c>
      <c r="G79">
        <v>9856</v>
      </c>
      <c r="H79">
        <f t="shared" si="7"/>
        <v>174.96672453058858</v>
      </c>
      <c r="I79">
        <v>7.3486024302847203E-2</v>
      </c>
      <c r="J79">
        <v>4.8775394018769802</v>
      </c>
      <c r="K79">
        <v>14.5023055593633</v>
      </c>
      <c r="L79">
        <v>1.29</v>
      </c>
      <c r="M79">
        <v>0</v>
      </c>
      <c r="N79">
        <v>38.76</v>
      </c>
      <c r="O79">
        <v>21.89</v>
      </c>
      <c r="P79">
        <v>0.04</v>
      </c>
      <c r="Q79">
        <v>0</v>
      </c>
      <c r="R79">
        <v>44.42</v>
      </c>
      <c r="S79">
        <v>0.02</v>
      </c>
      <c r="T79">
        <v>211.63</v>
      </c>
      <c r="U79">
        <v>0.05</v>
      </c>
      <c r="V79">
        <v>40.57</v>
      </c>
      <c r="W79">
        <v>121.43</v>
      </c>
      <c r="X79">
        <v>31.3</v>
      </c>
      <c r="Y79">
        <v>52.9</v>
      </c>
      <c r="Z79">
        <v>0</v>
      </c>
      <c r="AC79">
        <v>-3485</v>
      </c>
      <c r="AD79">
        <v>3270</v>
      </c>
      <c r="AE79">
        <v>28378</v>
      </c>
      <c r="AF79">
        <v>36652</v>
      </c>
      <c r="AG79">
        <v>78833</v>
      </c>
      <c r="AH79">
        <v>1.9350000000000001</v>
      </c>
      <c r="AI79">
        <v>9.8078956259999899</v>
      </c>
      <c r="AJ79">
        <v>147133</v>
      </c>
      <c r="AK79">
        <v>0.69999567903901805</v>
      </c>
      <c r="AL79">
        <v>0.222636299172214</v>
      </c>
      <c r="AM79">
        <v>4.8198182412628097E-2</v>
      </c>
      <c r="AN79">
        <v>3.9214507994471699E-3</v>
      </c>
      <c r="AO79">
        <v>52.877348384953002</v>
      </c>
      <c r="AP79">
        <v>0.02</v>
      </c>
      <c r="AQ79">
        <v>211.63</v>
      </c>
      <c r="AR79">
        <v>0.05</v>
      </c>
      <c r="AS79">
        <v>31.2713683672538</v>
      </c>
      <c r="AT79">
        <v>4.3219963995348998E-2</v>
      </c>
      <c r="AU79" s="1">
        <v>7.7981931888170095E-4</v>
      </c>
      <c r="AV79">
        <v>1.61603525264406E-3</v>
      </c>
      <c r="AW79">
        <v>2.2861523714405299E-3</v>
      </c>
      <c r="AX79">
        <v>2.55840533645319E-2</v>
      </c>
      <c r="AY79">
        <v>1.42205486272794E-2</v>
      </c>
      <c r="AZ79" s="1">
        <v>0</v>
      </c>
      <c r="BA79">
        <v>1.6160352526440999E-3</v>
      </c>
      <c r="BB79">
        <v>2.2710483619753502E-3</v>
      </c>
      <c r="BC79">
        <v>2.5584053364532199E-2</v>
      </c>
      <c r="BD79">
        <v>34978</v>
      </c>
      <c r="BE79">
        <v>53318</v>
      </c>
      <c r="BF79">
        <f t="shared" si="10"/>
        <v>0.26976504805139845</v>
      </c>
      <c r="BG79">
        <f t="shared" si="11"/>
        <v>9.5348347716270265E-2</v>
      </c>
      <c r="BH79">
        <f t="shared" si="8"/>
        <v>0.28611971019556848</v>
      </c>
      <c r="BI79">
        <f t="shared" si="9"/>
        <v>90.001125878275062</v>
      </c>
    </row>
    <row r="80" spans="2:61" x14ac:dyDescent="0.25">
      <c r="B80">
        <v>985</v>
      </c>
      <c r="C80">
        <v>3</v>
      </c>
      <c r="D80">
        <v>8601</v>
      </c>
      <c r="E80">
        <v>10</v>
      </c>
      <c r="F80">
        <v>1</v>
      </c>
      <c r="G80">
        <v>9856</v>
      </c>
      <c r="H80">
        <f t="shared" si="7"/>
        <v>174.96672453058858</v>
      </c>
      <c r="I80">
        <v>7.3486024302847203E-2</v>
      </c>
      <c r="J80">
        <v>4.8775394018769802</v>
      </c>
      <c r="K80">
        <v>14.5023055593633</v>
      </c>
      <c r="L80">
        <v>1.29</v>
      </c>
      <c r="M80">
        <v>0</v>
      </c>
      <c r="N80">
        <v>38.76</v>
      </c>
      <c r="O80">
        <v>21.89</v>
      </c>
      <c r="P80">
        <v>0.04</v>
      </c>
      <c r="Q80">
        <v>0</v>
      </c>
      <c r="R80">
        <v>44.42</v>
      </c>
      <c r="S80">
        <v>0.02</v>
      </c>
      <c r="T80">
        <v>211.63</v>
      </c>
      <c r="U80">
        <v>0.05</v>
      </c>
      <c r="V80">
        <v>40.57</v>
      </c>
      <c r="W80">
        <v>121.43</v>
      </c>
      <c r="X80">
        <v>31.3</v>
      </c>
      <c r="Y80">
        <v>52.9</v>
      </c>
      <c r="Z80">
        <v>0</v>
      </c>
      <c r="AC80">
        <v>-3485</v>
      </c>
      <c r="AD80">
        <v>3270</v>
      </c>
      <c r="AE80">
        <v>28378</v>
      </c>
      <c r="AF80">
        <v>36652</v>
      </c>
      <c r="AG80">
        <v>78833</v>
      </c>
      <c r="AH80">
        <v>1.9350000000000001</v>
      </c>
      <c r="AI80">
        <v>9.8078956259999899</v>
      </c>
      <c r="AJ80">
        <v>147133</v>
      </c>
      <c r="AK80">
        <v>0.69999567903901805</v>
      </c>
      <c r="AL80">
        <v>0.222636299172214</v>
      </c>
      <c r="AM80">
        <v>4.8198182412628097E-2</v>
      </c>
      <c r="AN80">
        <v>3.9214507994471699E-3</v>
      </c>
      <c r="AO80">
        <v>52.877348384953002</v>
      </c>
      <c r="AP80">
        <v>0.02</v>
      </c>
      <c r="AQ80">
        <v>211.63</v>
      </c>
      <c r="AR80">
        <v>0.05</v>
      </c>
      <c r="AS80">
        <v>31.2713683672538</v>
      </c>
      <c r="AT80">
        <v>4.3219963995348998E-2</v>
      </c>
      <c r="AU80" s="1">
        <v>7.7981931888170095E-4</v>
      </c>
      <c r="AV80">
        <v>1.61603525264406E-3</v>
      </c>
      <c r="AW80">
        <v>2.2861523714405299E-3</v>
      </c>
      <c r="AX80">
        <v>2.55840533645319E-2</v>
      </c>
      <c r="AY80">
        <v>1.42205486272794E-2</v>
      </c>
      <c r="AZ80">
        <v>0</v>
      </c>
      <c r="BA80">
        <v>1.6160352526440999E-3</v>
      </c>
      <c r="BB80">
        <v>2.2710483619753502E-3</v>
      </c>
      <c r="BC80">
        <v>2.5584053364532199E-2</v>
      </c>
      <c r="BD80">
        <v>34978</v>
      </c>
      <c r="BE80">
        <v>53318</v>
      </c>
      <c r="BF80">
        <f t="shared" si="10"/>
        <v>0.26976504805139845</v>
      </c>
      <c r="BG80">
        <f t="shared" si="11"/>
        <v>9.5348347716270265E-2</v>
      </c>
      <c r="BH80">
        <f t="shared" si="8"/>
        <v>0.28611971019556848</v>
      </c>
      <c r="BI80">
        <f t="shared" si="9"/>
        <v>90.001125878275062</v>
      </c>
    </row>
    <row r="81" spans="2:61" x14ac:dyDescent="0.25">
      <c r="B81">
        <v>1006</v>
      </c>
      <c r="C81">
        <v>33</v>
      </c>
      <c r="D81">
        <v>9186</v>
      </c>
      <c r="E81">
        <v>2</v>
      </c>
      <c r="F81">
        <v>26</v>
      </c>
      <c r="G81">
        <v>6612</v>
      </c>
      <c r="H81">
        <f t="shared" si="7"/>
        <v>1419.2188365564498</v>
      </c>
      <c r="I81">
        <v>0.59607191135370896</v>
      </c>
      <c r="J81" s="1">
        <v>5.1408912374547198</v>
      </c>
      <c r="K81">
        <v>14.2389537237855</v>
      </c>
      <c r="L81">
        <v>1.31</v>
      </c>
      <c r="M81">
        <v>0.04</v>
      </c>
      <c r="N81">
        <v>41.35</v>
      </c>
      <c r="O81">
        <v>21.49</v>
      </c>
      <c r="P81">
        <v>0.01</v>
      </c>
      <c r="Q81">
        <v>0.12</v>
      </c>
      <c r="R81">
        <v>29.8</v>
      </c>
      <c r="S81">
        <v>0.15</v>
      </c>
      <c r="T81">
        <v>226.04</v>
      </c>
      <c r="U81">
        <v>0.59</v>
      </c>
      <c r="V81">
        <v>41.69</v>
      </c>
      <c r="W81">
        <v>120.42</v>
      </c>
      <c r="X81">
        <v>32.97</v>
      </c>
      <c r="Y81">
        <v>35.33</v>
      </c>
      <c r="Z81">
        <v>0.1</v>
      </c>
      <c r="AC81">
        <v>-3381</v>
      </c>
      <c r="AD81">
        <v>2862</v>
      </c>
      <c r="AE81">
        <v>28298</v>
      </c>
      <c r="AF81">
        <v>36998</v>
      </c>
      <c r="AG81">
        <v>78976</v>
      </c>
      <c r="AH81">
        <v>2.5680000000000001</v>
      </c>
      <c r="AI81">
        <v>10.311419241999999</v>
      </c>
      <c r="AJ81">
        <v>147134</v>
      </c>
      <c r="AK81">
        <v>0.69390463145278602</v>
      </c>
      <c r="AL81">
        <v>0.230417610271027</v>
      </c>
      <c r="AM81">
        <v>1.19157912555433E-2</v>
      </c>
      <c r="AN81">
        <v>0.116691456049123</v>
      </c>
      <c r="AO81">
        <v>35.474442665951898</v>
      </c>
      <c r="AP81">
        <v>0.15</v>
      </c>
      <c r="AQ81">
        <v>226.04</v>
      </c>
      <c r="AR81">
        <v>0.59</v>
      </c>
      <c r="AS81">
        <v>32.959795990693401</v>
      </c>
      <c r="AT81" s="1">
        <v>6.7068598898046804E-3</v>
      </c>
      <c r="AU81">
        <v>1.86233110528361E-2</v>
      </c>
      <c r="AV81">
        <v>0.293225431744077</v>
      </c>
      <c r="AW81">
        <v>1.52915613501487E-2</v>
      </c>
      <c r="AX81">
        <v>0.26222474731684198</v>
      </c>
      <c r="AY81">
        <v>3.1445791509995599E-3</v>
      </c>
      <c r="AZ81">
        <v>1.7292777606178599E-2</v>
      </c>
      <c r="BA81">
        <v>0.293225431744083</v>
      </c>
      <c r="BB81">
        <v>1.52915613501492E-2</v>
      </c>
      <c r="BC81">
        <v>0.26222474731684697</v>
      </c>
      <c r="BD81">
        <v>35142</v>
      </c>
      <c r="BE81">
        <v>53209</v>
      </c>
      <c r="BF81">
        <f t="shared" si="10"/>
        <v>0.28493751437760301</v>
      </c>
      <c r="BG81">
        <f t="shared" si="11"/>
        <v>9.5558829720058941E-2</v>
      </c>
      <c r="BH81">
        <f t="shared" si="8"/>
        <v>0.3005343192335177</v>
      </c>
      <c r="BI81">
        <f t="shared" si="9"/>
        <v>89.487797693954533</v>
      </c>
    </row>
    <row r="82" spans="2:61" x14ac:dyDescent="0.25">
      <c r="B82">
        <v>1210</v>
      </c>
      <c r="C82">
        <v>79</v>
      </c>
      <c r="D82">
        <v>9291</v>
      </c>
      <c r="E82">
        <v>0</v>
      </c>
      <c r="F82">
        <v>2</v>
      </c>
      <c r="G82">
        <v>6019</v>
      </c>
      <c r="H82">
        <f t="shared" si="7"/>
        <v>708.24195251221897</v>
      </c>
      <c r="I82">
        <v>0.29746162005513199</v>
      </c>
      <c r="J82">
        <v>5.2502290689284896</v>
      </c>
      <c r="K82">
        <v>14.129615892311801</v>
      </c>
      <c r="L82">
        <v>1.58</v>
      </c>
      <c r="M82">
        <v>0.09</v>
      </c>
      <c r="N82">
        <v>41.85</v>
      </c>
      <c r="O82">
        <v>21.33</v>
      </c>
      <c r="P82">
        <v>0</v>
      </c>
      <c r="Q82">
        <v>0.01</v>
      </c>
      <c r="R82">
        <v>27.13</v>
      </c>
      <c r="S82">
        <v>0.36</v>
      </c>
      <c r="T82">
        <v>228.62</v>
      </c>
      <c r="U82">
        <v>0.3</v>
      </c>
      <c r="V82">
        <v>41.76</v>
      </c>
      <c r="W82">
        <v>120.48</v>
      </c>
      <c r="X82">
        <v>33.659999999999997</v>
      </c>
      <c r="Y82">
        <v>32.630000000000003</v>
      </c>
      <c r="Z82">
        <v>0.01</v>
      </c>
      <c r="AC82">
        <v>-3379</v>
      </c>
      <c r="AD82">
        <v>2840</v>
      </c>
      <c r="AE82">
        <v>28280</v>
      </c>
      <c r="AF82">
        <v>37051</v>
      </c>
      <c r="AG82">
        <v>78960</v>
      </c>
      <c r="AH82">
        <v>2.7349999999999999</v>
      </c>
      <c r="AI82">
        <v>10.479951968</v>
      </c>
      <c r="AJ82">
        <v>147131</v>
      </c>
      <c r="AK82">
        <v>0.69345187211489101</v>
      </c>
      <c r="AL82">
        <v>0.23169889207049699</v>
      </c>
      <c r="AM82">
        <v>2.2576456462056402E-3</v>
      </c>
      <c r="AN82">
        <v>9.8335745543071396E-3</v>
      </c>
      <c r="AO82">
        <v>32.292427975387596</v>
      </c>
      <c r="AP82">
        <v>0.36</v>
      </c>
      <c r="AQ82">
        <v>228.62</v>
      </c>
      <c r="AR82">
        <v>0.3</v>
      </c>
      <c r="AS82">
        <v>33.660793629621203</v>
      </c>
      <c r="AT82">
        <v>2.1527646983266402E-3</v>
      </c>
      <c r="AU82">
        <v>1.41668794562354E-3</v>
      </c>
      <c r="AV82">
        <v>0.150298476387589</v>
      </c>
      <c r="AW82">
        <v>1.39522372708147E-2</v>
      </c>
      <c r="AX82">
        <v>0.129641453752777</v>
      </c>
      <c r="AY82">
        <v>0</v>
      </c>
      <c r="AZ82">
        <v>1.3544151391711001E-3</v>
      </c>
      <c r="BA82">
        <v>0.150298476387589</v>
      </c>
      <c r="BB82">
        <v>1.3952237270815101E-2</v>
      </c>
      <c r="BC82">
        <v>0.129641453752777</v>
      </c>
      <c r="BD82">
        <v>35133</v>
      </c>
      <c r="BE82">
        <v>53253</v>
      </c>
      <c r="BF82">
        <f t="shared" si="10"/>
        <v>0.2900158404557554</v>
      </c>
      <c r="BG82">
        <f t="shared" si="11"/>
        <v>9.49273837086929E-2</v>
      </c>
      <c r="BH82">
        <f t="shared" si="8"/>
        <v>0.305156346637319</v>
      </c>
      <c r="BI82">
        <f t="shared" si="9"/>
        <v>89.315983313283724</v>
      </c>
    </row>
    <row r="83" spans="2:61" x14ac:dyDescent="0.25">
      <c r="B83">
        <v>967</v>
      </c>
      <c r="C83">
        <v>26</v>
      </c>
      <c r="D83">
        <v>9725</v>
      </c>
      <c r="E83">
        <v>4</v>
      </c>
      <c r="F83">
        <v>6</v>
      </c>
      <c r="G83">
        <v>3695</v>
      </c>
      <c r="H83">
        <f t="shared" si="7"/>
        <v>417.10022047631668</v>
      </c>
      <c r="I83">
        <v>0.17518209260005299</v>
      </c>
      <c r="J83">
        <v>5.2609618532862799</v>
      </c>
      <c r="K83">
        <v>14.118883107954</v>
      </c>
      <c r="L83">
        <v>1.26</v>
      </c>
      <c r="M83">
        <v>0.03</v>
      </c>
      <c r="N83">
        <v>43.83</v>
      </c>
      <c r="O83">
        <v>21.31</v>
      </c>
      <c r="P83">
        <v>0.02</v>
      </c>
      <c r="Q83">
        <v>0.03</v>
      </c>
      <c r="R83">
        <v>16.649999999999999</v>
      </c>
      <c r="S83">
        <v>0.12</v>
      </c>
      <c r="T83">
        <v>239.3</v>
      </c>
      <c r="U83">
        <v>0.16</v>
      </c>
      <c r="V83">
        <v>42.86</v>
      </c>
      <c r="W83">
        <v>119.24</v>
      </c>
      <c r="X83">
        <v>33.74</v>
      </c>
      <c r="Y83">
        <v>19.84</v>
      </c>
      <c r="Z83">
        <v>0.02</v>
      </c>
      <c r="AC83">
        <v>-3268</v>
      </c>
      <c r="AD83">
        <v>2411</v>
      </c>
      <c r="AE83">
        <v>28235</v>
      </c>
      <c r="AF83">
        <v>37361</v>
      </c>
      <c r="AG83">
        <v>79106</v>
      </c>
      <c r="AH83">
        <v>2.944</v>
      </c>
      <c r="AI83">
        <v>10.543751948000001</v>
      </c>
      <c r="AJ83">
        <v>147113</v>
      </c>
      <c r="AK83">
        <v>0.68709732112580502</v>
      </c>
      <c r="AL83">
        <v>0.236779245054379</v>
      </c>
      <c r="AM83">
        <v>1.9343294198533399E-2</v>
      </c>
      <c r="AN83">
        <v>2.66513911202498E-2</v>
      </c>
      <c r="AO83">
        <v>19.823423776608099</v>
      </c>
      <c r="AP83">
        <v>0.12</v>
      </c>
      <c r="AQ83">
        <v>239.3</v>
      </c>
      <c r="AR83">
        <v>0.16</v>
      </c>
      <c r="AS83">
        <v>33.729604729974298</v>
      </c>
      <c r="AT83">
        <v>6.7107258156646797E-3</v>
      </c>
      <c r="AU83">
        <v>2.50137412533189E-2</v>
      </c>
      <c r="AV83">
        <v>0.13131206527402201</v>
      </c>
      <c r="AW83" s="1">
        <v>1.6071995819000201E-3</v>
      </c>
      <c r="AX83">
        <v>1.05383606751474E-2</v>
      </c>
      <c r="AY83">
        <v>4.5142305611011804E-3</v>
      </c>
      <c r="AZ83">
        <v>1.0092871352825E-2</v>
      </c>
      <c r="BA83">
        <v>0.131312065274024</v>
      </c>
      <c r="BB83" s="1">
        <v>1.60719958190003E-3</v>
      </c>
      <c r="BC83">
        <v>1.0538360675147599E-2</v>
      </c>
      <c r="BD83">
        <v>35360</v>
      </c>
      <c r="BE83">
        <v>53066</v>
      </c>
      <c r="BF83">
        <f t="shared" si="10"/>
        <v>0.29193829854392284</v>
      </c>
      <c r="BG83">
        <f t="shared" si="11"/>
        <v>9.1138707640496738E-2</v>
      </c>
      <c r="BH83">
        <f t="shared" si="8"/>
        <v>0.30583367078708085</v>
      </c>
      <c r="BI83">
        <f t="shared" si="9"/>
        <v>89.250941025588745</v>
      </c>
    </row>
    <row r="84" spans="2:61" x14ac:dyDescent="0.25">
      <c r="B84">
        <v>950</v>
      </c>
      <c r="C84">
        <v>21</v>
      </c>
      <c r="D84">
        <v>9298</v>
      </c>
      <c r="E84">
        <v>4</v>
      </c>
      <c r="F84">
        <v>3</v>
      </c>
      <c r="G84">
        <v>6035</v>
      </c>
      <c r="H84">
        <f t="shared" si="7"/>
        <v>427.4326178263762</v>
      </c>
      <c r="I84">
        <v>0.179521699487078</v>
      </c>
      <c r="J84">
        <v>5.5343711613631301</v>
      </c>
      <c r="K84">
        <v>13.8454737998771</v>
      </c>
      <c r="L84">
        <v>1.24</v>
      </c>
      <c r="M84">
        <v>0.02</v>
      </c>
      <c r="N84">
        <v>41.89</v>
      </c>
      <c r="O84">
        <v>20.9</v>
      </c>
      <c r="P84">
        <v>0.02</v>
      </c>
      <c r="Q84">
        <v>0.01</v>
      </c>
      <c r="R84">
        <v>27.2</v>
      </c>
      <c r="S84">
        <v>0.1</v>
      </c>
      <c r="T84">
        <v>228.79</v>
      </c>
      <c r="U84">
        <v>0.17</v>
      </c>
      <c r="V84">
        <v>41.76</v>
      </c>
      <c r="W84">
        <v>120.46</v>
      </c>
      <c r="X84">
        <v>35.49</v>
      </c>
      <c r="Y84">
        <v>32.44</v>
      </c>
      <c r="Z84">
        <v>0.01</v>
      </c>
      <c r="AC84">
        <v>-3378</v>
      </c>
      <c r="AD84">
        <v>3095</v>
      </c>
      <c r="AE84">
        <v>28241</v>
      </c>
      <c r="AF84">
        <v>36989</v>
      </c>
      <c r="AG84">
        <v>78783</v>
      </c>
      <c r="AH84">
        <v>3.2240000000000002</v>
      </c>
      <c r="AI84">
        <v>10.968951968000001</v>
      </c>
      <c r="AJ84">
        <v>147108</v>
      </c>
      <c r="AK84">
        <v>0.69452412552981901</v>
      </c>
      <c r="AL84">
        <v>0.23465068722343599</v>
      </c>
      <c r="AM84">
        <v>1.79802259209462E-2</v>
      </c>
      <c r="AN84">
        <v>1.2139887153516099E-2</v>
      </c>
      <c r="AO84">
        <v>32.375250607531903</v>
      </c>
      <c r="AP84">
        <v>0.1</v>
      </c>
      <c r="AQ84">
        <v>228.79</v>
      </c>
      <c r="AR84">
        <v>0.17</v>
      </c>
      <c r="AS84">
        <v>35.482513826847402</v>
      </c>
      <c r="AT84" s="1">
        <v>1.7039362018958198E-2</v>
      </c>
      <c r="AU84">
        <v>2.18091523735538E-3</v>
      </c>
      <c r="AV84">
        <v>5.42866131135636E-2</v>
      </c>
      <c r="AW84">
        <v>1.4106223681121299E-2</v>
      </c>
      <c r="AX84">
        <v>9.1908585436080395E-2</v>
      </c>
      <c r="AY84">
        <v>6.7635513477193304E-3</v>
      </c>
      <c r="AZ84">
        <v>1.76249114678134E-3</v>
      </c>
      <c r="BA84">
        <v>5.4286613113563802E-2</v>
      </c>
      <c r="BB84">
        <v>1.35025527779166E-2</v>
      </c>
      <c r="BC84">
        <v>9.1908585436080395E-2</v>
      </c>
      <c r="BD84">
        <v>34998</v>
      </c>
      <c r="BE84">
        <v>53156</v>
      </c>
      <c r="BF84">
        <f t="shared" si="10"/>
        <v>0.30475067274118667</v>
      </c>
      <c r="BG84">
        <f t="shared" si="11"/>
        <v>9.008629762155336E-2</v>
      </c>
      <c r="BH84">
        <f t="shared" si="8"/>
        <v>0.31778689959682882</v>
      </c>
      <c r="BI84">
        <f t="shared" si="9"/>
        <v>88.817461547558366</v>
      </c>
    </row>
    <row r="85" spans="2:61" x14ac:dyDescent="0.25">
      <c r="B85">
        <v>950</v>
      </c>
      <c r="C85">
        <v>21</v>
      </c>
      <c r="D85">
        <v>9298</v>
      </c>
      <c r="E85">
        <v>4</v>
      </c>
      <c r="F85">
        <v>3</v>
      </c>
      <c r="G85">
        <v>6035</v>
      </c>
      <c r="H85">
        <f t="shared" si="7"/>
        <v>427.4326178263762</v>
      </c>
      <c r="I85">
        <v>0.179521699487078</v>
      </c>
      <c r="J85">
        <v>5.5343711613631301</v>
      </c>
      <c r="K85">
        <v>13.8454737998771</v>
      </c>
      <c r="L85">
        <v>1.24</v>
      </c>
      <c r="M85">
        <v>0.02</v>
      </c>
      <c r="N85">
        <v>41.89</v>
      </c>
      <c r="O85">
        <v>20.9</v>
      </c>
      <c r="P85">
        <v>0.02</v>
      </c>
      <c r="Q85">
        <v>0.01</v>
      </c>
      <c r="R85">
        <v>27.2</v>
      </c>
      <c r="S85">
        <v>0.1</v>
      </c>
      <c r="T85">
        <v>228.79</v>
      </c>
      <c r="U85">
        <v>0.17</v>
      </c>
      <c r="V85">
        <v>41.76</v>
      </c>
      <c r="W85">
        <v>120.46</v>
      </c>
      <c r="X85">
        <v>35.49</v>
      </c>
      <c r="Y85">
        <v>32.44</v>
      </c>
      <c r="Z85">
        <v>0.01</v>
      </c>
      <c r="AC85">
        <v>-3378</v>
      </c>
      <c r="AD85">
        <v>3095</v>
      </c>
      <c r="AE85">
        <v>28241</v>
      </c>
      <c r="AF85">
        <v>36989</v>
      </c>
      <c r="AG85">
        <v>78783</v>
      </c>
      <c r="AH85">
        <v>3.2240000000000002</v>
      </c>
      <c r="AI85">
        <v>10.968951968000001</v>
      </c>
      <c r="AJ85">
        <v>147108</v>
      </c>
      <c r="AK85">
        <v>0.69452412552981901</v>
      </c>
      <c r="AL85">
        <v>0.23465068722343599</v>
      </c>
      <c r="AM85">
        <v>1.79802259209462E-2</v>
      </c>
      <c r="AN85">
        <v>1.2139887153516099E-2</v>
      </c>
      <c r="AO85">
        <v>32.375250607531903</v>
      </c>
      <c r="AP85">
        <v>0.1</v>
      </c>
      <c r="AQ85">
        <v>228.79</v>
      </c>
      <c r="AR85">
        <v>0.17</v>
      </c>
      <c r="AS85">
        <v>35.482513826847402</v>
      </c>
      <c r="AT85">
        <v>1.7039362018958198E-2</v>
      </c>
      <c r="AU85">
        <v>2.18091523735538E-3</v>
      </c>
      <c r="AV85">
        <v>5.42866131135636E-2</v>
      </c>
      <c r="AW85">
        <v>1.4106223681121299E-2</v>
      </c>
      <c r="AX85">
        <v>9.1908585436080395E-2</v>
      </c>
      <c r="AY85">
        <v>6.7635513477193304E-3</v>
      </c>
      <c r="AZ85">
        <v>1.76249114678134E-3</v>
      </c>
      <c r="BA85">
        <v>5.4286613113563802E-2</v>
      </c>
      <c r="BB85">
        <v>1.35025527779166E-2</v>
      </c>
      <c r="BC85">
        <v>9.1908585436080395E-2</v>
      </c>
      <c r="BD85">
        <v>34998</v>
      </c>
      <c r="BE85">
        <v>53156</v>
      </c>
      <c r="BF85">
        <f t="shared" si="10"/>
        <v>0.30475067274118667</v>
      </c>
      <c r="BG85">
        <f t="shared" si="11"/>
        <v>9.008629762155336E-2</v>
      </c>
      <c r="BH85">
        <f t="shared" si="8"/>
        <v>0.31778689959682882</v>
      </c>
      <c r="BI85">
        <f t="shared" si="9"/>
        <v>88.817461547558366</v>
      </c>
    </row>
    <row r="86" spans="2:61" x14ac:dyDescent="0.25">
      <c r="B86">
        <v>1140</v>
      </c>
      <c r="C86">
        <v>21</v>
      </c>
      <c r="D86">
        <v>9299</v>
      </c>
      <c r="E86">
        <v>5</v>
      </c>
      <c r="F86">
        <v>2</v>
      </c>
      <c r="G86">
        <v>6033</v>
      </c>
      <c r="H86">
        <f t="shared" si="7"/>
        <v>312.72498788689762</v>
      </c>
      <c r="I86">
        <v>0.131344494912497</v>
      </c>
      <c r="J86">
        <v>5.8808035957186604</v>
      </c>
      <c r="K86">
        <v>13.499041365521601</v>
      </c>
      <c r="L86">
        <v>1.49</v>
      </c>
      <c r="M86">
        <v>0.03</v>
      </c>
      <c r="N86">
        <v>41.9</v>
      </c>
      <c r="O86">
        <v>20.37</v>
      </c>
      <c r="P86">
        <v>0.02</v>
      </c>
      <c r="Q86">
        <v>0.01</v>
      </c>
      <c r="R86">
        <v>27.19</v>
      </c>
      <c r="S86">
        <v>0.1</v>
      </c>
      <c r="T86">
        <v>228.8</v>
      </c>
      <c r="U86">
        <v>0.12</v>
      </c>
      <c r="V86">
        <v>41.5</v>
      </c>
      <c r="W86">
        <v>120.96</v>
      </c>
      <c r="X86">
        <v>37.72</v>
      </c>
      <c r="Y86">
        <v>32.380000000000003</v>
      </c>
      <c r="Z86">
        <v>0.01</v>
      </c>
      <c r="AC86">
        <v>-3411</v>
      </c>
      <c r="AD86">
        <v>3376</v>
      </c>
      <c r="AE86">
        <v>28204</v>
      </c>
      <c r="AF86">
        <v>36910</v>
      </c>
      <c r="AG86">
        <v>78610</v>
      </c>
      <c r="AH86">
        <v>3.7570000000000001</v>
      </c>
      <c r="AI86">
        <v>11.551544700000001</v>
      </c>
      <c r="AJ86">
        <v>147100</v>
      </c>
      <c r="AK86">
        <v>0.69710362583136598</v>
      </c>
      <c r="AL86">
        <v>0.23715374170987399</v>
      </c>
      <c r="AM86">
        <v>2.3446026857836401E-2</v>
      </c>
      <c r="AN86">
        <v>9.3074227936947394E-3</v>
      </c>
      <c r="AO86">
        <v>32.364318794155203</v>
      </c>
      <c r="AP86">
        <v>0.1</v>
      </c>
      <c r="AQ86">
        <v>228.8</v>
      </c>
      <c r="AR86">
        <v>0.12</v>
      </c>
      <c r="AS86">
        <v>37.703596093230999</v>
      </c>
      <c r="AT86" s="1">
        <v>8.0589870299579095E-3</v>
      </c>
      <c r="AU86">
        <v>8.9106756947990307E-3</v>
      </c>
      <c r="AV86">
        <v>0.10613908190997</v>
      </c>
      <c r="AW86" s="1">
        <v>8.1221762193368701E-4</v>
      </c>
      <c r="AX86">
        <v>7.42353265583606E-3</v>
      </c>
      <c r="AY86">
        <v>4.9895754718898696E-3</v>
      </c>
      <c r="AZ86">
        <v>3.4166546442322399E-3</v>
      </c>
      <c r="BA86">
        <v>0.106139081909971</v>
      </c>
      <c r="BB86" s="1">
        <v>8.1221762193369796E-4</v>
      </c>
      <c r="BC86">
        <v>7.4235326558362603E-3</v>
      </c>
      <c r="BD86">
        <v>34820</v>
      </c>
      <c r="BE86">
        <v>53219</v>
      </c>
      <c r="BF86">
        <f t="shared" si="10"/>
        <v>0.3223056956383874</v>
      </c>
      <c r="BG86">
        <f t="shared" si="11"/>
        <v>8.8402441591243955E-2</v>
      </c>
      <c r="BH86">
        <f t="shared" si="8"/>
        <v>0.33420944498957256</v>
      </c>
      <c r="BI86">
        <f t="shared" si="9"/>
        <v>88.223524620246721</v>
      </c>
    </row>
    <row r="87" spans="2:61" x14ac:dyDescent="0.25">
      <c r="B87">
        <v>1027</v>
      </c>
      <c r="C87">
        <v>1</v>
      </c>
      <c r="D87">
        <v>8603</v>
      </c>
      <c r="E87">
        <v>7</v>
      </c>
      <c r="F87">
        <v>23</v>
      </c>
      <c r="G87">
        <v>9828</v>
      </c>
      <c r="H87">
        <f t="shared" si="7"/>
        <v>1128.7367557730213</v>
      </c>
      <c r="I87">
        <v>0.474069437424669</v>
      </c>
      <c r="J87">
        <v>6.1410730592821698</v>
      </c>
      <c r="K87">
        <v>13.238771901958099</v>
      </c>
      <c r="L87">
        <v>1.34</v>
      </c>
      <c r="M87">
        <v>0</v>
      </c>
      <c r="N87">
        <v>38.72</v>
      </c>
      <c r="O87">
        <v>19.98</v>
      </c>
      <c r="P87">
        <v>0.03</v>
      </c>
      <c r="Q87">
        <v>0.1</v>
      </c>
      <c r="R87">
        <v>44.29</v>
      </c>
      <c r="S87">
        <v>0</v>
      </c>
      <c r="T87">
        <v>211.68</v>
      </c>
      <c r="U87">
        <v>0.45</v>
      </c>
      <c r="V87">
        <v>39.869999999999997</v>
      </c>
      <c r="W87">
        <v>122.73</v>
      </c>
      <c r="X87">
        <v>39.4</v>
      </c>
      <c r="Y87">
        <v>52.56</v>
      </c>
      <c r="Z87">
        <v>0.08</v>
      </c>
      <c r="AC87">
        <v>-3573</v>
      </c>
      <c r="AD87">
        <v>4330</v>
      </c>
      <c r="AE87">
        <v>28235</v>
      </c>
      <c r="AF87">
        <v>36343</v>
      </c>
      <c r="AG87">
        <v>78197</v>
      </c>
      <c r="AH87">
        <v>3.948</v>
      </c>
      <c r="AI87">
        <v>11.953568365999899</v>
      </c>
      <c r="AJ87">
        <v>147105</v>
      </c>
      <c r="AK87">
        <v>0.70855848004183297</v>
      </c>
      <c r="AL87">
        <v>0.23267006927285</v>
      </c>
      <c r="AM87">
        <v>3.41401349970646E-2</v>
      </c>
      <c r="AN87">
        <v>0.10440302215175699</v>
      </c>
      <c r="AO87">
        <v>52.725342353095002</v>
      </c>
      <c r="AP87">
        <v>0</v>
      </c>
      <c r="AQ87">
        <v>211.68</v>
      </c>
      <c r="AR87">
        <v>0.45</v>
      </c>
      <c r="AS87">
        <v>39.372261704975799</v>
      </c>
      <c r="AT87">
        <v>1.43589497624424E-2</v>
      </c>
      <c r="AU87" s="1">
        <v>4.6683096559567198E-2</v>
      </c>
      <c r="AV87">
        <v>0.14246896656647201</v>
      </c>
      <c r="AW87" s="1">
        <v>1.9233724325903599E-4</v>
      </c>
      <c r="AX87">
        <v>0.27036608729292799</v>
      </c>
      <c r="AY87">
        <v>8.1576241664610503E-3</v>
      </c>
      <c r="AZ87" s="1">
        <v>2.68664687030239E-2</v>
      </c>
      <c r="BA87">
        <v>0.14246896656647401</v>
      </c>
      <c r="BB87">
        <v>0</v>
      </c>
      <c r="BC87">
        <v>0.27036608729292999</v>
      </c>
      <c r="BD87">
        <v>34328</v>
      </c>
      <c r="BE87">
        <v>53343</v>
      </c>
      <c r="BF87">
        <f t="shared" si="10"/>
        <v>0.33441970646309643</v>
      </c>
      <c r="BG87">
        <f t="shared" si="11"/>
        <v>8.9454851610187333E-2</v>
      </c>
      <c r="BH87">
        <f t="shared" si="8"/>
        <v>0.34617728196325104</v>
      </c>
      <c r="BI87">
        <f t="shared" si="9"/>
        <v>87.813672784177896</v>
      </c>
    </row>
    <row r="88" spans="2:61" x14ac:dyDescent="0.25">
      <c r="B88">
        <v>1062</v>
      </c>
      <c r="C88">
        <v>12</v>
      </c>
      <c r="D88">
        <v>9298</v>
      </c>
      <c r="E88">
        <v>1</v>
      </c>
      <c r="F88">
        <v>1</v>
      </c>
      <c r="G88">
        <v>6050</v>
      </c>
      <c r="H88">
        <f t="shared" si="7"/>
        <v>320.98941510006904</v>
      </c>
      <c r="I88">
        <v>0.13481555434202899</v>
      </c>
      <c r="J88">
        <v>6.3733523468077902</v>
      </c>
      <c r="K88">
        <v>13.006492614432499</v>
      </c>
      <c r="L88">
        <v>1.39</v>
      </c>
      <c r="M88">
        <v>0.01</v>
      </c>
      <c r="N88">
        <v>41.89</v>
      </c>
      <c r="O88">
        <v>19.63</v>
      </c>
      <c r="P88">
        <v>0.01</v>
      </c>
      <c r="Q88">
        <v>0</v>
      </c>
      <c r="R88">
        <v>27.27</v>
      </c>
      <c r="S88">
        <v>0.05</v>
      </c>
      <c r="T88">
        <v>228.78</v>
      </c>
      <c r="U88">
        <v>0.13</v>
      </c>
      <c r="V88">
        <v>41.27</v>
      </c>
      <c r="W88">
        <v>121.37</v>
      </c>
      <c r="X88">
        <v>40.869999999999997</v>
      </c>
      <c r="Y88">
        <v>32.44</v>
      </c>
      <c r="Z88">
        <v>0</v>
      </c>
      <c r="AC88">
        <v>-3440</v>
      </c>
      <c r="AD88">
        <v>3800</v>
      </c>
      <c r="AE88">
        <v>28146</v>
      </c>
      <c r="AF88">
        <v>36789</v>
      </c>
      <c r="AG88">
        <v>78344</v>
      </c>
      <c r="AH88">
        <v>4.5430000000000001</v>
      </c>
      <c r="AI88">
        <v>12.380222886</v>
      </c>
      <c r="AJ88">
        <v>147079</v>
      </c>
      <c r="AK88">
        <v>0.70012914334911702</v>
      </c>
      <c r="AL88">
        <v>0.24111187467407599</v>
      </c>
      <c r="AM88">
        <v>5.7844114348416303E-3</v>
      </c>
      <c r="AN88">
        <v>4.89931241629246E-3</v>
      </c>
      <c r="AO88">
        <v>32.458463846049298</v>
      </c>
      <c r="AP88">
        <v>0.05</v>
      </c>
      <c r="AQ88">
        <v>228.78</v>
      </c>
      <c r="AR88">
        <v>0.13</v>
      </c>
      <c r="AS88">
        <v>40.8614739010888</v>
      </c>
      <c r="AT88" s="1">
        <v>3.6952815935444401E-3</v>
      </c>
      <c r="AU88">
        <v>1.0887815539579501E-3</v>
      </c>
      <c r="AV88">
        <v>8.5447790910210195E-2</v>
      </c>
      <c r="AW88" s="1">
        <v>9.6168605280745601E-4</v>
      </c>
      <c r="AX88">
        <v>4.36220142315095E-2</v>
      </c>
      <c r="AY88" s="1">
        <v>2.3825018107727302E-3</v>
      </c>
      <c r="AZ88">
        <v>0</v>
      </c>
      <c r="BA88">
        <v>8.5447790910211693E-2</v>
      </c>
      <c r="BB88" s="1">
        <v>9.6168605280744701E-4</v>
      </c>
      <c r="BC88">
        <v>4.3622014231510402E-2</v>
      </c>
      <c r="BD88">
        <v>34567</v>
      </c>
      <c r="BE88">
        <v>53193</v>
      </c>
      <c r="BF88">
        <f t="shared" si="10"/>
        <v>0.3472759084999526</v>
      </c>
      <c r="BG88">
        <f t="shared" si="11"/>
        <v>8.3982319511681752E-2</v>
      </c>
      <c r="BH88">
        <f t="shared" si="8"/>
        <v>0.35728642097766555</v>
      </c>
      <c r="BI88">
        <f t="shared" si="9"/>
        <v>87.378710484249154</v>
      </c>
    </row>
    <row r="89" spans="2:61" x14ac:dyDescent="0.25">
      <c r="B89">
        <v>1006</v>
      </c>
      <c r="C89">
        <v>35</v>
      </c>
      <c r="D89">
        <v>9298</v>
      </c>
      <c r="E89">
        <v>4</v>
      </c>
      <c r="F89">
        <v>2</v>
      </c>
      <c r="G89">
        <v>6021</v>
      </c>
      <c r="H89">
        <f t="shared" si="7"/>
        <v>237.62196994354929</v>
      </c>
      <c r="I89">
        <v>9.9801227376290699E-2</v>
      </c>
      <c r="J89">
        <v>6.5811637643804701</v>
      </c>
      <c r="K89">
        <v>12.7986811968598</v>
      </c>
      <c r="L89">
        <v>1.31</v>
      </c>
      <c r="M89">
        <v>0.04</v>
      </c>
      <c r="N89">
        <v>41.9</v>
      </c>
      <c r="O89">
        <v>19.32</v>
      </c>
      <c r="P89">
        <v>0.02</v>
      </c>
      <c r="Q89">
        <v>0.01</v>
      </c>
      <c r="R89">
        <v>27.13</v>
      </c>
      <c r="S89">
        <v>0.16</v>
      </c>
      <c r="T89">
        <v>228.79</v>
      </c>
      <c r="U89">
        <v>0.08</v>
      </c>
      <c r="V89">
        <v>41.17</v>
      </c>
      <c r="W89">
        <v>121.53</v>
      </c>
      <c r="X89">
        <v>42.21</v>
      </c>
      <c r="Y89">
        <v>32.46</v>
      </c>
      <c r="Z89">
        <v>0.01</v>
      </c>
      <c r="AC89">
        <v>-3451</v>
      </c>
      <c r="AD89">
        <v>3981</v>
      </c>
      <c r="AE89">
        <v>28123</v>
      </c>
      <c r="AF89">
        <v>36740</v>
      </c>
      <c r="AG89">
        <v>78231</v>
      </c>
      <c r="AH89">
        <v>4.8810000000000002</v>
      </c>
      <c r="AI89">
        <v>12.734604705999899</v>
      </c>
      <c r="AJ89">
        <v>147075</v>
      </c>
      <c r="AK89">
        <v>0.701293103448275</v>
      </c>
      <c r="AL89">
        <v>0.242761783510934</v>
      </c>
      <c r="AM89">
        <v>2.0129338654477101E-2</v>
      </c>
      <c r="AN89">
        <v>1.0303884381880801E-2</v>
      </c>
      <c r="AO89">
        <v>32.301287492316902</v>
      </c>
      <c r="AP89">
        <v>0.16</v>
      </c>
      <c r="AQ89">
        <v>228.79</v>
      </c>
      <c r="AR89">
        <v>0.08</v>
      </c>
      <c r="AS89">
        <v>42.193815242572498</v>
      </c>
      <c r="AT89" s="1">
        <v>1.62346602160326E-2</v>
      </c>
      <c r="AU89" s="1">
        <v>9.9226484942696192E-3</v>
      </c>
      <c r="AV89">
        <v>6.2582437595247606E-2</v>
      </c>
      <c r="AW89">
        <v>2.0014408391978099E-3</v>
      </c>
      <c r="AX89">
        <v>9.0600402315429897E-3</v>
      </c>
      <c r="AY89" s="1">
        <v>6.6832851061169396E-3</v>
      </c>
      <c r="AZ89" s="1">
        <v>3.4954894656863398E-3</v>
      </c>
      <c r="BA89">
        <v>6.2582437595248605E-2</v>
      </c>
      <c r="BB89">
        <v>2.0014408391978702E-3</v>
      </c>
      <c r="BC89">
        <v>9.0600402315431702E-3</v>
      </c>
      <c r="BD89">
        <v>34457</v>
      </c>
      <c r="BE89">
        <v>53174</v>
      </c>
      <c r="BF89">
        <f t="shared" si="10"/>
        <v>0.35795434752388794</v>
      </c>
      <c r="BG89">
        <f t="shared" si="11"/>
        <v>8.314039149652705E-2</v>
      </c>
      <c r="BH89">
        <f t="shared" si="8"/>
        <v>0.36748284260554004</v>
      </c>
      <c r="BI89">
        <f t="shared" si="9"/>
        <v>87.017428172086966</v>
      </c>
    </row>
    <row r="90" spans="2:61" x14ac:dyDescent="0.25">
      <c r="B90">
        <v>950</v>
      </c>
      <c r="C90">
        <v>28</v>
      </c>
      <c r="D90">
        <v>9298</v>
      </c>
      <c r="E90">
        <v>2</v>
      </c>
      <c r="F90">
        <v>4</v>
      </c>
      <c r="G90">
        <v>6030</v>
      </c>
      <c r="H90">
        <f t="shared" si="7"/>
        <v>420.86471293175714</v>
      </c>
      <c r="I90">
        <v>0.17676317943133801</v>
      </c>
      <c r="J90">
        <v>6.7243386214826897</v>
      </c>
      <c r="K90">
        <v>12.655506339757601</v>
      </c>
      <c r="L90">
        <v>1.24</v>
      </c>
      <c r="M90">
        <v>0.03</v>
      </c>
      <c r="N90">
        <v>41.9</v>
      </c>
      <c r="O90">
        <v>19.100000000000001</v>
      </c>
      <c r="P90">
        <v>0.01</v>
      </c>
      <c r="Q90">
        <v>0.02</v>
      </c>
      <c r="R90">
        <v>27.18</v>
      </c>
      <c r="S90">
        <v>0.12</v>
      </c>
      <c r="T90">
        <v>228.78</v>
      </c>
      <c r="U90">
        <v>0.17</v>
      </c>
      <c r="V90">
        <v>41.12</v>
      </c>
      <c r="W90">
        <v>121.61</v>
      </c>
      <c r="X90">
        <v>43.12</v>
      </c>
      <c r="Y90">
        <v>32.35</v>
      </c>
      <c r="Z90">
        <v>0.01</v>
      </c>
      <c r="AC90">
        <v>-3457</v>
      </c>
      <c r="AD90">
        <v>4101</v>
      </c>
      <c r="AE90">
        <v>28106</v>
      </c>
      <c r="AF90">
        <v>36707</v>
      </c>
      <c r="AG90">
        <v>78156</v>
      </c>
      <c r="AH90">
        <v>5.1139999999999999</v>
      </c>
      <c r="AI90">
        <v>12.976795616</v>
      </c>
      <c r="AJ90">
        <v>147070</v>
      </c>
      <c r="AK90">
        <v>0.70208818707394904</v>
      </c>
      <c r="AL90">
        <v>0.243976575950517</v>
      </c>
      <c r="AM90">
        <v>7.7804031418561301E-3</v>
      </c>
      <c r="AN90">
        <v>1.8111443990731599E-2</v>
      </c>
      <c r="AO90">
        <v>32.351613994761998</v>
      </c>
      <c r="AP90">
        <v>0.12</v>
      </c>
      <c r="AQ90">
        <v>228.78</v>
      </c>
      <c r="AR90">
        <v>0.17</v>
      </c>
      <c r="AS90">
        <v>43.111752203911898</v>
      </c>
      <c r="AT90">
        <v>6.3927541840638402E-3</v>
      </c>
      <c r="AU90">
        <v>5.05728820098911E-3</v>
      </c>
      <c r="AV90">
        <v>0.14220682225299</v>
      </c>
      <c r="AW90">
        <v>1.42033938740688E-2</v>
      </c>
      <c r="AX90">
        <v>8.9029209192256799E-3</v>
      </c>
      <c r="AY90">
        <v>3.0881468739204598E-3</v>
      </c>
      <c r="AZ90">
        <v>3.8375333088625499E-3</v>
      </c>
      <c r="BA90">
        <v>0.142206822252993</v>
      </c>
      <c r="BB90">
        <v>1.4053655153578599E-2</v>
      </c>
      <c r="BC90">
        <v>8.9029209192257805E-3</v>
      </c>
      <c r="BD90">
        <v>34384</v>
      </c>
      <c r="BE90">
        <v>53153</v>
      </c>
      <c r="BF90">
        <f t="shared" si="10"/>
        <v>0.36525218482431215</v>
      </c>
      <c r="BG90">
        <f t="shared" si="11"/>
        <v>8.2087981477583671E-2</v>
      </c>
      <c r="BH90">
        <f t="shared" si="8"/>
        <v>0.37436291913328917</v>
      </c>
      <c r="BI90">
        <f t="shared" si="9"/>
        <v>86.770521341625042</v>
      </c>
    </row>
    <row r="91" spans="2:61" x14ac:dyDescent="0.25">
      <c r="B91">
        <v>1028</v>
      </c>
      <c r="C91">
        <v>1</v>
      </c>
      <c r="D91">
        <v>9192</v>
      </c>
      <c r="E91">
        <v>7</v>
      </c>
      <c r="F91">
        <v>5</v>
      </c>
      <c r="G91">
        <v>6629</v>
      </c>
      <c r="H91">
        <f t="shared" si="7"/>
        <v>410.11269649321662</v>
      </c>
      <c r="I91">
        <v>0.17224733252715099</v>
      </c>
      <c r="J91">
        <v>6.87337278148655</v>
      </c>
      <c r="K91">
        <v>12.5064721797537</v>
      </c>
      <c r="L91">
        <v>1.34</v>
      </c>
      <c r="M91">
        <v>0</v>
      </c>
      <c r="N91">
        <v>41.4</v>
      </c>
      <c r="O91">
        <v>18.88</v>
      </c>
      <c r="P91">
        <v>0.03</v>
      </c>
      <c r="Q91">
        <v>0.02</v>
      </c>
      <c r="R91">
        <v>29.87</v>
      </c>
      <c r="S91">
        <v>0</v>
      </c>
      <c r="T91">
        <v>226.18</v>
      </c>
      <c r="U91">
        <v>0.16</v>
      </c>
      <c r="V91">
        <v>40.79</v>
      </c>
      <c r="W91">
        <v>122.07</v>
      </c>
      <c r="X91">
        <v>44.09</v>
      </c>
      <c r="Y91">
        <v>35.54</v>
      </c>
      <c r="Z91">
        <v>0.01</v>
      </c>
      <c r="AC91">
        <v>-3494</v>
      </c>
      <c r="AD91">
        <v>4341</v>
      </c>
      <c r="AE91">
        <v>28098</v>
      </c>
      <c r="AF91">
        <v>36593</v>
      </c>
      <c r="AG91">
        <v>78036</v>
      </c>
      <c r="AH91">
        <v>5.3109999999999999</v>
      </c>
      <c r="AI91">
        <v>13.224855622</v>
      </c>
      <c r="AJ91">
        <v>147068</v>
      </c>
      <c r="AK91">
        <v>0.70483857006838002</v>
      </c>
      <c r="AL91">
        <v>0.24407213915069001</v>
      </c>
      <c r="AM91">
        <v>3.3375038538096202E-2</v>
      </c>
      <c r="AN91">
        <v>2.0726007365317701E-2</v>
      </c>
      <c r="AO91">
        <v>35.564808218470297</v>
      </c>
      <c r="AP91">
        <v>0</v>
      </c>
      <c r="AQ91">
        <v>226.18</v>
      </c>
      <c r="AR91">
        <v>0.16</v>
      </c>
      <c r="AS91">
        <v>44.067254913944701</v>
      </c>
      <c r="AT91">
        <v>1.8472151192098302E-2</v>
      </c>
      <c r="AU91">
        <v>1.1382965693122001E-2</v>
      </c>
      <c r="AV91">
        <v>2.7436052684477099E-2</v>
      </c>
      <c r="AW91" s="1">
        <v>5.0542078682880504E-4</v>
      </c>
      <c r="AX91">
        <v>0.11445074217062499</v>
      </c>
      <c r="AY91">
        <v>9.1268718795554198E-3</v>
      </c>
      <c r="AZ91">
        <v>5.8881389651423898E-3</v>
      </c>
      <c r="BA91">
        <v>2.74360526844778E-2</v>
      </c>
      <c r="BB91">
        <v>0</v>
      </c>
      <c r="BC91">
        <v>0.11445074217062701</v>
      </c>
      <c r="BD91">
        <v>34256</v>
      </c>
      <c r="BE91">
        <v>53207</v>
      </c>
      <c r="BF91">
        <f t="shared" si="10"/>
        <v>0.37272687313746772</v>
      </c>
      <c r="BG91">
        <f t="shared" si="11"/>
        <v>8.166701747000632E-2</v>
      </c>
      <c r="BH91">
        <f t="shared" si="8"/>
        <v>0.38156889771216979</v>
      </c>
      <c r="BI91">
        <f t="shared" si="9"/>
        <v>86.517631132633284</v>
      </c>
    </row>
    <row r="92" spans="2:61" x14ac:dyDescent="0.25">
      <c r="B92">
        <v>992</v>
      </c>
      <c r="C92">
        <v>141</v>
      </c>
      <c r="D92">
        <v>9556</v>
      </c>
      <c r="E92">
        <v>1</v>
      </c>
      <c r="F92">
        <v>16</v>
      </c>
      <c r="G92">
        <v>4499</v>
      </c>
      <c r="H92">
        <f t="shared" si="7"/>
        <v>379.95450444496907</v>
      </c>
      <c r="I92">
        <v>0.15958089186688701</v>
      </c>
      <c r="J92">
        <v>7.14542507038946</v>
      </c>
      <c r="K92">
        <v>12.2344198908508</v>
      </c>
      <c r="L92">
        <v>1.3</v>
      </c>
      <c r="M92">
        <v>0.15</v>
      </c>
      <c r="N92">
        <v>43.06</v>
      </c>
      <c r="O92">
        <v>18.47</v>
      </c>
      <c r="P92">
        <v>0</v>
      </c>
      <c r="Q92">
        <v>7.0000000000000007E-2</v>
      </c>
      <c r="R92">
        <v>20.27</v>
      </c>
      <c r="S92">
        <v>0.63</v>
      </c>
      <c r="T92">
        <v>235.13</v>
      </c>
      <c r="U92">
        <v>0.15</v>
      </c>
      <c r="V92">
        <v>41.39</v>
      </c>
      <c r="W92">
        <v>121.52</v>
      </c>
      <c r="X92">
        <v>45.81</v>
      </c>
      <c r="Y92">
        <v>24.92</v>
      </c>
      <c r="Z92">
        <v>7.0000000000000007E-2</v>
      </c>
      <c r="AC92">
        <v>-3437</v>
      </c>
      <c r="AD92">
        <v>4189</v>
      </c>
      <c r="AE92">
        <v>28040</v>
      </c>
      <c r="AF92">
        <v>36793</v>
      </c>
      <c r="AG92">
        <v>78053</v>
      </c>
      <c r="AH92">
        <v>5.8719999999999999</v>
      </c>
      <c r="AI92">
        <v>13.716564701999999</v>
      </c>
      <c r="AJ92">
        <v>147075</v>
      </c>
      <c r="AK92">
        <v>0.701261245749214</v>
      </c>
      <c r="AL92">
        <v>0.24934678653866399</v>
      </c>
      <c r="AM92">
        <v>3.0051152781537102E-3</v>
      </c>
      <c r="AN92">
        <v>7.4319388728156494E-2</v>
      </c>
      <c r="AO92">
        <v>24.134465982307901</v>
      </c>
      <c r="AP92">
        <v>0.63</v>
      </c>
      <c r="AQ92">
        <v>235.13</v>
      </c>
      <c r="AR92">
        <v>0.15</v>
      </c>
      <c r="AS92">
        <v>45.811463753787997</v>
      </c>
      <c r="AT92">
        <v>2.3729163021901601E-3</v>
      </c>
      <c r="AU92" s="1">
        <v>5.9282375677826302E-3</v>
      </c>
      <c r="AV92">
        <v>2.4650708343824101E-2</v>
      </c>
      <c r="AW92">
        <v>0.110588590772842</v>
      </c>
      <c r="AX92" s="1">
        <v>1.6040438880247702E-2</v>
      </c>
      <c r="AY92">
        <v>0</v>
      </c>
      <c r="AZ92" s="1">
        <v>5.9282375677827803E-3</v>
      </c>
      <c r="BA92">
        <v>2.46507083438245E-2</v>
      </c>
      <c r="BB92">
        <v>9.7814474866490198E-2</v>
      </c>
      <c r="BC92" s="1">
        <v>1.6040438880248101E-2</v>
      </c>
      <c r="BD92">
        <v>34285</v>
      </c>
      <c r="BE92">
        <v>53112</v>
      </c>
      <c r="BF92">
        <f t="shared" si="10"/>
        <v>0.3875433369964118</v>
      </c>
      <c r="BG92">
        <f t="shared" si="11"/>
        <v>8.314039149652705E-2</v>
      </c>
      <c r="BH92">
        <f t="shared" si="8"/>
        <v>0.39636115191641852</v>
      </c>
      <c r="BI92">
        <f t="shared" si="9"/>
        <v>86.01634753593639</v>
      </c>
    </row>
    <row r="93" spans="2:61" x14ac:dyDescent="0.25">
      <c r="B93">
        <v>1174</v>
      </c>
      <c r="C93">
        <v>51</v>
      </c>
      <c r="D93">
        <v>8596</v>
      </c>
      <c r="E93">
        <v>1</v>
      </c>
      <c r="F93">
        <v>14</v>
      </c>
      <c r="G93">
        <v>9834</v>
      </c>
      <c r="H93">
        <f t="shared" si="7"/>
        <v>1046.3373572724429</v>
      </c>
      <c r="I93">
        <v>0.43946169005442598</v>
      </c>
      <c r="J93">
        <v>7.2153543373869704</v>
      </c>
      <c r="K93">
        <v>12.1644906238533</v>
      </c>
      <c r="L93">
        <v>1.53</v>
      </c>
      <c r="M93">
        <v>0.06</v>
      </c>
      <c r="N93">
        <v>38.729999999999997</v>
      </c>
      <c r="O93">
        <v>18.36</v>
      </c>
      <c r="P93">
        <v>0</v>
      </c>
      <c r="Q93">
        <v>0.06</v>
      </c>
      <c r="R93">
        <v>44.32</v>
      </c>
      <c r="S93">
        <v>0.23</v>
      </c>
      <c r="T93">
        <v>211.5</v>
      </c>
      <c r="U93">
        <v>0.43</v>
      </c>
      <c r="V93">
        <v>39.229999999999997</v>
      </c>
      <c r="W93">
        <v>123.95</v>
      </c>
      <c r="X93">
        <v>46.26</v>
      </c>
      <c r="Y93">
        <v>52.65</v>
      </c>
      <c r="Z93">
        <v>0.05</v>
      </c>
      <c r="AC93">
        <v>-3656</v>
      </c>
      <c r="AD93">
        <v>5230</v>
      </c>
      <c r="AE93">
        <v>28116</v>
      </c>
      <c r="AF93">
        <v>36088</v>
      </c>
      <c r="AG93">
        <v>77639</v>
      </c>
      <c r="AH93">
        <v>5.6239999999999997</v>
      </c>
      <c r="AI93">
        <v>13.753412013999901</v>
      </c>
      <c r="AJ93">
        <v>147073</v>
      </c>
      <c r="AK93">
        <v>0.71611006275507905</v>
      </c>
      <c r="AL93">
        <v>0.240687838379922</v>
      </c>
      <c r="AM93">
        <v>3.4541770892022E-3</v>
      </c>
      <c r="AN93">
        <v>6.5477520911832204E-2</v>
      </c>
      <c r="AO93">
        <v>52.757967710977603</v>
      </c>
      <c r="AP93">
        <v>0.23</v>
      </c>
      <c r="AQ93">
        <v>211.5</v>
      </c>
      <c r="AR93">
        <v>0.43</v>
      </c>
      <c r="AS93">
        <v>46.259801263289098</v>
      </c>
      <c r="AT93">
        <v>2.6074547936423202E-3</v>
      </c>
      <c r="AU93" s="1">
        <v>3.0013254992107399E-2</v>
      </c>
      <c r="AV93">
        <v>0.36883272966265901</v>
      </c>
      <c r="AW93">
        <v>9.1979407840935296E-3</v>
      </c>
      <c r="AX93">
        <v>2.8810309821923799E-2</v>
      </c>
      <c r="AY93">
        <v>0</v>
      </c>
      <c r="AZ93" s="1">
        <v>1.66623453847165E-2</v>
      </c>
      <c r="BA93">
        <v>0.368832729662671</v>
      </c>
      <c r="BB93">
        <v>9.1979407840935695E-3</v>
      </c>
      <c r="BC93">
        <v>2.8810309821924E-2</v>
      </c>
      <c r="BD93">
        <v>33763</v>
      </c>
      <c r="BE93">
        <v>53386</v>
      </c>
      <c r="BF93">
        <f t="shared" si="10"/>
        <v>0.38865364162317562</v>
      </c>
      <c r="BG93">
        <f t="shared" si="11"/>
        <v>8.2719427488949698E-2</v>
      </c>
      <c r="BH93">
        <f t="shared" si="8"/>
        <v>0.3973589772876101</v>
      </c>
      <c r="BI93">
        <f t="shared" si="9"/>
        <v>85.978782736262716</v>
      </c>
    </row>
    <row r="94" spans="2:61" x14ac:dyDescent="0.25">
      <c r="B94">
        <v>936</v>
      </c>
      <c r="C94">
        <v>31</v>
      </c>
      <c r="D94">
        <v>9299</v>
      </c>
      <c r="E94">
        <v>3</v>
      </c>
      <c r="F94">
        <v>12</v>
      </c>
      <c r="G94">
        <v>6011</v>
      </c>
      <c r="H94">
        <f t="shared" si="7"/>
        <v>98.744866758729529</v>
      </c>
      <c r="I94">
        <v>4.1472844038666398E-2</v>
      </c>
      <c r="J94">
        <v>7.3152917844344403</v>
      </c>
      <c r="K94">
        <v>12.0645531768058</v>
      </c>
      <c r="L94">
        <v>1.22</v>
      </c>
      <c r="M94">
        <v>0.04</v>
      </c>
      <c r="N94">
        <v>41.9</v>
      </c>
      <c r="O94">
        <v>18.21</v>
      </c>
      <c r="P94">
        <v>0.01</v>
      </c>
      <c r="Q94">
        <v>0.06</v>
      </c>
      <c r="R94">
        <v>27.09</v>
      </c>
      <c r="S94">
        <v>0.14000000000000001</v>
      </c>
      <c r="T94">
        <v>228.81</v>
      </c>
      <c r="U94">
        <v>0.03</v>
      </c>
      <c r="V94">
        <v>40.81</v>
      </c>
      <c r="W94">
        <v>122.18</v>
      </c>
      <c r="X94">
        <v>46.91</v>
      </c>
      <c r="Y94">
        <v>32.450000000000003</v>
      </c>
      <c r="Z94">
        <v>0.05</v>
      </c>
      <c r="AC94">
        <v>-3496</v>
      </c>
      <c r="AD94">
        <v>4611</v>
      </c>
      <c r="AE94">
        <v>28038</v>
      </c>
      <c r="AF94">
        <v>36566</v>
      </c>
      <c r="AG94">
        <v>77835</v>
      </c>
      <c r="AH94">
        <v>6.0629999999999997</v>
      </c>
      <c r="AI94">
        <v>13.983579258000001</v>
      </c>
      <c r="AJ94">
        <v>147050</v>
      </c>
      <c r="AK94">
        <v>0.70592056823595595</v>
      </c>
      <c r="AL94">
        <v>0.24861098479007099</v>
      </c>
      <c r="AM94">
        <v>1.51712370810779E-2</v>
      </c>
      <c r="AN94">
        <v>5.6634883204754502E-2</v>
      </c>
      <c r="AO94">
        <v>32.250837166289401</v>
      </c>
      <c r="AP94">
        <v>0.14000000000000001</v>
      </c>
      <c r="AQ94">
        <v>228.81</v>
      </c>
      <c r="AR94">
        <v>0.03</v>
      </c>
      <c r="AS94">
        <v>46.9005302175445</v>
      </c>
      <c r="AT94">
        <v>1.22310180705223E-2</v>
      </c>
      <c r="AU94" s="1">
        <v>6.9591837260448899E-3</v>
      </c>
      <c r="AV94">
        <v>8.3799613461425799E-3</v>
      </c>
      <c r="AW94" s="1">
        <v>2.6627810594729699E-3</v>
      </c>
      <c r="AX94">
        <v>1.1239899836483601E-2</v>
      </c>
      <c r="AY94">
        <v>3.6373291665490102E-3</v>
      </c>
      <c r="AZ94" s="1">
        <v>6.9016318848769001E-3</v>
      </c>
      <c r="BA94">
        <v>8.3799613461428505E-3</v>
      </c>
      <c r="BB94" s="1">
        <v>2.6627810594730202E-3</v>
      </c>
      <c r="BC94">
        <v>1.12398998364838E-2</v>
      </c>
      <c r="BD94">
        <v>34079</v>
      </c>
      <c r="BE94">
        <v>53149</v>
      </c>
      <c r="BF94">
        <f t="shared" si="10"/>
        <v>0.39558917482959977</v>
      </c>
      <c r="BG94">
        <f t="shared" si="11"/>
        <v>7.7878341401810144E-2</v>
      </c>
      <c r="BH94">
        <f t="shared" si="8"/>
        <v>0.40318213167483075</v>
      </c>
      <c r="BI94">
        <f t="shared" si="9"/>
        <v>85.744133695585674</v>
      </c>
    </row>
    <row r="95" spans="2:61" x14ac:dyDescent="0.25">
      <c r="B95">
        <v>950</v>
      </c>
      <c r="C95">
        <v>19</v>
      </c>
      <c r="D95">
        <v>9296</v>
      </c>
      <c r="E95">
        <v>2</v>
      </c>
      <c r="F95">
        <v>37</v>
      </c>
      <c r="G95">
        <v>6020</v>
      </c>
      <c r="H95">
        <f t="shared" si="7"/>
        <v>166.01852692773141</v>
      </c>
      <c r="I95">
        <v>6.9727781309647199E-2</v>
      </c>
      <c r="J95">
        <v>7.4496058494393003</v>
      </c>
      <c r="K95">
        <v>11.930239111801001</v>
      </c>
      <c r="L95">
        <v>1.24</v>
      </c>
      <c r="M95">
        <v>0.02</v>
      </c>
      <c r="N95">
        <v>41.89</v>
      </c>
      <c r="O95">
        <v>18.010000000000002</v>
      </c>
      <c r="P95">
        <v>0.01</v>
      </c>
      <c r="Q95">
        <v>0.17</v>
      </c>
      <c r="R95">
        <v>27.13</v>
      </c>
      <c r="S95">
        <v>0.09</v>
      </c>
      <c r="T95">
        <v>228.72</v>
      </c>
      <c r="U95">
        <v>0.05</v>
      </c>
      <c r="V95">
        <v>40.74</v>
      </c>
      <c r="W95">
        <v>122.32</v>
      </c>
      <c r="X95">
        <v>47.77</v>
      </c>
      <c r="Y95">
        <v>32.409999999999997</v>
      </c>
      <c r="Z95">
        <v>0.13</v>
      </c>
      <c r="AC95">
        <v>-3505</v>
      </c>
      <c r="AD95">
        <v>4728</v>
      </c>
      <c r="AE95">
        <v>28023</v>
      </c>
      <c r="AF95">
        <v>36533</v>
      </c>
      <c r="AG95">
        <v>77765</v>
      </c>
      <c r="AH95">
        <v>6.2910000000000004</v>
      </c>
      <c r="AI95">
        <v>14.226046532</v>
      </c>
      <c r="AJ95">
        <v>147049</v>
      </c>
      <c r="AK95">
        <v>0.70686665510664104</v>
      </c>
      <c r="AL95">
        <v>0.249829470869533</v>
      </c>
      <c r="AM95">
        <v>7.7804031418561301E-3</v>
      </c>
      <c r="AN95">
        <v>0.16846101900681101</v>
      </c>
      <c r="AO95">
        <v>32.296416036838004</v>
      </c>
      <c r="AP95">
        <v>0.09</v>
      </c>
      <c r="AQ95">
        <v>228.72</v>
      </c>
      <c r="AR95">
        <v>0.05</v>
      </c>
      <c r="AS95">
        <v>47.761657982510101</v>
      </c>
      <c r="AT95" s="1">
        <v>6.3911470442689702E-3</v>
      </c>
      <c r="AU95">
        <v>4.7039646545340798E-2</v>
      </c>
      <c r="AV95">
        <v>1.26468970126411E-3</v>
      </c>
      <c r="AW95">
        <v>9.8918861464685603E-3</v>
      </c>
      <c r="AX95">
        <v>5.1404118723047199E-3</v>
      </c>
      <c r="AY95" s="1">
        <v>3.0878480349719301E-3</v>
      </c>
      <c r="AZ95">
        <v>3.4355457630263701E-2</v>
      </c>
      <c r="BA95">
        <v>1.2646897012641399E-3</v>
      </c>
      <c r="BB95">
        <v>9.8647859327304806E-3</v>
      </c>
      <c r="BC95">
        <v>5.1404118723047598E-3</v>
      </c>
      <c r="BD95">
        <v>34010</v>
      </c>
      <c r="BE95">
        <v>53153</v>
      </c>
      <c r="BF95">
        <f t="shared" si="10"/>
        <v>0.4028953396907361</v>
      </c>
      <c r="BG95">
        <f t="shared" si="11"/>
        <v>7.7667859398021469E-2</v>
      </c>
      <c r="BH95">
        <f t="shared" si="8"/>
        <v>0.41031323537997705</v>
      </c>
      <c r="BI95">
        <f t="shared" si="9"/>
        <v>85.496945119787952</v>
      </c>
    </row>
    <row r="96" spans="2:61" x14ac:dyDescent="0.25">
      <c r="B96">
        <v>988</v>
      </c>
      <c r="C96">
        <v>17</v>
      </c>
      <c r="D96">
        <v>8600</v>
      </c>
      <c r="E96">
        <v>1</v>
      </c>
      <c r="F96">
        <v>23</v>
      </c>
      <c r="G96">
        <v>9836</v>
      </c>
      <c r="H96">
        <f t="shared" si="7"/>
        <v>197.18552004276927</v>
      </c>
      <c r="I96">
        <v>8.2817918417963099E-2</v>
      </c>
      <c r="J96">
        <v>7.51495938118972</v>
      </c>
      <c r="K96">
        <v>11.864885580050499</v>
      </c>
      <c r="L96">
        <v>1.29</v>
      </c>
      <c r="M96">
        <v>0.02</v>
      </c>
      <c r="N96">
        <v>38.75</v>
      </c>
      <c r="O96">
        <v>17.91</v>
      </c>
      <c r="P96">
        <v>0.01</v>
      </c>
      <c r="Q96">
        <v>0.11</v>
      </c>
      <c r="R96">
        <v>44.33</v>
      </c>
      <c r="S96">
        <v>7.0000000000000007E-2</v>
      </c>
      <c r="T96">
        <v>211.6</v>
      </c>
      <c r="U96">
        <v>7.0000000000000007E-2</v>
      </c>
      <c r="V96">
        <v>39.18</v>
      </c>
      <c r="W96">
        <v>124.05</v>
      </c>
      <c r="X96">
        <v>48.19</v>
      </c>
      <c r="Y96">
        <v>52.85</v>
      </c>
      <c r="Z96">
        <v>0.08</v>
      </c>
      <c r="AC96">
        <v>-3662</v>
      </c>
      <c r="AD96">
        <v>5509</v>
      </c>
      <c r="AE96">
        <v>28078</v>
      </c>
      <c r="AF96">
        <v>36020</v>
      </c>
      <c r="AG96">
        <v>77444</v>
      </c>
      <c r="AH96">
        <v>6.1310000000000002</v>
      </c>
      <c r="AI96">
        <v>14.270602923999901</v>
      </c>
      <c r="AJ96">
        <v>147051</v>
      </c>
      <c r="AK96">
        <v>0.71768378473443495</v>
      </c>
      <c r="AL96">
        <v>0.24350965793144999</v>
      </c>
      <c r="AM96">
        <v>6.2057750073498197E-3</v>
      </c>
      <c r="AN96">
        <v>0.10611203598131599</v>
      </c>
      <c r="AO96">
        <v>52.770529065261599</v>
      </c>
      <c r="AP96">
        <v>7.0000000000000007E-2</v>
      </c>
      <c r="AQ96">
        <v>211.6</v>
      </c>
      <c r="AR96">
        <v>7.0000000000000007E-2</v>
      </c>
      <c r="AS96">
        <v>48.180659080621602</v>
      </c>
      <c r="AT96" s="1">
        <v>2.6156708745354602E-3</v>
      </c>
      <c r="AU96">
        <v>3.5744640427589902E-2</v>
      </c>
      <c r="AV96">
        <v>2.9199589180602899E-2</v>
      </c>
      <c r="AW96">
        <v>1.1290224230251101E-3</v>
      </c>
      <c r="AX96">
        <v>1.4128995512209501E-2</v>
      </c>
      <c r="AY96">
        <v>1.95669809902185E-3</v>
      </c>
      <c r="AZ96">
        <v>2.4377811805481299E-2</v>
      </c>
      <c r="BA96">
        <v>2.9199589180603499E-2</v>
      </c>
      <c r="BB96">
        <v>1.12902242302515E-3</v>
      </c>
      <c r="BC96">
        <v>1.4128995512209501E-2</v>
      </c>
      <c r="BD96">
        <v>33616</v>
      </c>
      <c r="BE96">
        <v>53319</v>
      </c>
      <c r="BF96">
        <f t="shared" si="10"/>
        <v>0.40423793879781683</v>
      </c>
      <c r="BG96">
        <f t="shared" si="11"/>
        <v>7.808882340559882E-2</v>
      </c>
      <c r="BH96">
        <f t="shared" si="8"/>
        <v>0.41171127687297843</v>
      </c>
      <c r="BI96">
        <f t="shared" si="9"/>
        <v>85.451521129574985</v>
      </c>
    </row>
    <row r="97" spans="2:61" x14ac:dyDescent="0.25">
      <c r="B97">
        <v>1005</v>
      </c>
      <c r="C97">
        <v>74</v>
      </c>
      <c r="D97">
        <v>8706</v>
      </c>
      <c r="E97">
        <v>1</v>
      </c>
      <c r="F97">
        <v>14</v>
      </c>
      <c r="G97">
        <v>9208</v>
      </c>
      <c r="H97">
        <f t="shared" si="7"/>
        <v>326.49303481207613</v>
      </c>
      <c r="I97">
        <v>0.13712707462107199</v>
      </c>
      <c r="J97">
        <v>7.6096744134668599</v>
      </c>
      <c r="K97">
        <v>11.7701705477734</v>
      </c>
      <c r="L97">
        <v>1.31</v>
      </c>
      <c r="M97">
        <v>0.09</v>
      </c>
      <c r="N97">
        <v>39.229999999999997</v>
      </c>
      <c r="O97">
        <v>17.760000000000002</v>
      </c>
      <c r="P97">
        <v>0.01</v>
      </c>
      <c r="Q97">
        <v>0.06</v>
      </c>
      <c r="R97">
        <v>41.5</v>
      </c>
      <c r="S97">
        <v>0.33</v>
      </c>
      <c r="T97">
        <v>214.21</v>
      </c>
      <c r="U97">
        <v>0.13</v>
      </c>
      <c r="V97">
        <v>39.32</v>
      </c>
      <c r="W97">
        <v>123.95</v>
      </c>
      <c r="X97">
        <v>48.79</v>
      </c>
      <c r="Y97">
        <v>49.79</v>
      </c>
      <c r="Z97">
        <v>0.06</v>
      </c>
      <c r="AC97">
        <v>-3650</v>
      </c>
      <c r="AD97">
        <v>5475</v>
      </c>
      <c r="AE97">
        <v>28060</v>
      </c>
      <c r="AF97">
        <v>36072</v>
      </c>
      <c r="AG97">
        <v>77448</v>
      </c>
      <c r="AH97">
        <v>6.3070000000000004</v>
      </c>
      <c r="AI97">
        <v>14.432668375999899</v>
      </c>
      <c r="AJ97">
        <v>147055</v>
      </c>
      <c r="AK97">
        <v>0.71681959871800505</v>
      </c>
      <c r="AL97">
        <v>0.244938978664484</v>
      </c>
      <c r="AM97">
        <v>6.8931655587896497E-3</v>
      </c>
      <c r="AN97">
        <v>6.3657868358716202E-2</v>
      </c>
      <c r="AO97">
        <v>49.402004325074202</v>
      </c>
      <c r="AP97">
        <v>0.33</v>
      </c>
      <c r="AQ97">
        <v>214.21</v>
      </c>
      <c r="AR97">
        <v>0.13</v>
      </c>
      <c r="AS97">
        <v>48.787905567060001</v>
      </c>
      <c r="AT97">
        <v>5.2855980338948304E-3</v>
      </c>
      <c r="AU97">
        <v>7.4740417739080703E-3</v>
      </c>
      <c r="AV97">
        <v>8.8254418751479602E-2</v>
      </c>
      <c r="AW97">
        <v>4.30924225220943E-3</v>
      </c>
      <c r="AX97">
        <v>3.1803773809580903E-2</v>
      </c>
      <c r="AY97">
        <v>2.84924753562387E-3</v>
      </c>
      <c r="AZ97">
        <v>7.3522467449704402E-3</v>
      </c>
      <c r="BA97">
        <v>8.8254418751479602E-2</v>
      </c>
      <c r="BB97">
        <v>4.3092422522093303E-3</v>
      </c>
      <c r="BC97">
        <v>3.1803773809581402E-2</v>
      </c>
      <c r="BD97">
        <v>33614</v>
      </c>
      <c r="BE97">
        <v>53306</v>
      </c>
      <c r="BF97">
        <f t="shared" si="10"/>
        <v>0.40912138921598162</v>
      </c>
      <c r="BG97">
        <f t="shared" si="11"/>
        <v>7.8930751420753523E-2</v>
      </c>
      <c r="BH97">
        <f t="shared" si="8"/>
        <v>0.41666578289302747</v>
      </c>
      <c r="BI97">
        <f t="shared" si="9"/>
        <v>85.28629995310439</v>
      </c>
    </row>
    <row r="98" spans="2:61" x14ac:dyDescent="0.25">
      <c r="B98">
        <v>950</v>
      </c>
      <c r="C98">
        <v>28</v>
      </c>
      <c r="D98">
        <v>9298</v>
      </c>
      <c r="E98">
        <v>1</v>
      </c>
      <c r="F98">
        <v>3</v>
      </c>
      <c r="G98">
        <v>6031</v>
      </c>
      <c r="H98">
        <f t="shared" si="7"/>
        <v>414.60873342171425</v>
      </c>
      <c r="I98">
        <v>0.17413566803711999</v>
      </c>
      <c r="J98">
        <v>7.6507405592726601</v>
      </c>
      <c r="K98">
        <v>11.7291044019676</v>
      </c>
      <c r="L98">
        <v>1.24</v>
      </c>
      <c r="M98">
        <v>0.03</v>
      </c>
      <c r="N98">
        <v>41.9</v>
      </c>
      <c r="O98">
        <v>17.7</v>
      </c>
      <c r="P98">
        <v>0</v>
      </c>
      <c r="Q98">
        <v>0.01</v>
      </c>
      <c r="R98">
        <v>27.18</v>
      </c>
      <c r="S98">
        <v>0.13</v>
      </c>
      <c r="T98">
        <v>228.78</v>
      </c>
      <c r="U98">
        <v>0.17</v>
      </c>
      <c r="V98">
        <v>40.630000000000003</v>
      </c>
      <c r="W98">
        <v>122.52</v>
      </c>
      <c r="X98">
        <v>49.05</v>
      </c>
      <c r="Y98">
        <v>32.36</v>
      </c>
      <c r="Z98">
        <v>0.01</v>
      </c>
      <c r="AC98">
        <v>-3519</v>
      </c>
      <c r="AD98">
        <v>4888</v>
      </c>
      <c r="AE98">
        <v>28000</v>
      </c>
      <c r="AF98">
        <v>36485</v>
      </c>
      <c r="AG98">
        <v>77668</v>
      </c>
      <c r="AH98">
        <v>6.585</v>
      </c>
      <c r="AI98">
        <v>14.541066533999899</v>
      </c>
      <c r="AJ98">
        <v>147041</v>
      </c>
      <c r="AK98">
        <v>0.70817779321121599</v>
      </c>
      <c r="AL98">
        <v>0.25111173198873599</v>
      </c>
      <c r="AM98">
        <v>5.3446921990513898E-3</v>
      </c>
      <c r="AN98">
        <v>1.4916642160604201E-2</v>
      </c>
      <c r="AO98">
        <v>32.3579599906559</v>
      </c>
      <c r="AP98">
        <v>0.13</v>
      </c>
      <c r="AQ98">
        <v>228.78</v>
      </c>
      <c r="AR98">
        <v>0.17</v>
      </c>
      <c r="AS98">
        <v>49.051192947664802</v>
      </c>
      <c r="AT98">
        <v>4.3914566886913298E-3</v>
      </c>
      <c r="AU98">
        <v>4.1147450958166302E-3</v>
      </c>
      <c r="AV98">
        <v>0.142234717118151</v>
      </c>
      <c r="AW98">
        <v>1.4491864403906801E-2</v>
      </c>
      <c r="AX98">
        <v>8.9028847305537406E-3</v>
      </c>
      <c r="AY98">
        <v>0</v>
      </c>
      <c r="AZ98">
        <v>2.5217895516015301E-3</v>
      </c>
      <c r="BA98">
        <v>0.14223471711815</v>
      </c>
      <c r="BB98">
        <v>1.44338629110059E-2</v>
      </c>
      <c r="BC98">
        <v>8.9028847305539002E-3</v>
      </c>
      <c r="BD98">
        <v>33906</v>
      </c>
      <c r="BE98">
        <v>53153</v>
      </c>
      <c r="BF98">
        <f t="shared" si="10"/>
        <v>0.41238770553127746</v>
      </c>
      <c r="BG98">
        <f t="shared" si="11"/>
        <v>7.5984003367712064E-2</v>
      </c>
      <c r="BH98">
        <f t="shared" si="8"/>
        <v>0.41932945095847501</v>
      </c>
      <c r="BI98">
        <f t="shared" si="9"/>
        <v>85.175791075542975</v>
      </c>
    </row>
    <row r="99" spans="2:61" x14ac:dyDescent="0.25">
      <c r="B99">
        <v>1005</v>
      </c>
      <c r="C99">
        <v>14</v>
      </c>
      <c r="D99">
        <v>8718</v>
      </c>
      <c r="E99">
        <v>3</v>
      </c>
      <c r="F99">
        <v>21</v>
      </c>
      <c r="G99">
        <v>9192</v>
      </c>
      <c r="H99">
        <f t="shared" si="7"/>
        <v>648.2179323425238</v>
      </c>
      <c r="I99">
        <v>0.27225153158386001</v>
      </c>
      <c r="J99">
        <v>7.8199842576303897</v>
      </c>
      <c r="K99">
        <v>11.5598607036099</v>
      </c>
      <c r="L99">
        <v>1.31</v>
      </c>
      <c r="M99">
        <v>0.02</v>
      </c>
      <c r="N99">
        <v>39.26</v>
      </c>
      <c r="O99">
        <v>17.45</v>
      </c>
      <c r="P99">
        <v>0.01</v>
      </c>
      <c r="Q99">
        <v>0.1</v>
      </c>
      <c r="R99">
        <v>41.42</v>
      </c>
      <c r="S99">
        <v>0.06</v>
      </c>
      <c r="T99">
        <v>214.52</v>
      </c>
      <c r="U99">
        <v>0.26</v>
      </c>
      <c r="V99">
        <v>39.270000000000003</v>
      </c>
      <c r="W99">
        <v>124.1</v>
      </c>
      <c r="X99">
        <v>50.15</v>
      </c>
      <c r="Y99">
        <v>49.29</v>
      </c>
      <c r="Z99">
        <v>0.08</v>
      </c>
      <c r="AC99">
        <v>-3659</v>
      </c>
      <c r="AD99">
        <v>5639</v>
      </c>
      <c r="AE99">
        <v>28033</v>
      </c>
      <c r="AF99">
        <v>36029</v>
      </c>
      <c r="AG99">
        <v>77346</v>
      </c>
      <c r="AH99">
        <v>6.6559999999999997</v>
      </c>
      <c r="AI99">
        <v>14.795859286000001</v>
      </c>
      <c r="AJ99">
        <v>147047</v>
      </c>
      <c r="AK99">
        <v>0.71814145676732999</v>
      </c>
      <c r="AL99">
        <v>0.24693319141171899</v>
      </c>
      <c r="AM99">
        <v>1.6844053398627299E-2</v>
      </c>
      <c r="AN99">
        <v>9.6404882025264801E-2</v>
      </c>
      <c r="AO99">
        <v>49.312011911226101</v>
      </c>
      <c r="AP99">
        <v>0.06</v>
      </c>
      <c r="AQ99">
        <v>214.52</v>
      </c>
      <c r="AR99">
        <v>0.26</v>
      </c>
      <c r="AS99">
        <v>50.136265070945697</v>
      </c>
      <c r="AT99">
        <v>1.09680720421555E-2</v>
      </c>
      <c r="AU99">
        <v>2.8689949674905499E-2</v>
      </c>
      <c r="AV99">
        <v>8.8093651424632893E-2</v>
      </c>
      <c r="AW99">
        <v>6.18029469122663E-3</v>
      </c>
      <c r="AX99">
        <v>0.13831956375094001</v>
      </c>
      <c r="AY99">
        <v>3.5653419008855099E-3</v>
      </c>
      <c r="AZ99">
        <v>2.0631024971335302E-2</v>
      </c>
      <c r="BA99">
        <v>8.8093651424633906E-2</v>
      </c>
      <c r="BB99">
        <v>6.1802946912266196E-3</v>
      </c>
      <c r="BC99">
        <v>0.13831956375094101</v>
      </c>
      <c r="BD99">
        <v>33521</v>
      </c>
      <c r="BE99">
        <v>53304</v>
      </c>
      <c r="BF99">
        <f t="shared" si="10"/>
        <v>0.42006526886106266</v>
      </c>
      <c r="BG99">
        <f t="shared" si="11"/>
        <v>7.7246895390444117E-2</v>
      </c>
      <c r="BH99">
        <f t="shared" si="8"/>
        <v>0.42710878350928244</v>
      </c>
      <c r="BI99">
        <f t="shared" si="9"/>
        <v>84.916037021103079</v>
      </c>
    </row>
    <row r="100" spans="2:61" x14ac:dyDescent="0.25">
      <c r="B100">
        <v>1067</v>
      </c>
      <c r="C100">
        <v>22</v>
      </c>
      <c r="D100">
        <v>8600</v>
      </c>
      <c r="E100">
        <v>22</v>
      </c>
      <c r="F100">
        <v>13</v>
      </c>
      <c r="G100">
        <v>9816</v>
      </c>
      <c r="H100">
        <f t="shared" si="7"/>
        <v>1315.2257057811737</v>
      </c>
      <c r="I100">
        <v>0.55239479642809297</v>
      </c>
      <c r="J100">
        <v>8.0193017610491992</v>
      </c>
      <c r="K100">
        <v>11.360543200191101</v>
      </c>
      <c r="L100">
        <v>1.39</v>
      </c>
      <c r="M100">
        <v>0.03</v>
      </c>
      <c r="N100">
        <v>38.72</v>
      </c>
      <c r="O100">
        <v>17.149999999999999</v>
      </c>
      <c r="P100">
        <v>0.1</v>
      </c>
      <c r="Q100">
        <v>0.06</v>
      </c>
      <c r="R100">
        <v>44.23</v>
      </c>
      <c r="S100">
        <v>0.1</v>
      </c>
      <c r="T100">
        <v>211.62</v>
      </c>
      <c r="U100">
        <v>0.51</v>
      </c>
      <c r="V100">
        <v>38.880000000000003</v>
      </c>
      <c r="W100">
        <v>124.66</v>
      </c>
      <c r="X100">
        <v>51.49</v>
      </c>
      <c r="Y100">
        <v>52.52</v>
      </c>
      <c r="Z100">
        <v>0.05</v>
      </c>
      <c r="AC100">
        <v>-3703</v>
      </c>
      <c r="AD100">
        <v>5923</v>
      </c>
      <c r="AE100">
        <v>28022</v>
      </c>
      <c r="AF100">
        <v>35893</v>
      </c>
      <c r="AG100">
        <v>77216</v>
      </c>
      <c r="AH100">
        <v>6.9340000000000002</v>
      </c>
      <c r="AI100">
        <v>15.133748384</v>
      </c>
      <c r="AJ100">
        <v>147054</v>
      </c>
      <c r="AK100">
        <v>0.72155305537171799</v>
      </c>
      <c r="AL100">
        <v>0.24726709247407</v>
      </c>
      <c r="AM100">
        <v>0.11117870249646999</v>
      </c>
      <c r="AN100">
        <v>5.9956064323917702E-2</v>
      </c>
      <c r="AO100">
        <v>52.660074127267201</v>
      </c>
      <c r="AP100">
        <v>0.1</v>
      </c>
      <c r="AQ100">
        <v>211.62</v>
      </c>
      <c r="AR100">
        <v>0.51</v>
      </c>
      <c r="AS100">
        <v>51.414149380614703</v>
      </c>
      <c r="AT100" s="1">
        <v>7.9740461259281095E-2</v>
      </c>
      <c r="AU100">
        <v>6.5754520665752998E-3</v>
      </c>
      <c r="AV100">
        <v>0.24321425564313401</v>
      </c>
      <c r="AW100">
        <v>1.28506935054378E-3</v>
      </c>
      <c r="AX100">
        <v>0.22157955810855801</v>
      </c>
      <c r="AY100" s="1">
        <v>3.3257188858118701E-2</v>
      </c>
      <c r="AZ100">
        <v>6.5587810403775699E-3</v>
      </c>
      <c r="BA100">
        <v>0.24321425564313501</v>
      </c>
      <c r="BB100">
        <v>1.28506935054379E-3</v>
      </c>
      <c r="BC100">
        <v>0.221579558108566</v>
      </c>
      <c r="BD100">
        <v>33356</v>
      </c>
      <c r="BE100">
        <v>53356</v>
      </c>
      <c r="BF100">
        <f t="shared" si="10"/>
        <v>0.430246739597475</v>
      </c>
      <c r="BG100">
        <f t="shared" si="11"/>
        <v>7.8720269416964847E-2</v>
      </c>
      <c r="BH100">
        <f t="shared" si="8"/>
        <v>0.43738900049193852</v>
      </c>
      <c r="BI100">
        <f t="shared" si="9"/>
        <v>84.571568575797741</v>
      </c>
    </row>
    <row r="101" spans="2:61" x14ac:dyDescent="0.25">
      <c r="B101">
        <v>1133</v>
      </c>
      <c r="C101">
        <v>35</v>
      </c>
      <c r="D101">
        <v>9548</v>
      </c>
      <c r="E101">
        <v>0</v>
      </c>
      <c r="F101">
        <v>0</v>
      </c>
      <c r="G101">
        <v>4663</v>
      </c>
      <c r="H101">
        <f t="shared" si="7"/>
        <v>474.5611442094833</v>
      </c>
      <c r="I101">
        <v>0.19931568056798299</v>
      </c>
      <c r="J101">
        <v>8.0492472428793693</v>
      </c>
      <c r="K101">
        <v>11.330597718360901</v>
      </c>
      <c r="L101">
        <v>1.48</v>
      </c>
      <c r="M101">
        <v>0.04</v>
      </c>
      <c r="N101">
        <v>43.03</v>
      </c>
      <c r="O101">
        <v>17.100000000000001</v>
      </c>
      <c r="P101">
        <v>0</v>
      </c>
      <c r="Q101">
        <v>0</v>
      </c>
      <c r="R101">
        <v>21.02</v>
      </c>
      <c r="S101">
        <v>0.16</v>
      </c>
      <c r="T101">
        <v>234.94</v>
      </c>
      <c r="U101">
        <v>0.2</v>
      </c>
      <c r="V101">
        <v>40.9</v>
      </c>
      <c r="W101">
        <v>122.52</v>
      </c>
      <c r="X101">
        <v>51.61</v>
      </c>
      <c r="Y101">
        <v>25.04</v>
      </c>
      <c r="Z101">
        <v>0</v>
      </c>
      <c r="AC101">
        <v>-3503</v>
      </c>
      <c r="AD101">
        <v>4952</v>
      </c>
      <c r="AE101">
        <v>27934</v>
      </c>
      <c r="AF101">
        <v>36568</v>
      </c>
      <c r="AG101">
        <v>77576</v>
      </c>
      <c r="AH101">
        <v>7.2839999999999998</v>
      </c>
      <c r="AI101">
        <v>15.227835619999899</v>
      </c>
      <c r="AJ101">
        <v>147030</v>
      </c>
      <c r="AK101">
        <v>0.70772162314321596</v>
      </c>
      <c r="AL101">
        <v>0.25630987110620701</v>
      </c>
      <c r="AM101" s="1">
        <v>5.3201219136670102E-4</v>
      </c>
      <c r="AN101" s="1">
        <v>1.17835148585853E-4</v>
      </c>
      <c r="AO101">
        <v>25.0187002367262</v>
      </c>
      <c r="AP101">
        <v>0.16</v>
      </c>
      <c r="AQ101">
        <v>234.94</v>
      </c>
      <c r="AR101">
        <v>0.2</v>
      </c>
      <c r="AS101">
        <v>51.606138848272501</v>
      </c>
      <c r="AT101" s="1">
        <v>3.9938524723858099E-4</v>
      </c>
      <c r="AU101" s="1">
        <v>1.1615170468993E-4</v>
      </c>
      <c r="AV101">
        <v>0.174344273324822</v>
      </c>
      <c r="AW101">
        <v>7.1749741251746404E-3</v>
      </c>
      <c r="AX101">
        <v>1.7280896166058199E-2</v>
      </c>
      <c r="AY101">
        <v>0</v>
      </c>
      <c r="AZ101">
        <v>0</v>
      </c>
      <c r="BA101">
        <v>0.17434427332482799</v>
      </c>
      <c r="BB101">
        <v>7.1749741251747297E-3</v>
      </c>
      <c r="BC101">
        <v>1.7280896166058501E-2</v>
      </c>
      <c r="BD101">
        <v>33830</v>
      </c>
      <c r="BE101">
        <v>53163</v>
      </c>
      <c r="BF101">
        <f t="shared" si="10"/>
        <v>0.43308183089125474</v>
      </c>
      <c r="BG101">
        <f t="shared" si="11"/>
        <v>7.3668701326036617E-2</v>
      </c>
      <c r="BH101">
        <f t="shared" si="8"/>
        <v>0.43930279967601638</v>
      </c>
      <c r="BI101">
        <f t="shared" si="9"/>
        <v>84.47564928127241</v>
      </c>
    </row>
    <row r="102" spans="2:61" x14ac:dyDescent="0.25">
      <c r="B102">
        <v>996</v>
      </c>
      <c r="C102">
        <v>69</v>
      </c>
      <c r="D102">
        <v>9291</v>
      </c>
      <c r="E102">
        <v>4</v>
      </c>
      <c r="F102">
        <v>0</v>
      </c>
      <c r="G102">
        <v>6028</v>
      </c>
      <c r="H102">
        <f t="shared" si="7"/>
        <v>487.55796086906673</v>
      </c>
      <c r="I102">
        <v>0.20477434356500801</v>
      </c>
      <c r="J102">
        <v>8.3407254513354498</v>
      </c>
      <c r="K102">
        <v>11.039119509904801</v>
      </c>
      <c r="L102">
        <v>1.3</v>
      </c>
      <c r="M102">
        <v>0.08</v>
      </c>
      <c r="N102">
        <v>41.86</v>
      </c>
      <c r="O102">
        <v>16.66</v>
      </c>
      <c r="P102">
        <v>0.02</v>
      </c>
      <c r="Q102">
        <v>0</v>
      </c>
      <c r="R102">
        <v>27.16</v>
      </c>
      <c r="S102">
        <v>0.31</v>
      </c>
      <c r="T102">
        <v>228.62</v>
      </c>
      <c r="U102">
        <v>0.19</v>
      </c>
      <c r="V102">
        <v>40.22</v>
      </c>
      <c r="W102">
        <v>123.3</v>
      </c>
      <c r="X102">
        <v>53.49</v>
      </c>
      <c r="Y102">
        <v>32.630000000000003</v>
      </c>
      <c r="Z102">
        <v>0</v>
      </c>
      <c r="AC102">
        <v>-3572</v>
      </c>
      <c r="AD102">
        <v>5479</v>
      </c>
      <c r="AE102">
        <v>27924</v>
      </c>
      <c r="AF102">
        <v>36314</v>
      </c>
      <c r="AG102">
        <v>77310</v>
      </c>
      <c r="AH102">
        <v>7.6689999999999996</v>
      </c>
      <c r="AI102">
        <v>15.704231996000001</v>
      </c>
      <c r="AJ102">
        <v>147027</v>
      </c>
      <c r="AK102">
        <v>0.71312690798081102</v>
      </c>
      <c r="AL102">
        <v>0.256104535902338</v>
      </c>
      <c r="AM102">
        <v>2.1096018395353501E-2</v>
      </c>
      <c r="AN102" s="1">
        <v>2.6559942129350902E-4</v>
      </c>
      <c r="AO102">
        <v>32.337832278998199</v>
      </c>
      <c r="AP102">
        <v>0.31</v>
      </c>
      <c r="AQ102">
        <v>228.62</v>
      </c>
      <c r="AR102">
        <v>0.19</v>
      </c>
      <c r="AS102">
        <v>53.474893086146899</v>
      </c>
      <c r="AT102">
        <v>1.73605017574672E-2</v>
      </c>
      <c r="AU102" s="1">
        <v>2.2915886530857E-4</v>
      </c>
      <c r="AV102">
        <v>0.14100528307615801</v>
      </c>
      <c r="AW102">
        <v>5.4385185501682398E-3</v>
      </c>
      <c r="AX102">
        <v>4.0740881315905801E-2</v>
      </c>
      <c r="AY102">
        <v>6.7929341621737601E-3</v>
      </c>
      <c r="AZ102">
        <v>0</v>
      </c>
      <c r="BA102">
        <v>0.14100528307615701</v>
      </c>
      <c r="BB102">
        <v>5.4385185501683196E-3</v>
      </c>
      <c r="BC102">
        <v>4.0740881315905898E-2</v>
      </c>
      <c r="BD102">
        <v>33541</v>
      </c>
      <c r="BE102">
        <v>53175</v>
      </c>
      <c r="BF102">
        <f t="shared" ref="BF102:BF133" si="12">(AI102-$AI$178)/(MAX($AI$6:$AI$175)-$AI$178)</f>
        <v>0.44743688345106808</v>
      </c>
      <c r="BG102">
        <f t="shared" ref="BG102:BG133" si="13">(AJ102-$AJ$178)/(MAX($AJ$6:$AJ$175)-$AJ$178)</f>
        <v>7.3037255314670591E-2</v>
      </c>
      <c r="BH102">
        <f t="shared" si="8"/>
        <v>0.45335880418968932</v>
      </c>
      <c r="BI102">
        <f t="shared" si="9"/>
        <v>83.98997655622388</v>
      </c>
    </row>
    <row r="103" spans="2:61" x14ac:dyDescent="0.25">
      <c r="B103">
        <v>1043</v>
      </c>
      <c r="C103">
        <v>26</v>
      </c>
      <c r="D103">
        <v>8599</v>
      </c>
      <c r="E103">
        <v>5</v>
      </c>
      <c r="F103">
        <v>15</v>
      </c>
      <c r="G103">
        <v>9834</v>
      </c>
      <c r="H103">
        <f t="shared" si="7"/>
        <v>482.17024920104762</v>
      </c>
      <c r="I103">
        <v>0.20251150466444001</v>
      </c>
      <c r="J103">
        <v>8.3973901731540597</v>
      </c>
      <c r="K103">
        <v>10.9824547880862</v>
      </c>
      <c r="L103">
        <v>1.36</v>
      </c>
      <c r="M103">
        <v>0.03</v>
      </c>
      <c r="N103">
        <v>38.75</v>
      </c>
      <c r="O103">
        <v>16.579999999999998</v>
      </c>
      <c r="P103">
        <v>0.02</v>
      </c>
      <c r="Q103">
        <v>7.0000000000000007E-2</v>
      </c>
      <c r="R103">
        <v>44.31</v>
      </c>
      <c r="S103">
        <v>0.12</v>
      </c>
      <c r="T103">
        <v>211.58</v>
      </c>
      <c r="U103">
        <v>0.19</v>
      </c>
      <c r="V103">
        <v>38.700000000000003</v>
      </c>
      <c r="W103">
        <v>124.99</v>
      </c>
      <c r="X103">
        <v>53.86</v>
      </c>
      <c r="Y103">
        <v>52.76</v>
      </c>
      <c r="Z103">
        <v>0.05</v>
      </c>
      <c r="AC103">
        <v>-3725</v>
      </c>
      <c r="AD103">
        <v>6251</v>
      </c>
      <c r="AE103">
        <v>27978</v>
      </c>
      <c r="AF103">
        <v>35807</v>
      </c>
      <c r="AG103">
        <v>76991</v>
      </c>
      <c r="AH103">
        <v>7.524</v>
      </c>
      <c r="AI103">
        <v>15.75823566</v>
      </c>
      <c r="AJ103">
        <v>147027</v>
      </c>
      <c r="AK103">
        <v>0.72393967537923998</v>
      </c>
      <c r="AL103">
        <v>0.25017990426139702</v>
      </c>
      <c r="AM103">
        <v>2.7768968348338401E-2</v>
      </c>
      <c r="AN103">
        <v>6.8462056698005702E-2</v>
      </c>
      <c r="AO103">
        <v>52.755907516038199</v>
      </c>
      <c r="AP103">
        <v>0.12</v>
      </c>
      <c r="AQ103">
        <v>211.58</v>
      </c>
      <c r="AR103">
        <v>0.19</v>
      </c>
      <c r="AS103">
        <v>53.838187617142601</v>
      </c>
      <c r="AT103" s="1">
        <v>1.5185833375263001E-2</v>
      </c>
      <c r="AU103">
        <v>2.38732565281231E-2</v>
      </c>
      <c r="AV103">
        <v>0.145802906262536</v>
      </c>
      <c r="AW103">
        <v>2.9193328153969702E-3</v>
      </c>
      <c r="AX103">
        <v>1.4730175683121099E-2</v>
      </c>
      <c r="AY103">
        <v>6.5571667613607502E-3</v>
      </c>
      <c r="AZ103">
        <v>1.59458937319772E-2</v>
      </c>
      <c r="BA103">
        <v>0.145802906262541</v>
      </c>
      <c r="BB103">
        <v>2.9193328153969801E-3</v>
      </c>
      <c r="BC103">
        <v>1.4730175683121099E-2</v>
      </c>
      <c r="BD103">
        <v>33159</v>
      </c>
      <c r="BE103">
        <v>53339</v>
      </c>
      <c r="BF103">
        <f t="shared" si="12"/>
        <v>0.44906415325032939</v>
      </c>
      <c r="BG103">
        <f t="shared" si="13"/>
        <v>7.3037255314670591E-2</v>
      </c>
      <c r="BH103">
        <f t="shared" si="8"/>
        <v>0.45496489358887426</v>
      </c>
      <c r="BI103">
        <f t="shared" si="9"/>
        <v>83.934921337547152</v>
      </c>
    </row>
    <row r="104" spans="2:61" x14ac:dyDescent="0.25">
      <c r="B104">
        <v>939</v>
      </c>
      <c r="C104">
        <v>21</v>
      </c>
      <c r="D104">
        <v>9299</v>
      </c>
      <c r="E104">
        <v>4</v>
      </c>
      <c r="F104">
        <v>10</v>
      </c>
      <c r="G104">
        <v>6025</v>
      </c>
      <c r="H104">
        <f t="shared" si="7"/>
        <v>504.08644949990003</v>
      </c>
      <c r="I104">
        <v>0.21171630878995801</v>
      </c>
      <c r="J104">
        <v>8.4923942542133197</v>
      </c>
      <c r="K104">
        <v>10.8874507070269</v>
      </c>
      <c r="L104">
        <v>1.23</v>
      </c>
      <c r="M104">
        <v>0.03</v>
      </c>
      <c r="N104">
        <v>41.89</v>
      </c>
      <c r="O104">
        <v>16.43</v>
      </c>
      <c r="P104">
        <v>0.02</v>
      </c>
      <c r="Q104">
        <v>0.04</v>
      </c>
      <c r="R104">
        <v>27.15</v>
      </c>
      <c r="S104">
        <v>0.09</v>
      </c>
      <c r="T104">
        <v>228.8</v>
      </c>
      <c r="U104">
        <v>0.17</v>
      </c>
      <c r="V104">
        <v>40.21</v>
      </c>
      <c r="W104">
        <v>123.36</v>
      </c>
      <c r="X104">
        <v>54.46</v>
      </c>
      <c r="Y104">
        <v>32.36</v>
      </c>
      <c r="Z104">
        <v>0.03</v>
      </c>
      <c r="AC104">
        <v>-3574</v>
      </c>
      <c r="AD104">
        <v>5606</v>
      </c>
      <c r="AE104">
        <v>27903</v>
      </c>
      <c r="AF104">
        <v>36284</v>
      </c>
      <c r="AG104">
        <v>77225</v>
      </c>
      <c r="AH104">
        <v>7.9290000000000003</v>
      </c>
      <c r="AI104">
        <v>15.968870178</v>
      </c>
      <c r="AJ104">
        <v>147018</v>
      </c>
      <c r="AK104">
        <v>0.71396769969445595</v>
      </c>
      <c r="AL104">
        <v>0.257644581497253</v>
      </c>
      <c r="AM104">
        <v>2.1139168339007999E-2</v>
      </c>
      <c r="AN104">
        <v>4.5270855921579103E-2</v>
      </c>
      <c r="AO104">
        <v>32.324324918664097</v>
      </c>
      <c r="AP104">
        <v>0.09</v>
      </c>
      <c r="AQ104">
        <v>228.8</v>
      </c>
      <c r="AR104">
        <v>0.17</v>
      </c>
      <c r="AS104">
        <v>54.447287282037898</v>
      </c>
      <c r="AT104">
        <v>2.1065878290155399E-2</v>
      </c>
      <c r="AU104" s="1">
        <v>3.8008934322946102E-2</v>
      </c>
      <c r="AV104">
        <v>9.1053654603734005E-2</v>
      </c>
      <c r="AW104" s="1">
        <v>7.8610224486981605E-4</v>
      </c>
      <c r="AX104">
        <v>6.0801739328252599E-2</v>
      </c>
      <c r="AY104">
        <v>7.0752229738628002E-3</v>
      </c>
      <c r="AZ104">
        <v>1.3857159494998401E-2</v>
      </c>
      <c r="BA104">
        <v>9.1053654603734699E-2</v>
      </c>
      <c r="BB104" s="1">
        <v>7.8610224486980499E-4</v>
      </c>
      <c r="BC104">
        <v>6.0801739328253203E-2</v>
      </c>
      <c r="BD104">
        <v>33474</v>
      </c>
      <c r="BE104">
        <v>53152</v>
      </c>
      <c r="BF104">
        <f t="shared" si="12"/>
        <v>0.45541111500135728</v>
      </c>
      <c r="BG104">
        <f t="shared" si="13"/>
        <v>7.114291728057251E-2</v>
      </c>
      <c r="BH104">
        <f t="shared" si="8"/>
        <v>0.46093448378914964</v>
      </c>
      <c r="BI104">
        <f t="shared" si="9"/>
        <v>83.720185362422257</v>
      </c>
    </row>
    <row r="105" spans="2:61" x14ac:dyDescent="0.25">
      <c r="B105">
        <v>1043</v>
      </c>
      <c r="C105">
        <v>4</v>
      </c>
      <c r="D105">
        <v>8603</v>
      </c>
      <c r="E105">
        <v>5</v>
      </c>
      <c r="F105">
        <v>15</v>
      </c>
      <c r="G105">
        <v>9834</v>
      </c>
      <c r="H105">
        <f t="shared" si="7"/>
        <v>484.43861453951905</v>
      </c>
      <c r="I105">
        <v>0.20346421810659801</v>
      </c>
      <c r="J105">
        <v>8.6148675981233804</v>
      </c>
      <c r="K105">
        <v>10.7649773631169</v>
      </c>
      <c r="L105">
        <v>1.36</v>
      </c>
      <c r="M105">
        <v>0</v>
      </c>
      <c r="N105">
        <v>38.770000000000003</v>
      </c>
      <c r="O105">
        <v>16.25</v>
      </c>
      <c r="P105">
        <v>0.02</v>
      </c>
      <c r="Q105">
        <v>7.0000000000000007E-2</v>
      </c>
      <c r="R105">
        <v>44.32</v>
      </c>
      <c r="S105">
        <v>0.02</v>
      </c>
      <c r="T105">
        <v>211.69</v>
      </c>
      <c r="U105">
        <v>0.18</v>
      </c>
      <c r="V105">
        <v>38.619999999999997</v>
      </c>
      <c r="W105">
        <v>125.19</v>
      </c>
      <c r="X105">
        <v>55.25</v>
      </c>
      <c r="Y105">
        <v>52.61</v>
      </c>
      <c r="Z105">
        <v>0.05</v>
      </c>
      <c r="AC105">
        <v>-3738</v>
      </c>
      <c r="AD105">
        <v>6431</v>
      </c>
      <c r="AE105">
        <v>27952</v>
      </c>
      <c r="AF105">
        <v>35758</v>
      </c>
      <c r="AG105">
        <v>76876</v>
      </c>
      <c r="AH105">
        <v>7.8730000000000002</v>
      </c>
      <c r="AI105">
        <v>16.126341115999999</v>
      </c>
      <c r="AJ105">
        <v>147017</v>
      </c>
      <c r="AK105">
        <v>0.72546501328609303</v>
      </c>
      <c r="AL105">
        <v>0.25201133362675898</v>
      </c>
      <c r="AM105">
        <v>2.55869794325559E-2</v>
      </c>
      <c r="AN105">
        <v>6.9951508837639897E-2</v>
      </c>
      <c r="AO105">
        <v>52.756463959510597</v>
      </c>
      <c r="AP105">
        <v>0.02</v>
      </c>
      <c r="AQ105">
        <v>211.69</v>
      </c>
      <c r="AR105">
        <v>0.18</v>
      </c>
      <c r="AS105">
        <v>55.232500631848403</v>
      </c>
      <c r="AT105" s="1">
        <v>1.8356793338341799E-2</v>
      </c>
      <c r="AU105">
        <v>2.4367613078651498E-2</v>
      </c>
      <c r="AV105">
        <v>0.14580444412017701</v>
      </c>
      <c r="AW105" s="1">
        <v>2.84925404472956E-4</v>
      </c>
      <c r="AX105">
        <v>1.46504421649555E-2</v>
      </c>
      <c r="AY105" s="1">
        <v>6.8777958823351901E-3</v>
      </c>
      <c r="AZ105">
        <v>1.61312243305297E-2</v>
      </c>
      <c r="BA105">
        <v>0.14580444412018001</v>
      </c>
      <c r="BB105" s="1">
        <v>2.8492540447295399E-4</v>
      </c>
      <c r="BC105">
        <v>1.46504421649557E-2</v>
      </c>
      <c r="BD105">
        <v>33053</v>
      </c>
      <c r="BE105">
        <v>53337</v>
      </c>
      <c r="BF105">
        <f t="shared" si="12"/>
        <v>0.46015612085260371</v>
      </c>
      <c r="BG105">
        <f t="shared" si="13"/>
        <v>7.0932435276783834E-2</v>
      </c>
      <c r="BH105">
        <f t="shared" si="8"/>
        <v>0.46559109305528085</v>
      </c>
      <c r="BI105">
        <f t="shared" si="9"/>
        <v>83.559648163931087</v>
      </c>
    </row>
    <row r="106" spans="2:61" x14ac:dyDescent="0.25">
      <c r="B106">
        <v>1160</v>
      </c>
      <c r="C106">
        <v>32</v>
      </c>
      <c r="D106">
        <v>9298</v>
      </c>
      <c r="E106">
        <v>4</v>
      </c>
      <c r="F106">
        <v>0</v>
      </c>
      <c r="G106">
        <v>6027</v>
      </c>
      <c r="H106">
        <f t="shared" si="7"/>
        <v>848.71338910157624</v>
      </c>
      <c r="I106">
        <v>0.35645962342266202</v>
      </c>
      <c r="J106">
        <v>8.7505036728985495</v>
      </c>
      <c r="K106">
        <v>10.629341288341699</v>
      </c>
      <c r="L106">
        <v>1.52</v>
      </c>
      <c r="M106">
        <v>0.03</v>
      </c>
      <c r="N106">
        <v>41.87</v>
      </c>
      <c r="O106">
        <v>16.04</v>
      </c>
      <c r="P106">
        <v>0.02</v>
      </c>
      <c r="Q106">
        <v>0</v>
      </c>
      <c r="R106">
        <v>27.16</v>
      </c>
      <c r="S106">
        <v>0.14000000000000001</v>
      </c>
      <c r="T106">
        <v>228.79</v>
      </c>
      <c r="U106">
        <v>0.35</v>
      </c>
      <c r="V106">
        <v>39.979999999999997</v>
      </c>
      <c r="W106">
        <v>123.84</v>
      </c>
      <c r="X106">
        <v>56.12</v>
      </c>
      <c r="Y106">
        <v>32.32</v>
      </c>
      <c r="Z106">
        <v>0</v>
      </c>
      <c r="AC106">
        <v>-3606</v>
      </c>
      <c r="AD106">
        <v>5807</v>
      </c>
      <c r="AE106">
        <v>27877</v>
      </c>
      <c r="AF106">
        <v>36218</v>
      </c>
      <c r="AG106">
        <v>77114</v>
      </c>
      <c r="AH106">
        <v>8.3079999999999998</v>
      </c>
      <c r="AI106">
        <v>16.396548364000001</v>
      </c>
      <c r="AJ106">
        <v>147016</v>
      </c>
      <c r="AK106">
        <v>0.71634089815907998</v>
      </c>
      <c r="AL106">
        <v>0.25919681068346101</v>
      </c>
      <c r="AM106">
        <v>2.2725114391570801E-2</v>
      </c>
      <c r="AN106" s="1">
        <v>8.7947983623259799E-4</v>
      </c>
      <c r="AO106">
        <v>32.334635308270101</v>
      </c>
      <c r="AP106">
        <v>0.14000000000000001</v>
      </c>
      <c r="AQ106">
        <v>228.79</v>
      </c>
      <c r="AR106">
        <v>0.35</v>
      </c>
      <c r="AS106">
        <v>56.102104198054498</v>
      </c>
      <c r="AT106" s="1">
        <v>1.6023016634103299E-2</v>
      </c>
      <c r="AU106" s="1">
        <v>8.1190651775076299E-4</v>
      </c>
      <c r="AV106">
        <v>0.17053602148465699</v>
      </c>
      <c r="AW106">
        <v>1.63461898741037E-2</v>
      </c>
      <c r="AX106">
        <v>0.152742488912046</v>
      </c>
      <c r="AY106">
        <v>6.6599534338228602E-3</v>
      </c>
      <c r="AZ106">
        <v>0</v>
      </c>
      <c r="BA106">
        <v>0.17053602148466299</v>
      </c>
      <c r="BB106">
        <v>1.6198767120018699E-2</v>
      </c>
      <c r="BC106">
        <v>0.152742488912045</v>
      </c>
      <c r="BD106">
        <v>33339</v>
      </c>
      <c r="BE106">
        <v>53232</v>
      </c>
      <c r="BF106">
        <f t="shared" si="12"/>
        <v>0.46829816273724167</v>
      </c>
      <c r="BG106">
        <f t="shared" si="13"/>
        <v>7.0721953272995158E-2</v>
      </c>
      <c r="BH106">
        <f t="shared" si="8"/>
        <v>0.47360823884073616</v>
      </c>
      <c r="BI106">
        <f t="shared" si="9"/>
        <v>83.284179463757781</v>
      </c>
    </row>
    <row r="107" spans="2:61" x14ac:dyDescent="0.25">
      <c r="B107">
        <v>1006</v>
      </c>
      <c r="C107">
        <v>23</v>
      </c>
      <c r="D107">
        <v>9298</v>
      </c>
      <c r="E107">
        <v>4</v>
      </c>
      <c r="F107">
        <v>2</v>
      </c>
      <c r="G107">
        <v>6034</v>
      </c>
      <c r="H107">
        <f t="shared" si="7"/>
        <v>618.87776831456904</v>
      </c>
      <c r="I107">
        <v>0.25992866269211901</v>
      </c>
      <c r="J107">
        <v>8.8078657396903992</v>
      </c>
      <c r="K107">
        <v>10.571979221549901</v>
      </c>
      <c r="L107">
        <v>1.31</v>
      </c>
      <c r="M107">
        <v>0.02</v>
      </c>
      <c r="N107">
        <v>41.87</v>
      </c>
      <c r="O107">
        <v>15.96</v>
      </c>
      <c r="P107">
        <v>0.02</v>
      </c>
      <c r="Q107">
        <v>0.01</v>
      </c>
      <c r="R107">
        <v>27.19</v>
      </c>
      <c r="S107">
        <v>0.1</v>
      </c>
      <c r="T107">
        <v>228.79</v>
      </c>
      <c r="U107">
        <v>0.24</v>
      </c>
      <c r="V107">
        <v>40.020000000000003</v>
      </c>
      <c r="W107">
        <v>123.75</v>
      </c>
      <c r="X107">
        <v>56.48</v>
      </c>
      <c r="Y107">
        <v>32.43</v>
      </c>
      <c r="Z107">
        <v>0.01</v>
      </c>
      <c r="AC107">
        <v>-3600</v>
      </c>
      <c r="AD107">
        <v>5870</v>
      </c>
      <c r="AE107">
        <v>27868</v>
      </c>
      <c r="AF107">
        <v>36203</v>
      </c>
      <c r="AG107">
        <v>77066</v>
      </c>
      <c r="AH107">
        <v>8.4169999999999998</v>
      </c>
      <c r="AI107">
        <v>16.495995636</v>
      </c>
      <c r="AJ107">
        <v>147007</v>
      </c>
      <c r="AK107">
        <v>0.716372862079524</v>
      </c>
      <c r="AL107">
        <v>0.25988345451716299</v>
      </c>
      <c r="AM107">
        <v>2.0129338654477101E-2</v>
      </c>
      <c r="AN107">
        <v>1.0303884381880801E-2</v>
      </c>
      <c r="AO107">
        <v>32.369004663257101</v>
      </c>
      <c r="AP107">
        <v>0.1</v>
      </c>
      <c r="AQ107">
        <v>228.79</v>
      </c>
      <c r="AR107">
        <v>0.24</v>
      </c>
      <c r="AS107">
        <v>56.469869616876998</v>
      </c>
      <c r="AT107" s="1">
        <v>1.7102642692122999E-2</v>
      </c>
      <c r="AU107" s="1">
        <v>1.0262330537595701E-2</v>
      </c>
      <c r="AV107">
        <v>6.2713636874084294E-2</v>
      </c>
      <c r="AW107">
        <v>1.48514906227105E-2</v>
      </c>
      <c r="AX107">
        <v>0.15499856196560499</v>
      </c>
      <c r="AY107" s="1">
        <v>6.76946773586582E-3</v>
      </c>
      <c r="AZ107" s="1">
        <v>3.5194098271471401E-3</v>
      </c>
      <c r="BA107">
        <v>6.2713636874086404E-2</v>
      </c>
      <c r="BB107">
        <v>1.39995538925853E-2</v>
      </c>
      <c r="BC107">
        <v>0.15499856196560799</v>
      </c>
      <c r="BD107">
        <v>33311</v>
      </c>
      <c r="BE107">
        <v>53179</v>
      </c>
      <c r="BF107">
        <f t="shared" si="12"/>
        <v>0.47129476575189122</v>
      </c>
      <c r="BG107">
        <f t="shared" si="13"/>
        <v>6.8827615238897077E-2</v>
      </c>
      <c r="BH107">
        <f t="shared" si="8"/>
        <v>0.4762940235239192</v>
      </c>
      <c r="BI107">
        <f t="shared" si="9"/>
        <v>83.182795763074722</v>
      </c>
    </row>
    <row r="108" spans="2:61" x14ac:dyDescent="0.25">
      <c r="B108">
        <v>1159</v>
      </c>
      <c r="C108">
        <v>10</v>
      </c>
      <c r="D108">
        <v>9304</v>
      </c>
      <c r="E108">
        <v>4</v>
      </c>
      <c r="F108">
        <v>2</v>
      </c>
      <c r="G108">
        <v>6013</v>
      </c>
      <c r="H108">
        <f t="shared" si="7"/>
        <v>2097.7293625229595</v>
      </c>
      <c r="I108">
        <v>0.88104633225964302</v>
      </c>
      <c r="J108">
        <v>9.0893115699506399</v>
      </c>
      <c r="K108">
        <v>10.2905333912896</v>
      </c>
      <c r="L108">
        <v>1.51</v>
      </c>
      <c r="M108">
        <v>0.01</v>
      </c>
      <c r="N108">
        <v>41.92</v>
      </c>
      <c r="O108">
        <v>15.53</v>
      </c>
      <c r="P108">
        <v>0.02</v>
      </c>
      <c r="Q108">
        <v>0.01</v>
      </c>
      <c r="R108">
        <v>27.1</v>
      </c>
      <c r="S108">
        <v>0.05</v>
      </c>
      <c r="T108">
        <v>228.94</v>
      </c>
      <c r="U108">
        <v>0.87</v>
      </c>
      <c r="V108">
        <v>39.840000000000003</v>
      </c>
      <c r="W108">
        <v>124.14</v>
      </c>
      <c r="X108">
        <v>58.29</v>
      </c>
      <c r="Y108">
        <v>31.36</v>
      </c>
      <c r="Z108">
        <v>0.01</v>
      </c>
      <c r="AC108">
        <v>-3625</v>
      </c>
      <c r="AD108">
        <v>6057</v>
      </c>
      <c r="AE108">
        <v>27837</v>
      </c>
      <c r="AF108">
        <v>36143</v>
      </c>
      <c r="AG108">
        <v>76971</v>
      </c>
      <c r="AH108">
        <v>8.8529999999999998</v>
      </c>
      <c r="AI108">
        <v>16.970482911999898</v>
      </c>
      <c r="AJ108">
        <v>147008</v>
      </c>
      <c r="AK108">
        <v>0.71848573807124305</v>
      </c>
      <c r="AL108">
        <v>0.26204379018442098</v>
      </c>
      <c r="AM108">
        <v>2.00166158010886E-2</v>
      </c>
      <c r="AN108">
        <v>1.10337123199325E-2</v>
      </c>
      <c r="AO108">
        <v>32.260725032932697</v>
      </c>
      <c r="AP108">
        <v>0.05</v>
      </c>
      <c r="AQ108">
        <v>228.94</v>
      </c>
      <c r="AR108">
        <v>0.87</v>
      </c>
      <c r="AS108">
        <v>58.274303268424497</v>
      </c>
      <c r="AT108">
        <v>1.39908202814153E-2</v>
      </c>
      <c r="AU108">
        <v>8.5065184811243706E-3</v>
      </c>
      <c r="AV108">
        <v>0.81008873166398598</v>
      </c>
      <c r="AW108" s="1">
        <v>1.9556302985632301E-4</v>
      </c>
      <c r="AX108">
        <v>4.8264698803261598E-2</v>
      </c>
      <c r="AY108">
        <v>6.3841000381900798E-3</v>
      </c>
      <c r="AZ108">
        <v>3.3805370696286699E-3</v>
      </c>
      <c r="BA108">
        <v>0.81008873166398399</v>
      </c>
      <c r="BB108" s="1">
        <v>1.9556302985632599E-4</v>
      </c>
      <c r="BC108">
        <v>4.8264698803262403E-2</v>
      </c>
      <c r="BD108">
        <v>33171</v>
      </c>
      <c r="BE108">
        <v>53226</v>
      </c>
      <c r="BF108">
        <f t="shared" si="12"/>
        <v>0.48559229220062261</v>
      </c>
      <c r="BG108">
        <f t="shared" si="13"/>
        <v>6.9038097242685753E-2</v>
      </c>
      <c r="BH108">
        <f t="shared" si="8"/>
        <v>0.49047541540381551</v>
      </c>
      <c r="BI108">
        <f t="shared" si="9"/>
        <v>82.699069311856562</v>
      </c>
    </row>
    <row r="109" spans="2:61" x14ac:dyDescent="0.25">
      <c r="B109">
        <v>988</v>
      </c>
      <c r="C109">
        <v>17</v>
      </c>
      <c r="D109">
        <v>8600</v>
      </c>
      <c r="E109">
        <v>7</v>
      </c>
      <c r="F109">
        <v>17</v>
      </c>
      <c r="G109">
        <v>9837</v>
      </c>
      <c r="H109">
        <f t="shared" si="7"/>
        <v>212.60195076682072</v>
      </c>
      <c r="I109">
        <v>8.9292819322064704E-2</v>
      </c>
      <c r="J109">
        <v>9.2927860796427808</v>
      </c>
      <c r="K109">
        <v>10.0870588815975</v>
      </c>
      <c r="L109">
        <v>1.29</v>
      </c>
      <c r="M109">
        <v>0.02</v>
      </c>
      <c r="N109">
        <v>38.75</v>
      </c>
      <c r="O109">
        <v>15.22</v>
      </c>
      <c r="P109">
        <v>0.03</v>
      </c>
      <c r="Q109">
        <v>0.08</v>
      </c>
      <c r="R109">
        <v>44.33</v>
      </c>
      <c r="S109">
        <v>7.0000000000000007E-2</v>
      </c>
      <c r="T109">
        <v>211.6</v>
      </c>
      <c r="U109">
        <v>7.0000000000000007E-2</v>
      </c>
      <c r="V109">
        <v>38.28</v>
      </c>
      <c r="W109">
        <v>125.84</v>
      </c>
      <c r="X109">
        <v>59.6</v>
      </c>
      <c r="Y109">
        <v>52.85</v>
      </c>
      <c r="Z109">
        <v>0.06</v>
      </c>
      <c r="AC109">
        <v>-3781</v>
      </c>
      <c r="AD109">
        <v>7020</v>
      </c>
      <c r="AE109">
        <v>27875</v>
      </c>
      <c r="AF109">
        <v>35594</v>
      </c>
      <c r="AG109">
        <v>76508</v>
      </c>
      <c r="AH109">
        <v>8.9559999999999995</v>
      </c>
      <c r="AI109">
        <v>17.276039303999902</v>
      </c>
      <c r="AJ109">
        <v>146997</v>
      </c>
      <c r="AK109">
        <v>0.730233592880978</v>
      </c>
      <c r="AL109">
        <v>0.25715786203131702</v>
      </c>
      <c r="AM109">
        <v>3.4649458089725402E-2</v>
      </c>
      <c r="AN109">
        <v>7.8253648276480403E-2</v>
      </c>
      <c r="AO109">
        <v>52.773413230929201</v>
      </c>
      <c r="AP109">
        <v>7.0000000000000007E-2</v>
      </c>
      <c r="AQ109">
        <v>211.6</v>
      </c>
      <c r="AR109">
        <v>7.0000000000000007E-2</v>
      </c>
      <c r="AS109">
        <v>59.578839392413798</v>
      </c>
      <c r="AT109">
        <v>1.4056413320813799E-2</v>
      </c>
      <c r="AU109">
        <v>2.63603322085195E-2</v>
      </c>
      <c r="AV109">
        <v>2.92011850799451E-2</v>
      </c>
      <c r="AW109">
        <v>1.23789728561762E-3</v>
      </c>
      <c r="AX109">
        <v>1.8436991427168401E-2</v>
      </c>
      <c r="AY109">
        <v>8.0743336439018792E-3</v>
      </c>
      <c r="AZ109">
        <v>1.78709579832175E-2</v>
      </c>
      <c r="BA109">
        <v>2.9201185079945301E-2</v>
      </c>
      <c r="BB109">
        <v>1.23789728561762E-3</v>
      </c>
      <c r="BC109">
        <v>1.8436991427168498E-2</v>
      </c>
      <c r="BD109">
        <v>32699</v>
      </c>
      <c r="BE109">
        <v>53319</v>
      </c>
      <c r="BF109">
        <f t="shared" si="12"/>
        <v>0.49479949504287524</v>
      </c>
      <c r="BG109">
        <f t="shared" si="13"/>
        <v>6.6722795201010307E-2</v>
      </c>
      <c r="BH109">
        <f t="shared" si="8"/>
        <v>0.4992779503384065</v>
      </c>
      <c r="BI109">
        <f t="shared" si="9"/>
        <v>82.38756315220725</v>
      </c>
    </row>
    <row r="110" spans="2:61" x14ac:dyDescent="0.25">
      <c r="B110">
        <v>1235</v>
      </c>
      <c r="C110">
        <v>39</v>
      </c>
      <c r="D110">
        <v>9550</v>
      </c>
      <c r="E110">
        <v>3</v>
      </c>
      <c r="F110">
        <v>4</v>
      </c>
      <c r="G110">
        <v>4641</v>
      </c>
      <c r="H110">
        <f t="shared" si="7"/>
        <v>184.04330746947497</v>
      </c>
      <c r="I110">
        <v>7.7298189137179493E-2</v>
      </c>
      <c r="J110">
        <v>9.2958276604357497</v>
      </c>
      <c r="K110">
        <v>10.084017300804501</v>
      </c>
      <c r="L110">
        <v>1.61</v>
      </c>
      <c r="M110">
        <v>0.04</v>
      </c>
      <c r="N110">
        <v>43.04</v>
      </c>
      <c r="O110">
        <v>15.22</v>
      </c>
      <c r="P110">
        <v>0.01</v>
      </c>
      <c r="Q110">
        <v>0.02</v>
      </c>
      <c r="R110">
        <v>20.91</v>
      </c>
      <c r="S110">
        <v>0.17</v>
      </c>
      <c r="T110">
        <v>234.99</v>
      </c>
      <c r="U110">
        <v>7.0000000000000007E-2</v>
      </c>
      <c r="V110">
        <v>40.229999999999997</v>
      </c>
      <c r="W110">
        <v>123.85</v>
      </c>
      <c r="X110">
        <v>59.61</v>
      </c>
      <c r="Y110">
        <v>25.09</v>
      </c>
      <c r="Z110">
        <v>0.02</v>
      </c>
      <c r="AC110">
        <v>-3592</v>
      </c>
      <c r="AD110">
        <v>6009</v>
      </c>
      <c r="AE110">
        <v>27793</v>
      </c>
      <c r="AF110">
        <v>36271</v>
      </c>
      <c r="AG110">
        <v>76918</v>
      </c>
      <c r="AH110">
        <v>9.26</v>
      </c>
      <c r="AI110">
        <v>17.338593813999999</v>
      </c>
      <c r="AJ110">
        <v>146991</v>
      </c>
      <c r="AK110">
        <v>0.71638141809290901</v>
      </c>
      <c r="AL110">
        <v>0.26571505761035502</v>
      </c>
      <c r="AM110">
        <v>1.4824619919415799E-2</v>
      </c>
      <c r="AN110">
        <v>1.9493698504353299E-2</v>
      </c>
      <c r="AO110">
        <v>24.8985571303973</v>
      </c>
      <c r="AP110">
        <v>0.17</v>
      </c>
      <c r="AQ110">
        <v>234.99</v>
      </c>
      <c r="AR110">
        <v>7.0000000000000007E-2</v>
      </c>
      <c r="AS110">
        <v>59.598339879351698</v>
      </c>
      <c r="AT110" s="1">
        <v>1.37491659738175E-2</v>
      </c>
      <c r="AU110">
        <v>2.1960964764349399E-3</v>
      </c>
      <c r="AV110">
        <v>4.2931451699581402E-2</v>
      </c>
      <c r="AW110">
        <v>1.2402148302774901E-2</v>
      </c>
      <c r="AX110">
        <v>6.0193266845706096E-3</v>
      </c>
      <c r="AY110">
        <v>3.7073589036238702E-3</v>
      </c>
      <c r="AZ110">
        <v>2.1902687576823799E-3</v>
      </c>
      <c r="BA110">
        <v>4.2931451699582401E-2</v>
      </c>
      <c r="BB110">
        <v>1.2402148302775501E-2</v>
      </c>
      <c r="BC110">
        <v>6.0193266845706599E-3</v>
      </c>
      <c r="BD110">
        <v>33188</v>
      </c>
      <c r="BE110">
        <v>53197</v>
      </c>
      <c r="BF110">
        <f t="shared" si="12"/>
        <v>0.49668442390493817</v>
      </c>
      <c r="BG110">
        <f t="shared" si="13"/>
        <v>6.5459903178278253E-2</v>
      </c>
      <c r="BH110">
        <f t="shared" si="8"/>
        <v>0.50097945653877851</v>
      </c>
      <c r="BI110">
        <f t="shared" si="9"/>
        <v>82.323790586196338</v>
      </c>
    </row>
    <row r="111" spans="2:61" x14ac:dyDescent="0.25">
      <c r="B111">
        <v>1054</v>
      </c>
      <c r="C111">
        <v>71</v>
      </c>
      <c r="D111">
        <v>8589</v>
      </c>
      <c r="E111">
        <v>7</v>
      </c>
      <c r="F111">
        <v>4</v>
      </c>
      <c r="G111">
        <v>9854</v>
      </c>
      <c r="H111">
        <f t="shared" si="7"/>
        <v>358.23519574820239</v>
      </c>
      <c r="I111">
        <v>0.150458782214245</v>
      </c>
      <c r="J111">
        <v>9.5946381354551598</v>
      </c>
      <c r="K111">
        <v>9.7852068257851403</v>
      </c>
      <c r="L111">
        <v>1.38</v>
      </c>
      <c r="M111">
        <v>7.0000000000000007E-2</v>
      </c>
      <c r="N111">
        <v>38.69</v>
      </c>
      <c r="O111">
        <v>14.77</v>
      </c>
      <c r="P111">
        <v>0.03</v>
      </c>
      <c r="Q111">
        <v>0.02</v>
      </c>
      <c r="R111">
        <v>44.41</v>
      </c>
      <c r="S111">
        <v>0.32</v>
      </c>
      <c r="T111">
        <v>211.34</v>
      </c>
      <c r="U111">
        <v>0.13</v>
      </c>
      <c r="V111">
        <v>38.06</v>
      </c>
      <c r="W111">
        <v>126.27</v>
      </c>
      <c r="X111">
        <v>61.54</v>
      </c>
      <c r="Y111">
        <v>53.28</v>
      </c>
      <c r="Z111">
        <v>0.01</v>
      </c>
      <c r="AC111">
        <v>-3811</v>
      </c>
      <c r="AD111">
        <v>7282</v>
      </c>
      <c r="AE111">
        <v>27845</v>
      </c>
      <c r="AF111">
        <v>35513</v>
      </c>
      <c r="AG111">
        <v>76357</v>
      </c>
      <c r="AH111">
        <v>9.41</v>
      </c>
      <c r="AI111">
        <v>17.773079308</v>
      </c>
      <c r="AJ111">
        <v>146997</v>
      </c>
      <c r="AK111">
        <v>0.73283089546914004</v>
      </c>
      <c r="AL111">
        <v>0.25898193100723699</v>
      </c>
      <c r="AM111">
        <v>3.4400672794772401E-2</v>
      </c>
      <c r="AN111">
        <v>1.7231542559015999E-2</v>
      </c>
      <c r="AO111">
        <v>52.865631554938297</v>
      </c>
      <c r="AP111">
        <v>0.32</v>
      </c>
      <c r="AQ111">
        <v>211.34</v>
      </c>
      <c r="AR111">
        <v>0.13</v>
      </c>
      <c r="AS111">
        <v>61.514103477843697</v>
      </c>
      <c r="AT111">
        <v>1.86241444004367E-2</v>
      </c>
      <c r="AU111">
        <v>1.39819654707632E-2</v>
      </c>
      <c r="AV111">
        <v>1.6156771633878599E-3</v>
      </c>
      <c r="AW111">
        <v>4.6248662750338197E-2</v>
      </c>
      <c r="AX111">
        <v>6.99883324293194E-2</v>
      </c>
      <c r="AY111">
        <v>9.1572707290603697E-3</v>
      </c>
      <c r="AZ111">
        <v>6.3826963740889597E-3</v>
      </c>
      <c r="BA111">
        <v>1.6156771633878901E-3</v>
      </c>
      <c r="BB111">
        <v>4.3961658846059501E-2</v>
      </c>
      <c r="BC111">
        <v>6.9988332429319497E-2</v>
      </c>
      <c r="BD111">
        <v>32531</v>
      </c>
      <c r="BE111">
        <v>53347</v>
      </c>
      <c r="BF111">
        <f t="shared" si="12"/>
        <v>0.50977659340298054</v>
      </c>
      <c r="BG111">
        <f t="shared" si="13"/>
        <v>6.6722795201010307E-2</v>
      </c>
      <c r="BH111">
        <f t="shared" si="8"/>
        <v>0.51412460219384926</v>
      </c>
      <c r="BI111">
        <f t="shared" si="9"/>
        <v>81.880844828218983</v>
      </c>
    </row>
    <row r="112" spans="2:61" x14ac:dyDescent="0.25">
      <c r="B112">
        <v>1196</v>
      </c>
      <c r="C112">
        <v>35</v>
      </c>
      <c r="D112">
        <v>9564</v>
      </c>
      <c r="E112">
        <v>1</v>
      </c>
      <c r="F112">
        <v>9</v>
      </c>
      <c r="G112">
        <v>4569</v>
      </c>
      <c r="H112">
        <f t="shared" si="7"/>
        <v>1063.6014018048761</v>
      </c>
      <c r="I112">
        <v>0.44671258875804798</v>
      </c>
      <c r="J112">
        <v>9.6297471268261798</v>
      </c>
      <c r="K112">
        <v>9.7500978344141291</v>
      </c>
      <c r="L112">
        <v>1.56</v>
      </c>
      <c r="M112">
        <v>0.04</v>
      </c>
      <c r="N112">
        <v>43.09</v>
      </c>
      <c r="O112">
        <v>14.72</v>
      </c>
      <c r="P112">
        <v>0.01</v>
      </c>
      <c r="Q112">
        <v>0.04</v>
      </c>
      <c r="R112">
        <v>20.59</v>
      </c>
      <c r="S112">
        <v>0.16</v>
      </c>
      <c r="T112">
        <v>235.31</v>
      </c>
      <c r="U112">
        <v>0.44</v>
      </c>
      <c r="V112">
        <v>40.11</v>
      </c>
      <c r="W112">
        <v>124.12</v>
      </c>
      <c r="X112">
        <v>61.74</v>
      </c>
      <c r="Y112">
        <v>24.27</v>
      </c>
      <c r="Z112">
        <v>0.03</v>
      </c>
      <c r="AC112">
        <v>-3609</v>
      </c>
      <c r="AD112">
        <v>6263</v>
      </c>
      <c r="AE112">
        <v>27753</v>
      </c>
      <c r="AF112">
        <v>36202</v>
      </c>
      <c r="AG112">
        <v>76769</v>
      </c>
      <c r="AH112">
        <v>9.8010000000000002</v>
      </c>
      <c r="AI112">
        <v>17.906251997999998</v>
      </c>
      <c r="AJ112">
        <v>146987</v>
      </c>
      <c r="AK112">
        <v>0.718447876110066</v>
      </c>
      <c r="AL112">
        <v>0.26844637783567199</v>
      </c>
      <c r="AM112">
        <v>5.9642909683619103E-3</v>
      </c>
      <c r="AN112">
        <v>3.9825419552212901E-2</v>
      </c>
      <c r="AO112">
        <v>24.513585863083499</v>
      </c>
      <c r="AP112">
        <v>0.16</v>
      </c>
      <c r="AQ112">
        <v>235.31</v>
      </c>
      <c r="AR112">
        <v>0.44</v>
      </c>
      <c r="AS112">
        <v>61.739197754220697</v>
      </c>
      <c r="AT112">
        <v>4.7728288494817599E-3</v>
      </c>
      <c r="AU112" s="1">
        <v>1.0220819419923199E-2</v>
      </c>
      <c r="AV112" s="1">
        <v>0.40295457303030002</v>
      </c>
      <c r="AW112">
        <v>3.1110866517905602E-3</v>
      </c>
      <c r="AX112">
        <v>2.5653280806551999E-2</v>
      </c>
      <c r="AY112">
        <v>2.7155154334046702E-3</v>
      </c>
      <c r="AZ112" s="1">
        <v>7.7214551388397898E-3</v>
      </c>
      <c r="BA112" s="1">
        <v>0.40295457303030302</v>
      </c>
      <c r="BB112">
        <v>3.1110866517905802E-3</v>
      </c>
      <c r="BC112">
        <v>2.5653280806552499E-2</v>
      </c>
      <c r="BD112">
        <v>33023</v>
      </c>
      <c r="BE112">
        <v>53182</v>
      </c>
      <c r="BF112">
        <f t="shared" si="12"/>
        <v>0.51378943031944213</v>
      </c>
      <c r="BG112">
        <f t="shared" si="13"/>
        <v>6.461797516312355E-2</v>
      </c>
      <c r="BH112">
        <f t="shared" si="8"/>
        <v>0.51783690619939304</v>
      </c>
      <c r="BI112">
        <f t="shared" si="9"/>
        <v>81.745079011112239</v>
      </c>
    </row>
    <row r="113" spans="2:61" x14ac:dyDescent="0.25">
      <c r="B113">
        <v>936</v>
      </c>
      <c r="C113">
        <v>62</v>
      </c>
      <c r="D113">
        <v>8605</v>
      </c>
      <c r="E113">
        <v>7</v>
      </c>
      <c r="F113">
        <v>17</v>
      </c>
      <c r="G113">
        <v>9762</v>
      </c>
      <c r="H113">
        <f t="shared" si="7"/>
        <v>242.59785476750716</v>
      </c>
      <c r="I113">
        <v>0.10189109900235301</v>
      </c>
      <c r="J113">
        <v>9.7787028846391806</v>
      </c>
      <c r="K113">
        <v>9.6011420766011195</v>
      </c>
      <c r="L113">
        <v>1.22</v>
      </c>
      <c r="M113">
        <v>7.0000000000000007E-2</v>
      </c>
      <c r="N113">
        <v>38.78</v>
      </c>
      <c r="O113">
        <v>14.49</v>
      </c>
      <c r="P113">
        <v>0.03</v>
      </c>
      <c r="Q113">
        <v>0.08</v>
      </c>
      <c r="R113">
        <v>43.99</v>
      </c>
      <c r="S113">
        <v>0.28000000000000003</v>
      </c>
      <c r="T113">
        <v>211.73</v>
      </c>
      <c r="U113">
        <v>0.08</v>
      </c>
      <c r="V113">
        <v>38.049999999999997</v>
      </c>
      <c r="W113">
        <v>126.3</v>
      </c>
      <c r="X113">
        <v>62.72</v>
      </c>
      <c r="Y113">
        <v>52.75</v>
      </c>
      <c r="Z113">
        <v>0.06</v>
      </c>
      <c r="AC113">
        <v>-3812</v>
      </c>
      <c r="AD113">
        <v>7430</v>
      </c>
      <c r="AE113">
        <v>27820</v>
      </c>
      <c r="AF113">
        <v>35481</v>
      </c>
      <c r="AG113">
        <v>76255</v>
      </c>
      <c r="AH113">
        <v>9.7309999999999999</v>
      </c>
      <c r="AI113">
        <v>18.0967174899999</v>
      </c>
      <c r="AJ113">
        <v>146986</v>
      </c>
      <c r="AK113">
        <v>0.73354162017406799</v>
      </c>
      <c r="AL113">
        <v>0.26079596795297899</v>
      </c>
      <c r="AM113">
        <v>3.4519217199785998E-2</v>
      </c>
      <c r="AN113">
        <v>7.7714950481732797E-2</v>
      </c>
      <c r="AO113">
        <v>52.371087868709402</v>
      </c>
      <c r="AP113">
        <v>0.28000000000000003</v>
      </c>
      <c r="AQ113">
        <v>211.73</v>
      </c>
      <c r="AR113">
        <v>0.08</v>
      </c>
      <c r="AS113">
        <v>62.6941978042871</v>
      </c>
      <c r="AT113">
        <v>2.39248478111917E-2</v>
      </c>
      <c r="AU113">
        <v>2.5975583586863801E-2</v>
      </c>
      <c r="AV113">
        <v>2.8208110128356199E-2</v>
      </c>
      <c r="AW113">
        <v>7.3931812349521901E-3</v>
      </c>
      <c r="AX113" s="1">
        <v>1.6389376240989E-2</v>
      </c>
      <c r="AY113">
        <v>9.9774653291876108E-3</v>
      </c>
      <c r="AZ113">
        <v>1.77212882975335E-2</v>
      </c>
      <c r="BA113">
        <v>2.8208110128356102E-2</v>
      </c>
      <c r="BB113">
        <v>7.3931812349522204E-3</v>
      </c>
      <c r="BC113" s="1">
        <v>1.6389376240989E-2</v>
      </c>
      <c r="BD113">
        <v>32446</v>
      </c>
      <c r="BE113">
        <v>53303</v>
      </c>
      <c r="BF113">
        <f t="shared" si="12"/>
        <v>0.51952864725355397</v>
      </c>
      <c r="BG113">
        <f t="shared" si="13"/>
        <v>6.4407493159334875E-2</v>
      </c>
      <c r="BH113">
        <f t="shared" si="8"/>
        <v>0.52350581705667554</v>
      </c>
      <c r="BI113">
        <f t="shared" si="9"/>
        <v>81.550904791518093</v>
      </c>
    </row>
    <row r="114" spans="2:61" x14ac:dyDescent="0.25">
      <c r="B114">
        <v>1197</v>
      </c>
      <c r="C114">
        <v>77</v>
      </c>
      <c r="D114">
        <v>9556</v>
      </c>
      <c r="E114">
        <v>0</v>
      </c>
      <c r="F114">
        <v>12</v>
      </c>
      <c r="G114">
        <v>4567</v>
      </c>
      <c r="H114">
        <f t="shared" si="7"/>
        <v>333.9744166156762</v>
      </c>
      <c r="I114">
        <v>0.140269254978584</v>
      </c>
      <c r="J114">
        <v>9.9217210960941298</v>
      </c>
      <c r="K114">
        <v>9.4581238651461703</v>
      </c>
      <c r="L114">
        <v>1.56</v>
      </c>
      <c r="M114">
        <v>0.09</v>
      </c>
      <c r="N114">
        <v>43.06</v>
      </c>
      <c r="O114">
        <v>14.28</v>
      </c>
      <c r="P114">
        <v>0</v>
      </c>
      <c r="Q114">
        <v>0.05</v>
      </c>
      <c r="R114">
        <v>20.58</v>
      </c>
      <c r="S114">
        <v>0.35</v>
      </c>
      <c r="T114">
        <v>235.13</v>
      </c>
      <c r="U114">
        <v>0.13</v>
      </c>
      <c r="V114">
        <v>39.92</v>
      </c>
      <c r="W114">
        <v>124.46</v>
      </c>
      <c r="X114">
        <v>63.61</v>
      </c>
      <c r="Y114">
        <v>24.92</v>
      </c>
      <c r="Z114">
        <v>0.04</v>
      </c>
      <c r="AC114">
        <v>-3633</v>
      </c>
      <c r="AD114">
        <v>6535</v>
      </c>
      <c r="AE114">
        <v>27722</v>
      </c>
      <c r="AF114">
        <v>36126</v>
      </c>
      <c r="AG114">
        <v>76596</v>
      </c>
      <c r="AH114">
        <v>10.259</v>
      </c>
      <c r="AI114">
        <v>18.398377455999999</v>
      </c>
      <c r="AJ114">
        <v>146979</v>
      </c>
      <c r="AK114">
        <v>0.72058565667192698</v>
      </c>
      <c r="AL114">
        <v>0.270357052145139</v>
      </c>
      <c r="AM114">
        <v>2.3771517135079798E-3</v>
      </c>
      <c r="AN114">
        <v>5.3350640277580803E-2</v>
      </c>
      <c r="AO114">
        <v>24.501446083820099</v>
      </c>
      <c r="AP114">
        <v>0.35</v>
      </c>
      <c r="AQ114">
        <v>235.13</v>
      </c>
      <c r="AR114">
        <v>0.13</v>
      </c>
      <c r="AS114">
        <v>63.611130463388299</v>
      </c>
      <c r="AT114">
        <v>1.9000088480552E-3</v>
      </c>
      <c r="AU114" s="1">
        <v>2.4489708203811501E-2</v>
      </c>
      <c r="AV114">
        <v>8.1568287885393095E-2</v>
      </c>
      <c r="AW114">
        <v>6.7746594023992603E-3</v>
      </c>
      <c r="AX114">
        <v>2.55365906389249E-2</v>
      </c>
      <c r="AY114">
        <v>0</v>
      </c>
      <c r="AZ114" s="1">
        <v>1.37470698851719E-2</v>
      </c>
      <c r="BA114">
        <v>8.1568287885393401E-2</v>
      </c>
      <c r="BB114">
        <v>6.7746594023993202E-3</v>
      </c>
      <c r="BC114">
        <v>2.5536590638925299E-2</v>
      </c>
      <c r="BD114">
        <v>32862</v>
      </c>
      <c r="BE114">
        <v>53186</v>
      </c>
      <c r="BF114">
        <f t="shared" si="12"/>
        <v>0.52861844072234809</v>
      </c>
      <c r="BG114">
        <f t="shared" si="13"/>
        <v>6.2934119132814145E-2</v>
      </c>
      <c r="BH114">
        <f t="shared" si="8"/>
        <v>0.53235153725968509</v>
      </c>
      <c r="BI114">
        <f t="shared" si="9"/>
        <v>81.243370928738926</v>
      </c>
    </row>
    <row r="115" spans="2:61" x14ac:dyDescent="0.25">
      <c r="B115">
        <v>960</v>
      </c>
      <c r="C115">
        <v>21</v>
      </c>
      <c r="D115">
        <v>9300</v>
      </c>
      <c r="E115">
        <v>4</v>
      </c>
      <c r="F115">
        <v>1</v>
      </c>
      <c r="G115">
        <v>6030</v>
      </c>
      <c r="H115">
        <f t="shared" si="7"/>
        <v>422.62296622069056</v>
      </c>
      <c r="I115">
        <v>0.17750164581269001</v>
      </c>
      <c r="J115">
        <v>10.0475893283304</v>
      </c>
      <c r="K115">
        <v>9.3322556329098703</v>
      </c>
      <c r="L115">
        <v>1.25</v>
      </c>
      <c r="M115">
        <v>0.02</v>
      </c>
      <c r="N115">
        <v>41.91</v>
      </c>
      <c r="O115">
        <v>14.09</v>
      </c>
      <c r="P115">
        <v>0.02</v>
      </c>
      <c r="Q115">
        <v>0.01</v>
      </c>
      <c r="R115">
        <v>27.17</v>
      </c>
      <c r="S115">
        <v>0.09</v>
      </c>
      <c r="T115">
        <v>228.82</v>
      </c>
      <c r="U115">
        <v>0.15</v>
      </c>
      <c r="V115">
        <v>39.43</v>
      </c>
      <c r="W115">
        <v>124.93</v>
      </c>
      <c r="X115">
        <v>64.430000000000007</v>
      </c>
      <c r="Y115">
        <v>32.33</v>
      </c>
      <c r="Z115">
        <v>0</v>
      </c>
      <c r="AC115">
        <v>-3679</v>
      </c>
      <c r="AD115">
        <v>6923</v>
      </c>
      <c r="AE115">
        <v>27726</v>
      </c>
      <c r="AF115">
        <v>35914</v>
      </c>
      <c r="AG115">
        <v>76405</v>
      </c>
      <c r="AH115">
        <v>10.393000000000001</v>
      </c>
      <c r="AI115">
        <v>18.591648373999899</v>
      </c>
      <c r="AJ115">
        <v>146968</v>
      </c>
      <c r="AK115">
        <v>0.72475526942411095</v>
      </c>
      <c r="AL115">
        <v>0.26939240050798702</v>
      </c>
      <c r="AM115">
        <v>1.9286767150003201E-2</v>
      </c>
      <c r="AN115">
        <v>5.6846954048624101E-3</v>
      </c>
      <c r="AO115">
        <v>32.349472382793998</v>
      </c>
      <c r="AP115">
        <v>0.09</v>
      </c>
      <c r="AQ115">
        <v>228.82</v>
      </c>
      <c r="AR115">
        <v>0.15</v>
      </c>
      <c r="AS115">
        <v>64.418109460724907</v>
      </c>
      <c r="AT115" s="1">
        <v>1.83796638520708E-2</v>
      </c>
      <c r="AU115">
        <v>2.8509958831389199E-3</v>
      </c>
      <c r="AV115">
        <v>0.106735440044974</v>
      </c>
      <c r="AW115">
        <v>4.0198433656338302E-2</v>
      </c>
      <c r="AX115">
        <v>9.3371123761670193E-3</v>
      </c>
      <c r="AY115">
        <v>6.8796330262006098E-3</v>
      </c>
      <c r="AZ115">
        <v>2.0556832646007801E-3</v>
      </c>
      <c r="BA115">
        <v>0.10673544004497799</v>
      </c>
      <c r="BB115">
        <v>2.36562586077513E-2</v>
      </c>
      <c r="BC115">
        <v>9.3371123761672205E-3</v>
      </c>
      <c r="BD115">
        <v>32673</v>
      </c>
      <c r="BE115">
        <v>53155</v>
      </c>
      <c r="BF115">
        <f t="shared" si="12"/>
        <v>0.53444219238365664</v>
      </c>
      <c r="BG115">
        <f t="shared" si="13"/>
        <v>6.0618817091138706E-2</v>
      </c>
      <c r="BH115">
        <f t="shared" si="8"/>
        <v>0.53786903423173416</v>
      </c>
      <c r="BI115">
        <f t="shared" si="9"/>
        <v>81.046336656132226</v>
      </c>
    </row>
    <row r="116" spans="2:61" x14ac:dyDescent="0.25">
      <c r="B116">
        <v>1061</v>
      </c>
      <c r="C116">
        <v>54</v>
      </c>
      <c r="D116">
        <v>9700</v>
      </c>
      <c r="E116">
        <v>2</v>
      </c>
      <c r="F116">
        <v>22</v>
      </c>
      <c r="G116">
        <v>3789</v>
      </c>
      <c r="H116">
        <f t="shared" si="7"/>
        <v>674.26793670516918</v>
      </c>
      <c r="I116">
        <v>0.28319253341617101</v>
      </c>
      <c r="J116">
        <v>10.436582256386201</v>
      </c>
      <c r="K116">
        <v>8.9432627048540994</v>
      </c>
      <c r="L116">
        <v>1.39</v>
      </c>
      <c r="M116">
        <v>7.0000000000000007E-2</v>
      </c>
      <c r="N116">
        <v>43.69</v>
      </c>
      <c r="O116">
        <v>13.5</v>
      </c>
      <c r="P116">
        <v>0.01</v>
      </c>
      <c r="Q116">
        <v>0.1</v>
      </c>
      <c r="R116">
        <v>17.079999999999998</v>
      </c>
      <c r="S116">
        <v>0.25</v>
      </c>
      <c r="T116">
        <v>238.68</v>
      </c>
      <c r="U116">
        <v>0.28000000000000003</v>
      </c>
      <c r="V116">
        <v>40.04</v>
      </c>
      <c r="W116">
        <v>124.52</v>
      </c>
      <c r="X116">
        <v>66.92</v>
      </c>
      <c r="Y116">
        <v>20.55</v>
      </c>
      <c r="Z116">
        <v>0.08</v>
      </c>
      <c r="AC116">
        <v>-3627</v>
      </c>
      <c r="AD116">
        <v>6827</v>
      </c>
      <c r="AE116">
        <v>27648</v>
      </c>
      <c r="AF116">
        <v>36105</v>
      </c>
      <c r="AG116">
        <v>76383</v>
      </c>
      <c r="AH116">
        <v>11.153</v>
      </c>
      <c r="AI116">
        <v>19.292719271999999</v>
      </c>
      <c r="AJ116">
        <v>146963</v>
      </c>
      <c r="AK116">
        <v>0.72184936614466799</v>
      </c>
      <c r="AL116">
        <v>0.275866286547156</v>
      </c>
      <c r="AM116">
        <v>7.6256422842593896E-3</v>
      </c>
      <c r="AN116">
        <v>9.8131547224804203E-2</v>
      </c>
      <c r="AO116">
        <v>20.3295734697741</v>
      </c>
      <c r="AP116">
        <v>0.25</v>
      </c>
      <c r="AQ116">
        <v>238.68</v>
      </c>
      <c r="AR116">
        <v>0.28000000000000003</v>
      </c>
      <c r="AS116">
        <v>66.912059820368796</v>
      </c>
      <c r="AT116" s="1">
        <v>6.3125653783004301E-3</v>
      </c>
      <c r="AU116">
        <v>1.37345809823117E-2</v>
      </c>
      <c r="AV116">
        <v>0.122016593819916</v>
      </c>
      <c r="AW116">
        <v>4.0320016470424703E-3</v>
      </c>
      <c r="AX116" s="1">
        <v>0.1370967915886</v>
      </c>
      <c r="AY116">
        <v>3.0729240507326502E-3</v>
      </c>
      <c r="AZ116">
        <v>1.32454940172833E-2</v>
      </c>
      <c r="BA116">
        <v>0.122016593819918</v>
      </c>
      <c r="BB116">
        <v>4.0320016470424798E-3</v>
      </c>
      <c r="BC116" s="1">
        <v>0.137096791588602</v>
      </c>
      <c r="BD116">
        <v>32675</v>
      </c>
      <c r="BE116">
        <v>53111</v>
      </c>
      <c r="BF116">
        <f t="shared" si="12"/>
        <v>0.55556726825733371</v>
      </c>
      <c r="BG116">
        <f t="shared" si="13"/>
        <v>5.9566407072195328E-2</v>
      </c>
      <c r="BH116">
        <f t="shared" si="8"/>
        <v>0.55875141736769374</v>
      </c>
      <c r="BI116">
        <f t="shared" si="9"/>
        <v>80.331614566214711</v>
      </c>
    </row>
    <row r="117" spans="2:61" x14ac:dyDescent="0.25">
      <c r="B117">
        <v>1038</v>
      </c>
      <c r="C117">
        <v>34</v>
      </c>
      <c r="D117">
        <v>8597</v>
      </c>
      <c r="E117">
        <v>0</v>
      </c>
      <c r="F117">
        <v>37</v>
      </c>
      <c r="G117">
        <v>9824</v>
      </c>
      <c r="H117">
        <f t="shared" si="7"/>
        <v>1395.7201066600858</v>
      </c>
      <c r="I117">
        <v>0.58620244479723604</v>
      </c>
      <c r="J117">
        <v>10.5814520964701</v>
      </c>
      <c r="K117">
        <v>8.7983928647701095</v>
      </c>
      <c r="L117">
        <v>1.36</v>
      </c>
      <c r="M117">
        <v>0.04</v>
      </c>
      <c r="N117">
        <v>38.74</v>
      </c>
      <c r="O117">
        <v>13.28</v>
      </c>
      <c r="P117">
        <v>0</v>
      </c>
      <c r="Q117">
        <v>0.17</v>
      </c>
      <c r="R117">
        <v>44.27</v>
      </c>
      <c r="S117">
        <v>0.15</v>
      </c>
      <c r="T117">
        <v>211.52</v>
      </c>
      <c r="U117">
        <v>0.52</v>
      </c>
      <c r="V117">
        <v>37.619999999999997</v>
      </c>
      <c r="W117">
        <v>127.22</v>
      </c>
      <c r="X117">
        <v>67.84</v>
      </c>
      <c r="Y117">
        <v>52.4</v>
      </c>
      <c r="Z117">
        <v>0.11</v>
      </c>
      <c r="AC117">
        <v>-3872</v>
      </c>
      <c r="AD117">
        <v>8092</v>
      </c>
      <c r="AE117">
        <v>27730</v>
      </c>
      <c r="AF117">
        <v>35285</v>
      </c>
      <c r="AG117">
        <v>75865</v>
      </c>
      <c r="AH117">
        <v>10.999000000000001</v>
      </c>
      <c r="AI117">
        <v>19.457159315999998</v>
      </c>
      <c r="AJ117">
        <v>146972</v>
      </c>
      <c r="AK117">
        <v>0.73985637342908395</v>
      </c>
      <c r="AL117">
        <v>0.26683937776909999</v>
      </c>
      <c r="AM117" s="1">
        <v>1.7523392983108299E-4</v>
      </c>
      <c r="AN117">
        <v>0.166863274818875</v>
      </c>
      <c r="AO117">
        <v>52.704456868556498</v>
      </c>
      <c r="AP117">
        <v>0.15</v>
      </c>
      <c r="AQ117">
        <v>211.52</v>
      </c>
      <c r="AR117">
        <v>0.52</v>
      </c>
      <c r="AS117">
        <v>67.840863826099294</v>
      </c>
      <c r="AT117" s="1">
        <v>1.0191003705325E-4</v>
      </c>
      <c r="AU117" s="1">
        <v>0.11726702599869999</v>
      </c>
      <c r="AV117">
        <v>0.44295820628836102</v>
      </c>
      <c r="AW117">
        <v>1.65869960163137E-3</v>
      </c>
      <c r="AX117">
        <v>2.42166028714902E-2</v>
      </c>
      <c r="AY117">
        <v>0</v>
      </c>
      <c r="AZ117" s="1">
        <v>5.40002982122385E-2</v>
      </c>
      <c r="BA117">
        <v>0.44295820628836802</v>
      </c>
      <c r="BB117">
        <v>1.6586996016313899E-3</v>
      </c>
      <c r="BC117">
        <v>2.4216602871490401E-2</v>
      </c>
      <c r="BD117">
        <v>32031</v>
      </c>
      <c r="BE117">
        <v>53339</v>
      </c>
      <c r="BF117">
        <f t="shared" si="12"/>
        <v>0.56052227126213727</v>
      </c>
      <c r="BG117">
        <f t="shared" si="13"/>
        <v>6.1460745106293409E-2</v>
      </c>
      <c r="BH117">
        <f t="shared" si="8"/>
        <v>0.56388176045150262</v>
      </c>
      <c r="BI117">
        <f t="shared" si="9"/>
        <v>80.163972559893963</v>
      </c>
    </row>
    <row r="118" spans="2:61" x14ac:dyDescent="0.25">
      <c r="B118">
        <v>1098</v>
      </c>
      <c r="C118">
        <v>20</v>
      </c>
      <c r="D118">
        <v>8599</v>
      </c>
      <c r="E118">
        <v>8</v>
      </c>
      <c r="F118">
        <v>41</v>
      </c>
      <c r="G118">
        <v>9812</v>
      </c>
      <c r="H118">
        <f t="shared" si="7"/>
        <v>1372.7227105239833</v>
      </c>
      <c r="I118">
        <v>0.576543538420073</v>
      </c>
      <c r="J118">
        <v>10.8095106466609</v>
      </c>
      <c r="K118">
        <v>8.5703343145793998</v>
      </c>
      <c r="L118">
        <v>1.43</v>
      </c>
      <c r="M118">
        <v>0.02</v>
      </c>
      <c r="N118">
        <v>38.68</v>
      </c>
      <c r="O118">
        <v>12.94</v>
      </c>
      <c r="P118">
        <v>0.04</v>
      </c>
      <c r="Q118">
        <v>0.18</v>
      </c>
      <c r="R118">
        <v>44.22</v>
      </c>
      <c r="S118">
        <v>0.09</v>
      </c>
      <c r="T118">
        <v>211.58</v>
      </c>
      <c r="U118">
        <v>0.49</v>
      </c>
      <c r="V118">
        <v>37.49</v>
      </c>
      <c r="W118">
        <v>127.54</v>
      </c>
      <c r="X118">
        <v>69.33</v>
      </c>
      <c r="Y118">
        <v>52.72</v>
      </c>
      <c r="Z118">
        <v>0.13</v>
      </c>
      <c r="AC118">
        <v>-3892</v>
      </c>
      <c r="AD118">
        <v>8298</v>
      </c>
      <c r="AE118">
        <v>27704</v>
      </c>
      <c r="AF118">
        <v>35221</v>
      </c>
      <c r="AG118">
        <v>75747</v>
      </c>
      <c r="AH118">
        <v>11.363</v>
      </c>
      <c r="AI118">
        <v>19.852455681999999</v>
      </c>
      <c r="AJ118">
        <v>146970</v>
      </c>
      <c r="AK118">
        <v>0.74204136690647404</v>
      </c>
      <c r="AL118">
        <v>0.26843664838808101</v>
      </c>
      <c r="AM118">
        <v>4.2916112962798798E-2</v>
      </c>
      <c r="AN118">
        <v>0.185997239051515</v>
      </c>
      <c r="AO118">
        <v>52.641072270110797</v>
      </c>
      <c r="AP118">
        <v>0.09</v>
      </c>
      <c r="AQ118">
        <v>211.58</v>
      </c>
      <c r="AR118">
        <v>0.49</v>
      </c>
      <c r="AS118">
        <v>69.303015608937002</v>
      </c>
      <c r="AT118">
        <v>2.80285615384053E-2</v>
      </c>
      <c r="AU118">
        <v>0.13104768499932001</v>
      </c>
      <c r="AV118">
        <v>3.2872022156013703E-2</v>
      </c>
      <c r="AW118">
        <v>1.23670755946998E-2</v>
      </c>
      <c r="AX118">
        <v>0.37222819413163299</v>
      </c>
      <c r="AY118">
        <v>1.27756301245989E-2</v>
      </c>
      <c r="AZ118">
        <v>5.8234856937068799E-2</v>
      </c>
      <c r="BA118">
        <v>3.28720221560138E-2</v>
      </c>
      <c r="BB118">
        <v>1.19251577944419E-2</v>
      </c>
      <c r="BC118">
        <v>0.37222819413163499</v>
      </c>
      <c r="BD118">
        <v>31917</v>
      </c>
      <c r="BE118">
        <v>53373</v>
      </c>
      <c r="BF118">
        <f t="shared" si="12"/>
        <v>0.5724335711722609</v>
      </c>
      <c r="BG118">
        <f t="shared" si="13"/>
        <v>6.1039781098716057E-2</v>
      </c>
      <c r="BH118">
        <f t="shared" si="8"/>
        <v>0.57567877178302052</v>
      </c>
      <c r="BI118">
        <f t="shared" si="9"/>
        <v>79.760979017229076</v>
      </c>
    </row>
    <row r="119" spans="2:61" x14ac:dyDescent="0.25">
      <c r="B119">
        <v>1061</v>
      </c>
      <c r="C119">
        <v>54</v>
      </c>
      <c r="D119">
        <v>9700</v>
      </c>
      <c r="E119">
        <v>1</v>
      </c>
      <c r="F119">
        <v>22</v>
      </c>
      <c r="G119">
        <v>3789</v>
      </c>
      <c r="H119">
        <f t="shared" si="7"/>
        <v>1030.1054720779427</v>
      </c>
      <c r="I119">
        <v>0.43264429827273598</v>
      </c>
      <c r="J119">
        <v>10.7726214029947</v>
      </c>
      <c r="K119">
        <v>8.6072235582456003</v>
      </c>
      <c r="L119">
        <v>1.39</v>
      </c>
      <c r="M119">
        <v>7.0000000000000007E-2</v>
      </c>
      <c r="N119">
        <v>43.68</v>
      </c>
      <c r="O119">
        <v>12.99</v>
      </c>
      <c r="P119">
        <v>0.01</v>
      </c>
      <c r="Q119">
        <v>0.1</v>
      </c>
      <c r="R119">
        <v>17.079999999999998</v>
      </c>
      <c r="S119">
        <v>0.25</v>
      </c>
      <c r="T119">
        <v>238.68</v>
      </c>
      <c r="U119">
        <v>0.37</v>
      </c>
      <c r="V119">
        <v>39.869999999999997</v>
      </c>
      <c r="W119">
        <v>124.87</v>
      </c>
      <c r="X119">
        <v>69.069999999999993</v>
      </c>
      <c r="Y119">
        <v>20.55</v>
      </c>
      <c r="Z119">
        <v>0.06</v>
      </c>
      <c r="AC119">
        <v>-3650</v>
      </c>
      <c r="AD119">
        <v>7111</v>
      </c>
      <c r="AE119">
        <v>27610</v>
      </c>
      <c r="AF119">
        <v>36023</v>
      </c>
      <c r="AG119">
        <v>76216</v>
      </c>
      <c r="AH119">
        <v>11.680999999999999</v>
      </c>
      <c r="AI119">
        <v>19.856568366000001</v>
      </c>
      <c r="AJ119">
        <v>146960</v>
      </c>
      <c r="AK119">
        <v>0.72429105297867602</v>
      </c>
      <c r="AL119">
        <v>0.27827470071713001</v>
      </c>
      <c r="AM119">
        <v>6.0266179703665603E-3</v>
      </c>
      <c r="AN119">
        <v>9.9569053931233095E-2</v>
      </c>
      <c r="AO119">
        <v>20.3295734697741</v>
      </c>
      <c r="AP119">
        <v>0.25</v>
      </c>
      <c r="AQ119">
        <v>238.68</v>
      </c>
      <c r="AR119">
        <v>0.37</v>
      </c>
      <c r="AS119">
        <v>69.066507601019893</v>
      </c>
      <c r="AT119">
        <v>4.9888807433974697E-3</v>
      </c>
      <c r="AU119">
        <v>9.5850541898418296E-2</v>
      </c>
      <c r="AV119">
        <v>0.122016593819916</v>
      </c>
      <c r="AW119">
        <v>4.0355683255374501E-3</v>
      </c>
      <c r="AX119">
        <v>0.205752713485467</v>
      </c>
      <c r="AY119">
        <v>2.77355283751119E-3</v>
      </c>
      <c r="AZ119">
        <v>3.4705583531740802E-2</v>
      </c>
      <c r="BA119">
        <v>0.122016593819918</v>
      </c>
      <c r="BB119">
        <v>4.0355683255374501E-3</v>
      </c>
      <c r="BC119">
        <v>0.205752713485469</v>
      </c>
      <c r="BD119">
        <v>32502</v>
      </c>
      <c r="BE119">
        <v>53115</v>
      </c>
      <c r="BF119">
        <f t="shared" si="12"/>
        <v>0.57255749695750224</v>
      </c>
      <c r="BG119">
        <f t="shared" si="13"/>
        <v>5.8934961060829301E-2</v>
      </c>
      <c r="BH119">
        <f t="shared" si="8"/>
        <v>0.57558267604009905</v>
      </c>
      <c r="BI119">
        <f t="shared" si="9"/>
        <v>79.756786251401763</v>
      </c>
    </row>
    <row r="120" spans="2:61" x14ac:dyDescent="0.25">
      <c r="B120">
        <v>1370</v>
      </c>
      <c r="C120">
        <v>40</v>
      </c>
      <c r="D120">
        <v>9296</v>
      </c>
      <c r="E120">
        <v>2</v>
      </c>
      <c r="F120">
        <v>0</v>
      </c>
      <c r="G120">
        <v>6034</v>
      </c>
      <c r="H120">
        <f t="shared" si="7"/>
        <v>563.15571456739997</v>
      </c>
      <c r="I120">
        <v>0.236525400118308</v>
      </c>
      <c r="J120">
        <v>11.050307735473201</v>
      </c>
      <c r="K120">
        <v>8.3295372257670195</v>
      </c>
      <c r="L120">
        <v>1.79</v>
      </c>
      <c r="M120">
        <v>0.05</v>
      </c>
      <c r="N120">
        <v>41.86</v>
      </c>
      <c r="O120">
        <v>12.57</v>
      </c>
      <c r="P120">
        <v>0.01</v>
      </c>
      <c r="Q120">
        <v>0</v>
      </c>
      <c r="R120">
        <v>27.19</v>
      </c>
      <c r="S120">
        <v>0.18</v>
      </c>
      <c r="T120">
        <v>228.72</v>
      </c>
      <c r="U120">
        <v>0.23</v>
      </c>
      <c r="V120">
        <v>38.75</v>
      </c>
      <c r="W120">
        <v>126.38</v>
      </c>
      <c r="X120">
        <v>70.849999999999994</v>
      </c>
      <c r="Y120">
        <v>32.57</v>
      </c>
      <c r="Z120">
        <v>0</v>
      </c>
      <c r="AC120">
        <v>-3774</v>
      </c>
      <c r="AD120">
        <v>7756</v>
      </c>
      <c r="AE120">
        <v>27617</v>
      </c>
      <c r="AF120">
        <v>35667</v>
      </c>
      <c r="AG120">
        <v>75907</v>
      </c>
      <c r="AH120">
        <v>11.936</v>
      </c>
      <c r="AI120">
        <v>20.278044749999999</v>
      </c>
      <c r="AJ120">
        <v>146947</v>
      </c>
      <c r="AK120">
        <v>0.73322676612938997</v>
      </c>
      <c r="AL120">
        <v>0.27609401233749398</v>
      </c>
      <c r="AM120">
        <v>1.12586230047083E-2</v>
      </c>
      <c r="AN120" s="1">
        <v>5.5786578661647297E-4</v>
      </c>
      <c r="AO120">
        <v>32.373696431472801</v>
      </c>
      <c r="AP120">
        <v>0.18</v>
      </c>
      <c r="AQ120">
        <v>228.72</v>
      </c>
      <c r="AR120">
        <v>0.23</v>
      </c>
      <c r="AS120">
        <v>70.846837984439802</v>
      </c>
      <c r="AT120" s="1">
        <v>7.9908815457900607E-3</v>
      </c>
      <c r="AU120" s="1">
        <v>5.1812757046271803E-4</v>
      </c>
      <c r="AV120">
        <v>5.7472956936689398E-2</v>
      </c>
      <c r="AW120">
        <v>4.0150167208049103E-3</v>
      </c>
      <c r="AX120">
        <v>0.166528417344561</v>
      </c>
      <c r="AY120">
        <v>3.3276366221799501E-3</v>
      </c>
      <c r="AZ120">
        <v>0</v>
      </c>
      <c r="BA120">
        <v>5.74729569366896E-2</v>
      </c>
      <c r="BB120">
        <v>4.0150167208049502E-3</v>
      </c>
      <c r="BC120">
        <v>0.166528417344563</v>
      </c>
      <c r="BD120">
        <v>32151</v>
      </c>
      <c r="BE120">
        <v>53307</v>
      </c>
      <c r="BF120">
        <f t="shared" si="12"/>
        <v>0.5852576683900379</v>
      </c>
      <c r="BG120">
        <f t="shared" si="13"/>
        <v>5.619869501157651E-2</v>
      </c>
      <c r="BH120">
        <f t="shared" si="8"/>
        <v>0.58794968469278708</v>
      </c>
      <c r="BI120">
        <f t="shared" si="9"/>
        <v>79.327102915689679</v>
      </c>
    </row>
    <row r="121" spans="2:61" x14ac:dyDescent="0.25">
      <c r="B121">
        <v>1065</v>
      </c>
      <c r="C121">
        <v>18</v>
      </c>
      <c r="D121">
        <v>9291</v>
      </c>
      <c r="E121">
        <v>2</v>
      </c>
      <c r="F121">
        <v>2</v>
      </c>
      <c r="G121">
        <v>6080</v>
      </c>
      <c r="H121">
        <f t="shared" si="7"/>
        <v>101.13071088623951</v>
      </c>
      <c r="I121">
        <v>4.2474898572220601E-2</v>
      </c>
      <c r="J121">
        <v>11.1682810446478</v>
      </c>
      <c r="K121">
        <v>8.2115639165924392</v>
      </c>
      <c r="L121">
        <v>1.39</v>
      </c>
      <c r="M121">
        <v>0.02</v>
      </c>
      <c r="N121">
        <v>41.87</v>
      </c>
      <c r="O121">
        <v>12.39</v>
      </c>
      <c r="P121">
        <v>0.01</v>
      </c>
      <c r="Q121">
        <v>0.01</v>
      </c>
      <c r="R121">
        <v>27.4</v>
      </c>
      <c r="S121">
        <v>0.08</v>
      </c>
      <c r="T121">
        <v>228.61</v>
      </c>
      <c r="U121">
        <v>0.04</v>
      </c>
      <c r="V121">
        <v>38.82</v>
      </c>
      <c r="W121">
        <v>126.19</v>
      </c>
      <c r="X121">
        <v>71.61</v>
      </c>
      <c r="Y121">
        <v>32.71</v>
      </c>
      <c r="Z121">
        <v>0.01</v>
      </c>
      <c r="AC121">
        <v>-3762</v>
      </c>
      <c r="AD121">
        <v>7882</v>
      </c>
      <c r="AE121">
        <v>27599</v>
      </c>
      <c r="AF121">
        <v>35640</v>
      </c>
      <c r="AG121">
        <v>75808</v>
      </c>
      <c r="AH121">
        <v>12.159000000000001</v>
      </c>
      <c r="AI121">
        <v>20.482577475999999</v>
      </c>
      <c r="AJ121">
        <v>146929</v>
      </c>
      <c r="AK121">
        <v>0.73324742268041199</v>
      </c>
      <c r="AL121">
        <v>0.27751338244278001</v>
      </c>
      <c r="AM121">
        <v>8.0569402172587096E-3</v>
      </c>
      <c r="AN121">
        <v>1.0715917690418301E-2</v>
      </c>
      <c r="AO121">
        <v>32.618938887550797</v>
      </c>
      <c r="AP121">
        <v>0.08</v>
      </c>
      <c r="AQ121">
        <v>228.61</v>
      </c>
      <c r="AR121">
        <v>0.04</v>
      </c>
      <c r="AS121">
        <v>71.603200261550796</v>
      </c>
      <c r="AT121">
        <v>6.1196045674697499E-3</v>
      </c>
      <c r="AU121">
        <v>1.8408872985158E-3</v>
      </c>
      <c r="AV121" s="1">
        <v>2.7436907836723201E-2</v>
      </c>
      <c r="AW121">
        <v>1.4877330353628699E-3</v>
      </c>
      <c r="AX121">
        <v>5.5897658341489496E-3</v>
      </c>
      <c r="AY121">
        <v>3.0346781904510099E-3</v>
      </c>
      <c r="AZ121">
        <v>1.5965279498368901E-3</v>
      </c>
      <c r="BA121" s="1">
        <v>2.7436907836723701E-2</v>
      </c>
      <c r="BB121">
        <v>1.4877330353628699E-3</v>
      </c>
      <c r="BC121">
        <v>5.5897658341490398E-3</v>
      </c>
      <c r="BD121">
        <v>32091</v>
      </c>
      <c r="BE121">
        <v>53194</v>
      </c>
      <c r="BF121">
        <f t="shared" si="12"/>
        <v>0.59142076739717919</v>
      </c>
      <c r="BG121">
        <f t="shared" si="13"/>
        <v>5.2410018943380342E-2</v>
      </c>
      <c r="BH121">
        <f t="shared" si="8"/>
        <v>0.59373843920897851</v>
      </c>
      <c r="BI121">
        <f t="shared" si="9"/>
        <v>79.118587546131096</v>
      </c>
    </row>
    <row r="122" spans="2:61" x14ac:dyDescent="0.25">
      <c r="B122">
        <v>1141</v>
      </c>
      <c r="C122">
        <v>26</v>
      </c>
      <c r="D122">
        <v>9294</v>
      </c>
      <c r="E122">
        <v>4</v>
      </c>
      <c r="F122">
        <v>11</v>
      </c>
      <c r="G122">
        <v>6045</v>
      </c>
      <c r="H122">
        <f t="shared" si="7"/>
        <v>473.21084417285715</v>
      </c>
      <c r="I122">
        <v>0.19874855455259999</v>
      </c>
      <c r="J122">
        <v>11.392245458568601</v>
      </c>
      <c r="K122">
        <v>7.9875995026716096</v>
      </c>
      <c r="L122">
        <v>1.49</v>
      </c>
      <c r="M122">
        <v>0.03</v>
      </c>
      <c r="N122">
        <v>41.87</v>
      </c>
      <c r="O122">
        <v>12.06</v>
      </c>
      <c r="P122">
        <v>0.02</v>
      </c>
      <c r="Q122">
        <v>0.05</v>
      </c>
      <c r="R122">
        <v>27.24</v>
      </c>
      <c r="S122">
        <v>0.12</v>
      </c>
      <c r="T122">
        <v>228.68</v>
      </c>
      <c r="U122">
        <v>0.17</v>
      </c>
      <c r="V122">
        <v>38.68</v>
      </c>
      <c r="W122">
        <v>126.49</v>
      </c>
      <c r="X122">
        <v>73.05</v>
      </c>
      <c r="Y122">
        <v>32.51</v>
      </c>
      <c r="Z122">
        <v>0.03</v>
      </c>
      <c r="AC122">
        <v>-3781</v>
      </c>
      <c r="AD122">
        <v>8062</v>
      </c>
      <c r="AE122">
        <v>27575</v>
      </c>
      <c r="AF122">
        <v>35587</v>
      </c>
      <c r="AG122">
        <v>75707</v>
      </c>
      <c r="AH122">
        <v>12.513</v>
      </c>
      <c r="AI122">
        <v>20.867512024</v>
      </c>
      <c r="AJ122">
        <v>146931</v>
      </c>
      <c r="AK122">
        <v>0.73503626896889296</v>
      </c>
      <c r="AL122">
        <v>0.279083045106572</v>
      </c>
      <c r="AM122">
        <v>2.1139168339007999E-2</v>
      </c>
      <c r="AN122">
        <v>4.7826965030738001E-2</v>
      </c>
      <c r="AO122">
        <v>32.432719230453699</v>
      </c>
      <c r="AP122">
        <v>0.12</v>
      </c>
      <c r="AQ122">
        <v>228.68</v>
      </c>
      <c r="AR122">
        <v>0.17</v>
      </c>
      <c r="AS122">
        <v>73.039103308521405</v>
      </c>
      <c r="AT122">
        <v>1.0249416069094E-2</v>
      </c>
      <c r="AU122">
        <v>4.0155016637373801E-2</v>
      </c>
      <c r="AV122">
        <v>8.6587888249773606E-2</v>
      </c>
      <c r="AW122" s="1">
        <v>9.8567640629494409E-4</v>
      </c>
      <c r="AX122">
        <v>6.07705571900636E-2</v>
      </c>
      <c r="AY122">
        <v>5.6174501532495202E-3</v>
      </c>
      <c r="AZ122">
        <v>1.66608561592008E-2</v>
      </c>
      <c r="BA122">
        <v>8.6587888249774703E-2</v>
      </c>
      <c r="BB122" s="1">
        <v>9.8567640629497596E-4</v>
      </c>
      <c r="BC122">
        <v>6.0770557190063197E-2</v>
      </c>
      <c r="BD122">
        <v>31976</v>
      </c>
      <c r="BE122">
        <v>53223</v>
      </c>
      <c r="BF122">
        <f t="shared" si="12"/>
        <v>0.60301983898337197</v>
      </c>
      <c r="BG122">
        <f t="shared" si="13"/>
        <v>5.2830982950957693E-2</v>
      </c>
      <c r="BH122">
        <f t="shared" si="8"/>
        <v>0.60532969443692108</v>
      </c>
      <c r="BI122">
        <f t="shared" si="9"/>
        <v>78.726157585890505</v>
      </c>
    </row>
    <row r="123" spans="2:61" x14ac:dyDescent="0.25">
      <c r="B123">
        <v>1019</v>
      </c>
      <c r="C123">
        <v>23</v>
      </c>
      <c r="D123">
        <v>8599</v>
      </c>
      <c r="E123">
        <v>12</v>
      </c>
      <c r="F123">
        <v>8</v>
      </c>
      <c r="G123">
        <v>9838</v>
      </c>
      <c r="H123">
        <f t="shared" si="7"/>
        <v>288.17819123425716</v>
      </c>
      <c r="I123">
        <v>0.121034840318388</v>
      </c>
      <c r="J123">
        <v>11.498460142340299</v>
      </c>
      <c r="K123">
        <v>7.88138481889992</v>
      </c>
      <c r="L123">
        <v>1.33</v>
      </c>
      <c r="M123">
        <v>0.02</v>
      </c>
      <c r="N123">
        <v>38.75</v>
      </c>
      <c r="O123">
        <v>11.9</v>
      </c>
      <c r="P123">
        <v>0.05</v>
      </c>
      <c r="Q123">
        <v>0.04</v>
      </c>
      <c r="R123">
        <v>44.33</v>
      </c>
      <c r="S123">
        <v>0.1</v>
      </c>
      <c r="T123">
        <v>211.58</v>
      </c>
      <c r="U123">
        <v>0.09</v>
      </c>
      <c r="V123">
        <v>37.200000000000003</v>
      </c>
      <c r="W123">
        <v>128.13</v>
      </c>
      <c r="X123">
        <v>73.760000000000005</v>
      </c>
      <c r="Y123">
        <v>52.87</v>
      </c>
      <c r="Z123">
        <v>0.03</v>
      </c>
      <c r="AC123">
        <v>-3931</v>
      </c>
      <c r="AD123">
        <v>8891</v>
      </c>
      <c r="AE123">
        <v>27624</v>
      </c>
      <c r="AF123">
        <v>35066</v>
      </c>
      <c r="AG123">
        <v>75349</v>
      </c>
      <c r="AH123">
        <v>12.452999999999999</v>
      </c>
      <c r="AI123">
        <v>21.000962959999999</v>
      </c>
      <c r="AJ123">
        <v>146930</v>
      </c>
      <c r="AK123">
        <v>0.74664679582712301</v>
      </c>
      <c r="AL123">
        <v>0.27367771635981702</v>
      </c>
      <c r="AM123">
        <v>5.8460027674030302E-2</v>
      </c>
      <c r="AN123">
        <v>3.6386539503561702E-2</v>
      </c>
      <c r="AO123">
        <v>52.779625571473403</v>
      </c>
      <c r="AP123">
        <v>0.1</v>
      </c>
      <c r="AQ123">
        <v>211.58</v>
      </c>
      <c r="AR123">
        <v>0.09</v>
      </c>
      <c r="AS123">
        <v>73.720077510586904</v>
      </c>
      <c r="AT123" s="1">
        <v>4.2702864410551697E-2</v>
      </c>
      <c r="AU123">
        <v>1.8710303800264099E-2</v>
      </c>
      <c r="AV123">
        <v>3.6841494102032399E-2</v>
      </c>
      <c r="AW123">
        <v>1.41695113962741E-2</v>
      </c>
      <c r="AX123">
        <v>8.6106666092659601E-3</v>
      </c>
      <c r="AY123">
        <v>1.6918663713798101E-2</v>
      </c>
      <c r="AZ123">
        <v>1.0757004133786699E-2</v>
      </c>
      <c r="BA123">
        <v>3.6841494102032503E-2</v>
      </c>
      <c r="BB123">
        <v>1.35459564145139E-2</v>
      </c>
      <c r="BC123">
        <v>8.6106666092661006E-3</v>
      </c>
      <c r="BD123">
        <v>31561</v>
      </c>
      <c r="BE123">
        <v>53329</v>
      </c>
      <c r="BF123">
        <f t="shared" si="12"/>
        <v>0.60704106017006687</v>
      </c>
      <c r="BG123">
        <f t="shared" si="13"/>
        <v>5.2620500947169017E-2</v>
      </c>
      <c r="BH123">
        <f t="shared" si="8"/>
        <v>0.6093174590082987</v>
      </c>
      <c r="BI123">
        <f t="shared" si="9"/>
        <v>78.590108104801715</v>
      </c>
    </row>
    <row r="124" spans="2:61" x14ac:dyDescent="0.25">
      <c r="B124">
        <v>1000</v>
      </c>
      <c r="C124">
        <v>10</v>
      </c>
      <c r="D124">
        <v>9297</v>
      </c>
      <c r="E124">
        <v>0</v>
      </c>
      <c r="F124">
        <v>40</v>
      </c>
      <c r="G124">
        <v>6018</v>
      </c>
      <c r="H124">
        <f t="shared" si="7"/>
        <v>1820.7498893742593</v>
      </c>
      <c r="I124">
        <v>0.76471495353718899</v>
      </c>
      <c r="J124">
        <v>11.6185322490768</v>
      </c>
      <c r="K124">
        <v>7.7613127121634902</v>
      </c>
      <c r="L124">
        <v>1.31</v>
      </c>
      <c r="M124">
        <v>0.01</v>
      </c>
      <c r="N124">
        <v>41.8</v>
      </c>
      <c r="O124">
        <v>11.71</v>
      </c>
      <c r="P124">
        <v>0</v>
      </c>
      <c r="Q124">
        <v>0.18</v>
      </c>
      <c r="R124">
        <v>27.12</v>
      </c>
      <c r="S124">
        <v>0.04</v>
      </c>
      <c r="T124">
        <v>228.76</v>
      </c>
      <c r="U124">
        <v>0.76</v>
      </c>
      <c r="V124">
        <v>38.619999999999997</v>
      </c>
      <c r="W124">
        <v>126.64</v>
      </c>
      <c r="X124">
        <v>74.489999999999995</v>
      </c>
      <c r="Y124">
        <v>32.119999999999997</v>
      </c>
      <c r="Z124">
        <v>0.15</v>
      </c>
      <c r="AC124">
        <v>-3790</v>
      </c>
      <c r="AD124">
        <v>8251</v>
      </c>
      <c r="AE124">
        <v>27547</v>
      </c>
      <c r="AF124">
        <v>35522</v>
      </c>
      <c r="AG124">
        <v>75616</v>
      </c>
      <c r="AH124">
        <v>12.904</v>
      </c>
      <c r="AI124">
        <v>21.273341116000001</v>
      </c>
      <c r="AJ124">
        <v>146936</v>
      </c>
      <c r="AK124">
        <v>0.73681394623032603</v>
      </c>
      <c r="AL124">
        <v>0.28098162955890599</v>
      </c>
      <c r="AM124">
        <v>2.3634736789513501E-3</v>
      </c>
      <c r="AN124">
        <v>0.18292394414478999</v>
      </c>
      <c r="AO124">
        <v>32.285405765401897</v>
      </c>
      <c r="AP124">
        <v>0.04</v>
      </c>
      <c r="AQ124">
        <v>228.76</v>
      </c>
      <c r="AR124">
        <v>0.76</v>
      </c>
      <c r="AS124">
        <v>74.489895808506105</v>
      </c>
      <c r="AT124">
        <v>2.1443185321743199E-3</v>
      </c>
      <c r="AU124">
        <v>3.2476385195974303E-2</v>
      </c>
      <c r="AV124">
        <v>0.19146680354280801</v>
      </c>
      <c r="AW124" s="1">
        <v>2.7459559742523898E-4</v>
      </c>
      <c r="AX124">
        <v>0.538352850668807</v>
      </c>
      <c r="AY124">
        <v>0</v>
      </c>
      <c r="AZ124">
        <v>2.8399255587272899E-2</v>
      </c>
      <c r="BA124">
        <v>0.19146680354281101</v>
      </c>
      <c r="BB124" s="1">
        <v>2.7459559742524701E-4</v>
      </c>
      <c r="BC124">
        <v>0.538352850668812</v>
      </c>
      <c r="BD124">
        <v>31863</v>
      </c>
      <c r="BE124">
        <v>53195</v>
      </c>
      <c r="BF124">
        <f t="shared" si="12"/>
        <v>0.61524851711664164</v>
      </c>
      <c r="BG124">
        <f t="shared" si="13"/>
        <v>5.3883392969901071E-2</v>
      </c>
      <c r="BH124">
        <f t="shared" si="8"/>
        <v>0.61760356042705522</v>
      </c>
      <c r="BI124">
        <f t="shared" si="9"/>
        <v>78.312426224895503</v>
      </c>
    </row>
    <row r="125" spans="2:61" x14ac:dyDescent="0.25">
      <c r="B125">
        <v>1159</v>
      </c>
      <c r="C125">
        <v>11</v>
      </c>
      <c r="D125">
        <v>9297</v>
      </c>
      <c r="E125">
        <v>2</v>
      </c>
      <c r="F125">
        <v>2</v>
      </c>
      <c r="G125">
        <v>6055</v>
      </c>
      <c r="H125">
        <f t="shared" si="7"/>
        <v>426.79861774564284</v>
      </c>
      <c r="I125">
        <v>0.17925541945317</v>
      </c>
      <c r="J125">
        <v>11.853721661963901</v>
      </c>
      <c r="K125">
        <v>7.5261232992763398</v>
      </c>
      <c r="L125">
        <v>1.51</v>
      </c>
      <c r="M125">
        <v>0.01</v>
      </c>
      <c r="N125">
        <v>41.89</v>
      </c>
      <c r="O125">
        <v>11.36</v>
      </c>
      <c r="P125">
        <v>0.01</v>
      </c>
      <c r="Q125">
        <v>0.01</v>
      </c>
      <c r="R125">
        <v>27.29</v>
      </c>
      <c r="S125">
        <v>0.05</v>
      </c>
      <c r="T125">
        <v>228.76</v>
      </c>
      <c r="U125">
        <v>0.17</v>
      </c>
      <c r="V125">
        <v>38.47</v>
      </c>
      <c r="W125">
        <v>126.96</v>
      </c>
      <c r="X125">
        <v>76.010000000000005</v>
      </c>
      <c r="Y125">
        <v>32.4</v>
      </c>
      <c r="Z125">
        <v>0.01</v>
      </c>
      <c r="AC125">
        <v>-3812</v>
      </c>
      <c r="AD125">
        <v>8447</v>
      </c>
      <c r="AE125">
        <v>27521</v>
      </c>
      <c r="AF125">
        <v>35480</v>
      </c>
      <c r="AG125">
        <v>75464</v>
      </c>
      <c r="AH125">
        <v>13.24</v>
      </c>
      <c r="AI125">
        <v>21.640913846</v>
      </c>
      <c r="AJ125">
        <v>146912</v>
      </c>
      <c r="AK125">
        <v>0.73842788912199198</v>
      </c>
      <c r="AL125">
        <v>0.28254099753929302</v>
      </c>
      <c r="AM125">
        <v>1.1256469987246401E-2</v>
      </c>
      <c r="AN125">
        <v>7.3947852640741697E-3</v>
      </c>
      <c r="AO125">
        <v>32.482846809167697</v>
      </c>
      <c r="AP125">
        <v>0.05</v>
      </c>
      <c r="AQ125">
        <v>228.76</v>
      </c>
      <c r="AR125">
        <v>0.17</v>
      </c>
      <c r="AS125">
        <v>75.9977656913495</v>
      </c>
      <c r="AT125">
        <v>9.4924668942850503E-3</v>
      </c>
      <c r="AU125">
        <v>1.4117398859140201E-3</v>
      </c>
      <c r="AV125">
        <v>0.13188471114379699</v>
      </c>
      <c r="AW125" s="1">
        <v>9.8407786466339609E-4</v>
      </c>
      <c r="AX125">
        <v>3.5482423664511098E-2</v>
      </c>
      <c r="AY125">
        <v>3.4635462579913501E-3</v>
      </c>
      <c r="AZ125">
        <v>1.35102168777259E-3</v>
      </c>
      <c r="BA125">
        <v>0.13188471114379899</v>
      </c>
      <c r="BB125" s="1">
        <v>9.8407786466340693E-4</v>
      </c>
      <c r="BC125">
        <v>3.5482423664512E-2</v>
      </c>
      <c r="BD125">
        <v>31827</v>
      </c>
      <c r="BE125">
        <v>53227</v>
      </c>
      <c r="BF125">
        <f t="shared" si="12"/>
        <v>0.62632443230937795</v>
      </c>
      <c r="BG125">
        <f t="shared" si="13"/>
        <v>4.8831824878972849E-2</v>
      </c>
      <c r="BH125">
        <f t="shared" si="8"/>
        <v>0.62822515201850615</v>
      </c>
      <c r="BI125">
        <f t="shared" si="9"/>
        <v>77.937696150474054</v>
      </c>
    </row>
    <row r="126" spans="2:61" x14ac:dyDescent="0.25">
      <c r="B126">
        <v>967</v>
      </c>
      <c r="C126">
        <v>34</v>
      </c>
      <c r="D126">
        <v>9521</v>
      </c>
      <c r="E126">
        <v>1</v>
      </c>
      <c r="F126">
        <v>3</v>
      </c>
      <c r="G126">
        <v>4810</v>
      </c>
      <c r="H126">
        <f t="shared" si="7"/>
        <v>1310.1003129048283</v>
      </c>
      <c r="I126">
        <v>0.55024213142002798</v>
      </c>
      <c r="J126">
        <v>12.1796391330079</v>
      </c>
      <c r="K126">
        <v>7.2002058282324004</v>
      </c>
      <c r="L126">
        <v>1.26</v>
      </c>
      <c r="M126">
        <v>0.04</v>
      </c>
      <c r="N126">
        <v>42.9</v>
      </c>
      <c r="O126">
        <v>10.87</v>
      </c>
      <c r="P126">
        <v>0</v>
      </c>
      <c r="Q126">
        <v>0.01</v>
      </c>
      <c r="R126">
        <v>21.68</v>
      </c>
      <c r="S126">
        <v>0.15</v>
      </c>
      <c r="T126">
        <v>234.26</v>
      </c>
      <c r="U126">
        <v>0.54</v>
      </c>
      <c r="V126">
        <v>38.85</v>
      </c>
      <c r="W126">
        <v>126.6</v>
      </c>
      <c r="X126">
        <v>78.09</v>
      </c>
      <c r="Y126">
        <v>25.4</v>
      </c>
      <c r="Z126">
        <v>0.01</v>
      </c>
      <c r="AC126">
        <v>-3774</v>
      </c>
      <c r="AD126">
        <v>8481</v>
      </c>
      <c r="AE126">
        <v>27463</v>
      </c>
      <c r="AF126">
        <v>35562</v>
      </c>
      <c r="AG126">
        <v>75399</v>
      </c>
      <c r="AH126">
        <v>13.856</v>
      </c>
      <c r="AI126">
        <v>22.211662929999999</v>
      </c>
      <c r="AJ126">
        <v>146905</v>
      </c>
      <c r="AK126">
        <v>0.73680694722778795</v>
      </c>
      <c r="AL126">
        <v>0.28717821431636398</v>
      </c>
      <c r="AM126">
        <v>5.10888527650294E-3</v>
      </c>
      <c r="AN126">
        <v>1.43362934646516E-2</v>
      </c>
      <c r="AO126">
        <v>25.8060481260713</v>
      </c>
      <c r="AP126">
        <v>0.15</v>
      </c>
      <c r="AQ126">
        <v>234.26</v>
      </c>
      <c r="AR126">
        <v>0.54</v>
      </c>
      <c r="AS126">
        <v>78.087320373453593</v>
      </c>
      <c r="AT126" s="1">
        <v>4.8725004162317696E-3</v>
      </c>
      <c r="AU126">
        <v>4.6657458430366099E-3</v>
      </c>
      <c r="AV126" s="1">
        <v>0.50271439299295895</v>
      </c>
      <c r="AW126">
        <v>2.4977649087554499E-2</v>
      </c>
      <c r="AX126">
        <v>1.30118430802453E-2</v>
      </c>
      <c r="AY126" s="1">
        <v>0</v>
      </c>
      <c r="AZ126">
        <v>2.6859253713193199E-3</v>
      </c>
      <c r="BA126" s="1">
        <v>0.50271439299296095</v>
      </c>
      <c r="BB126">
        <v>2.2572520033656601E-2</v>
      </c>
      <c r="BC126">
        <v>1.3011843080245699E-2</v>
      </c>
      <c r="BD126">
        <v>32002</v>
      </c>
      <c r="BE126">
        <v>53110</v>
      </c>
      <c r="BF126">
        <f t="shared" si="12"/>
        <v>0.64352257551961001</v>
      </c>
      <c r="BG126">
        <f t="shared" si="13"/>
        <v>4.7358450852452112E-2</v>
      </c>
      <c r="BH126">
        <f t="shared" si="8"/>
        <v>0.64526283642445759</v>
      </c>
      <c r="BI126">
        <f t="shared" si="9"/>
        <v>77.355833489652355</v>
      </c>
    </row>
    <row r="127" spans="2:61" x14ac:dyDescent="0.25">
      <c r="B127">
        <v>958</v>
      </c>
      <c r="C127">
        <v>1</v>
      </c>
      <c r="D127">
        <v>9307</v>
      </c>
      <c r="E127">
        <v>1</v>
      </c>
      <c r="F127">
        <v>26</v>
      </c>
      <c r="G127">
        <v>5990</v>
      </c>
      <c r="H127">
        <f t="shared" si="7"/>
        <v>1578.3856043411024</v>
      </c>
      <c r="I127">
        <v>0.66292195382326302</v>
      </c>
      <c r="J127">
        <v>12.3018701001648</v>
      </c>
      <c r="K127">
        <v>7.0779748610754698</v>
      </c>
      <c r="L127">
        <v>1.25</v>
      </c>
      <c r="M127">
        <v>0</v>
      </c>
      <c r="N127">
        <v>41.93</v>
      </c>
      <c r="O127">
        <v>10.68</v>
      </c>
      <c r="P127">
        <v>0</v>
      </c>
      <c r="Q127">
        <v>0.12</v>
      </c>
      <c r="R127">
        <v>26.99</v>
      </c>
      <c r="S127">
        <v>0</v>
      </c>
      <c r="T127">
        <v>228.99</v>
      </c>
      <c r="U127">
        <v>0.66</v>
      </c>
      <c r="V127">
        <v>38.35</v>
      </c>
      <c r="W127">
        <v>127.21</v>
      </c>
      <c r="X127">
        <v>78.87</v>
      </c>
      <c r="Y127">
        <v>31.4</v>
      </c>
      <c r="Z127">
        <v>0.12</v>
      </c>
      <c r="AC127">
        <v>-3827</v>
      </c>
      <c r="AD127">
        <v>8807</v>
      </c>
      <c r="AE127">
        <v>27467</v>
      </c>
      <c r="AF127">
        <v>35378</v>
      </c>
      <c r="AG127">
        <v>75249</v>
      </c>
      <c r="AH127">
        <v>13.999000000000001</v>
      </c>
      <c r="AI127">
        <v>22.423572029999999</v>
      </c>
      <c r="AJ127">
        <v>146901</v>
      </c>
      <c r="AK127">
        <v>0.74112538609606504</v>
      </c>
      <c r="AL127">
        <v>0.28640659762276399</v>
      </c>
      <c r="AM127">
        <v>5.1226926017384697E-3</v>
      </c>
      <c r="AN127">
        <v>0.120574551137372</v>
      </c>
      <c r="AO127">
        <v>32.133367856861</v>
      </c>
      <c r="AP127">
        <v>0</v>
      </c>
      <c r="AQ127">
        <v>228.99</v>
      </c>
      <c r="AR127">
        <v>0.66</v>
      </c>
      <c r="AS127">
        <v>78.870979773186704</v>
      </c>
      <c r="AT127">
        <v>4.0557410664212399E-3</v>
      </c>
      <c r="AU127">
        <v>1.6750184724309801E-3</v>
      </c>
      <c r="AV127">
        <v>0.615583143696393</v>
      </c>
      <c r="AW127" s="1">
        <v>4.7353489389085501E-4</v>
      </c>
      <c r="AX127">
        <v>4.1134515694126697E-2</v>
      </c>
      <c r="AY127">
        <v>0</v>
      </c>
      <c r="AZ127">
        <v>1.6750184724309901E-3</v>
      </c>
      <c r="BA127">
        <v>0.61558314369640399</v>
      </c>
      <c r="BB127">
        <v>0</v>
      </c>
      <c r="BC127">
        <v>4.1134515694127897E-2</v>
      </c>
      <c r="BD127">
        <v>31837</v>
      </c>
      <c r="BE127">
        <v>53155</v>
      </c>
      <c r="BF127">
        <f t="shared" si="12"/>
        <v>0.64990794371645388</v>
      </c>
      <c r="BG127">
        <f t="shared" si="13"/>
        <v>4.651652283729741E-2</v>
      </c>
      <c r="BH127">
        <f t="shared" si="8"/>
        <v>0.65157050439888864</v>
      </c>
      <c r="BI127">
        <f t="shared" si="9"/>
        <v>77.139798113976951</v>
      </c>
    </row>
    <row r="128" spans="2:61" x14ac:dyDescent="0.25">
      <c r="B128">
        <v>1034</v>
      </c>
      <c r="C128">
        <v>38</v>
      </c>
      <c r="D128">
        <v>8719</v>
      </c>
      <c r="E128">
        <v>7</v>
      </c>
      <c r="F128">
        <v>34</v>
      </c>
      <c r="G128">
        <v>9143</v>
      </c>
      <c r="H128">
        <f t="shared" si="7"/>
        <v>706.5805343177143</v>
      </c>
      <c r="I128">
        <v>0.29676382441344001</v>
      </c>
      <c r="J128" s="1">
        <v>12.4436252587368</v>
      </c>
      <c r="K128">
        <v>6.9362197025034904</v>
      </c>
      <c r="L128">
        <v>1.35</v>
      </c>
      <c r="M128">
        <v>0.05</v>
      </c>
      <c r="N128">
        <v>39.29</v>
      </c>
      <c r="O128">
        <v>10.47</v>
      </c>
      <c r="P128">
        <v>0.03</v>
      </c>
      <c r="Q128">
        <v>0.16</v>
      </c>
      <c r="R128">
        <v>41.2</v>
      </c>
      <c r="S128">
        <v>0.17</v>
      </c>
      <c r="T128">
        <v>214.54</v>
      </c>
      <c r="U128">
        <v>0.26</v>
      </c>
      <c r="V128">
        <v>36.99</v>
      </c>
      <c r="W128">
        <v>128.85</v>
      </c>
      <c r="X128">
        <v>79.8</v>
      </c>
      <c r="Y128">
        <v>49.11</v>
      </c>
      <c r="Z128">
        <v>0.12</v>
      </c>
      <c r="AC128">
        <v>-3970</v>
      </c>
      <c r="AD128">
        <v>9561</v>
      </c>
      <c r="AE128">
        <v>27506</v>
      </c>
      <c r="AF128">
        <v>34927</v>
      </c>
      <c r="AG128">
        <v>74915</v>
      </c>
      <c r="AH128">
        <v>14.009</v>
      </c>
      <c r="AI128">
        <v>22.622364781999998</v>
      </c>
      <c r="AJ128">
        <v>146909</v>
      </c>
      <c r="AK128">
        <v>0.75197243130497804</v>
      </c>
      <c r="AL128">
        <v>0.28177298435659998</v>
      </c>
      <c r="AM128">
        <v>3.7455236978467497E-2</v>
      </c>
      <c r="AN128">
        <v>0.15670374092057299</v>
      </c>
      <c r="AO128">
        <v>49.053416013279197</v>
      </c>
      <c r="AP128">
        <v>0.17</v>
      </c>
      <c r="AQ128">
        <v>214.54</v>
      </c>
      <c r="AR128">
        <v>0.26</v>
      </c>
      <c r="AS128">
        <v>79.779814621339298</v>
      </c>
      <c r="AT128">
        <v>3.0439317317265398E-2</v>
      </c>
      <c r="AU128">
        <v>5.6319550486064199E-2</v>
      </c>
      <c r="AV128">
        <v>0.17591117082105601</v>
      </c>
      <c r="AW128" s="1">
        <v>1.47964990175587E-4</v>
      </c>
      <c r="AX128">
        <v>3.39458207988792E-2</v>
      </c>
      <c r="AY128">
        <v>1.0534208290742799E-2</v>
      </c>
      <c r="AZ128">
        <v>3.7102555673529602E-2</v>
      </c>
      <c r="BA128">
        <v>0.175911170821059</v>
      </c>
      <c r="BB128" s="1">
        <v>1.47964990175589E-4</v>
      </c>
      <c r="BC128">
        <v>3.39458207988797E-2</v>
      </c>
      <c r="BD128">
        <v>31356</v>
      </c>
      <c r="BE128">
        <v>53311</v>
      </c>
      <c r="BF128">
        <f t="shared" si="12"/>
        <v>0.65589808249003123</v>
      </c>
      <c r="BG128">
        <f t="shared" si="13"/>
        <v>4.8200378867606822E-2</v>
      </c>
      <c r="BH128">
        <f t="shared" si="8"/>
        <v>0.65766676298645399</v>
      </c>
      <c r="BI128">
        <f t="shared" si="9"/>
        <v>76.937134486695896</v>
      </c>
    </row>
    <row r="129" spans="2:61" x14ac:dyDescent="0.25">
      <c r="B129">
        <v>937</v>
      </c>
      <c r="C129">
        <v>11</v>
      </c>
      <c r="D129">
        <v>9299</v>
      </c>
      <c r="E129">
        <v>3</v>
      </c>
      <c r="F129">
        <v>4</v>
      </c>
      <c r="G129">
        <v>6043</v>
      </c>
      <c r="H129">
        <f t="shared" si="7"/>
        <v>699.98478525692144</v>
      </c>
      <c r="I129">
        <v>0.29399360980790701</v>
      </c>
      <c r="J129">
        <v>12.531792565495399</v>
      </c>
      <c r="K129">
        <v>6.8480523957448698</v>
      </c>
      <c r="L129">
        <v>1.22</v>
      </c>
      <c r="M129">
        <v>0.01</v>
      </c>
      <c r="N129">
        <v>41.87</v>
      </c>
      <c r="O129">
        <v>10.34</v>
      </c>
      <c r="P129">
        <v>0.01</v>
      </c>
      <c r="Q129">
        <v>0.02</v>
      </c>
      <c r="R129">
        <v>27.23</v>
      </c>
      <c r="S129">
        <v>0.05</v>
      </c>
      <c r="T129">
        <v>228.8</v>
      </c>
      <c r="U129">
        <v>0.28000000000000003</v>
      </c>
      <c r="V129">
        <v>38.22</v>
      </c>
      <c r="W129">
        <v>127.47</v>
      </c>
      <c r="X129">
        <v>80.349999999999994</v>
      </c>
      <c r="Y129">
        <v>32.36</v>
      </c>
      <c r="Z129">
        <v>0.02</v>
      </c>
      <c r="AC129">
        <v>-3844</v>
      </c>
      <c r="AD129">
        <v>9035</v>
      </c>
      <c r="AE129">
        <v>27441</v>
      </c>
      <c r="AF129">
        <v>35313</v>
      </c>
      <c r="AG129">
        <v>75100</v>
      </c>
      <c r="AH129">
        <v>14.340999999999999</v>
      </c>
      <c r="AI129">
        <v>22.792868395999999</v>
      </c>
      <c r="AJ129">
        <v>146889</v>
      </c>
      <c r="AK129">
        <v>0.74303780438584599</v>
      </c>
      <c r="AL129">
        <v>0.28770032037316301</v>
      </c>
      <c r="AM129">
        <v>1.3762571085981799E-2</v>
      </c>
      <c r="AN129">
        <v>1.9522731210122501E-2</v>
      </c>
      <c r="AO129">
        <v>32.419007054678097</v>
      </c>
      <c r="AP129">
        <v>0.05</v>
      </c>
      <c r="AQ129">
        <v>228.8</v>
      </c>
      <c r="AR129">
        <v>0.28000000000000003</v>
      </c>
      <c r="AS129">
        <v>80.345081675160799</v>
      </c>
      <c r="AT129">
        <v>1.37485446840595E-2</v>
      </c>
      <c r="AU129">
        <v>4.3259787975145703E-3</v>
      </c>
      <c r="AV129">
        <v>0.108224333850614</v>
      </c>
      <c r="AW129">
        <v>3.4567198560199598E-3</v>
      </c>
      <c r="AX129">
        <v>0.16423803261969899</v>
      </c>
      <c r="AY129">
        <v>3.7073339187849901E-3</v>
      </c>
      <c r="AZ129">
        <v>3.5084640215064899E-3</v>
      </c>
      <c r="BA129">
        <v>0.108224333850615</v>
      </c>
      <c r="BB129">
        <v>3.4567198560199902E-3</v>
      </c>
      <c r="BC129">
        <v>0.16423803261969999</v>
      </c>
      <c r="BD129">
        <v>31829</v>
      </c>
      <c r="BE129">
        <v>53155</v>
      </c>
      <c r="BF129">
        <f t="shared" si="12"/>
        <v>0.6610357965111967</v>
      </c>
      <c r="BG129">
        <f t="shared" si="13"/>
        <v>4.3990738791833295E-2</v>
      </c>
      <c r="BH129">
        <f t="shared" si="8"/>
        <v>0.66249793159574732</v>
      </c>
      <c r="BI129">
        <f t="shared" si="9"/>
        <v>76.763310841064325</v>
      </c>
    </row>
    <row r="130" spans="2:61" x14ac:dyDescent="0.25">
      <c r="B130">
        <v>945</v>
      </c>
      <c r="C130">
        <v>40</v>
      </c>
      <c r="D130">
        <v>9296</v>
      </c>
      <c r="E130">
        <v>1</v>
      </c>
      <c r="F130">
        <v>3</v>
      </c>
      <c r="G130">
        <v>6033</v>
      </c>
      <c r="H130">
        <f t="shared" si="7"/>
        <v>559.11041060803336</v>
      </c>
      <c r="I130">
        <v>0.23482637245537399</v>
      </c>
      <c r="J130">
        <v>12.777529542094101</v>
      </c>
      <c r="K130">
        <v>6.6023154191461204</v>
      </c>
      <c r="L130">
        <v>1.23</v>
      </c>
      <c r="M130">
        <v>0.05</v>
      </c>
      <c r="N130">
        <v>41.85</v>
      </c>
      <c r="O130">
        <v>9.9600000000000009</v>
      </c>
      <c r="P130">
        <v>0</v>
      </c>
      <c r="Q130">
        <v>0.01</v>
      </c>
      <c r="R130">
        <v>27.19</v>
      </c>
      <c r="S130">
        <v>0.18</v>
      </c>
      <c r="T130">
        <v>228.72</v>
      </c>
      <c r="U130">
        <v>0.23</v>
      </c>
      <c r="V130">
        <v>38.08</v>
      </c>
      <c r="W130">
        <v>127.77</v>
      </c>
      <c r="X130">
        <v>81.92</v>
      </c>
      <c r="Y130">
        <v>32.619999999999997</v>
      </c>
      <c r="Z130">
        <v>0.01</v>
      </c>
      <c r="AC130">
        <v>-3864</v>
      </c>
      <c r="AD130">
        <v>9250</v>
      </c>
      <c r="AE130">
        <v>27415</v>
      </c>
      <c r="AF130">
        <v>35252</v>
      </c>
      <c r="AG130">
        <v>74968</v>
      </c>
      <c r="AH130">
        <v>14.723000000000001</v>
      </c>
      <c r="AI130">
        <v>23.204802944000001</v>
      </c>
      <c r="AJ130">
        <v>146885</v>
      </c>
      <c r="AK130">
        <v>0.74509187295026702</v>
      </c>
      <c r="AL130">
        <v>0.28926654637097299</v>
      </c>
      <c r="AM130">
        <v>4.96550356159147E-3</v>
      </c>
      <c r="AN130">
        <v>1.4961954185007001E-2</v>
      </c>
      <c r="AO130">
        <v>32.3658625658056</v>
      </c>
      <c r="AP130">
        <v>0.18</v>
      </c>
      <c r="AQ130">
        <v>228.72</v>
      </c>
      <c r="AR130">
        <v>0.23</v>
      </c>
      <c r="AS130">
        <v>81.920575153228398</v>
      </c>
      <c r="AT130">
        <v>2.9629650705428798E-3</v>
      </c>
      <c r="AU130">
        <v>6.8645539009891303E-3</v>
      </c>
      <c r="AV130">
        <v>1.5970393116414499E-2</v>
      </c>
      <c r="AW130">
        <v>1.8623945416460601E-3</v>
      </c>
      <c r="AX130">
        <v>0.20716606582578201</v>
      </c>
      <c r="AY130">
        <v>0</v>
      </c>
      <c r="AZ130">
        <v>3.1710185950637802E-3</v>
      </c>
      <c r="BA130">
        <v>1.59703931164147E-2</v>
      </c>
      <c r="BB130">
        <v>1.8623945416460801E-3</v>
      </c>
      <c r="BC130">
        <v>0.20716606582578401</v>
      </c>
      <c r="BD130">
        <v>31820</v>
      </c>
      <c r="BE130">
        <v>53163</v>
      </c>
      <c r="BF130">
        <f t="shared" si="12"/>
        <v>0.67344844779413116</v>
      </c>
      <c r="BG130">
        <f t="shared" si="13"/>
        <v>4.3148810776678592E-2</v>
      </c>
      <c r="BH130">
        <f t="shared" si="8"/>
        <v>0.67482933524541311</v>
      </c>
      <c r="BI130">
        <f t="shared" si="9"/>
        <v>76.343355139157921</v>
      </c>
    </row>
    <row r="131" spans="2:61" x14ac:dyDescent="0.25">
      <c r="B131">
        <v>945</v>
      </c>
      <c r="C131">
        <v>40</v>
      </c>
      <c r="D131">
        <v>9296</v>
      </c>
      <c r="E131">
        <v>1</v>
      </c>
      <c r="F131">
        <v>3</v>
      </c>
      <c r="G131">
        <v>6032</v>
      </c>
      <c r="H131">
        <f t="shared" ref="H131:H175" si="14">I131*10^6/420</f>
        <v>123.63480975805</v>
      </c>
      <c r="I131">
        <v>5.1926620098380998E-2</v>
      </c>
      <c r="J131">
        <v>12.777529542094101</v>
      </c>
      <c r="K131">
        <v>6.6023154191461204</v>
      </c>
      <c r="L131">
        <v>1.23</v>
      </c>
      <c r="M131">
        <v>0.05</v>
      </c>
      <c r="N131">
        <v>41.89</v>
      </c>
      <c r="O131">
        <v>9.9600000000000009</v>
      </c>
      <c r="P131">
        <v>0</v>
      </c>
      <c r="Q131">
        <v>0.01</v>
      </c>
      <c r="R131">
        <v>27.18</v>
      </c>
      <c r="S131">
        <v>0.18</v>
      </c>
      <c r="T131">
        <v>228.72</v>
      </c>
      <c r="U131">
        <v>0.05</v>
      </c>
      <c r="V131">
        <v>38.090000000000003</v>
      </c>
      <c r="W131">
        <v>127.74</v>
      </c>
      <c r="X131">
        <v>81.92</v>
      </c>
      <c r="Y131">
        <v>32.6</v>
      </c>
      <c r="Z131">
        <v>0.01</v>
      </c>
      <c r="AC131">
        <v>-3862</v>
      </c>
      <c r="AD131">
        <v>9251</v>
      </c>
      <c r="AE131">
        <v>27415</v>
      </c>
      <c r="AF131">
        <v>35258</v>
      </c>
      <c r="AG131">
        <v>74956</v>
      </c>
      <c r="AH131">
        <v>14.727</v>
      </c>
      <c r="AI131">
        <v>23.205164761999999</v>
      </c>
      <c r="AJ131">
        <v>146880</v>
      </c>
      <c r="AK131">
        <v>0.74486816691371305</v>
      </c>
      <c r="AL131">
        <v>0.28937952900261499</v>
      </c>
      <c r="AM131">
        <v>4.96550356159147E-3</v>
      </c>
      <c r="AN131" s="1">
        <v>1.4961954185007001E-2</v>
      </c>
      <c r="AO131">
        <v>32.3630875785867</v>
      </c>
      <c r="AP131">
        <v>0.18</v>
      </c>
      <c r="AQ131">
        <v>228.72</v>
      </c>
      <c r="AR131">
        <v>0.05</v>
      </c>
      <c r="AS131">
        <v>81.920575153228398</v>
      </c>
      <c r="AT131">
        <v>2.9572572385209999E-3</v>
      </c>
      <c r="AU131" s="1">
        <v>7.8958553132252697E-4</v>
      </c>
      <c r="AV131">
        <v>2.8718603770311601E-2</v>
      </c>
      <c r="AW131">
        <v>1.8886957400569299E-3</v>
      </c>
      <c r="AX131">
        <v>1.75724778181688E-2</v>
      </c>
      <c r="AY131">
        <v>0</v>
      </c>
      <c r="AZ131" s="1">
        <v>7.8958553132253305E-4</v>
      </c>
      <c r="BA131">
        <v>2.8718603770311501E-2</v>
      </c>
      <c r="BB131">
        <v>1.88869574005697E-3</v>
      </c>
      <c r="BC131">
        <v>1.7572477818169199E-2</v>
      </c>
      <c r="BD131">
        <v>31820</v>
      </c>
      <c r="BE131">
        <v>53154</v>
      </c>
      <c r="BF131">
        <f t="shared" si="12"/>
        <v>0.67345935030445392</v>
      </c>
      <c r="BG131">
        <f t="shared" si="13"/>
        <v>4.2096400757735214E-2</v>
      </c>
      <c r="BH131">
        <f t="shared" ref="BH131:BH175" si="15">SQRT((BF131-0)^2+(BG131-0)^2)</f>
        <v>0.67477374242723243</v>
      </c>
      <c r="BI131">
        <f t="shared" ref="BI131:BI175" si="16">($AI$4-AI131)/$AI$4*100</f>
        <v>76.342986275869109</v>
      </c>
    </row>
    <row r="132" spans="2:61" x14ac:dyDescent="0.25">
      <c r="B132">
        <v>1019</v>
      </c>
      <c r="C132">
        <v>44</v>
      </c>
      <c r="D132">
        <v>8597</v>
      </c>
      <c r="E132">
        <v>17</v>
      </c>
      <c r="F132">
        <v>3</v>
      </c>
      <c r="G132">
        <v>9829</v>
      </c>
      <c r="H132">
        <f t="shared" si="14"/>
        <v>434.92709201050235</v>
      </c>
      <c r="I132">
        <v>0.18266937864441099</v>
      </c>
      <c r="J132">
        <v>13.1016694586485</v>
      </c>
      <c r="K132">
        <v>6.2781755025917896</v>
      </c>
      <c r="L132">
        <v>1.33</v>
      </c>
      <c r="M132">
        <v>0.05</v>
      </c>
      <c r="N132">
        <v>38.72</v>
      </c>
      <c r="O132">
        <v>9.48</v>
      </c>
      <c r="P132">
        <v>0.08</v>
      </c>
      <c r="Q132">
        <v>0.01</v>
      </c>
      <c r="R132">
        <v>44.29</v>
      </c>
      <c r="S132">
        <v>0.2</v>
      </c>
      <c r="T132">
        <v>211.53</v>
      </c>
      <c r="U132">
        <v>0.15</v>
      </c>
      <c r="V132">
        <v>36.43</v>
      </c>
      <c r="W132">
        <v>129.83000000000001</v>
      </c>
      <c r="X132">
        <v>84.06</v>
      </c>
      <c r="Y132">
        <v>52.99</v>
      </c>
      <c r="Z132">
        <v>0.01</v>
      </c>
      <c r="AC132">
        <v>-4040</v>
      </c>
      <c r="AD132">
        <v>10257</v>
      </c>
      <c r="AE132">
        <v>27442</v>
      </c>
      <c r="AF132">
        <v>34680</v>
      </c>
      <c r="AG132">
        <v>74509</v>
      </c>
      <c r="AH132">
        <v>14.997</v>
      </c>
      <c r="AI132">
        <v>23.713102973999899</v>
      </c>
      <c r="AJ132">
        <v>146888</v>
      </c>
      <c r="AK132">
        <v>0.75924741985569399</v>
      </c>
      <c r="AL132">
        <v>0.285308929245842</v>
      </c>
      <c r="AM132">
        <v>8.6781046205958695E-2</v>
      </c>
      <c r="AN132">
        <v>1.15914470952492E-2</v>
      </c>
      <c r="AO132">
        <v>52.731459680911001</v>
      </c>
      <c r="AP132">
        <v>0.2</v>
      </c>
      <c r="AQ132">
        <v>211.53</v>
      </c>
      <c r="AR132">
        <v>0.15</v>
      </c>
      <c r="AS132">
        <v>83.998733400233107</v>
      </c>
      <c r="AT132">
        <v>4.5760122692858701E-2</v>
      </c>
      <c r="AU132">
        <v>9.2152157090240692E-3</v>
      </c>
      <c r="AV132">
        <v>2.2968462352281199E-2</v>
      </c>
      <c r="AW132">
        <v>1.2076826479114899E-2</v>
      </c>
      <c r="AX132">
        <v>9.2648751411132296E-2</v>
      </c>
      <c r="AY132">
        <v>2.3603004551925901E-2</v>
      </c>
      <c r="AZ132">
        <v>3.4418522951557302E-3</v>
      </c>
      <c r="BA132">
        <v>2.2968462352281099E-2</v>
      </c>
      <c r="BB132">
        <v>1.2076826479115101E-2</v>
      </c>
      <c r="BC132">
        <v>9.2648751411133295E-2</v>
      </c>
      <c r="BD132">
        <v>31256</v>
      </c>
      <c r="BE132">
        <v>53335</v>
      </c>
      <c r="BF132">
        <f t="shared" si="12"/>
        <v>0.68876483980380021</v>
      </c>
      <c r="BG132">
        <f t="shared" si="13"/>
        <v>4.3780256788044619E-2</v>
      </c>
      <c r="BH132">
        <f t="shared" si="15"/>
        <v>0.69015484888130851</v>
      </c>
      <c r="BI132">
        <f t="shared" si="16"/>
        <v>75.825157534917025</v>
      </c>
    </row>
    <row r="133" spans="2:61" x14ac:dyDescent="0.25">
      <c r="B133">
        <v>1019</v>
      </c>
      <c r="C133">
        <v>44</v>
      </c>
      <c r="D133">
        <v>8597</v>
      </c>
      <c r="E133">
        <v>17</v>
      </c>
      <c r="F133">
        <v>3</v>
      </c>
      <c r="G133">
        <v>9829</v>
      </c>
      <c r="H133">
        <f t="shared" si="14"/>
        <v>469.78555075917615</v>
      </c>
      <c r="I133">
        <v>0.19730993131885399</v>
      </c>
      <c r="J133">
        <v>13.1016694586485</v>
      </c>
      <c r="K133">
        <v>6.2781755025917896</v>
      </c>
      <c r="L133">
        <v>1.33</v>
      </c>
      <c r="M133">
        <v>0.05</v>
      </c>
      <c r="N133">
        <v>38.72</v>
      </c>
      <c r="O133">
        <v>9.48</v>
      </c>
      <c r="P133">
        <v>0.08</v>
      </c>
      <c r="Q133">
        <v>0.01</v>
      </c>
      <c r="R133">
        <v>44.29</v>
      </c>
      <c r="S133">
        <v>0.2</v>
      </c>
      <c r="T133">
        <v>211.53</v>
      </c>
      <c r="U133">
        <v>0.17</v>
      </c>
      <c r="V133">
        <v>36.43</v>
      </c>
      <c r="W133">
        <v>129.83000000000001</v>
      </c>
      <c r="X133">
        <v>84.06</v>
      </c>
      <c r="Y133">
        <v>52.97</v>
      </c>
      <c r="Z133">
        <v>0.01</v>
      </c>
      <c r="AC133">
        <v>-4040</v>
      </c>
      <c r="AD133">
        <v>10256</v>
      </c>
      <c r="AE133">
        <v>27442</v>
      </c>
      <c r="AF133">
        <v>34680</v>
      </c>
      <c r="AG133">
        <v>74510</v>
      </c>
      <c r="AH133">
        <v>14.997</v>
      </c>
      <c r="AI133">
        <v>23.713102973999899</v>
      </c>
      <c r="AJ133">
        <v>146888</v>
      </c>
      <c r="AK133">
        <v>0.75924741985569399</v>
      </c>
      <c r="AL133">
        <v>0.28530898729791898</v>
      </c>
      <c r="AM133">
        <v>8.6781046205958695E-2</v>
      </c>
      <c r="AN133">
        <v>1.15914470952492E-2</v>
      </c>
      <c r="AO133">
        <v>52.731459680911001</v>
      </c>
      <c r="AP133">
        <v>0.2</v>
      </c>
      <c r="AQ133">
        <v>211.53</v>
      </c>
      <c r="AR133">
        <v>0.17</v>
      </c>
      <c r="AS133">
        <v>83.998733400233107</v>
      </c>
      <c r="AT133" s="1">
        <v>4.5760122692858701E-2</v>
      </c>
      <c r="AU133">
        <v>9.2152157090240692E-3</v>
      </c>
      <c r="AV133">
        <v>3.7347552026470901E-2</v>
      </c>
      <c r="AW133">
        <v>1.23383518575641E-2</v>
      </c>
      <c r="AX133">
        <v>9.2648689032936105E-2</v>
      </c>
      <c r="AY133">
        <v>2.3603004551925901E-2</v>
      </c>
      <c r="AZ133">
        <v>3.4418522951557302E-3</v>
      </c>
      <c r="BA133">
        <v>3.7347552026471699E-2</v>
      </c>
      <c r="BB133">
        <v>1.2338351857564401E-2</v>
      </c>
      <c r="BC133">
        <v>9.2648689032938103E-2</v>
      </c>
      <c r="BD133">
        <v>31256</v>
      </c>
      <c r="BE133">
        <v>53335</v>
      </c>
      <c r="BF133">
        <f t="shared" si="12"/>
        <v>0.68876483980380021</v>
      </c>
      <c r="BG133">
        <f t="shared" si="13"/>
        <v>4.3780256788044619E-2</v>
      </c>
      <c r="BH133">
        <f t="shared" si="15"/>
        <v>0.69015484888130851</v>
      </c>
      <c r="BI133">
        <f t="shared" si="16"/>
        <v>75.825157534917025</v>
      </c>
    </row>
    <row r="134" spans="2:61" x14ac:dyDescent="0.25">
      <c r="B134">
        <v>941</v>
      </c>
      <c r="C134">
        <v>40</v>
      </c>
      <c r="D134">
        <v>9296</v>
      </c>
      <c r="E134">
        <v>1</v>
      </c>
      <c r="F134">
        <v>2</v>
      </c>
      <c r="G134">
        <v>6034</v>
      </c>
      <c r="H134">
        <f t="shared" si="14"/>
        <v>493.87857648411659</v>
      </c>
      <c r="I134">
        <v>0.20742900212332899</v>
      </c>
      <c r="J134">
        <v>13.1688695856478</v>
      </c>
      <c r="K134">
        <v>6.2109753755924402</v>
      </c>
      <c r="L134">
        <v>1.23</v>
      </c>
      <c r="M134">
        <v>0.05</v>
      </c>
      <c r="N134">
        <v>41.86</v>
      </c>
      <c r="O134">
        <v>9.3699999999999992</v>
      </c>
      <c r="P134">
        <v>0</v>
      </c>
      <c r="Q134">
        <v>0.01</v>
      </c>
      <c r="R134">
        <v>27.19</v>
      </c>
      <c r="S134">
        <v>0.18</v>
      </c>
      <c r="T134">
        <v>228.72</v>
      </c>
      <c r="U134">
        <v>0.21</v>
      </c>
      <c r="V134">
        <v>37.9</v>
      </c>
      <c r="W134">
        <v>128.16</v>
      </c>
      <c r="X134">
        <v>84.43</v>
      </c>
      <c r="Y134">
        <v>32.58</v>
      </c>
      <c r="Z134">
        <v>0.01</v>
      </c>
      <c r="AC134">
        <v>-3889</v>
      </c>
      <c r="AD134">
        <v>9582</v>
      </c>
      <c r="AE134">
        <v>27370</v>
      </c>
      <c r="AF134">
        <v>35161</v>
      </c>
      <c r="AG134">
        <v>74760</v>
      </c>
      <c r="AH134">
        <v>15.346</v>
      </c>
      <c r="AI134">
        <v>23.865290219999999</v>
      </c>
      <c r="AJ134">
        <v>146873</v>
      </c>
      <c r="AK134">
        <v>0.74798432503040402</v>
      </c>
      <c r="AL134">
        <v>0.292133907761776</v>
      </c>
      <c r="AM134">
        <v>5.4687914875914496E-3</v>
      </c>
      <c r="AN134">
        <v>8.6334810924801695E-3</v>
      </c>
      <c r="AO134">
        <v>32.370313206350701</v>
      </c>
      <c r="AP134">
        <v>0.18</v>
      </c>
      <c r="AQ134">
        <v>228.72</v>
      </c>
      <c r="AR134">
        <v>0.21</v>
      </c>
      <c r="AS134">
        <v>84.429573574464101</v>
      </c>
      <c r="AT134" s="1">
        <v>3.5192842617712602E-3</v>
      </c>
      <c r="AU134">
        <v>1.7340573497443899E-3</v>
      </c>
      <c r="AV134">
        <v>4.1065799395559897E-2</v>
      </c>
      <c r="AW134">
        <v>7.48942707334914E-3</v>
      </c>
      <c r="AX134">
        <v>0.15362043404290401</v>
      </c>
      <c r="AY134" s="1">
        <v>0</v>
      </c>
      <c r="AZ134">
        <v>1.5413227723779499E-3</v>
      </c>
      <c r="BA134">
        <v>4.1065799395559398E-2</v>
      </c>
      <c r="BB134">
        <v>7.4894270733492198E-3</v>
      </c>
      <c r="BC134">
        <v>0.15362043404290701</v>
      </c>
      <c r="BD134">
        <v>31820</v>
      </c>
      <c r="BE134">
        <v>53158</v>
      </c>
      <c r="BF134">
        <f t="shared" ref="BF134:BF165" si="17">(AI134-$AI$178)/(MAX($AI$6:$AI$175)-$AI$178)</f>
        <v>0.69335063437597422</v>
      </c>
      <c r="BG134">
        <f t="shared" ref="BG134:BG165" si="18">(AJ134-$AJ$178)/(MAX($AJ$6:$AJ$175)-$AJ$178)</f>
        <v>4.0623026731214484E-2</v>
      </c>
      <c r="BH134">
        <f t="shared" si="15"/>
        <v>0.69453965508844118</v>
      </c>
      <c r="BI134">
        <f t="shared" si="16"/>
        <v>75.670006912019588</v>
      </c>
    </row>
    <row r="135" spans="2:61" x14ac:dyDescent="0.25">
      <c r="B135">
        <v>969</v>
      </c>
      <c r="C135">
        <v>4</v>
      </c>
      <c r="D135">
        <v>8726</v>
      </c>
      <c r="E135">
        <v>0</v>
      </c>
      <c r="F135">
        <v>7</v>
      </c>
      <c r="G135">
        <v>9178</v>
      </c>
      <c r="H135">
        <f t="shared" si="14"/>
        <v>557.03808922544283</v>
      </c>
      <c r="I135">
        <v>0.23395599747468601</v>
      </c>
      <c r="J135">
        <v>13.3694837897364</v>
      </c>
      <c r="K135">
        <v>6.0103611715039102</v>
      </c>
      <c r="L135">
        <v>1.27</v>
      </c>
      <c r="M135">
        <v>0</v>
      </c>
      <c r="N135">
        <v>39.299999999999997</v>
      </c>
      <c r="O135">
        <v>9.07</v>
      </c>
      <c r="P135">
        <v>0</v>
      </c>
      <c r="Q135">
        <v>0.03</v>
      </c>
      <c r="R135">
        <v>41.36</v>
      </c>
      <c r="S135">
        <v>0.02</v>
      </c>
      <c r="T135">
        <v>214.7</v>
      </c>
      <c r="U135">
        <v>0.23</v>
      </c>
      <c r="V135">
        <v>36.61</v>
      </c>
      <c r="W135">
        <v>129.72999999999999</v>
      </c>
      <c r="X135">
        <v>85.72</v>
      </c>
      <c r="Y135">
        <v>49.16</v>
      </c>
      <c r="Z135">
        <v>0.03</v>
      </c>
      <c r="AC135">
        <v>-4025</v>
      </c>
      <c r="AD135">
        <v>10346</v>
      </c>
      <c r="AE135">
        <v>27397</v>
      </c>
      <c r="AF135">
        <v>34707</v>
      </c>
      <c r="AG135">
        <v>74418</v>
      </c>
      <c r="AH135">
        <v>15.465</v>
      </c>
      <c r="AI135">
        <v>24.164615697999999</v>
      </c>
      <c r="AJ135">
        <v>146868</v>
      </c>
      <c r="AK135">
        <v>0.75902349988592199</v>
      </c>
      <c r="AL135">
        <v>0.28854862264873898</v>
      </c>
      <c r="AM135">
        <v>1.13512911041123E-3</v>
      </c>
      <c r="AN135">
        <v>3.3237685929689599E-2</v>
      </c>
      <c r="AO135">
        <v>49.2374115971406</v>
      </c>
      <c r="AP135">
        <v>0.02</v>
      </c>
      <c r="AQ135">
        <v>214.7</v>
      </c>
      <c r="AR135">
        <v>0.23</v>
      </c>
      <c r="AS135">
        <v>85.715771421136907</v>
      </c>
      <c r="AT135" s="1">
        <v>4.8628250307360902E-4</v>
      </c>
      <c r="AU135">
        <v>1.21603390491906E-2</v>
      </c>
      <c r="AV135" s="1">
        <v>8.7829086016438102E-2</v>
      </c>
      <c r="AW135">
        <v>2.8432000043915801E-3</v>
      </c>
      <c r="AX135">
        <v>0.13063708990159201</v>
      </c>
      <c r="AY135">
        <v>0</v>
      </c>
      <c r="AZ135">
        <v>7.5073872346380997E-3</v>
      </c>
      <c r="BA135" s="1">
        <v>8.7829086016437005E-2</v>
      </c>
      <c r="BB135">
        <v>2.7155677981875702E-3</v>
      </c>
      <c r="BC135">
        <v>0.13063708990159301</v>
      </c>
      <c r="BD135">
        <v>31368</v>
      </c>
      <c r="BE135">
        <v>53290</v>
      </c>
      <c r="BF135">
        <f t="shared" si="17"/>
        <v>0.70237008369516962</v>
      </c>
      <c r="BG135">
        <f t="shared" si="18"/>
        <v>3.9570616712271099E-2</v>
      </c>
      <c r="BH135">
        <f t="shared" si="15"/>
        <v>0.70348387911660715</v>
      </c>
      <c r="BI135">
        <f t="shared" si="16"/>
        <v>75.364852994189008</v>
      </c>
    </row>
    <row r="136" spans="2:61" x14ac:dyDescent="0.25">
      <c r="B136">
        <v>979</v>
      </c>
      <c r="C136">
        <v>4</v>
      </c>
      <c r="D136">
        <v>8603</v>
      </c>
      <c r="E136">
        <v>4</v>
      </c>
      <c r="F136">
        <v>19</v>
      </c>
      <c r="G136">
        <v>9832</v>
      </c>
      <c r="H136">
        <f t="shared" si="14"/>
        <v>1129.2111287160571</v>
      </c>
      <c r="I136">
        <v>0.47426867406074402</v>
      </c>
      <c r="J136">
        <v>13.582646866389201</v>
      </c>
      <c r="K136">
        <v>5.7971980948510797</v>
      </c>
      <c r="L136">
        <v>1.28</v>
      </c>
      <c r="M136">
        <v>0</v>
      </c>
      <c r="N136">
        <v>38.770000000000003</v>
      </c>
      <c r="O136">
        <v>8.75</v>
      </c>
      <c r="P136">
        <v>0.02</v>
      </c>
      <c r="Q136">
        <v>0.08</v>
      </c>
      <c r="R136">
        <v>44.31</v>
      </c>
      <c r="S136">
        <v>0.02</v>
      </c>
      <c r="T136">
        <v>211.69</v>
      </c>
      <c r="U136">
        <v>0.45</v>
      </c>
      <c r="V136">
        <v>36.26</v>
      </c>
      <c r="W136">
        <v>130.25</v>
      </c>
      <c r="X136">
        <v>87.09</v>
      </c>
      <c r="Y136">
        <v>52.29</v>
      </c>
      <c r="Z136">
        <v>0.06</v>
      </c>
      <c r="AC136">
        <v>-4066</v>
      </c>
      <c r="AD136">
        <v>10640</v>
      </c>
      <c r="AE136">
        <v>27384</v>
      </c>
      <c r="AF136">
        <v>34571</v>
      </c>
      <c r="AG136">
        <v>74271</v>
      </c>
      <c r="AH136">
        <v>15.771000000000001</v>
      </c>
      <c r="AI136">
        <v>24.526952068</v>
      </c>
      <c r="AJ136">
        <v>146866</v>
      </c>
      <c r="AK136">
        <v>0.76275767292716401</v>
      </c>
      <c r="AL136">
        <v>0.28915179207473701</v>
      </c>
      <c r="AM136">
        <v>1.8206604633386098E-2</v>
      </c>
      <c r="AN136">
        <v>8.5132933241729505E-2</v>
      </c>
      <c r="AO136">
        <v>52.747406570417297</v>
      </c>
      <c r="AP136">
        <v>0.02</v>
      </c>
      <c r="AQ136">
        <v>211.69</v>
      </c>
      <c r="AR136">
        <v>0.45</v>
      </c>
      <c r="AS136">
        <v>87.082423854481206</v>
      </c>
      <c r="AT136" s="1">
        <v>1.33014552093027E-2</v>
      </c>
      <c r="AU136">
        <v>3.2271526127463902E-2</v>
      </c>
      <c r="AV136">
        <v>0.40108546132818501</v>
      </c>
      <c r="AW136" s="1">
        <v>1.22962708814074E-3</v>
      </c>
      <c r="AX136">
        <v>2.6380604307651299E-2</v>
      </c>
      <c r="AY136" s="1">
        <v>6.2696898811132598E-3</v>
      </c>
      <c r="AZ136">
        <v>1.99697717832613E-2</v>
      </c>
      <c r="BA136">
        <v>0.40108546132819201</v>
      </c>
      <c r="BB136" s="1">
        <v>1.22962708814074E-3</v>
      </c>
      <c r="BC136">
        <v>2.6380604307652E-2</v>
      </c>
      <c r="BD136">
        <v>31270</v>
      </c>
      <c r="BE136">
        <v>53315</v>
      </c>
      <c r="BF136">
        <f t="shared" si="17"/>
        <v>0.71328821384417163</v>
      </c>
      <c r="BG136">
        <f t="shared" si="18"/>
        <v>3.9149652704693748E-2</v>
      </c>
      <c r="BH136">
        <f t="shared" si="15"/>
        <v>0.71436179301241109</v>
      </c>
      <c r="BI136">
        <f t="shared" si="16"/>
        <v>74.995461241716782</v>
      </c>
    </row>
    <row r="137" spans="2:61" x14ac:dyDescent="0.25">
      <c r="B137">
        <v>1005</v>
      </c>
      <c r="C137">
        <v>32</v>
      </c>
      <c r="D137">
        <v>8595</v>
      </c>
      <c r="E137">
        <v>7</v>
      </c>
      <c r="F137">
        <v>9</v>
      </c>
      <c r="G137">
        <v>9857</v>
      </c>
      <c r="H137">
        <f t="shared" si="14"/>
        <v>399.37998114012146</v>
      </c>
      <c r="I137">
        <v>0.167739592078851</v>
      </c>
      <c r="J137">
        <v>13.726860598725301</v>
      </c>
      <c r="K137">
        <v>5.6529843625149896</v>
      </c>
      <c r="L137">
        <v>1.31</v>
      </c>
      <c r="M137">
        <v>0.04</v>
      </c>
      <c r="N137">
        <v>38.729999999999997</v>
      </c>
      <c r="O137">
        <v>8.5299999999999994</v>
      </c>
      <c r="P137">
        <v>0.03</v>
      </c>
      <c r="Q137">
        <v>0.04</v>
      </c>
      <c r="R137">
        <v>44.42</v>
      </c>
      <c r="S137">
        <v>0.15</v>
      </c>
      <c r="T137">
        <v>211.47</v>
      </c>
      <c r="U137">
        <v>0.15</v>
      </c>
      <c r="V137">
        <v>36.15</v>
      </c>
      <c r="W137">
        <v>130.46</v>
      </c>
      <c r="X137">
        <v>88.03</v>
      </c>
      <c r="Y137">
        <v>52.97</v>
      </c>
      <c r="Z137">
        <v>0.04</v>
      </c>
      <c r="AC137">
        <v>-4080</v>
      </c>
      <c r="AD137">
        <v>10786</v>
      </c>
      <c r="AE137">
        <v>27370</v>
      </c>
      <c r="AF137">
        <v>34531</v>
      </c>
      <c r="AG137">
        <v>74175</v>
      </c>
      <c r="AH137">
        <v>15.989000000000001</v>
      </c>
      <c r="AI137">
        <v>24.765972069999901</v>
      </c>
      <c r="AJ137">
        <v>146862</v>
      </c>
      <c r="AK137">
        <v>0.764125848468171</v>
      </c>
      <c r="AL137">
        <v>0.28990445632061201</v>
      </c>
      <c r="AM137">
        <v>3.52018873283979E-2</v>
      </c>
      <c r="AN137">
        <v>3.9215458388741298E-2</v>
      </c>
      <c r="AO137">
        <v>52.883574159388601</v>
      </c>
      <c r="AP137">
        <v>0.15</v>
      </c>
      <c r="AQ137">
        <v>211.47</v>
      </c>
      <c r="AR137">
        <v>0.15</v>
      </c>
      <c r="AS137">
        <v>88.007021356607595</v>
      </c>
      <c r="AT137">
        <v>2.5821622455995299E-2</v>
      </c>
      <c r="AU137">
        <v>4.0590295577557301E-3</v>
      </c>
      <c r="AV137">
        <v>9.4474083849443002E-2</v>
      </c>
      <c r="AW137">
        <v>1.19875303487417E-2</v>
      </c>
      <c r="AX137">
        <v>3.1397325866915703E-2</v>
      </c>
      <c r="AY137">
        <v>1.0169650340251199E-2</v>
      </c>
      <c r="AZ137">
        <v>4.0590295577557396E-3</v>
      </c>
      <c r="BA137">
        <v>9.4474083849445403E-2</v>
      </c>
      <c r="BB137">
        <v>1.19875303487416E-2</v>
      </c>
      <c r="BC137">
        <v>3.1397325866916397E-2</v>
      </c>
      <c r="BD137">
        <v>31257</v>
      </c>
      <c r="BE137">
        <v>53327</v>
      </c>
      <c r="BF137">
        <f t="shared" si="17"/>
        <v>0.72049050350129218</v>
      </c>
      <c r="BG137">
        <f t="shared" si="18"/>
        <v>3.8307724689539045E-2</v>
      </c>
      <c r="BH137">
        <f t="shared" si="15"/>
        <v>0.72150817556451496</v>
      </c>
      <c r="BI137">
        <f t="shared" si="16"/>
        <v>74.751787062901514</v>
      </c>
    </row>
    <row r="138" spans="2:61" x14ac:dyDescent="0.25">
      <c r="B138">
        <v>948</v>
      </c>
      <c r="C138">
        <v>9</v>
      </c>
      <c r="D138">
        <v>9303</v>
      </c>
      <c r="E138">
        <v>2</v>
      </c>
      <c r="F138">
        <v>1</v>
      </c>
      <c r="G138">
        <v>6024</v>
      </c>
      <c r="H138">
        <f t="shared" si="14"/>
        <v>141.90808036757693</v>
      </c>
      <c r="I138">
        <v>5.9601393754382302E-2</v>
      </c>
      <c r="J138">
        <v>13.734411618619299</v>
      </c>
      <c r="K138">
        <v>5.6454333426209802</v>
      </c>
      <c r="L138">
        <v>1.24</v>
      </c>
      <c r="M138">
        <v>0.01</v>
      </c>
      <c r="N138">
        <v>41.92</v>
      </c>
      <c r="O138">
        <v>8.52</v>
      </c>
      <c r="P138">
        <v>0.01</v>
      </c>
      <c r="Q138">
        <v>0.01</v>
      </c>
      <c r="R138">
        <v>27.15</v>
      </c>
      <c r="S138">
        <v>0.04</v>
      </c>
      <c r="T138">
        <v>228.91</v>
      </c>
      <c r="U138">
        <v>0.06</v>
      </c>
      <c r="V138">
        <v>37.67</v>
      </c>
      <c r="W138">
        <v>128.69999999999999</v>
      </c>
      <c r="X138">
        <v>88.06</v>
      </c>
      <c r="Y138">
        <v>32.369999999999997</v>
      </c>
      <c r="Z138">
        <v>0</v>
      </c>
      <c r="AC138">
        <v>-3923</v>
      </c>
      <c r="AD138">
        <v>10057</v>
      </c>
      <c r="AE138">
        <v>27303</v>
      </c>
      <c r="AF138">
        <v>35035</v>
      </c>
      <c r="AG138">
        <v>74453</v>
      </c>
      <c r="AH138">
        <v>16.251000000000001</v>
      </c>
      <c r="AI138">
        <v>24.823968405999999</v>
      </c>
      <c r="AJ138">
        <v>146848</v>
      </c>
      <c r="AK138">
        <v>0.75205677606002996</v>
      </c>
      <c r="AL138">
        <v>0.29644712216152502</v>
      </c>
      <c r="AM138">
        <v>9.0533153710732096E-3</v>
      </c>
      <c r="AN138">
        <v>5.45653075623338E-3</v>
      </c>
      <c r="AO138">
        <v>32.319838863514001</v>
      </c>
      <c r="AP138">
        <v>0.04</v>
      </c>
      <c r="AQ138">
        <v>228.91</v>
      </c>
      <c r="AR138">
        <v>0.06</v>
      </c>
      <c r="AS138">
        <v>88.055433210454098</v>
      </c>
      <c r="AT138">
        <v>3.17244714321341E-3</v>
      </c>
      <c r="AU138">
        <v>4.9459468282908904E-3</v>
      </c>
      <c r="AV138" s="1">
        <v>9.9749377348048902E-3</v>
      </c>
      <c r="AW138" s="1">
        <v>8.9621202952958501E-4</v>
      </c>
      <c r="AX138">
        <v>4.0611850018543498E-2</v>
      </c>
      <c r="AY138">
        <v>2.18583662130334E-3</v>
      </c>
      <c r="AZ138">
        <v>2.7622219360632001E-3</v>
      </c>
      <c r="BA138" s="1">
        <v>9.9749377348049093E-3</v>
      </c>
      <c r="BB138" s="1">
        <v>8.9621202952960605E-4</v>
      </c>
      <c r="BC138">
        <v>4.06118500185444E-2</v>
      </c>
      <c r="BD138">
        <v>31833</v>
      </c>
      <c r="BE138">
        <v>53152</v>
      </c>
      <c r="BF138">
        <f t="shared" si="17"/>
        <v>0.72223808281444346</v>
      </c>
      <c r="BG138">
        <f t="shared" si="18"/>
        <v>3.5360976636497579E-2</v>
      </c>
      <c r="BH138">
        <f t="shared" si="15"/>
        <v>0.7231032062825955</v>
      </c>
      <c r="BI138">
        <f t="shared" si="16"/>
        <v>74.692661427260674</v>
      </c>
    </row>
    <row r="139" spans="2:61" x14ac:dyDescent="0.25">
      <c r="B139">
        <v>1090</v>
      </c>
      <c r="C139">
        <v>30</v>
      </c>
      <c r="D139">
        <v>9296</v>
      </c>
      <c r="E139">
        <v>1</v>
      </c>
      <c r="F139">
        <v>6</v>
      </c>
      <c r="G139">
        <v>6039</v>
      </c>
      <c r="H139">
        <f t="shared" si="14"/>
        <v>908.85226686356907</v>
      </c>
      <c r="I139">
        <v>0.38171795208269899</v>
      </c>
      <c r="J139">
        <v>13.929803118006101</v>
      </c>
      <c r="K139">
        <v>5.4500418432341498</v>
      </c>
      <c r="L139">
        <v>1.42</v>
      </c>
      <c r="M139">
        <v>0.03</v>
      </c>
      <c r="N139">
        <v>41.85</v>
      </c>
      <c r="O139">
        <v>8.23</v>
      </c>
      <c r="P139">
        <v>0</v>
      </c>
      <c r="Q139">
        <v>0.03</v>
      </c>
      <c r="R139">
        <v>27.22</v>
      </c>
      <c r="S139">
        <v>0.13</v>
      </c>
      <c r="T139">
        <v>228.73</v>
      </c>
      <c r="U139">
        <v>0.36</v>
      </c>
      <c r="V139">
        <v>37.49</v>
      </c>
      <c r="W139">
        <v>129.09</v>
      </c>
      <c r="X139">
        <v>89.31</v>
      </c>
      <c r="Y139">
        <v>32.46</v>
      </c>
      <c r="Z139">
        <v>0.02</v>
      </c>
      <c r="AC139">
        <v>-3949</v>
      </c>
      <c r="AD139">
        <v>10215</v>
      </c>
      <c r="AE139">
        <v>27285</v>
      </c>
      <c r="AF139">
        <v>34976</v>
      </c>
      <c r="AG139">
        <v>74379</v>
      </c>
      <c r="AH139">
        <v>16.541</v>
      </c>
      <c r="AI139">
        <v>25.152455681999999</v>
      </c>
      <c r="AJ139">
        <v>146855</v>
      </c>
      <c r="AK139">
        <v>0.75423345105496697</v>
      </c>
      <c r="AL139">
        <v>0.29746769701189302</v>
      </c>
      <c r="AM139">
        <v>3.39267261865427E-3</v>
      </c>
      <c r="AN139">
        <v>2.6448456994928399E-2</v>
      </c>
      <c r="AO139">
        <v>32.400946090967103</v>
      </c>
      <c r="AP139">
        <v>0.13</v>
      </c>
      <c r="AQ139">
        <v>228.73</v>
      </c>
      <c r="AR139">
        <v>0.36</v>
      </c>
      <c r="AS139">
        <v>89.308146730472899</v>
      </c>
      <c r="AT139">
        <v>2.87049234834758E-3</v>
      </c>
      <c r="AU139">
        <v>2.4451432102683902E-2</v>
      </c>
      <c r="AV139">
        <v>8.8572475084842006E-2</v>
      </c>
      <c r="AW139">
        <v>2.56224203942539E-2</v>
      </c>
      <c r="AX139">
        <v>0.24020113215257199</v>
      </c>
      <c r="AY139">
        <v>0</v>
      </c>
      <c r="AZ139">
        <v>1.0035546240422801E-2</v>
      </c>
      <c r="BA139">
        <v>8.85724750848422E-2</v>
      </c>
      <c r="BB139">
        <v>2.1602656325461999E-2</v>
      </c>
      <c r="BC139">
        <v>0.24020113215257799</v>
      </c>
      <c r="BD139">
        <v>31822</v>
      </c>
      <c r="BE139">
        <v>53212</v>
      </c>
      <c r="BF139">
        <f t="shared" si="17"/>
        <v>0.73213625238450109</v>
      </c>
      <c r="BG139">
        <f t="shared" si="18"/>
        <v>3.6834350663018309E-2</v>
      </c>
      <c r="BH139">
        <f t="shared" si="15"/>
        <v>0.73306224936521458</v>
      </c>
      <c r="BI139">
        <f t="shared" si="16"/>
        <v>74.357777875420538</v>
      </c>
    </row>
    <row r="140" spans="2:61" x14ac:dyDescent="0.25">
      <c r="B140">
        <v>1167</v>
      </c>
      <c r="C140">
        <v>17</v>
      </c>
      <c r="D140">
        <v>9296</v>
      </c>
      <c r="E140">
        <v>2</v>
      </c>
      <c r="F140">
        <v>4</v>
      </c>
      <c r="G140">
        <v>6052</v>
      </c>
      <c r="H140">
        <f t="shared" si="14"/>
        <v>861.53821698632623</v>
      </c>
      <c r="I140">
        <v>0.361846051134257</v>
      </c>
      <c r="J140">
        <v>14.098325455385901</v>
      </c>
      <c r="K140">
        <v>5.28151950585434</v>
      </c>
      <c r="L140">
        <v>1.52</v>
      </c>
      <c r="M140">
        <v>0.02</v>
      </c>
      <c r="N140">
        <v>41.85</v>
      </c>
      <c r="O140">
        <v>7.97</v>
      </c>
      <c r="P140">
        <v>0.01</v>
      </c>
      <c r="Q140">
        <v>0.02</v>
      </c>
      <c r="R140">
        <v>27.27</v>
      </c>
      <c r="S140">
        <v>0.08</v>
      </c>
      <c r="T140">
        <v>228.73</v>
      </c>
      <c r="U140">
        <v>0.36</v>
      </c>
      <c r="V140">
        <v>37.39</v>
      </c>
      <c r="W140">
        <v>129.34</v>
      </c>
      <c r="X140">
        <v>90.4</v>
      </c>
      <c r="Y140">
        <v>32.46</v>
      </c>
      <c r="Z140">
        <v>0.02</v>
      </c>
      <c r="AC140">
        <v>-3964</v>
      </c>
      <c r="AD140">
        <v>10354</v>
      </c>
      <c r="AE140">
        <v>27266</v>
      </c>
      <c r="AF140">
        <v>34935</v>
      </c>
      <c r="AG140">
        <v>74293</v>
      </c>
      <c r="AH140">
        <v>16.802</v>
      </c>
      <c r="AI140">
        <v>25.437837502000001</v>
      </c>
      <c r="AJ140">
        <v>146848</v>
      </c>
      <c r="AK140">
        <v>0.75580235720761502</v>
      </c>
      <c r="AL140">
        <v>0.298633431960728</v>
      </c>
      <c r="AM140">
        <v>1.0468621056029E-2</v>
      </c>
      <c r="AN140">
        <v>2.0276400213840601E-2</v>
      </c>
      <c r="AO140">
        <v>32.467737027142803</v>
      </c>
      <c r="AP140">
        <v>0.08</v>
      </c>
      <c r="AQ140">
        <v>228.73</v>
      </c>
      <c r="AR140">
        <v>0.36</v>
      </c>
      <c r="AS140">
        <v>90.388593992116</v>
      </c>
      <c r="AT140">
        <v>8.9507591615803697E-3</v>
      </c>
      <c r="AU140">
        <v>4.8066203016220903E-3</v>
      </c>
      <c r="AV140">
        <v>0.105494551903708</v>
      </c>
      <c r="AW140" s="1">
        <v>1.0977775626824901E-3</v>
      </c>
      <c r="AX140">
        <v>0.24149634220466401</v>
      </c>
      <c r="AY140">
        <v>3.4200743174414702E-3</v>
      </c>
      <c r="AZ140">
        <v>3.7280850517677098E-3</v>
      </c>
      <c r="BA140">
        <v>0.105494551903708</v>
      </c>
      <c r="BB140" s="1">
        <v>1.0977775626825001E-3</v>
      </c>
      <c r="BC140">
        <v>0.241496342204675</v>
      </c>
      <c r="BD140">
        <v>31825</v>
      </c>
      <c r="BE140">
        <v>53239</v>
      </c>
      <c r="BF140">
        <f t="shared" si="17"/>
        <v>0.74073554329454427</v>
      </c>
      <c r="BG140">
        <f t="shared" si="18"/>
        <v>3.5360976636497579E-2</v>
      </c>
      <c r="BH140">
        <f t="shared" si="15"/>
        <v>0.74157908800649885</v>
      </c>
      <c r="BI140">
        <f t="shared" si="16"/>
        <v>74.0668391252931</v>
      </c>
    </row>
    <row r="141" spans="2:61" x14ac:dyDescent="0.25">
      <c r="B141">
        <v>1019</v>
      </c>
      <c r="C141">
        <v>27</v>
      </c>
      <c r="D141">
        <v>8599</v>
      </c>
      <c r="E141">
        <v>7</v>
      </c>
      <c r="F141">
        <v>17</v>
      </c>
      <c r="G141">
        <v>9830</v>
      </c>
      <c r="H141">
        <f t="shared" si="14"/>
        <v>214.87219078988642</v>
      </c>
      <c r="I141">
        <v>9.0246320131752295E-2</v>
      </c>
      <c r="J141">
        <v>14.129285719801199</v>
      </c>
      <c r="K141">
        <v>5.2505592414390296</v>
      </c>
      <c r="L141">
        <v>1.33</v>
      </c>
      <c r="M141">
        <v>0.03</v>
      </c>
      <c r="N141">
        <v>38.75</v>
      </c>
      <c r="O141">
        <v>7.92</v>
      </c>
      <c r="P141">
        <v>0.03</v>
      </c>
      <c r="Q141">
        <v>0.08</v>
      </c>
      <c r="R141">
        <v>44.3</v>
      </c>
      <c r="S141">
        <v>0.12</v>
      </c>
      <c r="T141">
        <v>211.58</v>
      </c>
      <c r="U141">
        <v>7.0000000000000007E-2</v>
      </c>
      <c r="V141">
        <v>35.97</v>
      </c>
      <c r="W141">
        <v>130.88</v>
      </c>
      <c r="X141">
        <v>90.61</v>
      </c>
      <c r="Y141">
        <v>52.88</v>
      </c>
      <c r="Z141">
        <v>0.06</v>
      </c>
      <c r="AC141">
        <v>-4107</v>
      </c>
      <c r="AD141">
        <v>11126</v>
      </c>
      <c r="AE141">
        <v>27323</v>
      </c>
      <c r="AF141">
        <v>34438</v>
      </c>
      <c r="AG141">
        <v>73960</v>
      </c>
      <c r="AH141">
        <v>16.634</v>
      </c>
      <c r="AI141">
        <v>25.452459346000001</v>
      </c>
      <c r="AJ141">
        <v>146847</v>
      </c>
      <c r="AK141">
        <v>0.76730282823637597</v>
      </c>
      <c r="AL141">
        <v>0.29288950786891499</v>
      </c>
      <c r="AM141">
        <v>3.3545479669876699E-2</v>
      </c>
      <c r="AN141">
        <v>7.8722540915991193E-2</v>
      </c>
      <c r="AO141">
        <v>52.737694451214402</v>
      </c>
      <c r="AP141">
        <v>0.12</v>
      </c>
      <c r="AQ141">
        <v>211.58</v>
      </c>
      <c r="AR141">
        <v>7.0000000000000007E-2</v>
      </c>
      <c r="AS141">
        <v>90.587089535361898</v>
      </c>
      <c r="AT141">
        <v>2.3208400693317598E-2</v>
      </c>
      <c r="AU141">
        <v>2.63857289417526E-2</v>
      </c>
      <c r="AV141">
        <v>2.8864067802987701E-2</v>
      </c>
      <c r="AW141">
        <v>3.23430820678831E-3</v>
      </c>
      <c r="AX141">
        <v>8.5538144869058991E-3</v>
      </c>
      <c r="AY141">
        <v>9.89129402567894E-3</v>
      </c>
      <c r="AZ141">
        <v>1.78808031060648E-2</v>
      </c>
      <c r="BA141">
        <v>2.8864067802987999E-2</v>
      </c>
      <c r="BB141">
        <v>3.2343082067883598E-3</v>
      </c>
      <c r="BC141">
        <v>8.5538144869057101E-3</v>
      </c>
      <c r="BD141">
        <v>31262</v>
      </c>
      <c r="BE141">
        <v>53330</v>
      </c>
      <c r="BF141">
        <f t="shared" si="17"/>
        <v>0.74117613719851916</v>
      </c>
      <c r="BG141">
        <f t="shared" si="18"/>
        <v>3.5150494632708904E-2</v>
      </c>
      <c r="BH141">
        <f t="shared" si="15"/>
        <v>0.74200918028380369</v>
      </c>
      <c r="BI141">
        <f t="shared" si="16"/>
        <v>74.051932566010819</v>
      </c>
    </row>
    <row r="142" spans="2:61" x14ac:dyDescent="0.25">
      <c r="B142">
        <v>1019</v>
      </c>
      <c r="C142">
        <v>27</v>
      </c>
      <c r="D142">
        <v>8599</v>
      </c>
      <c r="E142">
        <v>1</v>
      </c>
      <c r="F142">
        <v>23</v>
      </c>
      <c r="G142">
        <v>9830</v>
      </c>
      <c r="H142">
        <f t="shared" si="14"/>
        <v>200.68738134758047</v>
      </c>
      <c r="I142">
        <v>8.4288700165983804E-2</v>
      </c>
      <c r="J142">
        <v>14.166680681492499</v>
      </c>
      <c r="K142">
        <v>5.2131642797477298</v>
      </c>
      <c r="L142">
        <v>1.33</v>
      </c>
      <c r="M142">
        <v>0.03</v>
      </c>
      <c r="N142">
        <v>38.75</v>
      </c>
      <c r="O142">
        <v>7.87</v>
      </c>
      <c r="P142">
        <v>0</v>
      </c>
      <c r="Q142">
        <v>0.11</v>
      </c>
      <c r="R142">
        <v>44.3</v>
      </c>
      <c r="S142">
        <v>0.12</v>
      </c>
      <c r="T142">
        <v>211.58</v>
      </c>
      <c r="U142">
        <v>7.0000000000000007E-2</v>
      </c>
      <c r="V142">
        <v>35.96</v>
      </c>
      <c r="W142">
        <v>130.91999999999999</v>
      </c>
      <c r="X142">
        <v>90.83</v>
      </c>
      <c r="Y142">
        <v>52.88</v>
      </c>
      <c r="Z142">
        <v>0.08</v>
      </c>
      <c r="AC142">
        <v>-4109</v>
      </c>
      <c r="AD142">
        <v>11157</v>
      </c>
      <c r="AE142">
        <v>27319</v>
      </c>
      <c r="AF142">
        <v>34430</v>
      </c>
      <c r="AG142">
        <v>73940</v>
      </c>
      <c r="AH142">
        <v>16.692</v>
      </c>
      <c r="AI142">
        <v>25.514097528000001</v>
      </c>
      <c r="AJ142">
        <v>146846</v>
      </c>
      <c r="AK142">
        <v>0.76761729530818701</v>
      </c>
      <c r="AL142">
        <v>0.29317772261806202</v>
      </c>
      <c r="AM142">
        <v>5.0902334676675596E-3</v>
      </c>
      <c r="AN142">
        <v>0.106120046398262</v>
      </c>
      <c r="AO142">
        <v>52.735553544896</v>
      </c>
      <c r="AP142">
        <v>0.12</v>
      </c>
      <c r="AQ142">
        <v>211.58</v>
      </c>
      <c r="AR142">
        <v>7.0000000000000007E-2</v>
      </c>
      <c r="AS142">
        <v>90.826839853253304</v>
      </c>
      <c r="AT142">
        <v>3.5216720435286798E-3</v>
      </c>
      <c r="AU142">
        <v>4.1745376535373503E-2</v>
      </c>
      <c r="AV142">
        <v>2.8862896055421201E-2</v>
      </c>
      <c r="AW142">
        <v>1.6049410447545099E-3</v>
      </c>
      <c r="AX142">
        <v>8.5538144869058991E-3</v>
      </c>
      <c r="AY142">
        <v>0</v>
      </c>
      <c r="AZ142">
        <v>2.6589693439377001E-2</v>
      </c>
      <c r="BA142">
        <v>2.88628960554216E-2</v>
      </c>
      <c r="BB142">
        <v>1.6049410447545099E-3</v>
      </c>
      <c r="BC142">
        <v>8.5538144869057101E-3</v>
      </c>
      <c r="BD142">
        <v>31262</v>
      </c>
      <c r="BE142">
        <v>53330</v>
      </c>
      <c r="BF142">
        <f t="shared" si="17"/>
        <v>0.74303345473256599</v>
      </c>
      <c r="BG142">
        <f t="shared" si="18"/>
        <v>3.4940012628920228E-2</v>
      </c>
      <c r="BH142">
        <f t="shared" si="15"/>
        <v>0.74385450145463339</v>
      </c>
      <c r="BI142">
        <f t="shared" si="16"/>
        <v>73.989094170659584</v>
      </c>
    </row>
    <row r="143" spans="2:61" x14ac:dyDescent="0.25">
      <c r="B143">
        <v>960</v>
      </c>
      <c r="C143">
        <v>21</v>
      </c>
      <c r="D143">
        <v>9300</v>
      </c>
      <c r="E143">
        <v>4</v>
      </c>
      <c r="F143">
        <v>1</v>
      </c>
      <c r="G143">
        <v>6030</v>
      </c>
      <c r="H143">
        <f t="shared" si="14"/>
        <v>756.3163680356239</v>
      </c>
      <c r="I143">
        <v>0.317652874574962</v>
      </c>
      <c r="J143">
        <v>14.3357378000173</v>
      </c>
      <c r="K143">
        <v>5.0441071612229003</v>
      </c>
      <c r="L143">
        <v>1.25</v>
      </c>
      <c r="M143">
        <v>0.03</v>
      </c>
      <c r="N143">
        <v>41.88</v>
      </c>
      <c r="O143">
        <v>7.61</v>
      </c>
      <c r="P143">
        <v>0.02</v>
      </c>
      <c r="Q143">
        <v>0.01</v>
      </c>
      <c r="R143">
        <v>27.17</v>
      </c>
      <c r="S143">
        <v>0.09</v>
      </c>
      <c r="T143">
        <v>228.82</v>
      </c>
      <c r="U143">
        <v>0.31</v>
      </c>
      <c r="V143">
        <v>37.369999999999997</v>
      </c>
      <c r="W143">
        <v>129.37</v>
      </c>
      <c r="X143">
        <v>91.92</v>
      </c>
      <c r="Y143">
        <v>32.32</v>
      </c>
      <c r="Z143">
        <v>0</v>
      </c>
      <c r="AC143">
        <v>-3967</v>
      </c>
      <c r="AD143">
        <v>10563</v>
      </c>
      <c r="AE143">
        <v>27236</v>
      </c>
      <c r="AF143">
        <v>34886</v>
      </c>
      <c r="AG143">
        <v>74153</v>
      </c>
      <c r="AH143">
        <v>17.202000000000002</v>
      </c>
      <c r="AI143">
        <v>25.841113866000001</v>
      </c>
      <c r="AJ143">
        <v>146838</v>
      </c>
      <c r="AK143">
        <v>0.75698006991419597</v>
      </c>
      <c r="AL143">
        <v>0.30060447737049401</v>
      </c>
      <c r="AM143">
        <v>1.8767826751139902E-2</v>
      </c>
      <c r="AN143">
        <v>6.1512175816183304E-3</v>
      </c>
      <c r="AO143">
        <v>32.349472382793998</v>
      </c>
      <c r="AP143">
        <v>0.09</v>
      </c>
      <c r="AQ143">
        <v>228.82</v>
      </c>
      <c r="AR143">
        <v>0.31</v>
      </c>
      <c r="AS143">
        <v>91.910715757251495</v>
      </c>
      <c r="AT143">
        <v>1.78700225002329E-2</v>
      </c>
      <c r="AU143" s="1">
        <v>1.7757561297542901E-3</v>
      </c>
      <c r="AV143">
        <v>0.14230095736772899</v>
      </c>
      <c r="AW143">
        <v>1.7038715506404499E-3</v>
      </c>
      <c r="AX143">
        <v>0.15400226702660499</v>
      </c>
      <c r="AY143">
        <v>6.8374676110524802E-3</v>
      </c>
      <c r="AZ143" s="1">
        <v>1.5631275293896099E-3</v>
      </c>
      <c r="BA143">
        <v>0.14230095736773099</v>
      </c>
      <c r="BB143">
        <v>1.7038715506404901E-3</v>
      </c>
      <c r="BC143">
        <v>0.15400226702660899</v>
      </c>
      <c r="BD143">
        <v>31827</v>
      </c>
      <c r="BE143">
        <v>53163</v>
      </c>
      <c r="BF143">
        <f t="shared" si="17"/>
        <v>0.75288730114366187</v>
      </c>
      <c r="BG143">
        <f t="shared" si="18"/>
        <v>3.3256156598610816E-2</v>
      </c>
      <c r="BH143">
        <f t="shared" si="15"/>
        <v>0.75362143027855732</v>
      </c>
      <c r="BI143">
        <f t="shared" si="16"/>
        <v>73.655710198797024</v>
      </c>
    </row>
    <row r="144" spans="2:61" x14ac:dyDescent="0.25">
      <c r="B144">
        <v>960</v>
      </c>
      <c r="C144">
        <v>2</v>
      </c>
      <c r="D144">
        <v>9298</v>
      </c>
      <c r="E144">
        <v>1</v>
      </c>
      <c r="F144">
        <v>1</v>
      </c>
      <c r="G144">
        <v>6062</v>
      </c>
      <c r="H144">
        <f t="shared" si="14"/>
        <v>858.87713394370724</v>
      </c>
      <c r="I144">
        <v>0.360728396256357</v>
      </c>
      <c r="J144">
        <v>14.505558589560399</v>
      </c>
      <c r="K144">
        <v>4.8742863716798697</v>
      </c>
      <c r="L144">
        <v>1.25</v>
      </c>
      <c r="M144">
        <v>0</v>
      </c>
      <c r="N144">
        <v>41.86</v>
      </c>
      <c r="O144">
        <v>7.36</v>
      </c>
      <c r="P144">
        <v>0</v>
      </c>
      <c r="Q144">
        <v>0</v>
      </c>
      <c r="R144">
        <v>27.32</v>
      </c>
      <c r="S144">
        <v>0.01</v>
      </c>
      <c r="T144">
        <v>228.77</v>
      </c>
      <c r="U144">
        <v>0.36</v>
      </c>
      <c r="V144">
        <v>37.299999999999997</v>
      </c>
      <c r="W144">
        <v>129.55000000000001</v>
      </c>
      <c r="X144">
        <v>93</v>
      </c>
      <c r="Y144">
        <v>32.35</v>
      </c>
      <c r="Z144">
        <v>0</v>
      </c>
      <c r="AC144">
        <v>-3978</v>
      </c>
      <c r="AD144">
        <v>10707</v>
      </c>
      <c r="AE144">
        <v>27216</v>
      </c>
      <c r="AF144">
        <v>34841</v>
      </c>
      <c r="AG144">
        <v>74064</v>
      </c>
      <c r="AH144">
        <v>17.47</v>
      </c>
      <c r="AI144">
        <v>26.125581139999898</v>
      </c>
      <c r="AJ144">
        <v>146828</v>
      </c>
      <c r="AK144">
        <v>0.75840909090909103</v>
      </c>
      <c r="AL144">
        <v>0.30186342691448198</v>
      </c>
      <c r="AM144">
        <v>5.4275852660224397E-3</v>
      </c>
      <c r="AN144">
        <v>2.8042374888511E-3</v>
      </c>
      <c r="AO144">
        <v>32.522736536576197</v>
      </c>
      <c r="AP144">
        <v>0.01</v>
      </c>
      <c r="AQ144">
        <v>228.77</v>
      </c>
      <c r="AR144">
        <v>0.36</v>
      </c>
      <c r="AS144">
        <v>92.999487785248803</v>
      </c>
      <c r="AT144">
        <v>4.2009482475928199E-3</v>
      </c>
      <c r="AU144" s="1">
        <v>7.7297200182540997E-4</v>
      </c>
      <c r="AV144">
        <v>0.159066253631994</v>
      </c>
      <c r="AW144" s="1">
        <v>3.99782964406886E-4</v>
      </c>
      <c r="AX144">
        <v>0.196288439410537</v>
      </c>
      <c r="AY144">
        <v>0</v>
      </c>
      <c r="AZ144">
        <v>0</v>
      </c>
      <c r="BA144">
        <v>0.159066253631994</v>
      </c>
      <c r="BB144" s="1">
        <v>3.99782964406886E-4</v>
      </c>
      <c r="BC144">
        <v>0.196288439410542</v>
      </c>
      <c r="BD144">
        <v>31830</v>
      </c>
      <c r="BE144">
        <v>53165</v>
      </c>
      <c r="BF144">
        <f t="shared" si="17"/>
        <v>0.76145903442194873</v>
      </c>
      <c r="BG144">
        <f t="shared" si="18"/>
        <v>3.1151336560724059E-2</v>
      </c>
      <c r="BH144">
        <f t="shared" si="15"/>
        <v>0.76209596959459502</v>
      </c>
      <c r="BI144">
        <f t="shared" si="16"/>
        <v>73.36570380263035</v>
      </c>
    </row>
    <row r="145" spans="2:61" x14ac:dyDescent="0.25">
      <c r="B145">
        <v>1019</v>
      </c>
      <c r="C145">
        <v>16</v>
      </c>
      <c r="D145">
        <v>8601</v>
      </c>
      <c r="E145">
        <v>7</v>
      </c>
      <c r="F145">
        <v>18</v>
      </c>
      <c r="G145">
        <v>9829</v>
      </c>
      <c r="H145">
        <f t="shared" si="14"/>
        <v>239.11680647747141</v>
      </c>
      <c r="I145">
        <v>0.10042905872053801</v>
      </c>
      <c r="J145">
        <v>14.6166363098073</v>
      </c>
      <c r="K145">
        <v>4.7632086514329703</v>
      </c>
      <c r="L145">
        <v>1.33</v>
      </c>
      <c r="M145">
        <v>0.02</v>
      </c>
      <c r="N145">
        <v>38.76</v>
      </c>
      <c r="O145">
        <v>7.19</v>
      </c>
      <c r="P145">
        <v>0.03</v>
      </c>
      <c r="Q145">
        <v>0.08</v>
      </c>
      <c r="R145">
        <v>44.3</v>
      </c>
      <c r="S145">
        <v>7.0000000000000007E-2</v>
      </c>
      <c r="T145">
        <v>211.63</v>
      </c>
      <c r="U145">
        <v>7.0000000000000007E-2</v>
      </c>
      <c r="V145">
        <v>35.76</v>
      </c>
      <c r="W145">
        <v>131.38999999999999</v>
      </c>
      <c r="X145">
        <v>93.74</v>
      </c>
      <c r="Y145">
        <v>52.8</v>
      </c>
      <c r="Z145">
        <v>0.06</v>
      </c>
      <c r="AC145">
        <v>-4138</v>
      </c>
      <c r="AD145">
        <v>11538</v>
      </c>
      <c r="AE145">
        <v>27267</v>
      </c>
      <c r="AF145">
        <v>34322</v>
      </c>
      <c r="AG145">
        <v>73704</v>
      </c>
      <c r="AH145">
        <v>17.41</v>
      </c>
      <c r="AI145">
        <v>26.276861168</v>
      </c>
      <c r="AJ145">
        <v>146831</v>
      </c>
      <c r="AK145">
        <v>0.77123610021685896</v>
      </c>
      <c r="AL145">
        <v>0.29645799584607502</v>
      </c>
      <c r="AM145">
        <v>3.4649458089725402E-2</v>
      </c>
      <c r="AN145">
        <v>8.1260759328839305E-2</v>
      </c>
      <c r="AO145">
        <v>52.733533288092602</v>
      </c>
      <c r="AP145">
        <v>7.0000000000000007E-2</v>
      </c>
      <c r="AQ145">
        <v>211.63</v>
      </c>
      <c r="AR145">
        <v>7.0000000000000007E-2</v>
      </c>
      <c r="AS145">
        <v>93.711640373067695</v>
      </c>
      <c r="AT145">
        <v>1.5073372624424101E-2</v>
      </c>
      <c r="AU145">
        <v>4.6029381531525998E-2</v>
      </c>
      <c r="AV145">
        <v>2.8861790340998901E-2</v>
      </c>
      <c r="AW145">
        <v>1.9086772012089899E-3</v>
      </c>
      <c r="AX145">
        <v>8.5558370223802107E-3</v>
      </c>
      <c r="AY145">
        <v>8.3486704946762105E-3</v>
      </c>
      <c r="AZ145">
        <v>2.3662237324409301E-2</v>
      </c>
      <c r="BA145">
        <v>2.8861790340999401E-2</v>
      </c>
      <c r="BB145">
        <v>1.9086772012090001E-3</v>
      </c>
      <c r="BC145">
        <v>8.5558370223803894E-3</v>
      </c>
      <c r="BD145">
        <v>31266</v>
      </c>
      <c r="BE145">
        <v>53329</v>
      </c>
      <c r="BF145">
        <f t="shared" si="17"/>
        <v>0.76601749217392601</v>
      </c>
      <c r="BG145">
        <f t="shared" si="18"/>
        <v>3.1782782572090086E-2</v>
      </c>
      <c r="BH145">
        <f t="shared" si="15"/>
        <v>0.76667655734635287</v>
      </c>
      <c r="BI145">
        <f t="shared" si="16"/>
        <v>73.211478063003369</v>
      </c>
    </row>
    <row r="146" spans="2:61" x14ac:dyDescent="0.25">
      <c r="B146">
        <v>1090</v>
      </c>
      <c r="C146">
        <v>24</v>
      </c>
      <c r="D146">
        <v>9297</v>
      </c>
      <c r="E146">
        <v>1</v>
      </c>
      <c r="F146">
        <v>4</v>
      </c>
      <c r="G146">
        <v>6041</v>
      </c>
      <c r="H146">
        <f t="shared" si="14"/>
        <v>723.50988402382143</v>
      </c>
      <c r="I146">
        <v>0.303874151290005</v>
      </c>
      <c r="J146">
        <v>14.85418622021</v>
      </c>
      <c r="K146">
        <v>4.5256587410302496</v>
      </c>
      <c r="L146">
        <v>1.42</v>
      </c>
      <c r="M146">
        <v>0.02</v>
      </c>
      <c r="N146">
        <v>41.86</v>
      </c>
      <c r="O146">
        <v>6.83</v>
      </c>
      <c r="P146">
        <v>0</v>
      </c>
      <c r="Q146">
        <v>0.02</v>
      </c>
      <c r="R146">
        <v>27.22</v>
      </c>
      <c r="S146">
        <v>0.11</v>
      </c>
      <c r="T146">
        <v>228.76</v>
      </c>
      <c r="U146">
        <v>0.28999999999999998</v>
      </c>
      <c r="V146">
        <v>37.08</v>
      </c>
      <c r="W146">
        <v>130.05000000000001</v>
      </c>
      <c r="X146">
        <v>95.24</v>
      </c>
      <c r="Y146">
        <v>32.44</v>
      </c>
      <c r="Z146">
        <v>0.01</v>
      </c>
      <c r="AC146">
        <v>-4010</v>
      </c>
      <c r="AD146">
        <v>10999</v>
      </c>
      <c r="AE146">
        <v>27179</v>
      </c>
      <c r="AF146">
        <v>34757</v>
      </c>
      <c r="AG146">
        <v>73887</v>
      </c>
      <c r="AH146">
        <v>18.010000000000002</v>
      </c>
      <c r="AI146">
        <v>26.715621144</v>
      </c>
      <c r="AJ146">
        <v>146822</v>
      </c>
      <c r="AK146">
        <v>0.76151638037089298</v>
      </c>
      <c r="AL146">
        <v>0.30413428607315501</v>
      </c>
      <c r="AM146">
        <v>3.39267261865427E-3</v>
      </c>
      <c r="AN146">
        <v>1.86227737254154E-2</v>
      </c>
      <c r="AO146">
        <v>32.408215118919301</v>
      </c>
      <c r="AP146">
        <v>0.11</v>
      </c>
      <c r="AQ146">
        <v>228.76</v>
      </c>
      <c r="AR146">
        <v>0.28999999999999998</v>
      </c>
      <c r="AS146">
        <v>95.234644113632697</v>
      </c>
      <c r="AT146" s="1">
        <v>2.2097109545959098E-3</v>
      </c>
      <c r="AU146">
        <v>1.7302434583790001E-2</v>
      </c>
      <c r="AV146">
        <v>8.8592345979826695E-2</v>
      </c>
      <c r="AW146">
        <v>2.1750981004926499E-2</v>
      </c>
      <c r="AX146">
        <v>0.174018678766866</v>
      </c>
      <c r="AY146" s="1">
        <v>0</v>
      </c>
      <c r="AZ146">
        <v>6.7877291191522204E-3</v>
      </c>
      <c r="BA146">
        <v>8.8592345979828901E-2</v>
      </c>
      <c r="BB146">
        <v>1.8313573577610601E-2</v>
      </c>
      <c r="BC146">
        <v>0.17401867876686899</v>
      </c>
      <c r="BD146">
        <v>31824</v>
      </c>
      <c r="BE146">
        <v>53208</v>
      </c>
      <c r="BF146">
        <f t="shared" si="17"/>
        <v>0.77923846284860865</v>
      </c>
      <c r="BG146">
        <f t="shared" si="18"/>
        <v>2.9888444537992002E-2</v>
      </c>
      <c r="BH146">
        <f t="shared" si="15"/>
        <v>0.77981145227520421</v>
      </c>
      <c r="BI146">
        <f t="shared" si="16"/>
        <v>72.764174590682032</v>
      </c>
    </row>
    <row r="147" spans="2:61" x14ac:dyDescent="0.25">
      <c r="B147">
        <v>986</v>
      </c>
      <c r="C147">
        <v>31</v>
      </c>
      <c r="D147">
        <v>8721</v>
      </c>
      <c r="E147">
        <v>7</v>
      </c>
      <c r="F147">
        <v>2</v>
      </c>
      <c r="G147">
        <v>9176</v>
      </c>
      <c r="H147">
        <f t="shared" si="14"/>
        <v>453.89184076816662</v>
      </c>
      <c r="I147">
        <v>0.19063457312262999</v>
      </c>
      <c r="J147">
        <v>14.930563527585999</v>
      </c>
      <c r="K147">
        <v>4.4492814336542201</v>
      </c>
      <c r="L147">
        <v>1.29</v>
      </c>
      <c r="M147">
        <v>0.04</v>
      </c>
      <c r="N147">
        <v>39.29</v>
      </c>
      <c r="O147">
        <v>6.72</v>
      </c>
      <c r="P147">
        <v>0.03</v>
      </c>
      <c r="Q147">
        <v>0.01</v>
      </c>
      <c r="R147">
        <v>41.35</v>
      </c>
      <c r="S147">
        <v>0.14000000000000001</v>
      </c>
      <c r="T147">
        <v>214.58</v>
      </c>
      <c r="U147">
        <v>0.17</v>
      </c>
      <c r="V147">
        <v>35.869999999999997</v>
      </c>
      <c r="W147">
        <v>131.41999999999999</v>
      </c>
      <c r="X147">
        <v>95.75</v>
      </c>
      <c r="Y147">
        <v>49.33</v>
      </c>
      <c r="Z147">
        <v>0.01</v>
      </c>
      <c r="AC147">
        <v>-4133</v>
      </c>
      <c r="AD147">
        <v>11677</v>
      </c>
      <c r="AE147">
        <v>27221</v>
      </c>
      <c r="AF147">
        <v>34331</v>
      </c>
      <c r="AG147">
        <v>73593</v>
      </c>
      <c r="AH147">
        <v>17.942</v>
      </c>
      <c r="AI147">
        <v>26.806841166000002</v>
      </c>
      <c r="AJ147">
        <v>146822</v>
      </c>
      <c r="AK147">
        <v>0.77166843489090797</v>
      </c>
      <c r="AL147">
        <v>0.29961739989326702</v>
      </c>
      <c r="AM147">
        <v>3.4440089870343797E-2</v>
      </c>
      <c r="AN147">
        <v>1.0446111186263599E-2</v>
      </c>
      <c r="AO147">
        <v>49.228985697044898</v>
      </c>
      <c r="AP147">
        <v>0.14000000000000001</v>
      </c>
      <c r="AQ147">
        <v>214.58</v>
      </c>
      <c r="AR147">
        <v>0.17</v>
      </c>
      <c r="AS147">
        <v>95.724321944412694</v>
      </c>
      <c r="AT147">
        <v>2.6408254633276701E-2</v>
      </c>
      <c r="AU147">
        <v>3.1185198046236101E-3</v>
      </c>
      <c r="AV147">
        <v>8.7945328894529107E-2</v>
      </c>
      <c r="AW147">
        <v>3.7087634070399702E-3</v>
      </c>
      <c r="AX147">
        <v>6.9453706383160702E-2</v>
      </c>
      <c r="AY147">
        <v>1.02219103813306E-2</v>
      </c>
      <c r="AZ147">
        <v>2.16434491045275E-3</v>
      </c>
      <c r="BA147">
        <v>8.7945328894530703E-2</v>
      </c>
      <c r="BB147">
        <v>3.70876340704005E-3</v>
      </c>
      <c r="BC147">
        <v>6.9453706383162297E-2</v>
      </c>
      <c r="BD147">
        <v>31359</v>
      </c>
      <c r="BE147">
        <v>53295</v>
      </c>
      <c r="BF147">
        <f t="shared" si="17"/>
        <v>0.78198715758325765</v>
      </c>
      <c r="BG147">
        <f t="shared" si="18"/>
        <v>2.9888444537992002E-2</v>
      </c>
      <c r="BH147">
        <f t="shared" si="15"/>
        <v>0.78255813441688993</v>
      </c>
      <c r="BI147">
        <f t="shared" si="16"/>
        <v>72.671178340299718</v>
      </c>
    </row>
    <row r="148" spans="2:61" x14ac:dyDescent="0.25">
      <c r="B148">
        <v>1058</v>
      </c>
      <c r="C148">
        <v>7</v>
      </c>
      <c r="D148">
        <v>9708</v>
      </c>
      <c r="E148">
        <v>3</v>
      </c>
      <c r="F148">
        <v>2</v>
      </c>
      <c r="G148">
        <v>3815</v>
      </c>
      <c r="H148">
        <f t="shared" si="14"/>
        <v>177.21996224262142</v>
      </c>
      <c r="I148">
        <v>7.4432384141900995E-2</v>
      </c>
      <c r="J148">
        <v>15.0694810749574</v>
      </c>
      <c r="K148">
        <v>4.3103638862828602</v>
      </c>
      <c r="L148">
        <v>1.38</v>
      </c>
      <c r="M148">
        <v>0.01</v>
      </c>
      <c r="N148">
        <v>43.74</v>
      </c>
      <c r="O148">
        <v>6.51</v>
      </c>
      <c r="P148">
        <v>0.02</v>
      </c>
      <c r="Q148">
        <v>0.01</v>
      </c>
      <c r="R148">
        <v>17.190000000000001</v>
      </c>
      <c r="S148">
        <v>0.03</v>
      </c>
      <c r="T148">
        <v>238.86</v>
      </c>
      <c r="U148">
        <v>0.06</v>
      </c>
      <c r="V148">
        <v>37.869999999999997</v>
      </c>
      <c r="W148">
        <v>129.24</v>
      </c>
      <c r="X148">
        <v>96.63</v>
      </c>
      <c r="Y148">
        <v>20.5</v>
      </c>
      <c r="Z148">
        <v>0</v>
      </c>
      <c r="AC148">
        <v>-3931</v>
      </c>
      <c r="AD148">
        <v>10760</v>
      </c>
      <c r="AE148">
        <v>27116</v>
      </c>
      <c r="AF148">
        <v>35003</v>
      </c>
      <c r="AG148">
        <v>73925</v>
      </c>
      <c r="AH148">
        <v>18.506</v>
      </c>
      <c r="AI148">
        <v>27.112204765999898</v>
      </c>
      <c r="AJ148">
        <v>146804</v>
      </c>
      <c r="AK148">
        <v>0.75605121476722603</v>
      </c>
      <c r="AL148">
        <v>0.30953704565981999</v>
      </c>
      <c r="AM148" s="1">
        <v>1.7076580582702301E-2</v>
      </c>
      <c r="AN148">
        <v>6.8324363969628496E-3</v>
      </c>
      <c r="AO148">
        <v>20.466774119462599</v>
      </c>
      <c r="AP148">
        <v>0.03</v>
      </c>
      <c r="AQ148">
        <v>238.86</v>
      </c>
      <c r="AR148">
        <v>0.06</v>
      </c>
      <c r="AS148">
        <v>96.614964015874605</v>
      </c>
      <c r="AT148" s="1">
        <v>1.5437921777708001E-2</v>
      </c>
      <c r="AU148">
        <v>6.3711972214940101E-3</v>
      </c>
      <c r="AV148" s="1">
        <v>1.4903991184109301E-2</v>
      </c>
      <c r="AW148" s="1">
        <v>6.0073393794945996E-4</v>
      </c>
      <c r="AX148">
        <v>3.7118540020640002E-2</v>
      </c>
      <c r="AY148">
        <v>6.5898334320328303E-3</v>
      </c>
      <c r="AZ148">
        <v>3.0841226339950599E-3</v>
      </c>
      <c r="BA148" s="1">
        <v>1.49039911841097E-2</v>
      </c>
      <c r="BB148" s="1">
        <v>6.0073393794945703E-4</v>
      </c>
      <c r="BC148">
        <v>3.7118540020641203E-2</v>
      </c>
      <c r="BD148">
        <v>32159</v>
      </c>
      <c r="BE148">
        <v>53102</v>
      </c>
      <c r="BF148">
        <f t="shared" si="17"/>
        <v>0.79118855110488129</v>
      </c>
      <c r="BG148">
        <f t="shared" si="18"/>
        <v>2.6099768469795833E-2</v>
      </c>
      <c r="BH148">
        <f t="shared" si="15"/>
        <v>0.79161892430235548</v>
      </c>
      <c r="BI148">
        <f t="shared" si="16"/>
        <v>72.359868726679679</v>
      </c>
    </row>
    <row r="149" spans="2:61" x14ac:dyDescent="0.25">
      <c r="B149">
        <v>943</v>
      </c>
      <c r="C149">
        <v>113</v>
      </c>
      <c r="D149">
        <v>9306</v>
      </c>
      <c r="E149">
        <v>1</v>
      </c>
      <c r="F149">
        <v>1</v>
      </c>
      <c r="G149">
        <v>5907</v>
      </c>
      <c r="H149">
        <f t="shared" si="14"/>
        <v>826.14911771936431</v>
      </c>
      <c r="I149">
        <v>0.34698262944213298</v>
      </c>
      <c r="J149">
        <v>15.456876351364301</v>
      </c>
      <c r="K149">
        <v>3.9229686098759999</v>
      </c>
      <c r="L149">
        <v>1.23</v>
      </c>
      <c r="M149">
        <v>0.14000000000000001</v>
      </c>
      <c r="N149">
        <v>41.89</v>
      </c>
      <c r="O149">
        <v>5.92</v>
      </c>
      <c r="P149">
        <v>0</v>
      </c>
      <c r="Q149">
        <v>0.01</v>
      </c>
      <c r="R149">
        <v>26.62</v>
      </c>
      <c r="S149">
        <v>0.51</v>
      </c>
      <c r="T149">
        <v>228.97</v>
      </c>
      <c r="U149">
        <v>0.34</v>
      </c>
      <c r="V149">
        <v>36.82</v>
      </c>
      <c r="W149">
        <v>130.6</v>
      </c>
      <c r="X149">
        <v>99.1</v>
      </c>
      <c r="Y149">
        <v>32.340000000000003</v>
      </c>
      <c r="Z149">
        <v>0</v>
      </c>
      <c r="AC149">
        <v>-4045</v>
      </c>
      <c r="AD149">
        <v>11511</v>
      </c>
      <c r="AE149">
        <v>27112</v>
      </c>
      <c r="AF149">
        <v>34618</v>
      </c>
      <c r="AG149">
        <v>73574</v>
      </c>
      <c r="AH149">
        <v>18.974</v>
      </c>
      <c r="AI149">
        <v>27.734213875999998</v>
      </c>
      <c r="AJ149">
        <v>146815</v>
      </c>
      <c r="AK149">
        <v>0.76590877899263399</v>
      </c>
      <c r="AL149">
        <v>0.308150150640285</v>
      </c>
      <c r="AM149">
        <v>4.40839666751162E-3</v>
      </c>
      <c r="AN149">
        <v>5.6781936093147902E-3</v>
      </c>
      <c r="AO149">
        <v>31.687718271709301</v>
      </c>
      <c r="AP149">
        <v>0.51</v>
      </c>
      <c r="AQ149">
        <v>228.97</v>
      </c>
      <c r="AR149">
        <v>0.34</v>
      </c>
      <c r="AS149">
        <v>99.098671351501906</v>
      </c>
      <c r="AT149" s="1">
        <v>1.5911304180301E-3</v>
      </c>
      <c r="AU149">
        <v>4.05524895240121E-3</v>
      </c>
      <c r="AV149">
        <v>9.2090736461993603E-2</v>
      </c>
      <c r="AW149">
        <v>9.8395729329315406E-3</v>
      </c>
      <c r="AX149">
        <v>0.23940594067677701</v>
      </c>
      <c r="AY149">
        <v>0</v>
      </c>
      <c r="AZ149">
        <v>2.5030346230467699E-3</v>
      </c>
      <c r="BA149">
        <v>9.2090736461995296E-2</v>
      </c>
      <c r="BB149">
        <v>9.8395729329315198E-3</v>
      </c>
      <c r="BC149">
        <v>0.23940594067678</v>
      </c>
      <c r="BD149">
        <v>31812</v>
      </c>
      <c r="BE149">
        <v>53165</v>
      </c>
      <c r="BF149">
        <f t="shared" si="17"/>
        <v>0.80993129121911811</v>
      </c>
      <c r="BG149">
        <f t="shared" si="18"/>
        <v>2.8415070511471269E-2</v>
      </c>
      <c r="BH149">
        <f t="shared" si="15"/>
        <v>0.8104295852990806</v>
      </c>
      <c r="BI149">
        <f t="shared" si="16"/>
        <v>71.725747909063102</v>
      </c>
    </row>
    <row r="150" spans="2:61" x14ac:dyDescent="0.25">
      <c r="B150">
        <v>1065</v>
      </c>
      <c r="C150">
        <v>20</v>
      </c>
      <c r="D150">
        <v>8600</v>
      </c>
      <c r="E150">
        <v>8</v>
      </c>
      <c r="F150">
        <v>11</v>
      </c>
      <c r="G150">
        <v>9839</v>
      </c>
      <c r="H150">
        <f t="shared" si="14"/>
        <v>1264.4582882652048</v>
      </c>
      <c r="I150">
        <v>0.53107248107138605</v>
      </c>
      <c r="J150">
        <v>15.5121944219564</v>
      </c>
      <c r="K150">
        <v>3.8676505392838201</v>
      </c>
      <c r="L150">
        <v>1.39</v>
      </c>
      <c r="M150">
        <v>0.02</v>
      </c>
      <c r="N150">
        <v>38.71</v>
      </c>
      <c r="O150">
        <v>5.84</v>
      </c>
      <c r="P150">
        <v>0.04</v>
      </c>
      <c r="Q150">
        <v>0.05</v>
      </c>
      <c r="R150">
        <v>44.34</v>
      </c>
      <c r="S150">
        <v>0.09</v>
      </c>
      <c r="T150">
        <v>211.59</v>
      </c>
      <c r="U150">
        <v>0.51</v>
      </c>
      <c r="V150">
        <v>35.33</v>
      </c>
      <c r="W150">
        <v>132.41999999999999</v>
      </c>
      <c r="X150">
        <v>99.48</v>
      </c>
      <c r="Y150">
        <v>52.65</v>
      </c>
      <c r="Z150">
        <v>0.04</v>
      </c>
      <c r="AC150">
        <v>-4204</v>
      </c>
      <c r="AD150">
        <v>12285</v>
      </c>
      <c r="AE150">
        <v>27166</v>
      </c>
      <c r="AF150">
        <v>34100</v>
      </c>
      <c r="AG150">
        <v>73263</v>
      </c>
      <c r="AH150">
        <v>18.82</v>
      </c>
      <c r="AI150">
        <v>27.788302993999999</v>
      </c>
      <c r="AJ150">
        <v>146814</v>
      </c>
      <c r="AK150">
        <v>0.77903682719546696</v>
      </c>
      <c r="AL150">
        <v>0.30260388408290101</v>
      </c>
      <c r="AM150">
        <v>4.0484645179798197E-2</v>
      </c>
      <c r="AN150">
        <v>5.1924576231048403E-2</v>
      </c>
      <c r="AO150">
        <v>52.784372471214901</v>
      </c>
      <c r="AP150">
        <v>0.09</v>
      </c>
      <c r="AQ150">
        <v>211.59</v>
      </c>
      <c r="AR150">
        <v>0.51</v>
      </c>
      <c r="AS150">
        <v>99.453332097489593</v>
      </c>
      <c r="AT150">
        <v>2.3193334699067401E-2</v>
      </c>
      <c r="AU150" s="1">
        <v>2.2743010105803201E-2</v>
      </c>
      <c r="AV150">
        <v>0.22664140876917799</v>
      </c>
      <c r="AW150">
        <v>1.45356461732482E-3</v>
      </c>
      <c r="AX150">
        <v>0.257041162880012</v>
      </c>
      <c r="AY150">
        <v>1.18701151677737E-2</v>
      </c>
      <c r="AZ150" s="1">
        <v>1.3262183478741999E-2</v>
      </c>
      <c r="BA150">
        <v>0.22664140876918101</v>
      </c>
      <c r="BB150">
        <v>1.45356461732483E-3</v>
      </c>
      <c r="BC150">
        <v>0.25704116288002199</v>
      </c>
      <c r="BD150">
        <v>31264</v>
      </c>
      <c r="BE150">
        <v>53357</v>
      </c>
      <c r="BF150">
        <f t="shared" si="17"/>
        <v>0.81156113596798707</v>
      </c>
      <c r="BG150">
        <f t="shared" si="18"/>
        <v>2.8204588507682593E-2</v>
      </c>
      <c r="BH150">
        <f t="shared" si="15"/>
        <v>0.81205109212815985</v>
      </c>
      <c r="BI150">
        <f t="shared" si="16"/>
        <v>71.670605572433487</v>
      </c>
    </row>
    <row r="151" spans="2:61" x14ac:dyDescent="0.25">
      <c r="B151">
        <v>967</v>
      </c>
      <c r="C151">
        <v>26</v>
      </c>
      <c r="D151">
        <v>9725</v>
      </c>
      <c r="E151">
        <v>4</v>
      </c>
      <c r="F151">
        <v>6</v>
      </c>
      <c r="G151">
        <v>3695</v>
      </c>
      <c r="H151">
        <f t="shared" si="14"/>
        <v>460.98965408394048</v>
      </c>
      <c r="I151">
        <v>0.19361565471525499</v>
      </c>
      <c r="J151">
        <v>15.5401946437741</v>
      </c>
      <c r="K151">
        <v>3.83965031746615</v>
      </c>
      <c r="L151">
        <v>1.26</v>
      </c>
      <c r="M151">
        <v>0.03</v>
      </c>
      <c r="N151">
        <v>43.82</v>
      </c>
      <c r="O151">
        <v>5.8</v>
      </c>
      <c r="P151">
        <v>0.02</v>
      </c>
      <c r="Q151">
        <v>0.03</v>
      </c>
      <c r="R151">
        <v>16.649999999999999</v>
      </c>
      <c r="S151">
        <v>0.12</v>
      </c>
      <c r="T151">
        <v>239.3</v>
      </c>
      <c r="U151">
        <v>0.19</v>
      </c>
      <c r="V151">
        <v>37.72</v>
      </c>
      <c r="W151">
        <v>129.62</v>
      </c>
      <c r="X151">
        <v>99.65</v>
      </c>
      <c r="Y151">
        <v>19.84</v>
      </c>
      <c r="Z151">
        <v>0.02</v>
      </c>
      <c r="AC151">
        <v>-3955</v>
      </c>
      <c r="AD151">
        <v>11141</v>
      </c>
      <c r="AE151">
        <v>27060</v>
      </c>
      <c r="AF151">
        <v>34903</v>
      </c>
      <c r="AG151">
        <v>73688</v>
      </c>
      <c r="AH151">
        <v>19.271999999999998</v>
      </c>
      <c r="AI151">
        <v>27.915777496</v>
      </c>
      <c r="AJ151">
        <v>146792</v>
      </c>
      <c r="AK151">
        <v>0.75925589836660601</v>
      </c>
      <c r="AL151">
        <v>0.31308922688613</v>
      </c>
      <c r="AM151">
        <v>1.9410000202942101E-2</v>
      </c>
      <c r="AN151">
        <v>2.6622874299705598E-2</v>
      </c>
      <c r="AO151">
        <v>19.8233867091181</v>
      </c>
      <c r="AP151">
        <v>0.12</v>
      </c>
      <c r="AQ151">
        <v>239.3</v>
      </c>
      <c r="AR151">
        <v>0.19</v>
      </c>
      <c r="AS151">
        <v>99.632849919629194</v>
      </c>
      <c r="AT151" s="1">
        <v>5.5741623604156501E-3</v>
      </c>
      <c r="AU151">
        <v>5.54172785359483E-3</v>
      </c>
      <c r="AV151">
        <v>0.13131181973577799</v>
      </c>
      <c r="AW151">
        <v>1.6071995819000201E-3</v>
      </c>
      <c r="AX151">
        <v>4.9580745183566803E-2</v>
      </c>
      <c r="AY151" s="1">
        <v>4.0584682359411798E-3</v>
      </c>
      <c r="AZ151">
        <v>4.7993612115190898E-3</v>
      </c>
      <c r="BA151">
        <v>0.13131181973577699</v>
      </c>
      <c r="BB151">
        <v>1.60719958190003E-3</v>
      </c>
      <c r="BC151">
        <v>4.9580745183567303E-2</v>
      </c>
      <c r="BD151">
        <v>32169</v>
      </c>
      <c r="BE151">
        <v>53068</v>
      </c>
      <c r="BF151">
        <f t="shared" si="17"/>
        <v>0.81540227177092961</v>
      </c>
      <c r="BG151">
        <f t="shared" si="18"/>
        <v>2.3573984424331718E-2</v>
      </c>
      <c r="BH151">
        <f t="shared" si="15"/>
        <v>0.81574297272537488</v>
      </c>
      <c r="BI151">
        <f t="shared" si="16"/>
        <v>71.540648897950859</v>
      </c>
    </row>
    <row r="152" spans="2:61" x14ac:dyDescent="0.25">
      <c r="B152">
        <v>1016</v>
      </c>
      <c r="C152">
        <v>51</v>
      </c>
      <c r="D152">
        <v>9709</v>
      </c>
      <c r="E152">
        <v>3</v>
      </c>
      <c r="F152">
        <v>2</v>
      </c>
      <c r="G152">
        <v>3763</v>
      </c>
      <c r="H152">
        <f t="shared" si="14"/>
        <v>202.88698792050334</v>
      </c>
      <c r="I152">
        <v>8.5212534926611405E-2</v>
      </c>
      <c r="J152">
        <v>15.870021885568599</v>
      </c>
      <c r="K152">
        <v>3.5098230756716999</v>
      </c>
      <c r="L152">
        <v>1.33</v>
      </c>
      <c r="M152">
        <v>0.06</v>
      </c>
      <c r="N152">
        <v>43.75</v>
      </c>
      <c r="O152">
        <v>5.3</v>
      </c>
      <c r="P152">
        <v>0.02</v>
      </c>
      <c r="Q152">
        <v>0.01</v>
      </c>
      <c r="R152">
        <v>16.96</v>
      </c>
      <c r="S152">
        <v>0.23</v>
      </c>
      <c r="T152">
        <v>238.9</v>
      </c>
      <c r="U152">
        <v>0.08</v>
      </c>
      <c r="V152">
        <v>37.5</v>
      </c>
      <c r="W152">
        <v>130.07</v>
      </c>
      <c r="X152">
        <v>101.76</v>
      </c>
      <c r="Y152">
        <v>20.5</v>
      </c>
      <c r="Z152">
        <v>0.01</v>
      </c>
      <c r="AC152">
        <v>-3985</v>
      </c>
      <c r="AD152">
        <v>11440</v>
      </c>
      <c r="AE152">
        <v>27026</v>
      </c>
      <c r="AF152">
        <v>34813</v>
      </c>
      <c r="AG152">
        <v>73506</v>
      </c>
      <c r="AH152">
        <v>19.777999999999999</v>
      </c>
      <c r="AI152">
        <v>28.466817499999902</v>
      </c>
      <c r="AJ152">
        <v>146785</v>
      </c>
      <c r="AK152">
        <v>0.76227084565345904</v>
      </c>
      <c r="AL152">
        <v>0.315029594135807</v>
      </c>
      <c r="AM152">
        <v>1.7076580582702301E-2</v>
      </c>
      <c r="AN152">
        <v>6.8324363969628496E-3</v>
      </c>
      <c r="AO152">
        <v>20.190541160620999</v>
      </c>
      <c r="AP152">
        <v>0.23</v>
      </c>
      <c r="AQ152">
        <v>238.9</v>
      </c>
      <c r="AR152">
        <v>0.08</v>
      </c>
      <c r="AS152">
        <v>101.747471314945</v>
      </c>
      <c r="AT152">
        <v>1.5437921777708001E-2</v>
      </c>
      <c r="AU152">
        <v>1.10718587697144E-3</v>
      </c>
      <c r="AV152">
        <v>2.82816926387339E-2</v>
      </c>
      <c r="AW152">
        <v>4.3332311275698599E-3</v>
      </c>
      <c r="AX152">
        <v>3.6052503505627997E-2</v>
      </c>
      <c r="AY152">
        <v>6.5898334320328303E-3</v>
      </c>
      <c r="AZ152">
        <v>1.10342565577498E-3</v>
      </c>
      <c r="BA152">
        <v>2.8281692638734E-2</v>
      </c>
      <c r="BB152">
        <v>4.3332311275698998E-3</v>
      </c>
      <c r="BC152">
        <v>3.6052503505627699E-2</v>
      </c>
      <c r="BD152">
        <v>32150</v>
      </c>
      <c r="BE152">
        <v>53089</v>
      </c>
      <c r="BF152">
        <f t="shared" si="17"/>
        <v>0.83200652952451215</v>
      </c>
      <c r="BG152">
        <f t="shared" si="18"/>
        <v>2.2100610397810989E-2</v>
      </c>
      <c r="BH152">
        <f t="shared" si="15"/>
        <v>0.83230000729987907</v>
      </c>
      <c r="BI152">
        <f t="shared" si="16"/>
        <v>70.978879090631153</v>
      </c>
    </row>
    <row r="153" spans="2:61" x14ac:dyDescent="0.25">
      <c r="B153">
        <v>1005</v>
      </c>
      <c r="C153">
        <v>32</v>
      </c>
      <c r="D153">
        <v>8595</v>
      </c>
      <c r="E153">
        <v>1</v>
      </c>
      <c r="F153">
        <v>14</v>
      </c>
      <c r="G153">
        <v>9857</v>
      </c>
      <c r="H153">
        <f t="shared" si="14"/>
        <v>332.11558681925004</v>
      </c>
      <c r="I153">
        <v>0.13948854646408501</v>
      </c>
      <c r="J153">
        <v>16.049483219930998</v>
      </c>
      <c r="K153">
        <v>3.3303617413092499</v>
      </c>
      <c r="L153">
        <v>1.31</v>
      </c>
      <c r="M153">
        <v>0.04</v>
      </c>
      <c r="N153">
        <v>38.729999999999997</v>
      </c>
      <c r="O153">
        <v>5.03</v>
      </c>
      <c r="P153">
        <v>0.01</v>
      </c>
      <c r="Q153">
        <v>0.06</v>
      </c>
      <c r="R153">
        <v>44.42</v>
      </c>
      <c r="S153">
        <v>0.15</v>
      </c>
      <c r="T153">
        <v>211.47</v>
      </c>
      <c r="U153">
        <v>0.14000000000000001</v>
      </c>
      <c r="V153">
        <v>35.1</v>
      </c>
      <c r="W153">
        <v>132.91999999999999</v>
      </c>
      <c r="X153">
        <v>102.9</v>
      </c>
      <c r="Y153">
        <v>52.99</v>
      </c>
      <c r="Z153">
        <v>0.06</v>
      </c>
      <c r="AC153">
        <v>-4236</v>
      </c>
      <c r="AD153">
        <v>12759</v>
      </c>
      <c r="AE153">
        <v>27104</v>
      </c>
      <c r="AF153">
        <v>33975</v>
      </c>
      <c r="AG153">
        <v>72949</v>
      </c>
      <c r="AH153">
        <v>19.678000000000001</v>
      </c>
      <c r="AI153">
        <v>28.694981179999999</v>
      </c>
      <c r="AJ153">
        <v>146787</v>
      </c>
      <c r="AK153">
        <v>0.78316397874522203</v>
      </c>
      <c r="AL153">
        <v>0.30644065952733601</v>
      </c>
      <c r="AM153">
        <v>6.2550904844732398E-3</v>
      </c>
      <c r="AN153">
        <v>6.5238336359542307E-2</v>
      </c>
      <c r="AO153">
        <v>52.883574159388601</v>
      </c>
      <c r="AP153">
        <v>0.15</v>
      </c>
      <c r="AQ153">
        <v>211.47</v>
      </c>
      <c r="AR153">
        <v>0.14000000000000001</v>
      </c>
      <c r="AS153">
        <v>102.898051767944</v>
      </c>
      <c r="AT153" s="1">
        <v>4.5811725612764998E-3</v>
      </c>
      <c r="AU153">
        <v>6.7525497970009002E-3</v>
      </c>
      <c r="AV153">
        <v>9.4474083849443002E-2</v>
      </c>
      <c r="AW153">
        <v>2.2834143894491701E-3</v>
      </c>
      <c r="AX153">
        <v>3.1397325866915703E-2</v>
      </c>
      <c r="AY153">
        <v>2.6618366173957798E-3</v>
      </c>
      <c r="AZ153">
        <v>6.7198522393500998E-3</v>
      </c>
      <c r="BA153">
        <v>9.4474083849445403E-2</v>
      </c>
      <c r="BB153">
        <v>2.2834143894492199E-3</v>
      </c>
      <c r="BC153">
        <v>3.1397325866916397E-2</v>
      </c>
      <c r="BD153">
        <v>31257</v>
      </c>
      <c r="BE153">
        <v>53328</v>
      </c>
      <c r="BF153">
        <f t="shared" si="17"/>
        <v>0.83888169017569469</v>
      </c>
      <c r="BG153">
        <f t="shared" si="18"/>
        <v>2.252157440538834E-2</v>
      </c>
      <c r="BH153">
        <f t="shared" si="15"/>
        <v>0.83918395565318549</v>
      </c>
      <c r="BI153">
        <f t="shared" si="16"/>
        <v>70.746272627179124</v>
      </c>
    </row>
    <row r="154" spans="2:61" x14ac:dyDescent="0.25">
      <c r="B154">
        <v>937</v>
      </c>
      <c r="C154">
        <v>51</v>
      </c>
      <c r="D154">
        <v>9709</v>
      </c>
      <c r="E154">
        <v>2</v>
      </c>
      <c r="F154">
        <v>3</v>
      </c>
      <c r="G154">
        <v>3763</v>
      </c>
      <c r="H154">
        <f t="shared" si="14"/>
        <v>145.35068135869071</v>
      </c>
      <c r="I154">
        <v>6.1047286170650097E-2</v>
      </c>
      <c r="J154">
        <v>16.058072063274398</v>
      </c>
      <c r="K154">
        <v>3.3217728979658498</v>
      </c>
      <c r="L154">
        <v>1.22</v>
      </c>
      <c r="M154">
        <v>0.06</v>
      </c>
      <c r="N154">
        <v>43.75</v>
      </c>
      <c r="O154">
        <v>5.01</v>
      </c>
      <c r="P154">
        <v>0.01</v>
      </c>
      <c r="Q154">
        <v>0.01</v>
      </c>
      <c r="R154">
        <v>16.96</v>
      </c>
      <c r="S154">
        <v>0.23</v>
      </c>
      <c r="T154">
        <v>238.9</v>
      </c>
      <c r="U154">
        <v>0.06</v>
      </c>
      <c r="V154">
        <v>37.450000000000003</v>
      </c>
      <c r="W154">
        <v>130.19</v>
      </c>
      <c r="X154">
        <v>102.96</v>
      </c>
      <c r="Y154">
        <v>20.52</v>
      </c>
      <c r="Z154">
        <v>0.01</v>
      </c>
      <c r="AC154">
        <v>-3992</v>
      </c>
      <c r="AD154">
        <v>11605</v>
      </c>
      <c r="AE154">
        <v>27003</v>
      </c>
      <c r="AF154">
        <v>34769</v>
      </c>
      <c r="AG154">
        <v>73400</v>
      </c>
      <c r="AH154">
        <v>20.085000000000001</v>
      </c>
      <c r="AI154">
        <v>28.786008410000001</v>
      </c>
      <c r="AJ154">
        <v>146777</v>
      </c>
      <c r="AK154">
        <v>0.76359661109592702</v>
      </c>
      <c r="AL154">
        <v>0.31643825720623198</v>
      </c>
      <c r="AM154">
        <v>7.8472200859760997E-3</v>
      </c>
      <c r="AN154">
        <v>1.5129538257656099E-2</v>
      </c>
      <c r="AO154">
        <v>20.190541160620999</v>
      </c>
      <c r="AP154">
        <v>0.23</v>
      </c>
      <c r="AQ154">
        <v>238.9</v>
      </c>
      <c r="AR154">
        <v>0.06</v>
      </c>
      <c r="AS154">
        <v>102.953117419271</v>
      </c>
      <c r="AT154">
        <v>7.0942053810510398E-3</v>
      </c>
      <c r="AU154">
        <v>3.2599866947710301E-3</v>
      </c>
      <c r="AV154">
        <v>9.2363241475389105E-3</v>
      </c>
      <c r="AW154">
        <v>4.3332311275698599E-3</v>
      </c>
      <c r="AX154">
        <v>3.7123538819719297E-2</v>
      </c>
      <c r="AY154">
        <v>3.2074199642157198E-3</v>
      </c>
      <c r="AZ154">
        <v>2.2202532541911002E-3</v>
      </c>
      <c r="BA154">
        <v>9.23632414753894E-3</v>
      </c>
      <c r="BB154">
        <v>4.3332311275698998E-3</v>
      </c>
      <c r="BC154">
        <v>3.7123538819718901E-2</v>
      </c>
      <c r="BD154">
        <v>32150</v>
      </c>
      <c r="BE154">
        <v>53062</v>
      </c>
      <c r="BF154">
        <f t="shared" si="17"/>
        <v>0.84162457558971804</v>
      </c>
      <c r="BG154">
        <f t="shared" si="18"/>
        <v>2.041675436750158E-2</v>
      </c>
      <c r="BH154">
        <f t="shared" si="15"/>
        <v>0.84187218156646315</v>
      </c>
      <c r="BI154">
        <f t="shared" si="16"/>
        <v>70.653472922825983</v>
      </c>
    </row>
    <row r="155" spans="2:61" x14ac:dyDescent="0.25">
      <c r="B155">
        <v>1061</v>
      </c>
      <c r="C155">
        <v>84</v>
      </c>
      <c r="D155">
        <v>9305</v>
      </c>
      <c r="E155">
        <v>0</v>
      </c>
      <c r="F155">
        <v>12</v>
      </c>
      <c r="G155">
        <v>5932</v>
      </c>
      <c r="H155">
        <f t="shared" si="14"/>
        <v>1571.500916844155</v>
      </c>
      <c r="I155">
        <v>0.66003038507454503</v>
      </c>
      <c r="J155">
        <v>16.386512799504398</v>
      </c>
      <c r="K155">
        <v>2.9933321617358399</v>
      </c>
      <c r="L155">
        <v>1.39</v>
      </c>
      <c r="M155">
        <v>0.1</v>
      </c>
      <c r="N155">
        <v>41.93</v>
      </c>
      <c r="O155">
        <v>4.5199999999999996</v>
      </c>
      <c r="P155">
        <v>0</v>
      </c>
      <c r="Q155">
        <v>0.05</v>
      </c>
      <c r="R155">
        <v>26.73</v>
      </c>
      <c r="S155">
        <v>0.38</v>
      </c>
      <c r="T155">
        <v>228.95</v>
      </c>
      <c r="U155">
        <v>0.63</v>
      </c>
      <c r="V155">
        <v>36.380000000000003</v>
      </c>
      <c r="W155">
        <v>131.63999999999999</v>
      </c>
      <c r="X155">
        <v>105.06</v>
      </c>
      <c r="Y155">
        <v>31.68</v>
      </c>
      <c r="Z155">
        <v>0.03</v>
      </c>
      <c r="AC155">
        <v>-4111</v>
      </c>
      <c r="AD155">
        <v>12271</v>
      </c>
      <c r="AE155">
        <v>27006</v>
      </c>
      <c r="AF155">
        <v>34403</v>
      </c>
      <c r="AG155">
        <v>73109</v>
      </c>
      <c r="AH155">
        <v>20.45</v>
      </c>
      <c r="AI155">
        <v>29.311293884000001</v>
      </c>
      <c r="AJ155">
        <v>146789</v>
      </c>
      <c r="AK155">
        <v>0.77346591170648604</v>
      </c>
      <c r="AL155">
        <v>0.31486218960558598</v>
      </c>
      <c r="AM155">
        <v>1.9818238113107401E-3</v>
      </c>
      <c r="AN155">
        <v>5.2468187572630297E-2</v>
      </c>
      <c r="AO155">
        <v>31.824205442845201</v>
      </c>
      <c r="AP155">
        <v>0.38</v>
      </c>
      <c r="AQ155">
        <v>228.95</v>
      </c>
      <c r="AR155">
        <v>0.63</v>
      </c>
      <c r="AS155">
        <v>105.05884951146299</v>
      </c>
      <c r="AT155">
        <v>1.5429513111346401E-3</v>
      </c>
      <c r="AU155">
        <v>4.9375654382998603E-2</v>
      </c>
      <c r="AV155">
        <v>0.587651941331223</v>
      </c>
      <c r="AW155">
        <v>8.5653716426409496E-3</v>
      </c>
      <c r="AX155">
        <v>1.28944664065482E-2</v>
      </c>
      <c r="AY155">
        <v>0</v>
      </c>
      <c r="AZ155">
        <v>1.7460103960173001E-2</v>
      </c>
      <c r="BA155">
        <v>0.58765194133124499</v>
      </c>
      <c r="BB155">
        <v>8.5653716426410693E-3</v>
      </c>
      <c r="BC155">
        <v>1.2894466406548399E-2</v>
      </c>
      <c r="BD155">
        <v>31817</v>
      </c>
      <c r="BE155">
        <v>53194</v>
      </c>
      <c r="BF155">
        <f t="shared" si="17"/>
        <v>0.85745278287266935</v>
      </c>
      <c r="BG155">
        <f t="shared" si="18"/>
        <v>2.2942538412965691E-2</v>
      </c>
      <c r="BH155">
        <f t="shared" si="15"/>
        <v>0.85775966035068085</v>
      </c>
      <c r="BI155">
        <f t="shared" si="16"/>
        <v>70.117959135487808</v>
      </c>
    </row>
    <row r="156" spans="2:61" x14ac:dyDescent="0.25">
      <c r="B156">
        <v>1068</v>
      </c>
      <c r="C156">
        <v>31</v>
      </c>
      <c r="D156">
        <v>8600</v>
      </c>
      <c r="E156">
        <v>1</v>
      </c>
      <c r="F156">
        <v>22</v>
      </c>
      <c r="G156">
        <v>9824</v>
      </c>
      <c r="H156">
        <f t="shared" si="14"/>
        <v>2070.1379630899241</v>
      </c>
      <c r="I156">
        <v>0.86945794449776803</v>
      </c>
      <c r="J156">
        <v>16.535912593967701</v>
      </c>
      <c r="K156">
        <v>2.8439323672725898</v>
      </c>
      <c r="L156">
        <v>1.4</v>
      </c>
      <c r="M156">
        <v>0.04</v>
      </c>
      <c r="N156">
        <v>38.64</v>
      </c>
      <c r="O156">
        <v>4.29</v>
      </c>
      <c r="P156">
        <v>0</v>
      </c>
      <c r="Q156">
        <v>0.1</v>
      </c>
      <c r="R156">
        <v>44.27</v>
      </c>
      <c r="S156">
        <v>0.14000000000000001</v>
      </c>
      <c r="T156">
        <v>211.6</v>
      </c>
      <c r="U156">
        <v>0.87</v>
      </c>
      <c r="V156">
        <v>34.85</v>
      </c>
      <c r="W156">
        <v>133.57</v>
      </c>
      <c r="X156">
        <v>106.02</v>
      </c>
      <c r="Y156">
        <v>52.62</v>
      </c>
      <c r="Z156">
        <v>0.09</v>
      </c>
      <c r="AC156">
        <v>-4276</v>
      </c>
      <c r="AD156">
        <v>13151</v>
      </c>
      <c r="AE156">
        <v>27050</v>
      </c>
      <c r="AF156">
        <v>33847</v>
      </c>
      <c r="AG156">
        <v>72747</v>
      </c>
      <c r="AH156">
        <v>20.443999999999999</v>
      </c>
      <c r="AI156">
        <v>29.523935730000002</v>
      </c>
      <c r="AJ156">
        <v>146795</v>
      </c>
      <c r="AK156">
        <v>0.78807730101539397</v>
      </c>
      <c r="AL156">
        <v>0.30957307720959798</v>
      </c>
      <c r="AM156">
        <v>4.8497935418103698E-3</v>
      </c>
      <c r="AN156">
        <v>9.8084974004833403E-2</v>
      </c>
      <c r="AO156">
        <v>52.705106754431</v>
      </c>
      <c r="AP156">
        <v>0.14000000000000001</v>
      </c>
      <c r="AQ156">
        <v>211.6</v>
      </c>
      <c r="AR156">
        <v>0.87</v>
      </c>
      <c r="AS156">
        <v>106.01669641370501</v>
      </c>
      <c r="AT156">
        <v>3.4320188612141098E-3</v>
      </c>
      <c r="AU156">
        <v>4.0562416356304202E-3</v>
      </c>
      <c r="AV156">
        <v>0.245528276063502</v>
      </c>
      <c r="AW156">
        <v>3.00859894767672E-3</v>
      </c>
      <c r="AX156">
        <v>0.61343280898974395</v>
      </c>
      <c r="AY156">
        <v>0</v>
      </c>
      <c r="AZ156">
        <v>4.0562416356304601E-3</v>
      </c>
      <c r="BA156">
        <v>0.245528276063502</v>
      </c>
      <c r="BB156">
        <v>3.0085989476767898E-3</v>
      </c>
      <c r="BC156">
        <v>0.61343280898976704</v>
      </c>
      <c r="BD156">
        <v>31261</v>
      </c>
      <c r="BE156">
        <v>53375</v>
      </c>
      <c r="BF156">
        <f t="shared" si="17"/>
        <v>0.86386023059797512</v>
      </c>
      <c r="BG156">
        <f t="shared" si="18"/>
        <v>2.4205430435697749E-2</v>
      </c>
      <c r="BH156">
        <f t="shared" si="15"/>
        <v>0.86419928307732596</v>
      </c>
      <c r="BI156">
        <f t="shared" si="16"/>
        <v>69.901176745845646</v>
      </c>
    </row>
    <row r="157" spans="2:61" x14ac:dyDescent="0.25">
      <c r="B157">
        <v>943</v>
      </c>
      <c r="C157">
        <v>7</v>
      </c>
      <c r="D157">
        <v>9305</v>
      </c>
      <c r="E157">
        <v>1</v>
      </c>
      <c r="F157">
        <v>6</v>
      </c>
      <c r="G157">
        <v>6014</v>
      </c>
      <c r="H157">
        <f t="shared" si="14"/>
        <v>535.58255717557142</v>
      </c>
      <c r="I157">
        <v>0.22494467401373999</v>
      </c>
      <c r="J157">
        <v>16.541945481218001</v>
      </c>
      <c r="K157">
        <v>2.8378994800222301</v>
      </c>
      <c r="L157">
        <v>1.23</v>
      </c>
      <c r="M157">
        <v>0.01</v>
      </c>
      <c r="N157">
        <v>41.93</v>
      </c>
      <c r="O157">
        <v>4.28</v>
      </c>
      <c r="P157">
        <v>0</v>
      </c>
      <c r="Q157">
        <v>0.03</v>
      </c>
      <c r="R157">
        <v>27.1</v>
      </c>
      <c r="S157">
        <v>0.03</v>
      </c>
      <c r="T157">
        <v>228.95</v>
      </c>
      <c r="U157">
        <v>0.22</v>
      </c>
      <c r="V157">
        <v>36.4</v>
      </c>
      <c r="W157">
        <v>131.65</v>
      </c>
      <c r="X157">
        <v>106.06</v>
      </c>
      <c r="Y157">
        <v>32.06</v>
      </c>
      <c r="Z157">
        <v>0.02</v>
      </c>
      <c r="AC157">
        <v>-4110</v>
      </c>
      <c r="AD157">
        <v>12430</v>
      </c>
      <c r="AE157">
        <v>26983</v>
      </c>
      <c r="AF157">
        <v>34365</v>
      </c>
      <c r="AG157">
        <v>72984</v>
      </c>
      <c r="AH157">
        <v>20.715</v>
      </c>
      <c r="AI157">
        <v>29.576017520000001</v>
      </c>
      <c r="AJ157">
        <v>146762</v>
      </c>
      <c r="AK157">
        <v>0.77445965251854898</v>
      </c>
      <c r="AL157">
        <v>0.31636444099697397</v>
      </c>
      <c r="AM157">
        <v>3.96763325741632E-3</v>
      </c>
      <c r="AN157">
        <v>2.54615855157591E-2</v>
      </c>
      <c r="AO157">
        <v>32.264591802947201</v>
      </c>
      <c r="AP157">
        <v>0.03</v>
      </c>
      <c r="AQ157">
        <v>228.95</v>
      </c>
      <c r="AR157">
        <v>0.22</v>
      </c>
      <c r="AS157">
        <v>106.055375063733</v>
      </c>
      <c r="AT157">
        <v>1.44098719128152E-3</v>
      </c>
      <c r="AU157" s="1">
        <v>7.1395317852175405E-4</v>
      </c>
      <c r="AV157">
        <v>0.207956627709871</v>
      </c>
      <c r="AW157" s="1">
        <v>8.9678208113552695E-4</v>
      </c>
      <c r="AX157">
        <v>1.3936323852930499E-2</v>
      </c>
      <c r="AY157">
        <v>0</v>
      </c>
      <c r="AZ157" s="1">
        <v>7.1395317852175405E-4</v>
      </c>
      <c r="BA157">
        <v>0.207956627709873</v>
      </c>
      <c r="BB157" s="1">
        <v>8.9678208113553595E-4</v>
      </c>
      <c r="BC157">
        <v>1.39363238529304E-2</v>
      </c>
      <c r="BD157">
        <v>31834</v>
      </c>
      <c r="BE157">
        <v>53149</v>
      </c>
      <c r="BF157">
        <f t="shared" si="17"/>
        <v>0.8654295893725662</v>
      </c>
      <c r="BG157">
        <f t="shared" si="18"/>
        <v>1.7259524310671438E-2</v>
      </c>
      <c r="BH157">
        <f t="shared" si="15"/>
        <v>0.86560167822214817</v>
      </c>
      <c r="BI157">
        <f t="shared" si="16"/>
        <v>69.848080823733312</v>
      </c>
    </row>
    <row r="158" spans="2:61" x14ac:dyDescent="0.25">
      <c r="B158">
        <v>969</v>
      </c>
      <c r="C158">
        <v>4</v>
      </c>
      <c r="D158">
        <v>8726</v>
      </c>
      <c r="E158">
        <v>0</v>
      </c>
      <c r="F158">
        <v>7</v>
      </c>
      <c r="G158">
        <v>9178</v>
      </c>
      <c r="H158">
        <f t="shared" si="14"/>
        <v>564.43559104586427</v>
      </c>
      <c r="I158">
        <v>0.23706294823926299</v>
      </c>
      <c r="J158">
        <v>16.639711610088501</v>
      </c>
      <c r="K158">
        <v>2.74013335115177</v>
      </c>
      <c r="L158">
        <v>1.27</v>
      </c>
      <c r="M158">
        <v>0</v>
      </c>
      <c r="N158">
        <v>39.31</v>
      </c>
      <c r="O158">
        <v>4.1399999999999997</v>
      </c>
      <c r="P158">
        <v>0</v>
      </c>
      <c r="Q158">
        <v>0.03</v>
      </c>
      <c r="R158">
        <v>41.36</v>
      </c>
      <c r="S158">
        <v>0.02</v>
      </c>
      <c r="T158">
        <v>214.7</v>
      </c>
      <c r="U158">
        <v>0.23</v>
      </c>
      <c r="V158">
        <v>35.14</v>
      </c>
      <c r="W158">
        <v>133.18</v>
      </c>
      <c r="X158">
        <v>106.68</v>
      </c>
      <c r="Y158">
        <v>49.05</v>
      </c>
      <c r="Z158">
        <v>0.02</v>
      </c>
      <c r="AC158">
        <v>-4243</v>
      </c>
      <c r="AD158">
        <v>13119</v>
      </c>
      <c r="AE158">
        <v>27024</v>
      </c>
      <c r="AF158">
        <v>33928</v>
      </c>
      <c r="AG158">
        <v>72694</v>
      </c>
      <c r="AH158">
        <v>20.66</v>
      </c>
      <c r="AI158">
        <v>29.696428451999999</v>
      </c>
      <c r="AJ158">
        <v>146765</v>
      </c>
      <c r="AK158">
        <v>0.78569761471315802</v>
      </c>
      <c r="AL158">
        <v>0.31183600898698899</v>
      </c>
      <c r="AM158">
        <v>1.13512911041123E-3</v>
      </c>
      <c r="AN158">
        <v>3.3237685929689599E-2</v>
      </c>
      <c r="AO158">
        <v>49.2374115971406</v>
      </c>
      <c r="AP158">
        <v>0.02</v>
      </c>
      <c r="AQ158">
        <v>214.7</v>
      </c>
      <c r="AR158">
        <v>0.23</v>
      </c>
      <c r="AS158">
        <v>106.68218304576</v>
      </c>
      <c r="AT158" s="1">
        <v>8.3585615982993201E-4</v>
      </c>
      <c r="AU158">
        <v>1.7217917609536702E-2</v>
      </c>
      <c r="AV158">
        <v>0.17933568275652401</v>
      </c>
      <c r="AW158">
        <v>2.8432000043915801E-3</v>
      </c>
      <c r="AX158">
        <v>3.6830291708980299E-2</v>
      </c>
      <c r="AY158">
        <v>0</v>
      </c>
      <c r="AZ158">
        <v>8.8638714783024399E-3</v>
      </c>
      <c r="BA158">
        <v>0.179335682756529</v>
      </c>
      <c r="BB158">
        <v>2.7155677981875702E-3</v>
      </c>
      <c r="BC158">
        <v>3.6830291708980903E-2</v>
      </c>
      <c r="BD158">
        <v>31368</v>
      </c>
      <c r="BE158">
        <v>53285</v>
      </c>
      <c r="BF158">
        <f t="shared" si="17"/>
        <v>0.86905788157778596</v>
      </c>
      <c r="BG158">
        <f t="shared" si="18"/>
        <v>1.7890970322037465E-2</v>
      </c>
      <c r="BH158">
        <f t="shared" si="15"/>
        <v>0.8692420194350553</v>
      </c>
      <c r="BI158">
        <f t="shared" si="16"/>
        <v>69.725325260475074</v>
      </c>
    </row>
    <row r="159" spans="2:61" x14ac:dyDescent="0.25">
      <c r="B159">
        <v>1041</v>
      </c>
      <c r="C159">
        <v>1</v>
      </c>
      <c r="D159">
        <v>8603</v>
      </c>
      <c r="E159">
        <v>1</v>
      </c>
      <c r="F159">
        <v>8</v>
      </c>
      <c r="G159">
        <v>9848</v>
      </c>
      <c r="H159">
        <f t="shared" si="14"/>
        <v>626.62686665390243</v>
      </c>
      <c r="I159">
        <v>0.26318328399463897</v>
      </c>
      <c r="J159">
        <v>16.690940692260298</v>
      </c>
      <c r="K159">
        <v>2.6889042689799498</v>
      </c>
      <c r="L159">
        <v>1.36</v>
      </c>
      <c r="M159">
        <v>0</v>
      </c>
      <c r="N159">
        <v>38.770000000000003</v>
      </c>
      <c r="O159">
        <v>4.0599999999999996</v>
      </c>
      <c r="P159">
        <v>0.01</v>
      </c>
      <c r="Q159">
        <v>0.04</v>
      </c>
      <c r="R159">
        <v>44.38</v>
      </c>
      <c r="S159">
        <v>0</v>
      </c>
      <c r="T159">
        <v>211.69</v>
      </c>
      <c r="U159">
        <v>0.25</v>
      </c>
      <c r="V159">
        <v>34.840000000000003</v>
      </c>
      <c r="W159">
        <v>133.6</v>
      </c>
      <c r="X159">
        <v>107.01</v>
      </c>
      <c r="Y159">
        <v>52.57</v>
      </c>
      <c r="Z159">
        <v>0.03</v>
      </c>
      <c r="AC159">
        <v>-4277</v>
      </c>
      <c r="AD159">
        <v>13285</v>
      </c>
      <c r="AE159">
        <v>27029</v>
      </c>
      <c r="AF159">
        <v>33828</v>
      </c>
      <c r="AG159">
        <v>72622</v>
      </c>
      <c r="AH159">
        <v>20.693000000000001</v>
      </c>
      <c r="AI159">
        <v>29.774573911999902</v>
      </c>
      <c r="AJ159">
        <v>146764</v>
      </c>
      <c r="AK159">
        <v>0.78853986236599405</v>
      </c>
      <c r="AL159">
        <v>0.311072966562354</v>
      </c>
      <c r="AM159">
        <v>6.2640838922759E-3</v>
      </c>
      <c r="AN159">
        <v>3.7280323418029997E-2</v>
      </c>
      <c r="AO159">
        <v>52.831720098174998</v>
      </c>
      <c r="AP159">
        <v>0</v>
      </c>
      <c r="AQ159">
        <v>211.69</v>
      </c>
      <c r="AR159">
        <v>0.25</v>
      </c>
      <c r="AS159">
        <v>107.010628060288</v>
      </c>
      <c r="AT159">
        <v>4.5855187851697498E-3</v>
      </c>
      <c r="AU159">
        <v>1.9914494495996998E-2</v>
      </c>
      <c r="AV159">
        <v>0.22227569804865099</v>
      </c>
      <c r="AW159" s="1">
        <v>4.7344461764187601E-4</v>
      </c>
      <c r="AX159">
        <v>1.5934128047179599E-2</v>
      </c>
      <c r="AY159">
        <v>2.6630865779888701E-3</v>
      </c>
      <c r="AZ159">
        <v>1.1083406626708901E-2</v>
      </c>
      <c r="BA159">
        <v>0.222275698048647</v>
      </c>
      <c r="BB159" s="1">
        <v>0</v>
      </c>
      <c r="BC159">
        <v>1.5934128047179801E-2</v>
      </c>
      <c r="BD159">
        <v>31271</v>
      </c>
      <c r="BE159">
        <v>53336</v>
      </c>
      <c r="BF159">
        <f t="shared" si="17"/>
        <v>0.87141260600921011</v>
      </c>
      <c r="BG159">
        <f t="shared" si="18"/>
        <v>1.768048831824879E-2</v>
      </c>
      <c r="BH159">
        <f t="shared" si="15"/>
        <v>0.87159195130458533</v>
      </c>
      <c r="BI159">
        <f t="shared" si="16"/>
        <v>69.645658158833825</v>
      </c>
    </row>
    <row r="160" spans="2:61" x14ac:dyDescent="0.25">
      <c r="B160">
        <v>938</v>
      </c>
      <c r="C160">
        <v>10</v>
      </c>
      <c r="D160">
        <v>9299</v>
      </c>
      <c r="E160">
        <v>3</v>
      </c>
      <c r="F160">
        <v>0</v>
      </c>
      <c r="G160">
        <v>6047</v>
      </c>
      <c r="H160">
        <f t="shared" si="14"/>
        <v>423.05807290833093</v>
      </c>
      <c r="I160">
        <v>0.17768439062149899</v>
      </c>
      <c r="J160">
        <v>16.825950479435001</v>
      </c>
      <c r="K160">
        <v>2.5538944818052198</v>
      </c>
      <c r="L160">
        <v>1.23</v>
      </c>
      <c r="M160">
        <v>0.01</v>
      </c>
      <c r="N160">
        <v>41.9</v>
      </c>
      <c r="O160">
        <v>3.85</v>
      </c>
      <c r="P160">
        <v>0.01</v>
      </c>
      <c r="Q160">
        <v>0</v>
      </c>
      <c r="R160">
        <v>27.25</v>
      </c>
      <c r="S160">
        <v>0.05</v>
      </c>
      <c r="T160">
        <v>228.8</v>
      </c>
      <c r="U160">
        <v>0.17</v>
      </c>
      <c r="V160">
        <v>36.26</v>
      </c>
      <c r="W160">
        <v>131.97</v>
      </c>
      <c r="X160">
        <v>107.89</v>
      </c>
      <c r="Y160">
        <v>32.369999999999997</v>
      </c>
      <c r="Z160">
        <v>0</v>
      </c>
      <c r="AC160">
        <v>-4130</v>
      </c>
      <c r="AD160">
        <v>12682</v>
      </c>
      <c r="AE160">
        <v>26951</v>
      </c>
      <c r="AF160">
        <v>34292</v>
      </c>
      <c r="AG160">
        <v>72828</v>
      </c>
      <c r="AH160">
        <v>21.161000000000001</v>
      </c>
      <c r="AI160">
        <v>30.052952068</v>
      </c>
      <c r="AJ160">
        <v>146753</v>
      </c>
      <c r="AK160">
        <v>0.776936221308825</v>
      </c>
      <c r="AL160">
        <v>0.31821952106986701</v>
      </c>
      <c r="AM160">
        <v>1.3849664779265899E-2</v>
      </c>
      <c r="AN160" s="1">
        <v>1.4720624456451301E-3</v>
      </c>
      <c r="AO160">
        <v>32.442579730313099</v>
      </c>
      <c r="AP160">
        <v>0.05</v>
      </c>
      <c r="AQ160">
        <v>228.8</v>
      </c>
      <c r="AR160">
        <v>0.17</v>
      </c>
      <c r="AS160">
        <v>107.876216308802</v>
      </c>
      <c r="AT160">
        <v>1.2198264653937099E-2</v>
      </c>
      <c r="AU160" s="1">
        <v>3.2357721174677801E-4</v>
      </c>
      <c r="AV160">
        <v>0.108303026486492</v>
      </c>
      <c r="AW160" s="1">
        <v>6.3710949674574196E-3</v>
      </c>
      <c r="AX160">
        <v>5.0488427301865701E-2</v>
      </c>
      <c r="AY160">
        <v>3.6356159029540301E-3</v>
      </c>
      <c r="AZ160">
        <v>0</v>
      </c>
      <c r="BA160">
        <v>0.10830302648649399</v>
      </c>
      <c r="BB160" s="1">
        <v>6.2471466267082498E-3</v>
      </c>
      <c r="BC160">
        <v>5.0488427301864799E-2</v>
      </c>
      <c r="BD160">
        <v>31829</v>
      </c>
      <c r="BE160">
        <v>53150</v>
      </c>
      <c r="BF160">
        <f t="shared" si="17"/>
        <v>0.8798008584439525</v>
      </c>
      <c r="BG160">
        <f t="shared" si="18"/>
        <v>1.5365186276573352E-2</v>
      </c>
      <c r="BH160">
        <f t="shared" si="15"/>
        <v>0.87993502002592761</v>
      </c>
      <c r="BI160">
        <f t="shared" si="16"/>
        <v>69.361859447446221</v>
      </c>
    </row>
    <row r="161" spans="2:61" x14ac:dyDescent="0.25">
      <c r="B161">
        <v>938</v>
      </c>
      <c r="C161">
        <v>93</v>
      </c>
      <c r="D161">
        <v>9720</v>
      </c>
      <c r="E161">
        <v>1</v>
      </c>
      <c r="F161">
        <v>1</v>
      </c>
      <c r="G161">
        <v>3667</v>
      </c>
      <c r="H161">
        <f t="shared" si="14"/>
        <v>245.77318609416429</v>
      </c>
      <c r="I161">
        <v>0.103224738159549</v>
      </c>
      <c r="J161">
        <v>17.0654026242665</v>
      </c>
      <c r="K161">
        <v>2.3144423369737899</v>
      </c>
      <c r="L161">
        <v>1.23</v>
      </c>
      <c r="M161">
        <v>0.1</v>
      </c>
      <c r="N161">
        <v>43.8</v>
      </c>
      <c r="O161">
        <v>3.49</v>
      </c>
      <c r="P161">
        <v>0</v>
      </c>
      <c r="Q161">
        <v>0</v>
      </c>
      <c r="R161">
        <v>16.53</v>
      </c>
      <c r="S161">
        <v>0.42</v>
      </c>
      <c r="T161">
        <v>239.16</v>
      </c>
      <c r="U161">
        <v>0.1</v>
      </c>
      <c r="V161">
        <v>36.99</v>
      </c>
      <c r="W161">
        <v>131.25</v>
      </c>
      <c r="X161">
        <v>109.41</v>
      </c>
      <c r="Y161">
        <v>20.21</v>
      </c>
      <c r="Z161">
        <v>0</v>
      </c>
      <c r="AC161">
        <v>-4059</v>
      </c>
      <c r="AD161">
        <v>12447</v>
      </c>
      <c r="AE161">
        <v>26889</v>
      </c>
      <c r="AF161">
        <v>34536</v>
      </c>
      <c r="AG161">
        <v>72880</v>
      </c>
      <c r="AH161">
        <v>21.683</v>
      </c>
      <c r="AI161">
        <v>30.487364782</v>
      </c>
      <c r="AJ161">
        <v>146752</v>
      </c>
      <c r="AK161">
        <v>0.77149539138808598</v>
      </c>
      <c r="AL161">
        <v>0.323292114031206</v>
      </c>
      <c r="AM161">
        <v>3.4499856830028102E-3</v>
      </c>
      <c r="AN161">
        <v>3.70528159411319E-3</v>
      </c>
      <c r="AO161">
        <v>19.673087671580902</v>
      </c>
      <c r="AP161">
        <v>0.42</v>
      </c>
      <c r="AQ161">
        <v>239.16</v>
      </c>
      <c r="AR161">
        <v>0.1</v>
      </c>
      <c r="AS161">
        <v>109.411415844959</v>
      </c>
      <c r="AT161" s="1">
        <v>7.1811002540033396E-4</v>
      </c>
      <c r="AU161" s="1">
        <v>7.8631049053839097E-4</v>
      </c>
      <c r="AV161">
        <v>8.9808964350317003E-3</v>
      </c>
      <c r="AW161">
        <v>5.54423648312223E-2</v>
      </c>
      <c r="AX161">
        <v>3.7297056377356801E-2</v>
      </c>
      <c r="AY161">
        <v>0</v>
      </c>
      <c r="AZ161">
        <v>0</v>
      </c>
      <c r="BA161">
        <v>8.9808964350318703E-3</v>
      </c>
      <c r="BB161">
        <v>5.39795267306886E-2</v>
      </c>
      <c r="BC161">
        <v>3.72970563773573E-2</v>
      </c>
      <c r="BD161">
        <v>32150</v>
      </c>
      <c r="BE161">
        <v>53059</v>
      </c>
      <c r="BF161">
        <f t="shared" si="17"/>
        <v>0.89289083489272347</v>
      </c>
      <c r="BG161">
        <f t="shared" si="18"/>
        <v>1.5154704272784677E-2</v>
      </c>
      <c r="BH161">
        <f t="shared" si="15"/>
        <v>0.89301943321353339</v>
      </c>
      <c r="BI161">
        <f t="shared" si="16"/>
        <v>68.918987886634724</v>
      </c>
    </row>
    <row r="162" spans="2:61" x14ac:dyDescent="0.25">
      <c r="B162">
        <v>1017</v>
      </c>
      <c r="C162">
        <v>12</v>
      </c>
      <c r="D162">
        <v>8601</v>
      </c>
      <c r="E162">
        <v>7</v>
      </c>
      <c r="F162">
        <v>18</v>
      </c>
      <c r="G162">
        <v>9833</v>
      </c>
      <c r="H162">
        <f t="shared" si="14"/>
        <v>217.61681767424119</v>
      </c>
      <c r="I162">
        <v>9.1399063423181298E-2</v>
      </c>
      <c r="J162">
        <v>17.220903607811501</v>
      </c>
      <c r="K162">
        <v>2.1589413534287298</v>
      </c>
      <c r="L162">
        <v>1.33</v>
      </c>
      <c r="M162">
        <v>0.01</v>
      </c>
      <c r="N162">
        <v>38.76</v>
      </c>
      <c r="O162">
        <v>3.26</v>
      </c>
      <c r="P162">
        <v>0.03</v>
      </c>
      <c r="Q162">
        <v>0.08</v>
      </c>
      <c r="R162">
        <v>44.31</v>
      </c>
      <c r="S162">
        <v>0.05</v>
      </c>
      <c r="T162">
        <v>211.63</v>
      </c>
      <c r="U162">
        <v>0.06</v>
      </c>
      <c r="V162">
        <v>34.61</v>
      </c>
      <c r="W162">
        <v>134.15</v>
      </c>
      <c r="X162">
        <v>110.43</v>
      </c>
      <c r="Y162">
        <v>52.81</v>
      </c>
      <c r="Z162">
        <v>0.06</v>
      </c>
      <c r="AC162">
        <v>-4312</v>
      </c>
      <c r="AD162">
        <v>13750</v>
      </c>
      <c r="AE162">
        <v>26969</v>
      </c>
      <c r="AF162">
        <v>33701</v>
      </c>
      <c r="AG162">
        <v>72330</v>
      </c>
      <c r="AH162">
        <v>21.547000000000001</v>
      </c>
      <c r="AI162">
        <v>30.683252098000001</v>
      </c>
      <c r="AJ162">
        <v>146750</v>
      </c>
      <c r="AK162">
        <v>0.793045112781954</v>
      </c>
      <c r="AL162">
        <v>0.31480436120611599</v>
      </c>
      <c r="AM162">
        <v>3.4664288554671401E-2</v>
      </c>
      <c r="AN162">
        <v>8.1471204022961596E-2</v>
      </c>
      <c r="AO162">
        <v>52.753595305521401</v>
      </c>
      <c r="AP162">
        <v>0.05</v>
      </c>
      <c r="AQ162">
        <v>211.63</v>
      </c>
      <c r="AR162">
        <v>0.06</v>
      </c>
      <c r="AS162">
        <v>110.40837930076199</v>
      </c>
      <c r="AT162">
        <v>1.6507493245618499E-2</v>
      </c>
      <c r="AU162" s="1">
        <v>4.5415228613360802E-2</v>
      </c>
      <c r="AV162">
        <v>1.5277708278246699E-2</v>
      </c>
      <c r="AW162">
        <v>5.3292449345543101E-3</v>
      </c>
      <c r="AX162">
        <v>8.8693883514009107E-3</v>
      </c>
      <c r="AY162">
        <v>8.7033376919537601E-3</v>
      </c>
      <c r="AZ162" s="1">
        <v>2.3526643089628801E-2</v>
      </c>
      <c r="BA162">
        <v>1.52777082782471E-2</v>
      </c>
      <c r="BB162">
        <v>5.32479346128353E-3</v>
      </c>
      <c r="BC162">
        <v>8.8693883514010998E-3</v>
      </c>
      <c r="BD162">
        <v>31266</v>
      </c>
      <c r="BE162">
        <v>53328</v>
      </c>
      <c r="BF162">
        <f t="shared" si="17"/>
        <v>0.89879342537964224</v>
      </c>
      <c r="BG162">
        <f t="shared" si="18"/>
        <v>1.4733740265207325E-2</v>
      </c>
      <c r="BH162">
        <f t="shared" si="15"/>
        <v>0.89891418089152042</v>
      </c>
      <c r="BI162">
        <f t="shared" si="16"/>
        <v>68.719286269752274</v>
      </c>
    </row>
    <row r="163" spans="2:61" x14ac:dyDescent="0.25">
      <c r="B163">
        <v>996</v>
      </c>
      <c r="C163">
        <v>12</v>
      </c>
      <c r="D163">
        <v>8600</v>
      </c>
      <c r="E163">
        <v>7</v>
      </c>
      <c r="F163">
        <v>7</v>
      </c>
      <c r="G163">
        <v>9847</v>
      </c>
      <c r="H163">
        <f t="shared" si="14"/>
        <v>299.13430607663093</v>
      </c>
      <c r="I163">
        <v>0.125636408552185</v>
      </c>
      <c r="J163">
        <v>17.431543294461001</v>
      </c>
      <c r="K163">
        <v>1.9483016667792299</v>
      </c>
      <c r="L163">
        <v>1.3</v>
      </c>
      <c r="M163">
        <v>0.01</v>
      </c>
      <c r="N163">
        <v>38.75</v>
      </c>
      <c r="O163">
        <v>2.94</v>
      </c>
      <c r="P163">
        <v>0.03</v>
      </c>
      <c r="Q163">
        <v>0.03</v>
      </c>
      <c r="R163">
        <v>44.38</v>
      </c>
      <c r="S163">
        <v>0.05</v>
      </c>
      <c r="T163">
        <v>211.62</v>
      </c>
      <c r="U163">
        <v>0.12</v>
      </c>
      <c r="V163">
        <v>34.520000000000003</v>
      </c>
      <c r="W163">
        <v>134.36000000000001</v>
      </c>
      <c r="X163">
        <v>111.78</v>
      </c>
      <c r="Y163">
        <v>52.81</v>
      </c>
      <c r="Z163">
        <v>0.02</v>
      </c>
      <c r="AC163">
        <v>-4325</v>
      </c>
      <c r="AD163">
        <v>13928</v>
      </c>
      <c r="AE163">
        <v>26945</v>
      </c>
      <c r="AF163">
        <v>33649</v>
      </c>
      <c r="AG163">
        <v>72220</v>
      </c>
      <c r="AH163">
        <v>21.876999999999999</v>
      </c>
      <c r="AI163">
        <v>31.032995736</v>
      </c>
      <c r="AJ163">
        <v>146742</v>
      </c>
      <c r="AK163">
        <v>0.79484162469995701</v>
      </c>
      <c r="AL163">
        <v>0.316199705767436</v>
      </c>
      <c r="AM163">
        <v>3.4649458089725402E-2</v>
      </c>
      <c r="AN163">
        <v>3.0149742275594801E-2</v>
      </c>
      <c r="AO163">
        <v>52.830107120144497</v>
      </c>
      <c r="AP163">
        <v>0.05</v>
      </c>
      <c r="AQ163">
        <v>211.62</v>
      </c>
      <c r="AR163">
        <v>0.12</v>
      </c>
      <c r="AS163">
        <v>111.758853523778</v>
      </c>
      <c r="AT163">
        <v>1.4056413320813799E-2</v>
      </c>
      <c r="AU163">
        <v>1.01561683051241E-2</v>
      </c>
      <c r="AV163">
        <v>8.1514270374160702E-2</v>
      </c>
      <c r="AW163">
        <v>1.4708062074425801E-3</v>
      </c>
      <c r="AX163">
        <v>1.8438750344643599E-2</v>
      </c>
      <c r="AY163">
        <v>8.0743336439018792E-3</v>
      </c>
      <c r="AZ163">
        <v>6.8055759551457597E-3</v>
      </c>
      <c r="BA163">
        <v>8.1514270374161493E-2</v>
      </c>
      <c r="BB163">
        <v>1.47080620744262E-3</v>
      </c>
      <c r="BC163">
        <v>1.8438750344643901E-2</v>
      </c>
      <c r="BD163">
        <v>31266</v>
      </c>
      <c r="BE163">
        <v>53322</v>
      </c>
      <c r="BF163">
        <f t="shared" si="17"/>
        <v>0.90933210400709941</v>
      </c>
      <c r="BG163">
        <f t="shared" si="18"/>
        <v>1.3049884234897917E-2</v>
      </c>
      <c r="BH163">
        <f t="shared" si="15"/>
        <v>0.90942573905543411</v>
      </c>
      <c r="BI163">
        <f t="shared" si="16"/>
        <v>68.362732453868887</v>
      </c>
    </row>
    <row r="164" spans="2:61" x14ac:dyDescent="0.25">
      <c r="B164">
        <v>1076</v>
      </c>
      <c r="C164">
        <v>33</v>
      </c>
      <c r="D164">
        <v>9186</v>
      </c>
      <c r="E164">
        <v>2</v>
      </c>
      <c r="F164">
        <v>26</v>
      </c>
      <c r="G164">
        <v>6612</v>
      </c>
      <c r="H164">
        <f t="shared" si="14"/>
        <v>260.70842672947617</v>
      </c>
      <c r="I164">
        <v>0.10949753922638</v>
      </c>
      <c r="J164">
        <v>17.6247045924903</v>
      </c>
      <c r="K164">
        <v>1.7551403687499301</v>
      </c>
      <c r="L164">
        <v>1.41</v>
      </c>
      <c r="M164">
        <v>0.04</v>
      </c>
      <c r="N164">
        <v>41.4</v>
      </c>
      <c r="O164">
        <v>2.65</v>
      </c>
      <c r="P164">
        <v>0.01</v>
      </c>
      <c r="Q164">
        <v>0.12</v>
      </c>
      <c r="R164">
        <v>29.8</v>
      </c>
      <c r="S164">
        <v>0.15</v>
      </c>
      <c r="T164">
        <v>226.04</v>
      </c>
      <c r="U164">
        <v>7.0000000000000007E-2</v>
      </c>
      <c r="V164">
        <v>35.61</v>
      </c>
      <c r="W164">
        <v>133.22999999999999</v>
      </c>
      <c r="X164">
        <v>113.01</v>
      </c>
      <c r="Y164">
        <v>35.659999999999997</v>
      </c>
      <c r="Z164">
        <v>0.08</v>
      </c>
      <c r="AC164">
        <v>-4217</v>
      </c>
      <c r="AD164">
        <v>13475</v>
      </c>
      <c r="AE164">
        <v>26872</v>
      </c>
      <c r="AF164">
        <v>34023</v>
      </c>
      <c r="AG164">
        <v>72367</v>
      </c>
      <c r="AH164">
        <v>22.39</v>
      </c>
      <c r="AI164">
        <v>31.409433898</v>
      </c>
      <c r="AJ164">
        <v>146737</v>
      </c>
      <c r="AK164">
        <v>0.78592375366568901</v>
      </c>
      <c r="AL164">
        <v>0.322615542546689</v>
      </c>
      <c r="AM164">
        <v>1.19157912555433E-2</v>
      </c>
      <c r="AN164">
        <v>0.116398298900141</v>
      </c>
      <c r="AO164">
        <v>35.474788172591801</v>
      </c>
      <c r="AP164">
        <v>0.15</v>
      </c>
      <c r="AQ164">
        <v>226.04</v>
      </c>
      <c r="AR164">
        <v>7.0000000000000007E-2</v>
      </c>
      <c r="AS164">
        <v>112.997268553833</v>
      </c>
      <c r="AT164">
        <v>6.6305641133856596E-3</v>
      </c>
      <c r="AU164">
        <v>6.4913490276925195E-2</v>
      </c>
      <c r="AV164">
        <v>1.5409351758534501E-2</v>
      </c>
      <c r="AW164">
        <v>1.2950700429012399E-2</v>
      </c>
      <c r="AX164">
        <v>9.59343264852296E-3</v>
      </c>
      <c r="AY164">
        <v>3.13129482910317E-3</v>
      </c>
      <c r="AZ164">
        <v>3.45504910180882E-2</v>
      </c>
      <c r="BA164">
        <v>1.5409351758535E-2</v>
      </c>
      <c r="BB164">
        <v>1.2950700429012399E-2</v>
      </c>
      <c r="BC164">
        <v>9.5934326485231803E-3</v>
      </c>
      <c r="BD164">
        <v>31733</v>
      </c>
      <c r="BE164">
        <v>53221</v>
      </c>
      <c r="BF164">
        <f t="shared" si="17"/>
        <v>0.92067515755087448</v>
      </c>
      <c r="BG164">
        <f t="shared" si="18"/>
        <v>1.1997474215954537E-2</v>
      </c>
      <c r="BH164">
        <f t="shared" si="15"/>
        <v>0.92075332479382888</v>
      </c>
      <c r="BI164">
        <f t="shared" si="16"/>
        <v>67.978964320521968</v>
      </c>
    </row>
    <row r="165" spans="2:61" x14ac:dyDescent="0.25">
      <c r="B165">
        <v>1159</v>
      </c>
      <c r="C165">
        <v>1</v>
      </c>
      <c r="D165">
        <v>9299</v>
      </c>
      <c r="E165">
        <v>2</v>
      </c>
      <c r="F165">
        <v>4</v>
      </c>
      <c r="G165">
        <v>6054</v>
      </c>
      <c r="H165">
        <f t="shared" si="14"/>
        <v>186.80108458722074</v>
      </c>
      <c r="I165">
        <v>7.8456455526632704E-2</v>
      </c>
      <c r="J165">
        <v>17.631029338320801</v>
      </c>
      <c r="K165">
        <v>1.74881562291943</v>
      </c>
      <c r="L165">
        <v>1.51</v>
      </c>
      <c r="M165">
        <v>0</v>
      </c>
      <c r="N165">
        <v>41.9</v>
      </c>
      <c r="O165">
        <v>2.64</v>
      </c>
      <c r="P165">
        <v>0.01</v>
      </c>
      <c r="Q165">
        <v>0.02</v>
      </c>
      <c r="R165">
        <v>27.28</v>
      </c>
      <c r="S165">
        <v>0</v>
      </c>
      <c r="T165">
        <v>228.8</v>
      </c>
      <c r="U165">
        <v>7.0000000000000007E-2</v>
      </c>
      <c r="V165">
        <v>35.82</v>
      </c>
      <c r="W165">
        <v>133.02000000000001</v>
      </c>
      <c r="X165">
        <v>113.04</v>
      </c>
      <c r="Y165">
        <v>32.46</v>
      </c>
      <c r="Z165">
        <v>0.01</v>
      </c>
      <c r="AC165">
        <v>-4197</v>
      </c>
      <c r="AD165">
        <v>13357</v>
      </c>
      <c r="AE165">
        <v>26860</v>
      </c>
      <c r="AF165">
        <v>34099</v>
      </c>
      <c r="AG165">
        <v>72411</v>
      </c>
      <c r="AH165">
        <v>22.42</v>
      </c>
      <c r="AI165">
        <v>31.414032075999899</v>
      </c>
      <c r="AJ165">
        <v>146727</v>
      </c>
      <c r="AK165">
        <v>0.78413524057217099</v>
      </c>
      <c r="AL165">
        <v>0.32352308482498099</v>
      </c>
      <c r="AM165">
        <v>9.5239612939596908E-3</v>
      </c>
      <c r="AN165">
        <v>2.0101981005706E-2</v>
      </c>
      <c r="AO165">
        <v>32.476697989267599</v>
      </c>
      <c r="AP165">
        <v>0</v>
      </c>
      <c r="AQ165">
        <v>228.8</v>
      </c>
      <c r="AR165">
        <v>7.0000000000000007E-2</v>
      </c>
      <c r="AS165">
        <v>113.037818396776</v>
      </c>
      <c r="AT165" s="1">
        <v>7.4830069857529198E-3</v>
      </c>
      <c r="AU165">
        <v>9.6697568467045397E-3</v>
      </c>
      <c r="AV165">
        <v>1.8530420710444001E-2</v>
      </c>
      <c r="AW165" s="1">
        <v>4.6414436827243901E-4</v>
      </c>
      <c r="AX165">
        <v>4.23091266154587E-2</v>
      </c>
      <c r="AY165" s="1">
        <v>3.2638083411054499E-3</v>
      </c>
      <c r="AZ165">
        <v>5.4648690797907996E-3</v>
      </c>
      <c r="BA165">
        <v>1.8530420710444501E-2</v>
      </c>
      <c r="BB165" s="1">
        <v>0</v>
      </c>
      <c r="BC165">
        <v>4.23091266154597E-2</v>
      </c>
      <c r="BD165">
        <v>31831</v>
      </c>
      <c r="BE165">
        <v>53226</v>
      </c>
      <c r="BF165">
        <f t="shared" si="17"/>
        <v>0.92081371252356781</v>
      </c>
      <c r="BG165">
        <f t="shared" si="18"/>
        <v>9.8926541780677748E-3</v>
      </c>
      <c r="BH165">
        <f t="shared" si="15"/>
        <v>0.92086685127553736</v>
      </c>
      <c r="BI165">
        <f t="shared" si="16"/>
        <v>67.974276607197581</v>
      </c>
    </row>
    <row r="166" spans="2:61" x14ac:dyDescent="0.25">
      <c r="B166">
        <v>1059</v>
      </c>
      <c r="C166">
        <v>34</v>
      </c>
      <c r="D166">
        <v>9736</v>
      </c>
      <c r="E166">
        <v>11</v>
      </c>
      <c r="F166">
        <v>2</v>
      </c>
      <c r="G166">
        <v>3626</v>
      </c>
      <c r="H166">
        <f t="shared" si="14"/>
        <v>128.10403546602976</v>
      </c>
      <c r="I166">
        <v>5.3803694895732501E-2</v>
      </c>
      <c r="J166">
        <v>17.752475569391699</v>
      </c>
      <c r="K166">
        <v>1.6273693918485499</v>
      </c>
      <c r="L166">
        <v>1.38</v>
      </c>
      <c r="M166">
        <v>0.04</v>
      </c>
      <c r="N166">
        <v>43.88</v>
      </c>
      <c r="O166">
        <v>2.46</v>
      </c>
      <c r="P166">
        <v>0.05</v>
      </c>
      <c r="Q166">
        <v>0.01</v>
      </c>
      <c r="R166">
        <v>16.34</v>
      </c>
      <c r="S166">
        <v>0.15</v>
      </c>
      <c r="T166">
        <v>239.56</v>
      </c>
      <c r="U166">
        <v>0.04</v>
      </c>
      <c r="V166">
        <v>36.71</v>
      </c>
      <c r="W166">
        <v>132.02000000000001</v>
      </c>
      <c r="X166">
        <v>113.86</v>
      </c>
      <c r="Y166">
        <v>19.64</v>
      </c>
      <c r="Z166">
        <v>0</v>
      </c>
      <c r="AC166">
        <v>-4106</v>
      </c>
      <c r="AD166">
        <v>13010</v>
      </c>
      <c r="AE166">
        <v>26808</v>
      </c>
      <c r="AF166">
        <v>34384</v>
      </c>
      <c r="AG166">
        <v>72524</v>
      </c>
      <c r="AH166">
        <v>22.785</v>
      </c>
      <c r="AI166">
        <v>31.661233878000001</v>
      </c>
      <c r="AJ166">
        <v>146726</v>
      </c>
      <c r="AK166">
        <v>0.77712785556374298</v>
      </c>
      <c r="AL166">
        <v>0.32833465080802299</v>
      </c>
      <c r="AM166">
        <v>5.5167638618424497E-2</v>
      </c>
      <c r="AN166">
        <v>7.08708098783584E-3</v>
      </c>
      <c r="AO166">
        <v>19.451110048157702</v>
      </c>
      <c r="AP166">
        <v>0.15</v>
      </c>
      <c r="AQ166">
        <v>239.56</v>
      </c>
      <c r="AR166">
        <v>0.04</v>
      </c>
      <c r="AS166">
        <v>113.816446618041</v>
      </c>
      <c r="AT166">
        <v>1.6513199571324501E-2</v>
      </c>
      <c r="AU166">
        <v>5.5565633314655196E-3</v>
      </c>
      <c r="AV166">
        <v>8.7456477866674001E-3</v>
      </c>
      <c r="AW166">
        <v>2.1329059379524E-2</v>
      </c>
      <c r="AX166">
        <v>1.65922482675104E-3</v>
      </c>
      <c r="AY166">
        <v>1.11840764339327E-2</v>
      </c>
      <c r="AZ166">
        <v>2.9135944804119999E-3</v>
      </c>
      <c r="BA166">
        <v>8.7456477866675597E-3</v>
      </c>
      <c r="BB166">
        <v>2.0370228259966601E-2</v>
      </c>
      <c r="BC166">
        <v>1.6592248267510499E-3</v>
      </c>
      <c r="BD166">
        <v>32176</v>
      </c>
      <c r="BE166">
        <v>53095</v>
      </c>
      <c r="BF166">
        <f t="shared" ref="BF166:BF175" si="19">(AI166-$AI$178)/(MAX($AI$6:$AI$175)-$AI$178)</f>
        <v>0.92826254093487237</v>
      </c>
      <c r="BG166">
        <f t="shared" ref="BG166:BG175" si="20">(AJ166-$AJ$178)/(MAX($AJ$6:$AJ$175)-$AJ$178)</f>
        <v>9.6821721742790991E-3</v>
      </c>
      <c r="BH166">
        <f t="shared" si="15"/>
        <v>0.9283130341435899</v>
      </c>
      <c r="BI166">
        <f t="shared" si="16"/>
        <v>67.722261313079827</v>
      </c>
    </row>
    <row r="167" spans="2:61" x14ac:dyDescent="0.25">
      <c r="B167">
        <v>982</v>
      </c>
      <c r="C167">
        <v>14</v>
      </c>
      <c r="D167">
        <v>8601</v>
      </c>
      <c r="E167">
        <v>8</v>
      </c>
      <c r="F167">
        <v>52</v>
      </c>
      <c r="G167">
        <v>9798</v>
      </c>
      <c r="H167">
        <f t="shared" si="14"/>
        <v>270.036682988</v>
      </c>
      <c r="I167">
        <v>0.11341540685496</v>
      </c>
      <c r="J167">
        <v>18.1877625639268</v>
      </c>
      <c r="K167">
        <v>1.19208239731349</v>
      </c>
      <c r="L167">
        <v>1.28</v>
      </c>
      <c r="M167">
        <v>0.02</v>
      </c>
      <c r="N167">
        <v>38.75</v>
      </c>
      <c r="O167">
        <v>1.8</v>
      </c>
      <c r="P167">
        <v>0.04</v>
      </c>
      <c r="Q167">
        <v>0.23</v>
      </c>
      <c r="R167">
        <v>44.15</v>
      </c>
      <c r="S167">
        <v>7.0000000000000007E-2</v>
      </c>
      <c r="T167">
        <v>211.62</v>
      </c>
      <c r="U167">
        <v>0.1</v>
      </c>
      <c r="V167">
        <v>34.200000000000003</v>
      </c>
      <c r="W167">
        <v>135.16</v>
      </c>
      <c r="X167">
        <v>116.63</v>
      </c>
      <c r="Y167">
        <v>52.63</v>
      </c>
      <c r="Z167">
        <v>0.2</v>
      </c>
      <c r="AC167">
        <v>-4375</v>
      </c>
      <c r="AD167">
        <v>14576</v>
      </c>
      <c r="AE167">
        <v>26858</v>
      </c>
      <c r="AF167">
        <v>33470</v>
      </c>
      <c r="AG167">
        <v>71819</v>
      </c>
      <c r="AH167">
        <v>23.116</v>
      </c>
      <c r="AI167">
        <v>32.350417559999997</v>
      </c>
      <c r="AJ167">
        <v>146723</v>
      </c>
      <c r="AK167">
        <v>0.80140065300714503</v>
      </c>
      <c r="AL167">
        <v>0.32171286012656503</v>
      </c>
      <c r="AM167">
        <v>3.96194053843473E-2</v>
      </c>
      <c r="AN167">
        <v>0.234481510027398</v>
      </c>
      <c r="AO167">
        <v>52.564313825317399</v>
      </c>
      <c r="AP167">
        <v>7.0000000000000007E-2</v>
      </c>
      <c r="AQ167">
        <v>211.62</v>
      </c>
      <c r="AR167">
        <v>0.1</v>
      </c>
      <c r="AS167">
        <v>116.607202126104</v>
      </c>
      <c r="AT167">
        <v>2.1034191745819601E-2</v>
      </c>
      <c r="AU167">
        <v>3.4603253957066198E-2</v>
      </c>
      <c r="AV167">
        <v>1.5601529041661301E-2</v>
      </c>
      <c r="AW167">
        <v>6.4102365735991401E-3</v>
      </c>
      <c r="AX167">
        <v>3.5766195536813698E-2</v>
      </c>
      <c r="AY167">
        <v>1.13701656312265E-2</v>
      </c>
      <c r="AZ167">
        <v>3.2481952487504802E-2</v>
      </c>
      <c r="BA167">
        <v>1.56015290416617E-2</v>
      </c>
      <c r="BB167">
        <v>6.4102365735991904E-3</v>
      </c>
      <c r="BC167">
        <v>3.5766195536814101E-2</v>
      </c>
      <c r="BD167">
        <v>31266</v>
      </c>
      <c r="BE167">
        <v>53317</v>
      </c>
      <c r="BF167">
        <f t="shared" si="19"/>
        <v>0.94902942430527293</v>
      </c>
      <c r="BG167">
        <f t="shared" si="20"/>
        <v>9.0507261629130704E-3</v>
      </c>
      <c r="BH167">
        <f t="shared" si="15"/>
        <v>0.94907258091321645</v>
      </c>
      <c r="BI167">
        <f t="shared" si="16"/>
        <v>67.019657906004696</v>
      </c>
    </row>
    <row r="168" spans="2:61" x14ac:dyDescent="0.25">
      <c r="B168">
        <v>1216</v>
      </c>
      <c r="C168">
        <v>4</v>
      </c>
      <c r="D168">
        <v>9537</v>
      </c>
      <c r="E168">
        <v>3</v>
      </c>
      <c r="F168">
        <v>10</v>
      </c>
      <c r="G168">
        <v>4740</v>
      </c>
      <c r="H168">
        <f t="shared" si="14"/>
        <v>640.57275251270949</v>
      </c>
      <c r="I168">
        <v>0.269040556055338</v>
      </c>
      <c r="J168">
        <v>18.182159388040599</v>
      </c>
      <c r="K168">
        <v>1.19768557319971</v>
      </c>
      <c r="L168">
        <v>1.59</v>
      </c>
      <c r="M168">
        <v>0</v>
      </c>
      <c r="N168">
        <v>42.97</v>
      </c>
      <c r="O168">
        <v>1.81</v>
      </c>
      <c r="P168">
        <v>0.01</v>
      </c>
      <c r="Q168">
        <v>0.05</v>
      </c>
      <c r="R168">
        <v>21.36</v>
      </c>
      <c r="S168">
        <v>0.02</v>
      </c>
      <c r="T168">
        <v>234.67</v>
      </c>
      <c r="U168">
        <v>0.26</v>
      </c>
      <c r="V168">
        <v>36.06</v>
      </c>
      <c r="W168">
        <v>133.09</v>
      </c>
      <c r="X168">
        <v>116.58</v>
      </c>
      <c r="Y168">
        <v>25.23</v>
      </c>
      <c r="Z168">
        <v>0.05</v>
      </c>
      <c r="AC168">
        <v>-4186</v>
      </c>
      <c r="AD168">
        <v>13564</v>
      </c>
      <c r="AE168">
        <v>26777</v>
      </c>
      <c r="AF168">
        <v>34138</v>
      </c>
      <c r="AG168">
        <v>72236</v>
      </c>
      <c r="AH168">
        <v>23.381</v>
      </c>
      <c r="AI168">
        <v>32.371715707999897</v>
      </c>
      <c r="AJ168">
        <v>146715</v>
      </c>
      <c r="AK168">
        <v>0.78470031545741303</v>
      </c>
      <c r="AL168">
        <v>0.32943406020836102</v>
      </c>
      <c r="AM168">
        <v>1.5371570279687699E-2</v>
      </c>
      <c r="AN168">
        <v>4.7001429691468997E-2</v>
      </c>
      <c r="AO168">
        <v>25.430348397971901</v>
      </c>
      <c r="AP168">
        <v>0.02</v>
      </c>
      <c r="AQ168">
        <v>234.67</v>
      </c>
      <c r="AR168">
        <v>0.26</v>
      </c>
      <c r="AS168">
        <v>116.571278484544</v>
      </c>
      <c r="AT168">
        <v>1.23487357682246E-2</v>
      </c>
      <c r="AU168" s="1">
        <v>9.8868250601726808E-4</v>
      </c>
      <c r="AV168">
        <v>0.18907926596404601</v>
      </c>
      <c r="AW168" s="1">
        <v>3.0287783786908701E-3</v>
      </c>
      <c r="AX168">
        <v>6.3595093438358605E-2</v>
      </c>
      <c r="AY168">
        <v>3.64345586366742E-3</v>
      </c>
      <c r="AZ168" s="1">
        <v>9.8868250601726699E-4</v>
      </c>
      <c r="BA168">
        <v>0.189079265964048</v>
      </c>
      <c r="BB168" s="1">
        <v>2.8369883373765901E-3</v>
      </c>
      <c r="BC168">
        <v>6.3595093438359299E-2</v>
      </c>
      <c r="BD168">
        <v>32022</v>
      </c>
      <c r="BE168">
        <v>53194</v>
      </c>
      <c r="BF168">
        <f t="shared" si="19"/>
        <v>0.94967119248271425</v>
      </c>
      <c r="BG168">
        <f t="shared" si="20"/>
        <v>7.3668701326036626E-3</v>
      </c>
      <c r="BH168">
        <f t="shared" si="15"/>
        <v>0.94969976550860069</v>
      </c>
      <c r="BI168">
        <f t="shared" si="16"/>
        <v>66.997945042308189</v>
      </c>
    </row>
    <row r="169" spans="2:61" x14ac:dyDescent="0.25">
      <c r="B169">
        <v>938</v>
      </c>
      <c r="C169">
        <v>53</v>
      </c>
      <c r="D169">
        <v>9296</v>
      </c>
      <c r="E169">
        <v>1</v>
      </c>
      <c r="F169">
        <v>4</v>
      </c>
      <c r="G169">
        <v>6019</v>
      </c>
      <c r="H169">
        <f t="shared" si="14"/>
        <v>809.74100828109283</v>
      </c>
      <c r="I169">
        <v>0.34009122347805898</v>
      </c>
      <c r="J169">
        <v>18.4323812515984</v>
      </c>
      <c r="K169">
        <v>0.94746370964182902</v>
      </c>
      <c r="L169">
        <v>1.22</v>
      </c>
      <c r="M169">
        <v>0.06</v>
      </c>
      <c r="N169">
        <v>41.85</v>
      </c>
      <c r="O169">
        <v>1.43</v>
      </c>
      <c r="P169">
        <v>0</v>
      </c>
      <c r="Q169">
        <v>0.02</v>
      </c>
      <c r="R169">
        <v>27.12</v>
      </c>
      <c r="S169">
        <v>0.24</v>
      </c>
      <c r="T169">
        <v>228.73</v>
      </c>
      <c r="U169">
        <v>0.34</v>
      </c>
      <c r="V169">
        <v>35.51</v>
      </c>
      <c r="W169">
        <v>133.74</v>
      </c>
      <c r="X169">
        <v>118.18</v>
      </c>
      <c r="Y169">
        <v>32.54</v>
      </c>
      <c r="Z169">
        <v>0.01</v>
      </c>
      <c r="AC169">
        <v>-4242</v>
      </c>
      <c r="AD169">
        <v>14049</v>
      </c>
      <c r="AE169">
        <v>26770</v>
      </c>
      <c r="AF169">
        <v>33899</v>
      </c>
      <c r="AG169">
        <v>71995</v>
      </c>
      <c r="AH169">
        <v>23.704999999999998</v>
      </c>
      <c r="AI169">
        <v>32.769815717999997</v>
      </c>
      <c r="AJ169">
        <v>146713</v>
      </c>
      <c r="AK169">
        <v>0.79066616836401005</v>
      </c>
      <c r="AL169">
        <v>0.32887983300923801</v>
      </c>
      <c r="AM169">
        <v>3.7889123966555098E-3</v>
      </c>
      <c r="AN169">
        <v>1.6006179208665101E-2</v>
      </c>
      <c r="AO169">
        <v>32.290633020739598</v>
      </c>
      <c r="AP169">
        <v>0.24</v>
      </c>
      <c r="AQ169">
        <v>228.73</v>
      </c>
      <c r="AR169">
        <v>0.34</v>
      </c>
      <c r="AS169">
        <v>118.175525918373</v>
      </c>
      <c r="AT169">
        <v>1.5747920923976199E-3</v>
      </c>
      <c r="AU169">
        <v>4.5447805888188903E-3</v>
      </c>
      <c r="AV169">
        <v>8.8544716909646395E-2</v>
      </c>
      <c r="AW169" s="1">
        <v>4.6840712175802999E-3</v>
      </c>
      <c r="AX169">
        <v>0.240742862669616</v>
      </c>
      <c r="AY169">
        <v>0</v>
      </c>
      <c r="AZ169">
        <v>3.60927457760323E-3</v>
      </c>
      <c r="BA169">
        <v>8.8544716909648699E-2</v>
      </c>
      <c r="BB169">
        <v>4.6840712175803103E-3</v>
      </c>
      <c r="BC169">
        <v>0.240742862669623</v>
      </c>
      <c r="BD169">
        <v>31817</v>
      </c>
      <c r="BE169">
        <v>53162</v>
      </c>
      <c r="BF169">
        <f t="shared" si="19"/>
        <v>0.9616669734237776</v>
      </c>
      <c r="BG169">
        <f t="shared" si="20"/>
        <v>6.9459061250263104E-3</v>
      </c>
      <c r="BH169">
        <f t="shared" si="15"/>
        <v>0.96169205746223474</v>
      </c>
      <c r="BI169">
        <f t="shared" si="16"/>
        <v>66.592093263329616</v>
      </c>
    </row>
    <row r="170" spans="2:61" x14ac:dyDescent="0.25">
      <c r="B170">
        <v>1111</v>
      </c>
      <c r="C170">
        <v>14</v>
      </c>
      <c r="D170">
        <v>8602</v>
      </c>
      <c r="E170">
        <v>1</v>
      </c>
      <c r="F170">
        <v>18</v>
      </c>
      <c r="G170">
        <v>9833</v>
      </c>
      <c r="H170">
        <f t="shared" si="14"/>
        <v>2388.7158305949051</v>
      </c>
      <c r="I170">
        <v>1.0032606488498601</v>
      </c>
      <c r="J170" s="1">
        <v>18.741984627058802</v>
      </c>
      <c r="K170">
        <v>0.63786033418150601</v>
      </c>
      <c r="L170">
        <v>1.45</v>
      </c>
      <c r="M170">
        <v>0.01</v>
      </c>
      <c r="N170">
        <v>38.69</v>
      </c>
      <c r="O170">
        <v>0.96</v>
      </c>
      <c r="P170">
        <v>0.01</v>
      </c>
      <c r="Q170">
        <v>0.08</v>
      </c>
      <c r="R170">
        <v>44.31</v>
      </c>
      <c r="S170">
        <v>0.06</v>
      </c>
      <c r="T170">
        <v>211.65</v>
      </c>
      <c r="U170">
        <v>1</v>
      </c>
      <c r="V170">
        <v>33.9</v>
      </c>
      <c r="W170">
        <v>135.93</v>
      </c>
      <c r="X170">
        <v>120.16</v>
      </c>
      <c r="Y170">
        <v>52.17</v>
      </c>
      <c r="Z170">
        <v>7.0000000000000007E-2</v>
      </c>
      <c r="AC170">
        <v>-4423</v>
      </c>
      <c r="AD170">
        <v>15004</v>
      </c>
      <c r="AE170">
        <v>26798</v>
      </c>
      <c r="AF170">
        <v>33326</v>
      </c>
      <c r="AG170">
        <v>71595</v>
      </c>
      <c r="AH170">
        <v>23.945</v>
      </c>
      <c r="AI170">
        <v>33.252563019999997</v>
      </c>
      <c r="AJ170">
        <v>146723</v>
      </c>
      <c r="AK170">
        <v>0.80706173074181398</v>
      </c>
      <c r="AL170">
        <v>0.32493599422082398</v>
      </c>
      <c r="AM170">
        <v>6.3975986060245196E-3</v>
      </c>
      <c r="AN170">
        <v>8.2139252504900895E-2</v>
      </c>
      <c r="AO170">
        <v>52.754856458837303</v>
      </c>
      <c r="AP170">
        <v>0.06</v>
      </c>
      <c r="AQ170">
        <v>211.65</v>
      </c>
      <c r="AR170">
        <v>1</v>
      </c>
      <c r="AS170">
        <v>120.160486039462</v>
      </c>
      <c r="AT170">
        <v>4.9210588036092996E-3</v>
      </c>
      <c r="AU170">
        <v>1.1484554044650999E-2</v>
      </c>
      <c r="AV170">
        <v>0.56331180711060103</v>
      </c>
      <c r="AW170">
        <v>8.8946208316238798E-3</v>
      </c>
      <c r="AX170">
        <v>0.41464860805938097</v>
      </c>
      <c r="AY170">
        <v>2.7555943047675E-3</v>
      </c>
      <c r="AZ170">
        <v>1.09389035017369E-2</v>
      </c>
      <c r="BA170">
        <v>0.56331180711061402</v>
      </c>
      <c r="BB170">
        <v>8.3892810159987997E-3</v>
      </c>
      <c r="BC170">
        <v>0.41464860805938702</v>
      </c>
      <c r="BD170">
        <v>31267</v>
      </c>
      <c r="BE170">
        <v>53379</v>
      </c>
      <c r="BF170">
        <f t="shared" si="19"/>
        <v>0.97621339577799915</v>
      </c>
      <c r="BG170">
        <f t="shared" si="20"/>
        <v>9.0507261629130704E-3</v>
      </c>
      <c r="BH170">
        <f t="shared" si="15"/>
        <v>0.97625535068469071</v>
      </c>
      <c r="BI170">
        <f t="shared" si="16"/>
        <v>66.099945947599153</v>
      </c>
    </row>
    <row r="171" spans="2:61" x14ac:dyDescent="0.25">
      <c r="B171">
        <v>1011</v>
      </c>
      <c r="C171">
        <v>118</v>
      </c>
      <c r="D171">
        <v>9296</v>
      </c>
      <c r="E171">
        <v>2</v>
      </c>
      <c r="F171">
        <v>4</v>
      </c>
      <c r="G171">
        <v>5952</v>
      </c>
      <c r="H171">
        <f t="shared" si="14"/>
        <v>81.560158429154527</v>
      </c>
      <c r="I171">
        <v>3.4255266540244897E-2</v>
      </c>
      <c r="J171">
        <v>18.728221261167299</v>
      </c>
      <c r="K171">
        <v>0.65162370007299897</v>
      </c>
      <c r="L171">
        <v>1.32</v>
      </c>
      <c r="M171">
        <v>0.14000000000000001</v>
      </c>
      <c r="N171">
        <v>41.89</v>
      </c>
      <c r="O171">
        <v>0.98</v>
      </c>
      <c r="P171">
        <v>0.01</v>
      </c>
      <c r="Q171">
        <v>0.02</v>
      </c>
      <c r="R171">
        <v>26.82</v>
      </c>
      <c r="S171">
        <v>0.53</v>
      </c>
      <c r="T171">
        <v>228.73</v>
      </c>
      <c r="U171">
        <v>0.03</v>
      </c>
      <c r="V171">
        <v>35.33</v>
      </c>
      <c r="W171">
        <v>134.13999999999999</v>
      </c>
      <c r="X171">
        <v>120.08</v>
      </c>
      <c r="Y171">
        <v>32.72</v>
      </c>
      <c r="Z171">
        <v>0.02</v>
      </c>
      <c r="AC171">
        <v>-4268</v>
      </c>
      <c r="AD171">
        <v>14302</v>
      </c>
      <c r="AE171">
        <v>26739</v>
      </c>
      <c r="AF171">
        <v>33836</v>
      </c>
      <c r="AG171">
        <v>71829</v>
      </c>
      <c r="AH171">
        <v>24.166</v>
      </c>
      <c r="AI171">
        <v>33.270302993999998</v>
      </c>
      <c r="AJ171">
        <v>146706</v>
      </c>
      <c r="AK171">
        <v>0.79321319915749999</v>
      </c>
      <c r="AL171">
        <v>0.330663590015425</v>
      </c>
      <c r="AM171">
        <v>1.02390962300329E-2</v>
      </c>
      <c r="AN171">
        <v>2.0392721469630198E-2</v>
      </c>
      <c r="AO171">
        <v>31.929606606097401</v>
      </c>
      <c r="AP171">
        <v>0.53</v>
      </c>
      <c r="AQ171">
        <v>228.73</v>
      </c>
      <c r="AR171">
        <v>0.03</v>
      </c>
      <c r="AS171">
        <v>120.07224497172101</v>
      </c>
      <c r="AT171">
        <v>9.5891244042794008E-3</v>
      </c>
      <c r="AU171">
        <v>7.7961850124573301E-3</v>
      </c>
      <c r="AV171">
        <v>3.3144221733283799E-3</v>
      </c>
      <c r="AW171">
        <v>8.3332176667602793E-3</v>
      </c>
      <c r="AX171">
        <v>5.2223172834195003E-3</v>
      </c>
      <c r="AY171">
        <v>3.4708652070961099E-3</v>
      </c>
      <c r="AZ171">
        <v>4.9039004395336101E-3</v>
      </c>
      <c r="BA171">
        <v>3.3144221733284601E-3</v>
      </c>
      <c r="BB171">
        <v>8.3332176667603002E-3</v>
      </c>
      <c r="BC171">
        <v>5.2223172834195801E-3</v>
      </c>
      <c r="BD171">
        <v>31803</v>
      </c>
      <c r="BE171">
        <v>53180</v>
      </c>
      <c r="BF171">
        <f t="shared" si="19"/>
        <v>0.97674794698789269</v>
      </c>
      <c r="BG171">
        <f t="shared" si="20"/>
        <v>5.4725320985055774E-3</v>
      </c>
      <c r="BH171">
        <f t="shared" si="15"/>
        <v>0.97676327764337678</v>
      </c>
      <c r="BI171">
        <f t="shared" si="16"/>
        <v>66.081860542359067</v>
      </c>
    </row>
    <row r="172" spans="2:61" x14ac:dyDescent="0.25">
      <c r="B172">
        <v>1011</v>
      </c>
      <c r="C172">
        <v>25</v>
      </c>
      <c r="D172">
        <v>9291</v>
      </c>
      <c r="E172">
        <v>2</v>
      </c>
      <c r="F172">
        <v>5</v>
      </c>
      <c r="G172">
        <v>6069</v>
      </c>
      <c r="H172">
        <f t="shared" si="14"/>
        <v>190.23788335255833</v>
      </c>
      <c r="I172">
        <v>7.9899911008074503E-2</v>
      </c>
      <c r="J172">
        <v>18.888477810218198</v>
      </c>
      <c r="K172">
        <v>0.49136715102204997</v>
      </c>
      <c r="L172">
        <v>1.32</v>
      </c>
      <c r="M172">
        <v>0.03</v>
      </c>
      <c r="N172">
        <v>41.86</v>
      </c>
      <c r="O172">
        <v>0.74</v>
      </c>
      <c r="P172">
        <v>0.01</v>
      </c>
      <c r="Q172">
        <v>0.02</v>
      </c>
      <c r="R172">
        <v>27.35</v>
      </c>
      <c r="S172">
        <v>0.11</v>
      </c>
      <c r="T172">
        <v>228.62</v>
      </c>
      <c r="U172">
        <v>7.0000000000000007E-2</v>
      </c>
      <c r="V172">
        <v>35.299999999999997</v>
      </c>
      <c r="W172">
        <v>134.26</v>
      </c>
      <c r="X172">
        <v>121.11</v>
      </c>
      <c r="Y172">
        <v>32.700000000000003</v>
      </c>
      <c r="Z172">
        <v>0.02</v>
      </c>
      <c r="AC172">
        <v>-4275</v>
      </c>
      <c r="AD172">
        <v>14442</v>
      </c>
      <c r="AE172">
        <v>26717</v>
      </c>
      <c r="AF172">
        <v>33795</v>
      </c>
      <c r="AG172">
        <v>71738</v>
      </c>
      <c r="AH172">
        <v>24.428000000000001</v>
      </c>
      <c r="AI172">
        <v>33.543217540000001</v>
      </c>
      <c r="AJ172">
        <v>146692</v>
      </c>
      <c r="AK172">
        <v>0.79463867279032696</v>
      </c>
      <c r="AL172">
        <v>0.33208639143119101</v>
      </c>
      <c r="AM172">
        <v>9.7019408301436301E-3</v>
      </c>
      <c r="AN172">
        <v>2.0955991453072899E-2</v>
      </c>
      <c r="AO172">
        <v>32.560173016238402</v>
      </c>
      <c r="AP172">
        <v>0.11</v>
      </c>
      <c r="AQ172">
        <v>228.62</v>
      </c>
      <c r="AR172">
        <v>7.0000000000000007E-2</v>
      </c>
      <c r="AS172">
        <v>121.09969778465199</v>
      </c>
      <c r="AT172">
        <v>9.2387448871863904E-3</v>
      </c>
      <c r="AU172">
        <v>8.78864468804238E-3</v>
      </c>
      <c r="AV172">
        <v>1.1225751674923399E-2</v>
      </c>
      <c r="AW172">
        <v>1.2794860257885799E-2</v>
      </c>
      <c r="AX172">
        <v>3.7851909500036501E-2</v>
      </c>
      <c r="AY172">
        <v>3.44373501748222E-3</v>
      </c>
      <c r="AZ172">
        <v>5.21418871166096E-3</v>
      </c>
      <c r="BA172">
        <v>1.1225751674923399E-2</v>
      </c>
      <c r="BB172">
        <v>1.26849306506749E-2</v>
      </c>
      <c r="BC172">
        <v>3.7851909500037098E-2</v>
      </c>
      <c r="BD172">
        <v>31819</v>
      </c>
      <c r="BE172">
        <v>53177</v>
      </c>
      <c r="BF172">
        <f t="shared" si="19"/>
        <v>0.98497156674978359</v>
      </c>
      <c r="BG172">
        <f t="shared" si="20"/>
        <v>2.5257840454641126E-3</v>
      </c>
      <c r="BH172">
        <f t="shared" si="15"/>
        <v>0.98497480520598479</v>
      </c>
      <c r="BI172">
        <f t="shared" si="16"/>
        <v>65.803631827913151</v>
      </c>
    </row>
    <row r="173" spans="2:61" x14ac:dyDescent="0.25">
      <c r="B173">
        <v>937</v>
      </c>
      <c r="C173">
        <v>63</v>
      </c>
      <c r="D173">
        <v>8605</v>
      </c>
      <c r="E173">
        <v>7</v>
      </c>
      <c r="F173">
        <v>17</v>
      </c>
      <c r="G173">
        <v>9762</v>
      </c>
      <c r="H173">
        <f t="shared" si="14"/>
        <v>314.05065319793812</v>
      </c>
      <c r="I173">
        <v>0.13190127434313401</v>
      </c>
      <c r="J173">
        <v>19.1343029024362</v>
      </c>
      <c r="K173">
        <v>0.24554205880402799</v>
      </c>
      <c r="L173">
        <v>1.22</v>
      </c>
      <c r="M173">
        <v>7.0000000000000007E-2</v>
      </c>
      <c r="N173">
        <v>38.78</v>
      </c>
      <c r="O173">
        <v>0.37</v>
      </c>
      <c r="P173">
        <v>0.03</v>
      </c>
      <c r="Q173">
        <v>0.08</v>
      </c>
      <c r="R173">
        <v>43.99</v>
      </c>
      <c r="S173">
        <v>0.28999999999999998</v>
      </c>
      <c r="T173">
        <v>211.73</v>
      </c>
      <c r="U173">
        <v>0.11</v>
      </c>
      <c r="V173">
        <v>33.79</v>
      </c>
      <c r="W173">
        <v>136.16</v>
      </c>
      <c r="X173">
        <v>122.7</v>
      </c>
      <c r="Y173">
        <v>52.71</v>
      </c>
      <c r="Z173">
        <v>0.06</v>
      </c>
      <c r="AC173">
        <v>-4437</v>
      </c>
      <c r="AD173">
        <v>15374</v>
      </c>
      <c r="AE173">
        <v>26752</v>
      </c>
      <c r="AF173">
        <v>33245</v>
      </c>
      <c r="AG173">
        <v>71325</v>
      </c>
      <c r="AH173">
        <v>24.591999999999999</v>
      </c>
      <c r="AI173">
        <v>33.921583022</v>
      </c>
      <c r="AJ173">
        <v>146696</v>
      </c>
      <c r="AK173">
        <v>0.80955556614109403</v>
      </c>
      <c r="AL173">
        <v>0.327804281224788</v>
      </c>
      <c r="AM173">
        <v>3.6279201748311403E-2</v>
      </c>
      <c r="AN173">
        <v>7.6132742150230096E-2</v>
      </c>
      <c r="AO173">
        <v>52.371087868709402</v>
      </c>
      <c r="AP173">
        <v>0.28999999999999998</v>
      </c>
      <c r="AQ173">
        <v>211.73</v>
      </c>
      <c r="AR173">
        <v>0.11</v>
      </c>
      <c r="AS173">
        <v>122.675756198389</v>
      </c>
      <c r="AT173">
        <v>2.5144671604698299E-2</v>
      </c>
      <c r="AU173">
        <v>2.5446743453633E-2</v>
      </c>
      <c r="AV173">
        <v>2.8208110128356199E-2</v>
      </c>
      <c r="AW173">
        <v>3.9995926354853099E-2</v>
      </c>
      <c r="AX173">
        <v>1.3105822801593101E-2</v>
      </c>
      <c r="AY173">
        <v>1.01056931336345E-2</v>
      </c>
      <c r="AZ173">
        <v>1.7513295556555699E-2</v>
      </c>
      <c r="BA173">
        <v>2.8208110128356102E-2</v>
      </c>
      <c r="BB173">
        <v>3.8529169542892497E-2</v>
      </c>
      <c r="BC173">
        <v>1.3105822801593401E-2</v>
      </c>
      <c r="BD173">
        <v>31258</v>
      </c>
      <c r="BE173">
        <v>53301</v>
      </c>
      <c r="BF173">
        <f t="shared" si="19"/>
        <v>0.99637269542026685</v>
      </c>
      <c r="BG173">
        <f t="shared" si="20"/>
        <v>3.367712060618817E-3</v>
      </c>
      <c r="BH173">
        <f t="shared" si="15"/>
        <v>0.99637838679066648</v>
      </c>
      <c r="BI173">
        <f t="shared" si="16"/>
        <v>65.417898845957794</v>
      </c>
    </row>
    <row r="174" spans="2:61" x14ac:dyDescent="0.25">
      <c r="B174">
        <v>962</v>
      </c>
      <c r="C174">
        <v>32</v>
      </c>
      <c r="D174">
        <v>9298</v>
      </c>
      <c r="E174">
        <v>1</v>
      </c>
      <c r="F174">
        <v>2</v>
      </c>
      <c r="G174">
        <v>6029</v>
      </c>
      <c r="H174">
        <f t="shared" si="14"/>
        <v>366.78947312951902</v>
      </c>
      <c r="I174">
        <v>0.15405157871439801</v>
      </c>
      <c r="J174">
        <v>19.182986359987598</v>
      </c>
      <c r="K174">
        <v>0.19685860125263299</v>
      </c>
      <c r="L174">
        <v>1.26</v>
      </c>
      <c r="M174">
        <v>0.04</v>
      </c>
      <c r="N174">
        <v>41.9</v>
      </c>
      <c r="O174">
        <v>0.3</v>
      </c>
      <c r="P174">
        <v>0</v>
      </c>
      <c r="Q174">
        <v>0.01</v>
      </c>
      <c r="R174">
        <v>27.17</v>
      </c>
      <c r="S174">
        <v>0.15</v>
      </c>
      <c r="T174">
        <v>228.78</v>
      </c>
      <c r="U174">
        <v>0.15</v>
      </c>
      <c r="V174">
        <v>35.200000000000003</v>
      </c>
      <c r="W174">
        <v>134.52000000000001</v>
      </c>
      <c r="X174">
        <v>122.99</v>
      </c>
      <c r="Y174">
        <v>32.4</v>
      </c>
      <c r="Z174">
        <v>0.01</v>
      </c>
      <c r="AC174">
        <v>-4290</v>
      </c>
      <c r="AD174">
        <v>14682</v>
      </c>
      <c r="AE174">
        <v>26683</v>
      </c>
      <c r="AF174">
        <v>33730</v>
      </c>
      <c r="AG174">
        <v>71587</v>
      </c>
      <c r="AH174">
        <v>24.9</v>
      </c>
      <c r="AI174">
        <v>34.039599359999997</v>
      </c>
      <c r="AJ174">
        <v>146682</v>
      </c>
      <c r="AK174">
        <v>0.79688233636961203</v>
      </c>
      <c r="AL174">
        <v>0.334142128409182</v>
      </c>
      <c r="AM174">
        <v>3.6053788192100902E-3</v>
      </c>
      <c r="AN174">
        <v>1.12717170112978E-2</v>
      </c>
      <c r="AO174">
        <v>32.344256470104199</v>
      </c>
      <c r="AP174">
        <v>0.15</v>
      </c>
      <c r="AQ174">
        <v>228.78</v>
      </c>
      <c r="AR174">
        <v>0.15</v>
      </c>
      <c r="AS174">
        <v>122.98788044978799</v>
      </c>
      <c r="AT174">
        <v>2.89538211001668E-3</v>
      </c>
      <c r="AU174">
        <v>3.1332691259263702E-3</v>
      </c>
      <c r="AV174">
        <v>0.14217448104734301</v>
      </c>
      <c r="AW174" s="1">
        <v>4.1539717858884599E-4</v>
      </c>
      <c r="AX174">
        <v>5.4330492525228903E-3</v>
      </c>
      <c r="AY174">
        <v>0</v>
      </c>
      <c r="AZ174">
        <v>2.1702468000466199E-3</v>
      </c>
      <c r="BA174">
        <v>0.14217448104734701</v>
      </c>
      <c r="BB174" s="1">
        <v>4.1539717858884501E-4</v>
      </c>
      <c r="BC174">
        <v>5.4330492525229597E-3</v>
      </c>
      <c r="BD174">
        <v>31823</v>
      </c>
      <c r="BE174">
        <v>53158</v>
      </c>
      <c r="BF174">
        <f t="shared" si="19"/>
        <v>0.99992883232695551</v>
      </c>
      <c r="BG174">
        <f t="shared" si="20"/>
        <v>4.2096400757735212E-4</v>
      </c>
      <c r="BH174">
        <f t="shared" si="15"/>
        <v>0.99992892093860564</v>
      </c>
      <c r="BI174">
        <f t="shared" si="16"/>
        <v>65.297584504026915</v>
      </c>
    </row>
    <row r="175" spans="2:61" x14ac:dyDescent="0.25">
      <c r="B175">
        <v>950</v>
      </c>
      <c r="C175">
        <v>28</v>
      </c>
      <c r="D175">
        <v>9298</v>
      </c>
      <c r="E175">
        <v>2</v>
      </c>
      <c r="F175">
        <v>4</v>
      </c>
      <c r="G175">
        <v>6030</v>
      </c>
      <c r="H175">
        <f t="shared" si="14"/>
        <v>386.33777152328804</v>
      </c>
      <c r="I175">
        <v>0.16226186403978099</v>
      </c>
      <c r="J175">
        <v>19.182986359987598</v>
      </c>
      <c r="K175">
        <v>0.19685860125263299</v>
      </c>
      <c r="L175">
        <v>1.24</v>
      </c>
      <c r="M175">
        <v>0.03</v>
      </c>
      <c r="N175">
        <v>41.9</v>
      </c>
      <c r="O175">
        <v>0.3</v>
      </c>
      <c r="P175">
        <v>0.01</v>
      </c>
      <c r="Q175">
        <v>0.02</v>
      </c>
      <c r="R175">
        <v>27.18</v>
      </c>
      <c r="S175">
        <v>0.12</v>
      </c>
      <c r="T175">
        <v>228.78</v>
      </c>
      <c r="U175">
        <v>0.16</v>
      </c>
      <c r="V175">
        <v>35.21</v>
      </c>
      <c r="W175">
        <v>134.51</v>
      </c>
      <c r="X175">
        <v>122.99</v>
      </c>
      <c r="Y175">
        <v>32.369999999999997</v>
      </c>
      <c r="Z175">
        <v>0.01</v>
      </c>
      <c r="AC175">
        <v>-4289</v>
      </c>
      <c r="AD175">
        <v>14683</v>
      </c>
      <c r="AE175">
        <v>26682</v>
      </c>
      <c r="AF175">
        <v>33728</v>
      </c>
      <c r="AG175">
        <v>71587</v>
      </c>
      <c r="AH175">
        <v>24.904</v>
      </c>
      <c r="AI175">
        <v>34.041961178000001</v>
      </c>
      <c r="AJ175">
        <v>146680</v>
      </c>
      <c r="AK175">
        <v>0.79688233636961203</v>
      </c>
      <c r="AL175">
        <v>0.33420211874530498</v>
      </c>
      <c r="AM175">
        <v>7.7804031418561301E-3</v>
      </c>
      <c r="AN175">
        <v>1.8111443990731599E-2</v>
      </c>
      <c r="AO175">
        <v>32.351613994761998</v>
      </c>
      <c r="AP175">
        <v>0.12</v>
      </c>
      <c r="AQ175">
        <v>228.78</v>
      </c>
      <c r="AR175">
        <v>0.16</v>
      </c>
      <c r="AS175">
        <v>122.98788044978799</v>
      </c>
      <c r="AT175">
        <v>4.8040291839899201E-3</v>
      </c>
      <c r="AU175">
        <v>5.0345504793302097E-3</v>
      </c>
      <c r="AV175">
        <v>0.14220682225299</v>
      </c>
      <c r="AW175">
        <v>1.3135412042448199E-3</v>
      </c>
      <c r="AX175">
        <v>8.9029209192256799E-3</v>
      </c>
      <c r="AY175">
        <v>2.72404543787813E-3</v>
      </c>
      <c r="AZ175">
        <v>3.8276054161719602E-3</v>
      </c>
      <c r="BA175">
        <v>0.142206822252993</v>
      </c>
      <c r="BB175">
        <v>1.3135412042448399E-3</v>
      </c>
      <c r="BC175">
        <v>8.9029209192257805E-3</v>
      </c>
      <c r="BD175">
        <v>31824</v>
      </c>
      <c r="BE175">
        <v>53154</v>
      </c>
      <c r="BF175">
        <f t="shared" si="19"/>
        <v>1</v>
      </c>
      <c r="BG175">
        <f t="shared" si="20"/>
        <v>0</v>
      </c>
      <c r="BH175">
        <f t="shared" si="15"/>
        <v>1</v>
      </c>
      <c r="BI175">
        <f t="shared" si="16"/>
        <v>65.295176696911</v>
      </c>
    </row>
    <row r="177" spans="35:55" x14ac:dyDescent="0.25">
      <c r="AI177" s="36" t="s">
        <v>68</v>
      </c>
      <c r="AJ177" s="36"/>
      <c r="AX177" s="1"/>
      <c r="BC177" s="1"/>
    </row>
    <row r="178" spans="35:55" x14ac:dyDescent="0.25">
      <c r="AI178">
        <f>MIN(AI6:AI175)</f>
        <v>0.85529230199999995</v>
      </c>
      <c r="AJ178">
        <f>MIN(AJ6:AJ175)</f>
        <v>146680</v>
      </c>
    </row>
  </sheetData>
  <sortState ref="B4:BE177">
    <sortCondition ref="AI4:AI177"/>
  </sortState>
  <mergeCells count="8">
    <mergeCell ref="AI177:AJ177"/>
    <mergeCell ref="AK1:AL1"/>
    <mergeCell ref="B1:K1"/>
    <mergeCell ref="L1:U1"/>
    <mergeCell ref="V1:W1"/>
    <mergeCell ref="X1:Z1"/>
    <mergeCell ref="AC1:AG1"/>
    <mergeCell ref="AH1:AI1"/>
  </mergeCells>
  <conditionalFormatting sqref="BH6:BH175">
    <cfRule type="top10" dxfId="5" priority="6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2"/>
  <sheetViews>
    <sheetView tabSelected="1" workbookViewId="0">
      <selection activeCell="Z24" sqref="Z24"/>
    </sheetView>
  </sheetViews>
  <sheetFormatPr defaultRowHeight="15" x14ac:dyDescent="0.25"/>
  <cols>
    <col min="6" max="6" width="8.28515625" customWidth="1"/>
    <col min="7" max="7" width="9.42578125" customWidth="1"/>
    <col min="8" max="8" width="8.85546875" customWidth="1"/>
    <col min="9" max="9" width="7.42578125" customWidth="1"/>
    <col min="10" max="10" width="8" customWidth="1"/>
    <col min="11" max="11" width="8.85546875" customWidth="1"/>
    <col min="12" max="12" width="6.5703125" customWidth="1"/>
    <col min="13" max="13" width="7.7109375" customWidth="1"/>
    <col min="14" max="14" width="6.5703125" customWidth="1"/>
    <col min="15" max="15" width="6.85546875" customWidth="1"/>
    <col min="16" max="16" width="6.7109375" customWidth="1"/>
    <col min="17" max="17" width="7.42578125" customWidth="1"/>
    <col min="18" max="18" width="7.28515625" customWidth="1"/>
    <col min="19" max="19" width="6.85546875" customWidth="1"/>
    <col min="20" max="20" width="6.5703125" customWidth="1"/>
  </cols>
  <sheetData>
    <row r="1" spans="1:73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20" t="s">
        <v>6</v>
      </c>
      <c r="I1" s="4" t="s">
        <v>6</v>
      </c>
      <c r="J1" s="4" t="s">
        <v>7</v>
      </c>
      <c r="K1" s="4"/>
      <c r="L1" s="4" t="s">
        <v>8</v>
      </c>
      <c r="M1" s="4"/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6" t="s">
        <v>19</v>
      </c>
      <c r="Y1" s="6" t="s">
        <v>20</v>
      </c>
      <c r="Z1" s="7" t="s">
        <v>21</v>
      </c>
      <c r="AA1" s="7" t="s">
        <v>22</v>
      </c>
      <c r="AB1" s="7" t="s">
        <v>23</v>
      </c>
      <c r="AC1" s="2" t="s">
        <v>24</v>
      </c>
      <c r="AD1" s="2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8" t="s">
        <v>31</v>
      </c>
      <c r="AK1" s="8" t="s">
        <v>32</v>
      </c>
      <c r="AL1" s="3" t="s">
        <v>33</v>
      </c>
      <c r="AM1" s="9" t="s">
        <v>34</v>
      </c>
      <c r="AN1" s="9" t="s">
        <v>35</v>
      </c>
      <c r="AO1" s="2" t="s">
        <v>36</v>
      </c>
      <c r="AP1" s="2" t="s">
        <v>37</v>
      </c>
      <c r="AQ1" s="2" t="s">
        <v>38</v>
      </c>
      <c r="AR1" s="2" t="s">
        <v>16</v>
      </c>
      <c r="AS1" s="2" t="s">
        <v>17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</row>
    <row r="2" spans="1:73" x14ac:dyDescent="0.25">
      <c r="B2" s="4" t="s">
        <v>53</v>
      </c>
      <c r="C2" s="4" t="s">
        <v>53</v>
      </c>
      <c r="D2" s="4" t="s">
        <v>53</v>
      </c>
      <c r="E2" s="4" t="s">
        <v>54</v>
      </c>
      <c r="F2" s="4" t="s">
        <v>54</v>
      </c>
      <c r="G2" s="4" t="s">
        <v>54</v>
      </c>
      <c r="H2" s="20" t="s">
        <v>60</v>
      </c>
      <c r="I2" s="4" t="s">
        <v>55</v>
      </c>
      <c r="J2" s="4" t="s">
        <v>56</v>
      </c>
      <c r="K2" s="4"/>
      <c r="L2" s="4" t="s">
        <v>56</v>
      </c>
      <c r="M2" s="4"/>
      <c r="N2" s="5" t="s">
        <v>55</v>
      </c>
      <c r="O2" s="5" t="s">
        <v>55</v>
      </c>
      <c r="P2" s="5" t="s">
        <v>55</v>
      </c>
      <c r="Q2" s="5" t="s">
        <v>55</v>
      </c>
      <c r="R2" s="5" t="s">
        <v>55</v>
      </c>
      <c r="S2" s="5" t="s">
        <v>55</v>
      </c>
      <c r="T2" s="5" t="s">
        <v>55</v>
      </c>
      <c r="U2" s="5" t="s">
        <v>55</v>
      </c>
      <c r="V2" s="5" t="s">
        <v>55</v>
      </c>
      <c r="W2" s="5" t="s">
        <v>55</v>
      </c>
      <c r="X2" s="6" t="s">
        <v>55</v>
      </c>
      <c r="Y2" s="6" t="s">
        <v>55</v>
      </c>
      <c r="Z2" s="7" t="s">
        <v>55</v>
      </c>
      <c r="AA2" s="7" t="s">
        <v>55</v>
      </c>
      <c r="AB2" s="7" t="s">
        <v>55</v>
      </c>
      <c r="AC2" s="2" t="s">
        <v>57</v>
      </c>
      <c r="AD2" s="2" t="s">
        <v>57</v>
      </c>
      <c r="AE2" s="6" t="s">
        <v>57</v>
      </c>
      <c r="AF2" s="6" t="s">
        <v>57</v>
      </c>
      <c r="AG2" s="6" t="s">
        <v>57</v>
      </c>
      <c r="AH2" s="6" t="s">
        <v>57</v>
      </c>
      <c r="AI2" s="6" t="s">
        <v>57</v>
      </c>
      <c r="AJ2" s="8" t="s">
        <v>58</v>
      </c>
      <c r="AK2" s="8" t="s">
        <v>59</v>
      </c>
      <c r="AL2" s="3" t="s">
        <v>57</v>
      </c>
      <c r="AM2" s="9"/>
      <c r="AN2" s="9"/>
      <c r="AO2" s="2" t="s">
        <v>55</v>
      </c>
      <c r="AP2" s="2" t="s">
        <v>55</v>
      </c>
      <c r="AQ2" s="2" t="s">
        <v>55</v>
      </c>
      <c r="AR2" s="2" t="s">
        <v>55</v>
      </c>
      <c r="AS2" s="2" t="s">
        <v>55</v>
      </c>
      <c r="AT2" s="2" t="s">
        <v>55</v>
      </c>
      <c r="AU2" s="2" t="s">
        <v>55</v>
      </c>
      <c r="AV2" s="2" t="s">
        <v>55</v>
      </c>
      <c r="AW2" s="2" t="s">
        <v>55</v>
      </c>
      <c r="AX2" s="2" t="s">
        <v>55</v>
      </c>
      <c r="AY2" s="2" t="s">
        <v>55</v>
      </c>
      <c r="AZ2" s="2" t="s">
        <v>55</v>
      </c>
      <c r="BA2" s="2" t="s">
        <v>55</v>
      </c>
      <c r="BB2" s="2" t="s">
        <v>55</v>
      </c>
      <c r="BC2" s="2" t="s">
        <v>55</v>
      </c>
      <c r="BD2" s="2" t="s">
        <v>55</v>
      </c>
      <c r="BE2" s="2" t="s">
        <v>55</v>
      </c>
      <c r="BF2" s="2" t="s">
        <v>60</v>
      </c>
      <c r="BG2" s="2" t="s">
        <v>60</v>
      </c>
      <c r="BH2" t="s">
        <v>69</v>
      </c>
      <c r="BI2" t="s">
        <v>70</v>
      </c>
      <c r="BJ2" t="s">
        <v>71</v>
      </c>
    </row>
    <row r="3" spans="1:73" x14ac:dyDescent="0.25">
      <c r="A3" t="s">
        <v>121</v>
      </c>
      <c r="B3" s="50">
        <v>939</v>
      </c>
      <c r="C3" s="12">
        <v>0</v>
      </c>
      <c r="D3" s="12">
        <v>0</v>
      </c>
      <c r="E3" s="12"/>
      <c r="F3" s="12"/>
      <c r="G3" s="12"/>
      <c r="H3" s="12"/>
      <c r="I3" s="12"/>
      <c r="J3" s="12"/>
      <c r="K3" s="12"/>
      <c r="L3" s="51"/>
      <c r="M3" s="51"/>
      <c r="N3" s="12">
        <v>1.22</v>
      </c>
      <c r="O3" s="12">
        <v>0</v>
      </c>
      <c r="P3" s="13">
        <v>0</v>
      </c>
      <c r="Q3" s="13">
        <v>0</v>
      </c>
      <c r="R3" s="13">
        <v>103.8</v>
      </c>
      <c r="S3" s="13">
        <v>90.24</v>
      </c>
      <c r="T3" s="13">
        <v>46.49</v>
      </c>
      <c r="U3" s="13">
        <v>0</v>
      </c>
      <c r="V3" s="13">
        <v>0</v>
      </c>
      <c r="W3" s="13">
        <v>5.59</v>
      </c>
      <c r="X3" s="14">
        <v>17.989999999999998</v>
      </c>
      <c r="Y3" s="14">
        <v>159.43</v>
      </c>
      <c r="Z3" s="52"/>
      <c r="AA3" s="52"/>
      <c r="AB3" s="52"/>
      <c r="AC3" s="53"/>
      <c r="AD3" s="53"/>
      <c r="AE3" s="14">
        <v>-10111</v>
      </c>
      <c r="AF3" s="14">
        <v>58623</v>
      </c>
      <c r="AG3" s="14">
        <v>27501</v>
      </c>
      <c r="AH3" s="14">
        <v>27047</v>
      </c>
      <c r="AI3" s="14">
        <v>67974</v>
      </c>
      <c r="AJ3" s="17"/>
      <c r="AK3" s="17">
        <v>82.78</v>
      </c>
      <c r="AL3" s="18">
        <v>181145</v>
      </c>
      <c r="AM3" s="54"/>
      <c r="AN3" s="54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</row>
    <row r="4" spans="1:73" x14ac:dyDescent="0.25">
      <c r="A4" t="s">
        <v>94</v>
      </c>
      <c r="B4">
        <v>39777</v>
      </c>
      <c r="C4">
        <v>15488</v>
      </c>
      <c r="D4">
        <v>6877</v>
      </c>
      <c r="E4">
        <v>4</v>
      </c>
      <c r="F4">
        <v>2</v>
      </c>
      <c r="G4">
        <v>3790</v>
      </c>
      <c r="H4">
        <f t="shared" ref="H4:H13" si="0">I4*10^6/420</f>
        <v>77193.151334274298</v>
      </c>
      <c r="I4">
        <v>32.421123560395202</v>
      </c>
      <c r="J4">
        <v>3.0908120736879599E-3</v>
      </c>
      <c r="K4">
        <f>J4*1000</f>
        <v>3.0908120736879598</v>
      </c>
      <c r="L4">
        <v>19.376754149166601</v>
      </c>
      <c r="M4">
        <f>L4*1000</f>
        <v>19376.754149166602</v>
      </c>
      <c r="N4">
        <v>51.96</v>
      </c>
      <c r="O4">
        <v>13.96</v>
      </c>
      <c r="P4">
        <v>30.93</v>
      </c>
      <c r="Q4">
        <v>29.25</v>
      </c>
      <c r="R4">
        <v>0.02</v>
      </c>
      <c r="S4">
        <v>0.01</v>
      </c>
      <c r="T4">
        <v>17.079999999999998</v>
      </c>
      <c r="U4">
        <v>69.8</v>
      </c>
      <c r="V4">
        <v>169.2</v>
      </c>
      <c r="W4">
        <v>18.95</v>
      </c>
      <c r="X4">
        <v>23.44</v>
      </c>
      <c r="Y4">
        <v>169.4</v>
      </c>
      <c r="Z4">
        <v>0.03</v>
      </c>
      <c r="AA4">
        <v>97.88</v>
      </c>
      <c r="AB4">
        <v>0.01</v>
      </c>
      <c r="AE4">
        <v>-6532</v>
      </c>
      <c r="AF4">
        <v>-2302</v>
      </c>
      <c r="AG4">
        <v>30264</v>
      </c>
      <c r="AH4">
        <v>36577</v>
      </c>
      <c r="AI4">
        <v>86744</v>
      </c>
      <c r="AJ4">
        <v>-11.55</v>
      </c>
      <c r="AK4">
        <v>0.85910139199999902</v>
      </c>
      <c r="AL4">
        <v>151283</v>
      </c>
      <c r="AM4">
        <v>0.83494977485278798</v>
      </c>
      <c r="AN4">
        <v>9.2387050922538794E-2</v>
      </c>
      <c r="AO4">
        <v>2.2657975618474602E-2</v>
      </c>
      <c r="AP4">
        <v>9.5513176756007196E-3</v>
      </c>
      <c r="AQ4">
        <v>20.333787787474499</v>
      </c>
      <c r="AR4">
        <v>69.8</v>
      </c>
      <c r="AS4">
        <v>169.2</v>
      </c>
      <c r="AT4">
        <v>18.95</v>
      </c>
      <c r="AU4">
        <v>1.98161234480356E-2</v>
      </c>
      <c r="AV4">
        <v>1.8578384081424801E-2</v>
      </c>
      <c r="AW4" s="1">
        <v>9.2239674433612397E-3</v>
      </c>
      <c r="AX4">
        <v>1.6865712584605098E-2</v>
      </c>
      <c r="AY4">
        <v>32.048729921493099</v>
      </c>
      <c r="AZ4">
        <v>0.32772557479270498</v>
      </c>
      <c r="BA4">
        <v>6.89550489001992E-3</v>
      </c>
      <c r="BB4" s="1">
        <v>3.44255418516656E-3</v>
      </c>
      <c r="BC4">
        <v>1.6865712584605699E-2</v>
      </c>
      <c r="BD4">
        <v>18.600344049404899</v>
      </c>
      <c r="BE4">
        <v>0.32772557479270698</v>
      </c>
      <c r="BF4">
        <v>34407</v>
      </c>
      <c r="BG4">
        <v>69926</v>
      </c>
      <c r="BH4">
        <f t="shared" ref="BH4:BH13" si="1">(AK4-$AL$179)/(MAX($AL$7:$AL$176)-$AL$179)</f>
        <v>5.7985879303711536E-6</v>
      </c>
      <c r="BI4">
        <f t="shared" ref="BI4:BI13" si="2">(AL4-$AM$179)/(MAX($AM$7:$AM$176)-$AM$179)</f>
        <v>181831.96467348971</v>
      </c>
      <c r="BJ4">
        <f t="shared" ref="BJ4:BJ13" si="3">SQRT((BH4-0)^2+(BI4-0)^2)</f>
        <v>181831.96467348971</v>
      </c>
    </row>
    <row r="5" spans="1:73" x14ac:dyDescent="0.25">
      <c r="A5" t="s">
        <v>95</v>
      </c>
      <c r="B5">
        <v>39657</v>
      </c>
      <c r="C5">
        <v>13515</v>
      </c>
      <c r="D5">
        <v>7303</v>
      </c>
      <c r="E5">
        <v>2</v>
      </c>
      <c r="F5">
        <v>2</v>
      </c>
      <c r="G5">
        <v>3436</v>
      </c>
      <c r="H5">
        <f t="shared" si="0"/>
        <v>23447.891917829569</v>
      </c>
      <c r="I5">
        <v>9.8481146054884192</v>
      </c>
      <c r="J5">
        <v>1.0319910669926401E-3</v>
      </c>
      <c r="K5">
        <f t="shared" ref="K5:K13" si="4">J5*1000</f>
        <v>1.03199106699264</v>
      </c>
      <c r="L5">
        <v>19.3788129701733</v>
      </c>
      <c r="M5">
        <f t="shared" ref="M5:M13" si="5">L5*1000</f>
        <v>19378.812970173301</v>
      </c>
      <c r="N5">
        <v>51.8</v>
      </c>
      <c r="O5">
        <v>14.36</v>
      </c>
      <c r="P5">
        <v>32.71</v>
      </c>
      <c r="Q5">
        <v>29.25</v>
      </c>
      <c r="R5">
        <v>0.01</v>
      </c>
      <c r="S5">
        <v>0.01</v>
      </c>
      <c r="T5">
        <v>15.49</v>
      </c>
      <c r="U5">
        <v>60.91</v>
      </c>
      <c r="V5">
        <v>179.7</v>
      </c>
      <c r="W5">
        <v>9.4499999999999993</v>
      </c>
      <c r="X5">
        <v>24.59</v>
      </c>
      <c r="Y5">
        <v>169.01</v>
      </c>
      <c r="Z5">
        <v>0.01</v>
      </c>
      <c r="AA5">
        <v>98.11</v>
      </c>
      <c r="AB5">
        <v>0.01</v>
      </c>
      <c r="AE5">
        <v>-6460</v>
      </c>
      <c r="AF5">
        <v>-2222</v>
      </c>
      <c r="AG5">
        <v>30101</v>
      </c>
      <c r="AH5">
        <v>36859</v>
      </c>
      <c r="AI5">
        <v>85244</v>
      </c>
      <c r="AJ5">
        <v>-11.433</v>
      </c>
      <c r="AK5">
        <v>0.89471046200000004</v>
      </c>
      <c r="AL5">
        <v>149982</v>
      </c>
      <c r="AM5">
        <v>0.83182950932370803</v>
      </c>
      <c r="AN5">
        <v>9.6255086708487494E-2</v>
      </c>
      <c r="AO5">
        <v>9.30933599347941E-3</v>
      </c>
      <c r="AP5">
        <v>1.0843283034268E-2</v>
      </c>
      <c r="AQ5">
        <v>18.434967026027898</v>
      </c>
      <c r="AR5">
        <v>60.91</v>
      </c>
      <c r="AS5">
        <v>179.7</v>
      </c>
      <c r="AT5">
        <v>9.4499999999999993</v>
      </c>
      <c r="AU5">
        <v>6.6164043278099296E-3</v>
      </c>
      <c r="AV5" s="1">
        <v>8.4749158230453397E-3</v>
      </c>
      <c r="AW5">
        <v>1.01455634144158E-2</v>
      </c>
      <c r="AX5">
        <v>7.6288936166075003E-2</v>
      </c>
      <c r="AY5">
        <v>8.6441806387439808</v>
      </c>
      <c r="AZ5">
        <v>1.1090245513409001</v>
      </c>
      <c r="BA5" s="1">
        <v>3.37755416865403E-3</v>
      </c>
      <c r="BB5">
        <v>3.5113414734086398E-3</v>
      </c>
      <c r="BC5">
        <v>7.6288936166074794E-2</v>
      </c>
      <c r="BD5">
        <v>8.26012197849189</v>
      </c>
      <c r="BE5">
        <v>1.10902455134091</v>
      </c>
      <c r="BF5">
        <v>34909</v>
      </c>
      <c r="BG5">
        <v>69832</v>
      </c>
      <c r="BH5">
        <f t="shared" si="1"/>
        <v>6.0389347921461698E-6</v>
      </c>
      <c r="BI5">
        <f t="shared" si="2"/>
        <v>180268.25040261849</v>
      </c>
      <c r="BJ5">
        <f t="shared" si="3"/>
        <v>180268.25040261849</v>
      </c>
    </row>
    <row r="6" spans="1:73" x14ac:dyDescent="0.25">
      <c r="A6" t="s">
        <v>96</v>
      </c>
      <c r="B6">
        <v>39905</v>
      </c>
      <c r="C6">
        <v>10290</v>
      </c>
      <c r="D6">
        <v>7392</v>
      </c>
      <c r="E6">
        <v>1</v>
      </c>
      <c r="F6">
        <v>27</v>
      </c>
      <c r="G6">
        <v>6155</v>
      </c>
      <c r="H6">
        <f t="shared" si="0"/>
        <v>9175.8381857840959</v>
      </c>
      <c r="I6">
        <v>3.85385203802932</v>
      </c>
      <c r="J6" s="1">
        <v>1.7082127529456699E-4</v>
      </c>
      <c r="K6">
        <f t="shared" si="4"/>
        <v>0.170821275294567</v>
      </c>
      <c r="L6">
        <v>19.379674139965001</v>
      </c>
      <c r="M6">
        <f t="shared" si="5"/>
        <v>19379.674139965002</v>
      </c>
      <c r="N6">
        <v>52.12</v>
      </c>
      <c r="O6">
        <v>11.88</v>
      </c>
      <c r="P6">
        <v>33.21</v>
      </c>
      <c r="Q6">
        <v>29.25</v>
      </c>
      <c r="R6">
        <v>0</v>
      </c>
      <c r="S6">
        <v>0.12</v>
      </c>
      <c r="T6">
        <v>27.74</v>
      </c>
      <c r="U6">
        <v>46.37</v>
      </c>
      <c r="V6">
        <v>181.88</v>
      </c>
      <c r="W6">
        <v>3.82</v>
      </c>
      <c r="X6">
        <v>26.08</v>
      </c>
      <c r="Y6">
        <v>167.85</v>
      </c>
      <c r="Z6">
        <v>0</v>
      </c>
      <c r="AA6">
        <v>98.53</v>
      </c>
      <c r="AB6">
        <v>0.09</v>
      </c>
      <c r="AE6">
        <v>-6329</v>
      </c>
      <c r="AF6">
        <v>-2069</v>
      </c>
      <c r="AG6">
        <v>29936</v>
      </c>
      <c r="AH6">
        <v>36937</v>
      </c>
      <c r="AI6">
        <v>84613</v>
      </c>
      <c r="AJ6">
        <v>-11.21</v>
      </c>
      <c r="AK6">
        <v>0.96262134399999999</v>
      </c>
      <c r="AL6">
        <v>149417</v>
      </c>
      <c r="AM6">
        <v>0.83146115589092695</v>
      </c>
      <c r="AN6">
        <v>0.10366573936634101</v>
      </c>
      <c r="AO6">
        <v>3.0013070439364499E-3</v>
      </c>
      <c r="AP6">
        <v>0.12259739046415601</v>
      </c>
      <c r="AQ6">
        <v>33.019542664835399</v>
      </c>
      <c r="AR6">
        <v>46.37</v>
      </c>
      <c r="AS6">
        <v>181.88</v>
      </c>
      <c r="AT6">
        <v>3.82</v>
      </c>
      <c r="AU6">
        <v>1.09518644229605E-3</v>
      </c>
      <c r="AV6" s="1">
        <v>1.28725374513785E-3</v>
      </c>
      <c r="AW6">
        <v>6.5191006557160897E-2</v>
      </c>
      <c r="AX6">
        <v>0.43184103143855901</v>
      </c>
      <c r="AY6">
        <v>2.7938469330161499</v>
      </c>
      <c r="AZ6">
        <v>0.56168581327231704</v>
      </c>
      <c r="BA6">
        <v>0</v>
      </c>
      <c r="BB6">
        <v>3.4616624409250098E-2</v>
      </c>
      <c r="BC6">
        <v>0.43184103143855801</v>
      </c>
      <c r="BD6">
        <v>2.7938469330161699</v>
      </c>
      <c r="BE6">
        <v>0.56168581327231004</v>
      </c>
      <c r="BF6">
        <v>35411</v>
      </c>
      <c r="BG6">
        <v>70256</v>
      </c>
      <c r="BH6">
        <f t="shared" si="1"/>
        <v>6.4973058579749857E-6</v>
      </c>
      <c r="BI6">
        <f t="shared" si="2"/>
        <v>179589.15850174055</v>
      </c>
      <c r="BJ6">
        <f t="shared" si="3"/>
        <v>179589.15850174055</v>
      </c>
    </row>
    <row r="7" spans="1:73" x14ac:dyDescent="0.25">
      <c r="A7" t="s">
        <v>97</v>
      </c>
      <c r="B7">
        <v>39656</v>
      </c>
      <c r="C7">
        <v>839</v>
      </c>
      <c r="D7">
        <v>7109</v>
      </c>
      <c r="E7">
        <v>1</v>
      </c>
      <c r="F7">
        <v>1</v>
      </c>
      <c r="G7">
        <v>17175</v>
      </c>
      <c r="H7">
        <f t="shared" si="0"/>
        <v>11670.996808114429</v>
      </c>
      <c r="I7">
        <v>4.9018186594080602</v>
      </c>
      <c r="J7" s="1">
        <v>6.7093663386068195E-4</v>
      </c>
      <c r="K7">
        <f t="shared" si="4"/>
        <v>0.67093663386068192</v>
      </c>
      <c r="L7">
        <v>19.379174024606399</v>
      </c>
      <c r="M7">
        <f t="shared" si="5"/>
        <v>19379.1740246064</v>
      </c>
      <c r="N7">
        <v>51.8</v>
      </c>
      <c r="O7">
        <v>1.02</v>
      </c>
      <c r="P7">
        <v>31.33</v>
      </c>
      <c r="Q7">
        <v>29.25</v>
      </c>
      <c r="R7">
        <v>0.01</v>
      </c>
      <c r="S7">
        <v>0</v>
      </c>
      <c r="T7">
        <v>77.400000000000006</v>
      </c>
      <c r="U7">
        <v>3.78</v>
      </c>
      <c r="V7">
        <v>174.92</v>
      </c>
      <c r="W7">
        <v>4.9000000000000004</v>
      </c>
      <c r="X7">
        <v>30.02</v>
      </c>
      <c r="Y7">
        <v>162.47</v>
      </c>
      <c r="Z7">
        <v>0.01</v>
      </c>
      <c r="AA7">
        <v>96.62</v>
      </c>
      <c r="AB7">
        <v>0</v>
      </c>
      <c r="AE7">
        <v>-5880</v>
      </c>
      <c r="AF7">
        <v>-1708</v>
      </c>
      <c r="AG7">
        <v>29516</v>
      </c>
      <c r="AH7">
        <v>36642</v>
      </c>
      <c r="AI7">
        <v>83707</v>
      </c>
      <c r="AJ7">
        <v>-10.488</v>
      </c>
      <c r="AK7">
        <v>1.0891776360000001</v>
      </c>
      <c r="AL7">
        <v>148157</v>
      </c>
      <c r="AM7">
        <v>0.831993430152143</v>
      </c>
      <c r="AN7">
        <v>0.12684051993729201</v>
      </c>
      <c r="AO7">
        <v>6.0098548603434304E-3</v>
      </c>
      <c r="AP7">
        <v>3.47449068645801E-3</v>
      </c>
      <c r="AQ7">
        <v>92.142927051283294</v>
      </c>
      <c r="AR7">
        <v>3.78</v>
      </c>
      <c r="AS7">
        <v>174.92</v>
      </c>
      <c r="AT7">
        <v>4.9000000000000004</v>
      </c>
      <c r="AU7">
        <v>4.3015760406709897E-3</v>
      </c>
      <c r="AV7" s="1">
        <v>5.9340071396042898E-3</v>
      </c>
      <c r="AW7">
        <v>3.3688026858691E-3</v>
      </c>
      <c r="AX7">
        <v>1.0008203268704801</v>
      </c>
      <c r="AY7">
        <v>3.7877126080215998E-2</v>
      </c>
      <c r="AZ7">
        <v>3.85381839663189</v>
      </c>
      <c r="BA7">
        <v>2.99637525010311E-3</v>
      </c>
      <c r="BB7">
        <v>0</v>
      </c>
      <c r="BC7">
        <v>1.0008203268705</v>
      </c>
      <c r="BD7">
        <v>3.7877126080215602E-2</v>
      </c>
      <c r="BE7">
        <v>3.8538183966319801</v>
      </c>
      <c r="BF7">
        <v>36600</v>
      </c>
      <c r="BG7">
        <v>70090</v>
      </c>
      <c r="BH7">
        <f t="shared" si="1"/>
        <v>7.3515097902900308E-6</v>
      </c>
      <c r="BI7">
        <f t="shared" si="2"/>
        <v>178074.72346615428</v>
      </c>
      <c r="BJ7">
        <f t="shared" si="3"/>
        <v>178074.72346615428</v>
      </c>
    </row>
    <row r="8" spans="1:73" x14ac:dyDescent="0.25">
      <c r="A8" t="s">
        <v>98</v>
      </c>
      <c r="B8">
        <v>35423</v>
      </c>
      <c r="C8">
        <v>645</v>
      </c>
      <c r="D8">
        <v>7089</v>
      </c>
      <c r="E8">
        <v>7</v>
      </c>
      <c r="F8">
        <v>10</v>
      </c>
      <c r="G8">
        <v>17462</v>
      </c>
      <c r="H8">
        <f t="shared" si="0"/>
        <v>16663.888000300311</v>
      </c>
      <c r="I8">
        <v>6.9988329601261299</v>
      </c>
      <c r="J8" s="1">
        <v>6.5090347910889805E-4</v>
      </c>
      <c r="K8">
        <f t="shared" si="4"/>
        <v>0.65090347910889801</v>
      </c>
      <c r="L8">
        <v>19.3791940577612</v>
      </c>
      <c r="M8">
        <f t="shared" si="5"/>
        <v>19379.1940577612</v>
      </c>
      <c r="N8">
        <v>46.27</v>
      </c>
      <c r="O8">
        <v>0.78</v>
      </c>
      <c r="P8">
        <v>31.94</v>
      </c>
      <c r="Q8">
        <v>29.25</v>
      </c>
      <c r="R8">
        <v>0.03</v>
      </c>
      <c r="S8">
        <v>0.05</v>
      </c>
      <c r="T8">
        <v>78.69</v>
      </c>
      <c r="U8">
        <v>2.91</v>
      </c>
      <c r="V8">
        <v>174.43</v>
      </c>
      <c r="W8">
        <v>6.96</v>
      </c>
      <c r="X8">
        <v>30.69</v>
      </c>
      <c r="Y8">
        <v>156.78</v>
      </c>
      <c r="Z8">
        <v>0.03</v>
      </c>
      <c r="AA8">
        <v>89.9</v>
      </c>
      <c r="AB8">
        <v>0.03</v>
      </c>
      <c r="AE8">
        <v>-5587</v>
      </c>
      <c r="AF8">
        <v>-1701</v>
      </c>
      <c r="AG8">
        <v>29467</v>
      </c>
      <c r="AH8">
        <v>36736</v>
      </c>
      <c r="AI8">
        <v>83544</v>
      </c>
      <c r="AJ8">
        <v>-9.9730000000000008</v>
      </c>
      <c r="AK8">
        <v>1.124419442</v>
      </c>
      <c r="AL8">
        <v>148046</v>
      </c>
      <c r="AM8">
        <v>0.80816484890287499</v>
      </c>
      <c r="AN8">
        <v>0.13085069089923801</v>
      </c>
      <c r="AO8">
        <v>3.3673491557577401E-2</v>
      </c>
      <c r="AP8">
        <v>4.7742045435076402E-2</v>
      </c>
      <c r="AQ8">
        <v>93.680124311876398</v>
      </c>
      <c r="AR8">
        <v>2.91</v>
      </c>
      <c r="AS8">
        <v>174.43</v>
      </c>
      <c r="AT8">
        <v>6.96</v>
      </c>
      <c r="AU8">
        <v>4.1731374756108696E-3</v>
      </c>
      <c r="AV8">
        <v>2.6911079469054199E-2</v>
      </c>
      <c r="AW8">
        <v>3.6493342595058202E-2</v>
      </c>
      <c r="AX8">
        <v>6.8371166731169</v>
      </c>
      <c r="AY8">
        <v>3.1984504476062103E-2</v>
      </c>
      <c r="AZ8">
        <v>6.6327360469052604E-2</v>
      </c>
      <c r="BA8">
        <v>1.0265208125127901E-2</v>
      </c>
      <c r="BB8">
        <v>1.61896262744038E-2</v>
      </c>
      <c r="BC8">
        <v>6.8371166731170803</v>
      </c>
      <c r="BD8">
        <v>3.19845044760632E-2</v>
      </c>
      <c r="BE8">
        <v>6.6327360469052798E-2</v>
      </c>
      <c r="BF8">
        <v>36617</v>
      </c>
      <c r="BG8">
        <v>67811</v>
      </c>
      <c r="BH8">
        <f t="shared" si="1"/>
        <v>7.5893777681783516E-6</v>
      </c>
      <c r="BI8">
        <f t="shared" si="2"/>
        <v>177941.30895111454</v>
      </c>
      <c r="BJ8">
        <f t="shared" si="3"/>
        <v>177941.30895111454</v>
      </c>
    </row>
    <row r="9" spans="1:73" x14ac:dyDescent="0.25">
      <c r="A9" t="s">
        <v>99</v>
      </c>
      <c r="B9">
        <v>34993</v>
      </c>
      <c r="C9">
        <v>26</v>
      </c>
      <c r="D9">
        <v>9299</v>
      </c>
      <c r="E9">
        <v>4</v>
      </c>
      <c r="F9">
        <v>2</v>
      </c>
      <c r="G9">
        <v>6026</v>
      </c>
      <c r="H9">
        <f t="shared" si="0"/>
        <v>248.83104266303573</v>
      </c>
      <c r="I9">
        <v>0.104509037918475</v>
      </c>
      <c r="J9">
        <v>5.6871604640056899E-3</v>
      </c>
      <c r="K9">
        <f t="shared" si="4"/>
        <v>5.6871604640056903</v>
      </c>
      <c r="L9">
        <v>19.374157800776299</v>
      </c>
      <c r="M9">
        <f t="shared" si="5"/>
        <v>19374.157800776298</v>
      </c>
      <c r="N9">
        <v>45.71</v>
      </c>
      <c r="O9">
        <v>0.03</v>
      </c>
      <c r="P9">
        <v>41.9</v>
      </c>
      <c r="Q9">
        <v>29.24</v>
      </c>
      <c r="R9">
        <v>0.02</v>
      </c>
      <c r="S9">
        <v>0.01</v>
      </c>
      <c r="T9">
        <v>27.16</v>
      </c>
      <c r="U9">
        <v>0.12</v>
      </c>
      <c r="V9">
        <v>228.81</v>
      </c>
      <c r="W9">
        <v>0.09</v>
      </c>
      <c r="X9">
        <v>35.36</v>
      </c>
      <c r="Y9">
        <v>150.18</v>
      </c>
      <c r="Z9">
        <v>0.05</v>
      </c>
      <c r="AA9">
        <v>32.43</v>
      </c>
      <c r="AB9">
        <v>0</v>
      </c>
      <c r="AE9">
        <v>-5047</v>
      </c>
      <c r="AF9">
        <v>-3641</v>
      </c>
      <c r="AG9">
        <v>29225</v>
      </c>
      <c r="AH9">
        <v>38313</v>
      </c>
      <c r="AI9">
        <v>83920</v>
      </c>
      <c r="AJ9">
        <v>-9.0790000000000006</v>
      </c>
      <c r="AK9">
        <v>1.293388448</v>
      </c>
      <c r="AL9">
        <v>147817</v>
      </c>
      <c r="AM9">
        <v>0.76694775132275095</v>
      </c>
      <c r="AN9">
        <v>0.15269236687269799</v>
      </c>
      <c r="AO9">
        <v>1.92314392320494E-2</v>
      </c>
      <c r="AP9">
        <v>7.3573917587411199E-3</v>
      </c>
      <c r="AQ9">
        <v>32.3301705540119</v>
      </c>
      <c r="AR9">
        <v>0.12</v>
      </c>
      <c r="AS9">
        <v>228.81</v>
      </c>
      <c r="AT9">
        <v>0.09</v>
      </c>
      <c r="AU9">
        <v>3.6462091882879598E-2</v>
      </c>
      <c r="AV9">
        <v>1.40667241714747E-2</v>
      </c>
      <c r="AW9">
        <v>5.60616147240749E-3</v>
      </c>
      <c r="AX9">
        <v>6.8920070261381597E-2</v>
      </c>
      <c r="AY9">
        <v>1.16234002664533E-3</v>
      </c>
      <c r="AZ9">
        <v>1.47537419865663E-2</v>
      </c>
      <c r="BA9">
        <v>6.39604232658284E-3</v>
      </c>
      <c r="BB9">
        <v>2.9249264624365799E-3</v>
      </c>
      <c r="BC9">
        <v>6.8920070261382804E-2</v>
      </c>
      <c r="BD9">
        <v>1.16234002664533E-3</v>
      </c>
      <c r="BE9">
        <v>1.47537419865666E-2</v>
      </c>
      <c r="BF9">
        <v>37848</v>
      </c>
      <c r="BG9">
        <v>67065</v>
      </c>
      <c r="BH9">
        <f t="shared" si="1"/>
        <v>8.7298504154376775E-6</v>
      </c>
      <c r="BI9">
        <f t="shared" si="2"/>
        <v>177666.06639305956</v>
      </c>
      <c r="BJ9">
        <f t="shared" si="3"/>
        <v>177666.06639305956</v>
      </c>
      <c r="BL9" s="21"/>
      <c r="BM9" s="21"/>
      <c r="BN9" s="21"/>
      <c r="BO9" s="21"/>
      <c r="BP9" s="21"/>
      <c r="BQ9" s="21"/>
      <c r="BR9" s="21"/>
      <c r="BS9" s="21"/>
      <c r="BT9" s="21"/>
      <c r="BU9" s="21"/>
    </row>
    <row r="10" spans="1:73" x14ac:dyDescent="0.25">
      <c r="A10" t="s">
        <v>100</v>
      </c>
      <c r="B10">
        <v>2091</v>
      </c>
      <c r="C10">
        <v>191</v>
      </c>
      <c r="D10">
        <v>7470</v>
      </c>
      <c r="E10">
        <v>3</v>
      </c>
      <c r="F10">
        <v>20</v>
      </c>
      <c r="G10">
        <v>15830</v>
      </c>
      <c r="H10">
        <f t="shared" si="0"/>
        <v>583.01563043483804</v>
      </c>
      <c r="I10">
        <v>0.244866564782632</v>
      </c>
      <c r="J10">
        <v>4.6394458785910198E-2</v>
      </c>
      <c r="K10">
        <f t="shared" si="4"/>
        <v>46.394458785910196</v>
      </c>
      <c r="L10">
        <v>19.333450502454401</v>
      </c>
      <c r="M10">
        <f t="shared" si="5"/>
        <v>19333.450502454401</v>
      </c>
      <c r="N10">
        <v>2.73</v>
      </c>
      <c r="O10">
        <v>0.22</v>
      </c>
      <c r="P10">
        <v>33.659999999999997</v>
      </c>
      <c r="Q10">
        <v>29.18</v>
      </c>
      <c r="R10">
        <v>0.01</v>
      </c>
      <c r="S10">
        <v>0.09</v>
      </c>
      <c r="T10">
        <v>71.34</v>
      </c>
      <c r="U10">
        <v>0.86</v>
      </c>
      <c r="V10">
        <v>183.81</v>
      </c>
      <c r="W10">
        <v>0.2</v>
      </c>
      <c r="X10">
        <v>40.28</v>
      </c>
      <c r="Y10">
        <v>120.6</v>
      </c>
      <c r="Z10">
        <v>0.31</v>
      </c>
      <c r="AA10">
        <v>86.03</v>
      </c>
      <c r="AB10">
        <v>0.06</v>
      </c>
      <c r="AE10">
        <v>-3483</v>
      </c>
      <c r="AF10">
        <v>278</v>
      </c>
      <c r="AG10">
        <v>29052</v>
      </c>
      <c r="AH10">
        <v>37000</v>
      </c>
      <c r="AI10">
        <v>81011</v>
      </c>
      <c r="AJ10">
        <v>-6.2679999999999998</v>
      </c>
      <c r="AK10">
        <v>1.5514029039999999</v>
      </c>
      <c r="AL10">
        <v>147341</v>
      </c>
      <c r="AM10">
        <v>0.68863967126102199</v>
      </c>
      <c r="AN10">
        <v>0.16940090106658801</v>
      </c>
      <c r="AO10">
        <v>1.33928391139251E-2</v>
      </c>
      <c r="AP10">
        <v>8.9234890014171606E-2</v>
      </c>
      <c r="AQ10">
        <v>84.926307598643007</v>
      </c>
      <c r="AR10">
        <v>0.86</v>
      </c>
      <c r="AS10">
        <v>183.81</v>
      </c>
      <c r="AT10">
        <v>0.2</v>
      </c>
      <c r="AU10">
        <v>0.29744879361410598</v>
      </c>
      <c r="AV10" s="1">
        <v>9.2147407368144505E-3</v>
      </c>
      <c r="AW10" s="1">
        <v>7.3082583551522903E-2</v>
      </c>
      <c r="AX10" s="1">
        <v>9.7396470105726607E-2</v>
      </c>
      <c r="AY10">
        <v>5.3013691733701497E-2</v>
      </c>
      <c r="AZ10">
        <v>1.2159078654866699E-2</v>
      </c>
      <c r="BA10">
        <v>3.4418142023347701E-3</v>
      </c>
      <c r="BB10" s="1">
        <v>3.0077646696790701E-2</v>
      </c>
      <c r="BC10" s="1">
        <v>9.7396470105729202E-2</v>
      </c>
      <c r="BD10">
        <v>5.3013691733702503E-2</v>
      </c>
      <c r="BE10">
        <v>1.21590786548668E-2</v>
      </c>
      <c r="BF10">
        <v>36856</v>
      </c>
      <c r="BG10">
        <v>53954</v>
      </c>
      <c r="BH10">
        <f t="shared" si="1"/>
        <v>1.0471343939199632E-5</v>
      </c>
      <c r="BI10">
        <f t="shared" si="2"/>
        <v>177093.94649072696</v>
      </c>
      <c r="BJ10">
        <f t="shared" si="3"/>
        <v>177093.94649072696</v>
      </c>
    </row>
    <row r="11" spans="1:73" x14ac:dyDescent="0.25">
      <c r="A11" t="s">
        <v>101</v>
      </c>
      <c r="B11" s="21">
        <v>1062</v>
      </c>
      <c r="C11" s="21">
        <v>12</v>
      </c>
      <c r="D11" s="21">
        <v>9298</v>
      </c>
      <c r="E11" s="21">
        <v>1</v>
      </c>
      <c r="F11" s="21">
        <v>2</v>
      </c>
      <c r="G11" s="21">
        <v>6049</v>
      </c>
      <c r="H11" s="21">
        <f t="shared" si="0"/>
        <v>837.04745022638804</v>
      </c>
      <c r="I11" s="21">
        <v>0.35155992909508299</v>
      </c>
      <c r="J11" s="21">
        <v>2.4549122437290101E-3</v>
      </c>
      <c r="K11">
        <f t="shared" si="4"/>
        <v>2.4549122437290101</v>
      </c>
      <c r="L11" s="21">
        <v>19.377390048996499</v>
      </c>
      <c r="M11">
        <f t="shared" si="5"/>
        <v>19377.390048996498</v>
      </c>
      <c r="N11" s="21">
        <v>1.39</v>
      </c>
      <c r="O11" s="21">
        <v>0.01</v>
      </c>
      <c r="P11" s="21">
        <v>41.89</v>
      </c>
      <c r="Q11" s="21">
        <v>29.25</v>
      </c>
      <c r="R11" s="21">
        <v>0</v>
      </c>
      <c r="S11" s="21">
        <v>0.01</v>
      </c>
      <c r="T11" s="21">
        <v>27.26</v>
      </c>
      <c r="U11" s="21">
        <v>0.05</v>
      </c>
      <c r="V11" s="21">
        <v>228.78</v>
      </c>
      <c r="W11" s="21">
        <v>0.35</v>
      </c>
      <c r="X11" s="21">
        <v>44.92</v>
      </c>
      <c r="Y11" s="21">
        <v>115.4</v>
      </c>
      <c r="Z11" s="21">
        <v>0.02</v>
      </c>
      <c r="AA11" s="21">
        <v>32.17</v>
      </c>
      <c r="AB11" s="21">
        <v>0.01</v>
      </c>
      <c r="AC11" s="21"/>
      <c r="AD11" s="21"/>
      <c r="AE11" s="21">
        <v>-3014</v>
      </c>
      <c r="AF11" s="21">
        <v>-1622</v>
      </c>
      <c r="AG11" s="21">
        <v>28874</v>
      </c>
      <c r="AH11" s="21">
        <v>38313</v>
      </c>
      <c r="AI11" s="21">
        <v>81717</v>
      </c>
      <c r="AJ11" s="21">
        <v>-5.5750000000000002</v>
      </c>
      <c r="AK11" s="21">
        <v>1.6322864560000001</v>
      </c>
      <c r="AL11" s="21">
        <v>147282</v>
      </c>
      <c r="AM11" s="21">
        <v>0.66269841269841201</v>
      </c>
      <c r="AN11" s="21">
        <v>0.18972455717703801</v>
      </c>
      <c r="AO11" s="21">
        <v>5.28204649134112E-3</v>
      </c>
      <c r="AP11" s="21">
        <v>1.0985796833718199E-2</v>
      </c>
      <c r="AQ11" s="21">
        <v>32.451822757033199</v>
      </c>
      <c r="AR11" s="21">
        <v>0.05</v>
      </c>
      <c r="AS11" s="21">
        <v>228.78</v>
      </c>
      <c r="AT11" s="21">
        <v>0.35</v>
      </c>
      <c r="AU11" s="21">
        <v>1.5739178868219801E-2</v>
      </c>
      <c r="AV11" s="22">
        <v>3.4113708692043898E-3</v>
      </c>
      <c r="AW11" s="22">
        <v>2.4866954448295501E-3</v>
      </c>
      <c r="AX11" s="21">
        <v>0.30115464912325102</v>
      </c>
      <c r="AY11" s="22">
        <v>8.8519942628812397E-4</v>
      </c>
      <c r="AZ11" s="21">
        <v>4.36220142315095E-2</v>
      </c>
      <c r="BA11" s="22">
        <v>0</v>
      </c>
      <c r="BB11" s="22">
        <v>1.9004507581334199E-3</v>
      </c>
      <c r="BC11" s="21">
        <v>0.30115464912325601</v>
      </c>
      <c r="BD11" s="22">
        <v>8.8519942628813904E-4</v>
      </c>
      <c r="BE11" s="21">
        <v>4.3622014231510402E-2</v>
      </c>
      <c r="BF11" s="21">
        <v>37851</v>
      </c>
      <c r="BG11" s="21">
        <v>53193</v>
      </c>
      <c r="BH11" s="21">
        <f t="shared" si="1"/>
        <v>1.1017275295801077E-5</v>
      </c>
      <c r="BI11" s="21">
        <f t="shared" si="2"/>
        <v>177023.03246921935</v>
      </c>
      <c r="BJ11" s="21">
        <f t="shared" si="3"/>
        <v>177023.03246921935</v>
      </c>
      <c r="BK11" s="21"/>
    </row>
    <row r="12" spans="1:73" x14ac:dyDescent="0.25">
      <c r="A12" t="s">
        <v>102</v>
      </c>
      <c r="B12">
        <v>1019</v>
      </c>
      <c r="C12">
        <v>27</v>
      </c>
      <c r="D12">
        <v>8599</v>
      </c>
      <c r="E12">
        <v>8</v>
      </c>
      <c r="F12">
        <v>23</v>
      </c>
      <c r="G12">
        <v>9823</v>
      </c>
      <c r="H12">
        <f t="shared" si="0"/>
        <v>229.11587081131643</v>
      </c>
      <c r="I12">
        <v>9.6228665740752894E-2</v>
      </c>
      <c r="J12">
        <v>1.07826357220081</v>
      </c>
      <c r="K12">
        <f t="shared" si="4"/>
        <v>1078.2635722008101</v>
      </c>
      <c r="L12">
        <v>18.301581389039399</v>
      </c>
      <c r="M12">
        <f t="shared" si="5"/>
        <v>18301.581389039398</v>
      </c>
      <c r="N12">
        <v>1.33</v>
      </c>
      <c r="O12">
        <v>0.03</v>
      </c>
      <c r="P12">
        <v>38.75</v>
      </c>
      <c r="Q12">
        <v>27.62</v>
      </c>
      <c r="R12">
        <v>0.03</v>
      </c>
      <c r="S12">
        <v>0.1</v>
      </c>
      <c r="T12">
        <v>44.27</v>
      </c>
      <c r="U12">
        <v>0.12</v>
      </c>
      <c r="V12">
        <v>211.58</v>
      </c>
      <c r="W12">
        <v>7.0000000000000007E-2</v>
      </c>
      <c r="X12">
        <v>42.68</v>
      </c>
      <c r="Y12">
        <v>117.89</v>
      </c>
      <c r="Z12">
        <v>6.94</v>
      </c>
      <c r="AA12">
        <v>52.85</v>
      </c>
      <c r="AB12">
        <v>0.08</v>
      </c>
      <c r="AE12">
        <v>-3235</v>
      </c>
      <c r="AF12">
        <v>43</v>
      </c>
      <c r="AG12">
        <v>28814</v>
      </c>
      <c r="AH12">
        <v>37557</v>
      </c>
      <c r="AI12">
        <v>80841</v>
      </c>
      <c r="AJ12">
        <v>-4.0919999999999996</v>
      </c>
      <c r="AK12">
        <v>3.4092392239999998</v>
      </c>
      <c r="AL12">
        <v>147255</v>
      </c>
      <c r="AM12">
        <v>0.67708201560193904</v>
      </c>
      <c r="AN12">
        <v>0.191626479837398</v>
      </c>
      <c r="AO12">
        <v>3.8672627198338597E-2</v>
      </c>
      <c r="AP12">
        <v>0.105344714380979</v>
      </c>
      <c r="AQ12">
        <v>52.700885983320802</v>
      </c>
      <c r="AR12">
        <v>0.12</v>
      </c>
      <c r="AS12">
        <v>211.58</v>
      </c>
      <c r="AT12">
        <v>7.0000000000000007E-2</v>
      </c>
      <c r="AU12">
        <v>6.9130712404510897</v>
      </c>
      <c r="AV12">
        <v>2.0812557890557599E-2</v>
      </c>
      <c r="AW12">
        <v>3.7993562093928797E-2</v>
      </c>
      <c r="AX12">
        <v>2.17150461199602E-2</v>
      </c>
      <c r="AY12">
        <v>2.9776903628616598E-3</v>
      </c>
      <c r="AZ12">
        <v>1.27298092734446E-2</v>
      </c>
      <c r="BA12">
        <v>9.5485513526254399E-3</v>
      </c>
      <c r="BB12">
        <v>2.4187133070386699E-2</v>
      </c>
      <c r="BC12">
        <v>2.1715046119960401E-2</v>
      </c>
      <c r="BD12">
        <v>2.9776903628617401E-3</v>
      </c>
      <c r="BE12">
        <v>1.27298092734448E-2</v>
      </c>
      <c r="BF12">
        <v>36932</v>
      </c>
      <c r="BG12">
        <v>53330</v>
      </c>
      <c r="BH12">
        <f t="shared" si="1"/>
        <v>2.3010989855356141E-5</v>
      </c>
      <c r="BI12">
        <f t="shared" si="2"/>
        <v>176990.58028988537</v>
      </c>
      <c r="BJ12">
        <f t="shared" si="3"/>
        <v>176990.58028988537</v>
      </c>
    </row>
    <row r="13" spans="1:73" x14ac:dyDescent="0.25">
      <c r="A13" t="s">
        <v>103</v>
      </c>
      <c r="B13">
        <v>953</v>
      </c>
      <c r="C13">
        <v>28</v>
      </c>
      <c r="D13">
        <v>9298</v>
      </c>
      <c r="E13">
        <v>1</v>
      </c>
      <c r="F13">
        <v>4</v>
      </c>
      <c r="G13">
        <v>6031</v>
      </c>
      <c r="H13">
        <f t="shared" si="0"/>
        <v>730.10196595976902</v>
      </c>
      <c r="I13">
        <v>0.30664282570310297</v>
      </c>
      <c r="J13">
        <v>1.6628920447094799</v>
      </c>
      <c r="K13">
        <f t="shared" si="4"/>
        <v>1662.8920447094799</v>
      </c>
      <c r="L13">
        <v>17.716952916530801</v>
      </c>
      <c r="M13">
        <f t="shared" si="5"/>
        <v>17716.952916530801</v>
      </c>
      <c r="N13">
        <v>1.25</v>
      </c>
      <c r="O13">
        <v>0.03</v>
      </c>
      <c r="P13">
        <v>41.88</v>
      </c>
      <c r="Q13">
        <v>26.74</v>
      </c>
      <c r="R13">
        <v>0</v>
      </c>
      <c r="S13">
        <v>0.02</v>
      </c>
      <c r="T13">
        <v>27.18</v>
      </c>
      <c r="U13">
        <v>0.12</v>
      </c>
      <c r="V13">
        <v>228.78</v>
      </c>
      <c r="W13">
        <v>0.3</v>
      </c>
      <c r="X13">
        <v>43.95</v>
      </c>
      <c r="Y13">
        <v>116.83</v>
      </c>
      <c r="Z13">
        <v>10.66</v>
      </c>
      <c r="AA13">
        <v>32.36</v>
      </c>
      <c r="AB13">
        <v>0.01</v>
      </c>
      <c r="AE13">
        <v>-3120</v>
      </c>
      <c r="AF13">
        <v>-199</v>
      </c>
      <c r="AG13">
        <v>28684</v>
      </c>
      <c r="AH13">
        <v>37914</v>
      </c>
      <c r="AI13">
        <v>80833</v>
      </c>
      <c r="AJ13">
        <v>-2.9289999999999998</v>
      </c>
      <c r="AK13">
        <v>4.43319011</v>
      </c>
      <c r="AL13">
        <v>147232</v>
      </c>
      <c r="AM13">
        <v>0.67159565580618197</v>
      </c>
      <c r="AN13">
        <v>0.203485305933997</v>
      </c>
      <c r="AO13">
        <v>3.2041211514074199E-3</v>
      </c>
      <c r="AP13">
        <v>1.69486763573591E-2</v>
      </c>
      <c r="AQ13">
        <v>32.357833079200702</v>
      </c>
      <c r="AR13">
        <v>0.12</v>
      </c>
      <c r="AS13">
        <v>228.78</v>
      </c>
      <c r="AT13">
        <v>0.3</v>
      </c>
      <c r="AU13">
        <v>10.661299766245801</v>
      </c>
      <c r="AV13">
        <v>1.82490255871836E-3</v>
      </c>
      <c r="AW13">
        <v>5.5562973718346099E-3</v>
      </c>
      <c r="AX13">
        <v>0.142234159258047</v>
      </c>
      <c r="AY13" s="1">
        <v>1.42033938740688E-2</v>
      </c>
      <c r="AZ13" s="1">
        <v>0.14282407264043401</v>
      </c>
      <c r="BA13">
        <v>0</v>
      </c>
      <c r="BB13">
        <v>4.0510507602694503E-3</v>
      </c>
      <c r="BC13">
        <v>0.142234159258048</v>
      </c>
      <c r="BD13" s="1">
        <v>1.4053655153578599E-2</v>
      </c>
      <c r="BE13" s="1">
        <v>0.14282407264043601</v>
      </c>
      <c r="BF13">
        <v>36993</v>
      </c>
      <c r="BG13">
        <v>53160</v>
      </c>
      <c r="BH13">
        <f t="shared" si="1"/>
        <v>2.9922245388338046E-5</v>
      </c>
      <c r="BI13">
        <f t="shared" si="2"/>
        <v>176962.93584082308</v>
      </c>
      <c r="BJ13">
        <f t="shared" si="3"/>
        <v>176962.93584082308</v>
      </c>
    </row>
    <row r="16" spans="1:73" x14ac:dyDescent="0.25">
      <c r="A16" t="s">
        <v>82</v>
      </c>
      <c r="B16" s="10">
        <v>1</v>
      </c>
      <c r="C16" s="10">
        <v>1</v>
      </c>
    </row>
    <row r="17" spans="1:3" x14ac:dyDescent="0.25">
      <c r="A17" t="s">
        <v>72</v>
      </c>
      <c r="B17" s="10">
        <v>0</v>
      </c>
      <c r="C17" s="10">
        <v>80000</v>
      </c>
    </row>
    <row r="18" spans="1:3" x14ac:dyDescent="0.25">
      <c r="A18" t="s">
        <v>82</v>
      </c>
      <c r="B18" s="10">
        <v>2</v>
      </c>
      <c r="C18" s="10">
        <v>2</v>
      </c>
    </row>
    <row r="19" spans="1:3" x14ac:dyDescent="0.25">
      <c r="A19" t="s">
        <v>73</v>
      </c>
      <c r="B19" s="10">
        <v>0</v>
      </c>
      <c r="C19" s="10">
        <v>80000</v>
      </c>
    </row>
    <row r="20" spans="1:3" x14ac:dyDescent="0.25">
      <c r="A20" t="s">
        <v>82</v>
      </c>
      <c r="B20" s="10">
        <v>3</v>
      </c>
      <c r="C20" s="10">
        <v>3</v>
      </c>
    </row>
    <row r="21" spans="1:3" x14ac:dyDescent="0.25">
      <c r="A21" t="s">
        <v>74</v>
      </c>
      <c r="B21" s="10">
        <v>0</v>
      </c>
      <c r="C21" s="10">
        <v>80000</v>
      </c>
    </row>
    <row r="22" spans="1:3" x14ac:dyDescent="0.25">
      <c r="A22" t="s">
        <v>82</v>
      </c>
      <c r="B22" s="10">
        <v>4</v>
      </c>
      <c r="C22" s="10">
        <v>4</v>
      </c>
    </row>
    <row r="23" spans="1:3" x14ac:dyDescent="0.25">
      <c r="A23" t="s">
        <v>75</v>
      </c>
      <c r="B23" s="10">
        <v>0</v>
      </c>
      <c r="C23" s="10">
        <v>80000</v>
      </c>
    </row>
    <row r="24" spans="1:3" x14ac:dyDescent="0.25">
      <c r="A24" t="s">
        <v>82</v>
      </c>
      <c r="B24" s="10">
        <v>5</v>
      </c>
      <c r="C24" s="10">
        <v>5</v>
      </c>
    </row>
    <row r="25" spans="1:3" x14ac:dyDescent="0.25">
      <c r="A25" t="s">
        <v>76</v>
      </c>
      <c r="B25" s="10">
        <v>0</v>
      </c>
      <c r="C25" s="10">
        <v>80000</v>
      </c>
    </row>
    <row r="26" spans="1:3" x14ac:dyDescent="0.25">
      <c r="A26" t="s">
        <v>82</v>
      </c>
      <c r="B26" s="10">
        <v>6</v>
      </c>
      <c r="C26" s="10">
        <v>6</v>
      </c>
    </row>
    <row r="27" spans="1:3" x14ac:dyDescent="0.25">
      <c r="A27" t="s">
        <v>77</v>
      </c>
      <c r="B27" s="10">
        <v>0</v>
      </c>
      <c r="C27" s="10">
        <v>80000</v>
      </c>
    </row>
    <row r="28" spans="1:3" x14ac:dyDescent="0.25">
      <c r="A28" t="s">
        <v>82</v>
      </c>
      <c r="B28" s="10">
        <v>7</v>
      </c>
      <c r="C28" s="10">
        <v>7</v>
      </c>
    </row>
    <row r="29" spans="1:3" x14ac:dyDescent="0.25">
      <c r="A29" t="s">
        <v>78</v>
      </c>
      <c r="B29" s="10">
        <v>0</v>
      </c>
      <c r="C29" s="10">
        <v>80000</v>
      </c>
    </row>
    <row r="30" spans="1:3" x14ac:dyDescent="0.25">
      <c r="A30" t="s">
        <v>82</v>
      </c>
      <c r="B30" s="10">
        <v>8</v>
      </c>
      <c r="C30" s="10">
        <v>8</v>
      </c>
    </row>
    <row r="31" spans="1:3" x14ac:dyDescent="0.25">
      <c r="A31" t="s">
        <v>79</v>
      </c>
      <c r="B31" s="10">
        <v>0</v>
      </c>
      <c r="C31" s="10">
        <v>80000</v>
      </c>
    </row>
    <row r="32" spans="1:3" x14ac:dyDescent="0.25">
      <c r="A32" t="s">
        <v>82</v>
      </c>
      <c r="B32" s="10">
        <v>9</v>
      </c>
      <c r="C32" s="10">
        <v>9</v>
      </c>
    </row>
    <row r="33" spans="1:3" x14ac:dyDescent="0.25">
      <c r="A33" t="s">
        <v>80</v>
      </c>
      <c r="B33" s="10">
        <v>0</v>
      </c>
      <c r="C33" s="10">
        <v>80000</v>
      </c>
    </row>
    <row r="34" spans="1:3" x14ac:dyDescent="0.25">
      <c r="A34" t="s">
        <v>82</v>
      </c>
      <c r="B34" s="10">
        <v>10</v>
      </c>
      <c r="C34" s="10">
        <v>10</v>
      </c>
    </row>
    <row r="35" spans="1:3" x14ac:dyDescent="0.25">
      <c r="A35" t="s">
        <v>81</v>
      </c>
      <c r="B35" s="10">
        <v>0</v>
      </c>
      <c r="C35" s="10">
        <v>80000</v>
      </c>
    </row>
    <row r="38" spans="1:3" x14ac:dyDescent="0.25">
      <c r="A38" t="s">
        <v>82</v>
      </c>
      <c r="B38" s="10">
        <v>1</v>
      </c>
      <c r="C38" s="10">
        <v>1</v>
      </c>
    </row>
    <row r="39" spans="1:3" x14ac:dyDescent="0.25">
      <c r="A39" t="s">
        <v>72</v>
      </c>
      <c r="B39" s="10">
        <v>0</v>
      </c>
      <c r="C39" s="10">
        <v>20000</v>
      </c>
    </row>
    <row r="40" spans="1:3" x14ac:dyDescent="0.25">
      <c r="A40" t="s">
        <v>82</v>
      </c>
      <c r="B40" s="10">
        <v>2</v>
      </c>
      <c r="C40" s="10">
        <v>2</v>
      </c>
    </row>
    <row r="41" spans="1:3" x14ac:dyDescent="0.25">
      <c r="A41" t="s">
        <v>73</v>
      </c>
      <c r="B41" s="10">
        <v>0</v>
      </c>
      <c r="C41" s="10">
        <v>20000</v>
      </c>
    </row>
    <row r="42" spans="1:3" x14ac:dyDescent="0.25">
      <c r="A42" t="s">
        <v>82</v>
      </c>
      <c r="B42" s="10">
        <v>3</v>
      </c>
      <c r="C42" s="10">
        <v>3</v>
      </c>
    </row>
    <row r="43" spans="1:3" x14ac:dyDescent="0.25">
      <c r="A43" t="s">
        <v>74</v>
      </c>
      <c r="B43" s="10">
        <v>0</v>
      </c>
      <c r="C43" s="10">
        <v>20000</v>
      </c>
    </row>
    <row r="44" spans="1:3" x14ac:dyDescent="0.25">
      <c r="A44" t="s">
        <v>82</v>
      </c>
      <c r="B44" s="10">
        <v>4</v>
      </c>
      <c r="C44" s="10">
        <v>4</v>
      </c>
    </row>
    <row r="45" spans="1:3" x14ac:dyDescent="0.25">
      <c r="A45" t="s">
        <v>75</v>
      </c>
      <c r="B45" s="10">
        <v>0</v>
      </c>
      <c r="C45" s="10">
        <v>20000</v>
      </c>
    </row>
    <row r="46" spans="1:3" x14ac:dyDescent="0.25">
      <c r="A46" t="s">
        <v>82</v>
      </c>
      <c r="B46" s="10">
        <v>5</v>
      </c>
      <c r="C46" s="10">
        <v>5</v>
      </c>
    </row>
    <row r="47" spans="1:3" x14ac:dyDescent="0.25">
      <c r="A47" t="s">
        <v>76</v>
      </c>
      <c r="B47" s="10">
        <v>0</v>
      </c>
      <c r="C47" s="10">
        <v>20000</v>
      </c>
    </row>
    <row r="48" spans="1:3" x14ac:dyDescent="0.25">
      <c r="A48" t="s">
        <v>82</v>
      </c>
      <c r="B48" s="10">
        <v>6</v>
      </c>
      <c r="C48" s="10">
        <v>6</v>
      </c>
    </row>
    <row r="49" spans="1:20" x14ac:dyDescent="0.25">
      <c r="A49" t="s">
        <v>77</v>
      </c>
      <c r="B49" s="10">
        <v>0</v>
      </c>
      <c r="C49" s="10">
        <v>20000</v>
      </c>
    </row>
    <row r="50" spans="1:20" x14ac:dyDescent="0.25">
      <c r="A50" t="s">
        <v>82</v>
      </c>
      <c r="B50" s="10">
        <v>7</v>
      </c>
      <c r="C50" s="10">
        <v>7</v>
      </c>
    </row>
    <row r="51" spans="1:20" x14ac:dyDescent="0.25">
      <c r="A51" t="s">
        <v>78</v>
      </c>
      <c r="B51" s="10">
        <v>0</v>
      </c>
      <c r="C51" s="10">
        <v>20000</v>
      </c>
    </row>
    <row r="52" spans="1:20" x14ac:dyDescent="0.25">
      <c r="A52" t="s">
        <v>82</v>
      </c>
      <c r="B52" s="10">
        <v>8</v>
      </c>
      <c r="C52" s="10">
        <v>8</v>
      </c>
    </row>
    <row r="53" spans="1:20" x14ac:dyDescent="0.25">
      <c r="A53" t="s">
        <v>79</v>
      </c>
      <c r="B53" s="10">
        <v>0</v>
      </c>
      <c r="C53" s="10">
        <v>20000</v>
      </c>
    </row>
    <row r="54" spans="1:20" x14ac:dyDescent="0.25">
      <c r="A54" t="s">
        <v>82</v>
      </c>
      <c r="B54" s="10">
        <v>9</v>
      </c>
      <c r="C54" s="10">
        <v>9</v>
      </c>
    </row>
    <row r="55" spans="1:20" x14ac:dyDescent="0.25">
      <c r="A55" t="s">
        <v>80</v>
      </c>
      <c r="B55" s="10">
        <v>0</v>
      </c>
      <c r="C55" s="10">
        <v>20000</v>
      </c>
    </row>
    <row r="56" spans="1:20" x14ac:dyDescent="0.25">
      <c r="A56" t="s">
        <v>82</v>
      </c>
      <c r="B56" s="10">
        <v>10</v>
      </c>
      <c r="C56" s="10">
        <v>10</v>
      </c>
    </row>
    <row r="57" spans="1:20" x14ac:dyDescent="0.25">
      <c r="A57" t="s">
        <v>81</v>
      </c>
      <c r="B57" s="10">
        <v>0</v>
      </c>
      <c r="C57" s="10">
        <v>20000</v>
      </c>
    </row>
    <row r="59" spans="1:20" ht="15" customHeight="1" x14ac:dyDescent="0.25">
      <c r="E59" s="48" t="s">
        <v>104</v>
      </c>
      <c r="F59" s="49" t="s">
        <v>105</v>
      </c>
      <c r="G59" s="49" t="s">
        <v>117</v>
      </c>
      <c r="H59" s="49" t="s">
        <v>122</v>
      </c>
      <c r="I59" s="49" t="s">
        <v>106</v>
      </c>
      <c r="J59" s="43" t="s">
        <v>118</v>
      </c>
      <c r="K59" s="43" t="s">
        <v>123</v>
      </c>
      <c r="L59" s="45" t="s">
        <v>107</v>
      </c>
      <c r="M59" s="46"/>
      <c r="N59" s="46"/>
      <c r="O59" s="46"/>
      <c r="P59" s="46"/>
      <c r="Q59" s="46"/>
      <c r="R59" s="47"/>
      <c r="S59" s="45" t="s">
        <v>108</v>
      </c>
      <c r="T59" s="47"/>
    </row>
    <row r="60" spans="1:20" ht="39" x14ac:dyDescent="0.25">
      <c r="E60" s="48"/>
      <c r="F60" s="49"/>
      <c r="G60" s="49"/>
      <c r="H60" s="49"/>
      <c r="I60" s="49"/>
      <c r="J60" s="44"/>
      <c r="K60" s="44"/>
      <c r="L60" s="34" t="s">
        <v>119</v>
      </c>
      <c r="M60" s="34" t="s">
        <v>120</v>
      </c>
      <c r="N60" s="34" t="s">
        <v>109</v>
      </c>
      <c r="O60" s="34" t="s">
        <v>110</v>
      </c>
      <c r="P60" s="34" t="s">
        <v>111</v>
      </c>
      <c r="Q60" s="34" t="s">
        <v>124</v>
      </c>
      <c r="R60" s="34" t="s">
        <v>112</v>
      </c>
      <c r="S60" s="35" t="s">
        <v>113</v>
      </c>
      <c r="T60" s="35" t="s">
        <v>114</v>
      </c>
    </row>
    <row r="61" spans="1:20" x14ac:dyDescent="0.25">
      <c r="E61" s="30" t="s">
        <v>115</v>
      </c>
      <c r="F61" s="31">
        <v>98.09</v>
      </c>
      <c r="G61" s="32" t="s">
        <v>116</v>
      </c>
      <c r="H61" s="32" t="s">
        <v>116</v>
      </c>
      <c r="I61" s="32">
        <v>140863</v>
      </c>
      <c r="J61" s="32" t="s">
        <v>116</v>
      </c>
      <c r="K61" s="32" t="s">
        <v>116</v>
      </c>
      <c r="L61" s="32">
        <v>936</v>
      </c>
      <c r="M61" s="32">
        <v>0</v>
      </c>
      <c r="N61" s="32">
        <v>0</v>
      </c>
      <c r="O61" s="32">
        <v>29567</v>
      </c>
      <c r="P61" s="32">
        <v>19175</v>
      </c>
      <c r="Q61" s="32">
        <v>15981</v>
      </c>
      <c r="R61" s="33">
        <v>13.31</v>
      </c>
      <c r="S61" s="32">
        <v>19379</v>
      </c>
      <c r="T61" s="32">
        <v>0</v>
      </c>
    </row>
    <row r="62" spans="1:20" x14ac:dyDescent="0.25">
      <c r="E62" s="26" t="s">
        <v>121</v>
      </c>
      <c r="F62" s="27">
        <v>91.84</v>
      </c>
      <c r="G62" s="27">
        <f>($F$61-F62)/$F$61*100</f>
        <v>6.3716994596798857</v>
      </c>
      <c r="H62" s="28" t="s">
        <v>116</v>
      </c>
      <c r="I62" s="28">
        <v>181145</v>
      </c>
      <c r="J62" s="27">
        <f t="shared" ref="J62:J72" si="6">(I62-$I$61)/$I$61*100</f>
        <v>28.596579655409865</v>
      </c>
      <c r="K62" s="28" t="s">
        <v>116</v>
      </c>
      <c r="L62" s="28">
        <v>936</v>
      </c>
      <c r="M62" s="28">
        <v>0</v>
      </c>
      <c r="N62" s="28">
        <v>0</v>
      </c>
      <c r="O62" s="28">
        <v>29567</v>
      </c>
      <c r="P62" s="28">
        <v>19175</v>
      </c>
      <c r="Q62" s="28">
        <v>15981</v>
      </c>
      <c r="R62" s="29">
        <v>13.31</v>
      </c>
      <c r="S62" s="28">
        <v>19379</v>
      </c>
      <c r="T62" s="28">
        <v>0</v>
      </c>
    </row>
    <row r="63" spans="1:20" x14ac:dyDescent="0.25">
      <c r="E63" s="2" t="str">
        <f>A4</f>
        <v>TS1</v>
      </c>
      <c r="F63" s="24">
        <f>AK4</f>
        <v>0.85910139199999902</v>
      </c>
      <c r="G63" s="24">
        <f t="shared" ref="G63:G72" si="7">($F$61-F63)/$F$61*100</f>
        <v>99.124170259965339</v>
      </c>
      <c r="H63" s="24">
        <f>($F$62-F63)/$F$62*100</f>
        <v>99.064567299651571</v>
      </c>
      <c r="I63" s="23">
        <f t="shared" ref="I63:I72" si="8">AL4</f>
        <v>151283</v>
      </c>
      <c r="J63" s="24">
        <f t="shared" si="6"/>
        <v>7.3972583290147167</v>
      </c>
      <c r="K63" s="24">
        <f>($I$62-I63)/$I$62*100</f>
        <v>16.485136216842861</v>
      </c>
      <c r="L63" s="23">
        <f t="shared" ref="L63:L72" si="9">B4</f>
        <v>39777</v>
      </c>
      <c r="M63" s="23">
        <f t="shared" ref="M63:M72" si="10">C4</f>
        <v>15488</v>
      </c>
      <c r="N63" s="23">
        <f t="shared" ref="N63:N72" si="11">D4</f>
        <v>6877</v>
      </c>
      <c r="O63" s="23">
        <f t="shared" ref="O63:O72" si="12">E4</f>
        <v>4</v>
      </c>
      <c r="P63" s="23">
        <f t="shared" ref="P63:P72" si="13">F4</f>
        <v>2</v>
      </c>
      <c r="Q63" s="23">
        <f t="shared" ref="Q63:Q72" si="14">G4</f>
        <v>3790</v>
      </c>
      <c r="R63" s="25">
        <f t="shared" ref="R63:R72" si="15">H4</f>
        <v>77193.151334274298</v>
      </c>
      <c r="S63" s="25">
        <f t="shared" ref="S63:S72" si="16">J4*1000</f>
        <v>3.0908120736879598</v>
      </c>
      <c r="T63" s="25">
        <f t="shared" ref="T63:T72" si="17">L4*1000</f>
        <v>19376.754149166602</v>
      </c>
    </row>
    <row r="64" spans="1:20" x14ac:dyDescent="0.25">
      <c r="E64" s="2" t="str">
        <f t="shared" ref="E64:E72" si="18">A5</f>
        <v>TS2</v>
      </c>
      <c r="F64" s="24">
        <f t="shared" ref="F64:F72" si="19">AK5</f>
        <v>0.89471046200000004</v>
      </c>
      <c r="G64" s="24">
        <f t="shared" si="7"/>
        <v>99.087867813232748</v>
      </c>
      <c r="H64" s="24">
        <f t="shared" ref="H64:H71" si="20">($F$62-F64)/$F$62*100</f>
        <v>99.025794357578391</v>
      </c>
      <c r="I64" s="23">
        <f t="shared" si="8"/>
        <v>149982</v>
      </c>
      <c r="J64" s="24">
        <f t="shared" si="6"/>
        <v>6.4736659023306329</v>
      </c>
      <c r="K64" s="24">
        <f t="shared" ref="K64:K72" si="21">($I$62-I64)/$I$62*100</f>
        <v>17.203345386292749</v>
      </c>
      <c r="L64" s="23">
        <f t="shared" si="9"/>
        <v>39657</v>
      </c>
      <c r="M64" s="23">
        <f t="shared" si="10"/>
        <v>13515</v>
      </c>
      <c r="N64" s="23">
        <f t="shared" si="11"/>
        <v>7303</v>
      </c>
      <c r="O64" s="23">
        <f t="shared" si="12"/>
        <v>2</v>
      </c>
      <c r="P64" s="23">
        <f t="shared" si="13"/>
        <v>2</v>
      </c>
      <c r="Q64" s="23">
        <f t="shared" si="14"/>
        <v>3436</v>
      </c>
      <c r="R64" s="25">
        <f t="shared" si="15"/>
        <v>23447.891917829569</v>
      </c>
      <c r="S64" s="25">
        <f t="shared" si="16"/>
        <v>1.03199106699264</v>
      </c>
      <c r="T64" s="25">
        <f t="shared" si="17"/>
        <v>19378.812970173301</v>
      </c>
    </row>
    <row r="65" spans="5:20" x14ac:dyDescent="0.25">
      <c r="E65" s="2" t="str">
        <f t="shared" si="18"/>
        <v>TS3</v>
      </c>
      <c r="F65" s="24">
        <f t="shared" si="19"/>
        <v>0.96262134399999999</v>
      </c>
      <c r="G65" s="24">
        <f t="shared" si="7"/>
        <v>99.018634576409426</v>
      </c>
      <c r="H65" s="24">
        <f t="shared" si="20"/>
        <v>98.951849581881532</v>
      </c>
      <c r="I65" s="23">
        <f t="shared" si="8"/>
        <v>149417</v>
      </c>
      <c r="J65" s="24">
        <f t="shared" si="6"/>
        <v>6.072566962225709</v>
      </c>
      <c r="K65" s="24">
        <f t="shared" si="21"/>
        <v>17.515250213917028</v>
      </c>
      <c r="L65" s="23">
        <f t="shared" si="9"/>
        <v>39905</v>
      </c>
      <c r="M65" s="23">
        <f t="shared" si="10"/>
        <v>10290</v>
      </c>
      <c r="N65" s="23">
        <f t="shared" si="11"/>
        <v>7392</v>
      </c>
      <c r="O65" s="23">
        <f t="shared" si="12"/>
        <v>1</v>
      </c>
      <c r="P65" s="23">
        <f t="shared" si="13"/>
        <v>27</v>
      </c>
      <c r="Q65" s="23">
        <f t="shared" si="14"/>
        <v>6155</v>
      </c>
      <c r="R65" s="25">
        <f t="shared" si="15"/>
        <v>9175.8381857840959</v>
      </c>
      <c r="S65" s="25">
        <f t="shared" si="16"/>
        <v>0.170821275294567</v>
      </c>
      <c r="T65" s="25">
        <f t="shared" si="17"/>
        <v>19379.674139965002</v>
      </c>
    </row>
    <row r="66" spans="5:20" x14ac:dyDescent="0.25">
      <c r="E66" s="2" t="str">
        <f t="shared" si="18"/>
        <v>TS4</v>
      </c>
      <c r="F66" s="24">
        <f t="shared" si="19"/>
        <v>1.0891776360000001</v>
      </c>
      <c r="G66" s="24">
        <f t="shared" si="7"/>
        <v>98.889613991232537</v>
      </c>
      <c r="H66" s="24">
        <f t="shared" si="20"/>
        <v>98.814048741289199</v>
      </c>
      <c r="I66" s="23">
        <f t="shared" si="8"/>
        <v>148157</v>
      </c>
      <c r="J66" s="24">
        <f t="shared" si="6"/>
        <v>5.178080830310301</v>
      </c>
      <c r="K66" s="24">
        <f t="shared" si="21"/>
        <v>18.210825581716307</v>
      </c>
      <c r="L66" s="23">
        <f t="shared" si="9"/>
        <v>39656</v>
      </c>
      <c r="M66" s="23">
        <f t="shared" si="10"/>
        <v>839</v>
      </c>
      <c r="N66" s="23">
        <f t="shared" si="11"/>
        <v>7109</v>
      </c>
      <c r="O66" s="23">
        <f t="shared" si="12"/>
        <v>1</v>
      </c>
      <c r="P66" s="23">
        <f t="shared" si="13"/>
        <v>1</v>
      </c>
      <c r="Q66" s="23">
        <f t="shared" si="14"/>
        <v>17175</v>
      </c>
      <c r="R66" s="25">
        <f t="shared" si="15"/>
        <v>11670.996808114429</v>
      </c>
      <c r="S66" s="25">
        <f t="shared" si="16"/>
        <v>0.67093663386068192</v>
      </c>
      <c r="T66" s="25">
        <f t="shared" si="17"/>
        <v>19379.1740246064</v>
      </c>
    </row>
    <row r="67" spans="5:20" x14ac:dyDescent="0.25">
      <c r="E67" s="2" t="str">
        <f t="shared" si="18"/>
        <v>TS5</v>
      </c>
      <c r="F67" s="24">
        <f t="shared" si="19"/>
        <v>1.124419442</v>
      </c>
      <c r="G67" s="24">
        <f t="shared" si="7"/>
        <v>98.853685959832802</v>
      </c>
      <c r="H67" s="24">
        <f t="shared" si="20"/>
        <v>98.775675694686399</v>
      </c>
      <c r="I67" s="23">
        <f t="shared" si="8"/>
        <v>148046</v>
      </c>
      <c r="J67" s="24">
        <f t="shared" si="6"/>
        <v>5.0992808615463252</v>
      </c>
      <c r="K67" s="24">
        <f t="shared" si="21"/>
        <v>18.272102459355764</v>
      </c>
      <c r="L67" s="23">
        <f t="shared" si="9"/>
        <v>35423</v>
      </c>
      <c r="M67" s="23">
        <f t="shared" si="10"/>
        <v>645</v>
      </c>
      <c r="N67" s="23">
        <f t="shared" si="11"/>
        <v>7089</v>
      </c>
      <c r="O67" s="23">
        <f t="shared" si="12"/>
        <v>7</v>
      </c>
      <c r="P67" s="23">
        <f t="shared" si="13"/>
        <v>10</v>
      </c>
      <c r="Q67" s="23">
        <f t="shared" si="14"/>
        <v>17462</v>
      </c>
      <c r="R67" s="25">
        <f t="shared" si="15"/>
        <v>16663.888000300311</v>
      </c>
      <c r="S67" s="25">
        <f t="shared" si="16"/>
        <v>0.65090347910889801</v>
      </c>
      <c r="T67" s="25">
        <f t="shared" si="17"/>
        <v>19379.1940577612</v>
      </c>
    </row>
    <row r="68" spans="5:20" x14ac:dyDescent="0.25">
      <c r="E68" s="2" t="str">
        <f t="shared" si="18"/>
        <v>TS6</v>
      </c>
      <c r="F68" s="24">
        <f t="shared" si="19"/>
        <v>1.293388448</v>
      </c>
      <c r="G68" s="24">
        <f t="shared" si="7"/>
        <v>98.681426803955546</v>
      </c>
      <c r="H68" s="24">
        <f t="shared" si="20"/>
        <v>98.591693763066203</v>
      </c>
      <c r="I68" s="23">
        <f t="shared" si="8"/>
        <v>147817</v>
      </c>
      <c r="J68" s="24">
        <f t="shared" si="6"/>
        <v>4.9367115566188424</v>
      </c>
      <c r="K68" s="24">
        <f t="shared" si="21"/>
        <v>18.398520522233568</v>
      </c>
      <c r="L68" s="23">
        <f t="shared" si="9"/>
        <v>34993</v>
      </c>
      <c r="M68" s="23">
        <f t="shared" si="10"/>
        <v>26</v>
      </c>
      <c r="N68" s="23">
        <f t="shared" si="11"/>
        <v>9299</v>
      </c>
      <c r="O68" s="23">
        <f t="shared" si="12"/>
        <v>4</v>
      </c>
      <c r="P68" s="23">
        <f t="shared" si="13"/>
        <v>2</v>
      </c>
      <c r="Q68" s="23">
        <f t="shared" si="14"/>
        <v>6026</v>
      </c>
      <c r="R68" s="25">
        <f t="shared" si="15"/>
        <v>248.83104266303573</v>
      </c>
      <c r="S68" s="25">
        <f t="shared" si="16"/>
        <v>5.6871604640056903</v>
      </c>
      <c r="T68" s="25">
        <f t="shared" si="17"/>
        <v>19374.157800776298</v>
      </c>
    </row>
    <row r="69" spans="5:20" x14ac:dyDescent="0.25">
      <c r="E69" s="2" t="str">
        <f t="shared" si="18"/>
        <v>TS7</v>
      </c>
      <c r="F69" s="24">
        <f t="shared" si="19"/>
        <v>1.5514029039999999</v>
      </c>
      <c r="G69" s="24">
        <f t="shared" si="7"/>
        <v>98.418388312773985</v>
      </c>
      <c r="H69" s="24">
        <f t="shared" si="20"/>
        <v>98.310754677700345</v>
      </c>
      <c r="I69" s="23">
        <f t="shared" si="8"/>
        <v>147341</v>
      </c>
      <c r="J69" s="24">
        <f t="shared" si="6"/>
        <v>4.5987945734507996</v>
      </c>
      <c r="K69" s="24">
        <f t="shared" si="21"/>
        <v>18.661293438957742</v>
      </c>
      <c r="L69" s="23">
        <f t="shared" si="9"/>
        <v>2091</v>
      </c>
      <c r="M69" s="23">
        <f t="shared" si="10"/>
        <v>191</v>
      </c>
      <c r="N69" s="23">
        <f t="shared" si="11"/>
        <v>7470</v>
      </c>
      <c r="O69" s="23">
        <f t="shared" si="12"/>
        <v>3</v>
      </c>
      <c r="P69" s="23">
        <f t="shared" si="13"/>
        <v>20</v>
      </c>
      <c r="Q69" s="23">
        <f t="shared" si="14"/>
        <v>15830</v>
      </c>
      <c r="R69" s="25">
        <f t="shared" si="15"/>
        <v>583.01563043483804</v>
      </c>
      <c r="S69" s="25">
        <f t="shared" si="16"/>
        <v>46.394458785910196</v>
      </c>
      <c r="T69" s="25">
        <f t="shared" si="17"/>
        <v>19333.450502454401</v>
      </c>
    </row>
    <row r="70" spans="5:20" x14ac:dyDescent="0.25">
      <c r="E70" s="2" t="str">
        <f t="shared" si="18"/>
        <v>TS8</v>
      </c>
      <c r="F70" s="24">
        <f t="shared" si="19"/>
        <v>1.6322864560000001</v>
      </c>
      <c r="G70" s="24">
        <f t="shared" si="7"/>
        <v>98.33592980324191</v>
      </c>
      <c r="H70" s="24">
        <f t="shared" si="20"/>
        <v>98.222684608013935</v>
      </c>
      <c r="I70" s="23">
        <f t="shared" si="8"/>
        <v>147282</v>
      </c>
      <c r="J70" s="24">
        <f t="shared" si="6"/>
        <v>4.5569099053690465</v>
      </c>
      <c r="K70" s="24">
        <f t="shared" si="21"/>
        <v>18.693864031576911</v>
      </c>
      <c r="L70" s="23">
        <f t="shared" si="9"/>
        <v>1062</v>
      </c>
      <c r="M70" s="23">
        <f t="shared" si="10"/>
        <v>12</v>
      </c>
      <c r="N70" s="23">
        <f t="shared" si="11"/>
        <v>9298</v>
      </c>
      <c r="O70" s="23">
        <f t="shared" si="12"/>
        <v>1</v>
      </c>
      <c r="P70" s="23">
        <f t="shared" si="13"/>
        <v>2</v>
      </c>
      <c r="Q70" s="23">
        <f t="shared" si="14"/>
        <v>6049</v>
      </c>
      <c r="R70" s="25">
        <f t="shared" si="15"/>
        <v>837.04745022638804</v>
      </c>
      <c r="S70" s="25">
        <f t="shared" si="16"/>
        <v>2.4549122437290101</v>
      </c>
      <c r="T70" s="25">
        <f t="shared" si="17"/>
        <v>19377.390048996498</v>
      </c>
    </row>
    <row r="71" spans="5:20" x14ac:dyDescent="0.25">
      <c r="E71" s="2" t="str">
        <f t="shared" si="18"/>
        <v>TS9</v>
      </c>
      <c r="F71" s="24">
        <f t="shared" si="19"/>
        <v>3.4092392239999998</v>
      </c>
      <c r="G71" s="24">
        <f t="shared" si="7"/>
        <v>96.524376364563153</v>
      </c>
      <c r="H71" s="24">
        <f t="shared" si="20"/>
        <v>96.287849277003474</v>
      </c>
      <c r="I71" s="23">
        <f t="shared" si="8"/>
        <v>147255</v>
      </c>
      <c r="J71" s="24">
        <f t="shared" si="6"/>
        <v>4.5377423453994306</v>
      </c>
      <c r="K71" s="24">
        <f t="shared" si="21"/>
        <v>18.708769218029754</v>
      </c>
      <c r="L71" s="23">
        <f t="shared" si="9"/>
        <v>1019</v>
      </c>
      <c r="M71" s="23">
        <f t="shared" si="10"/>
        <v>27</v>
      </c>
      <c r="N71" s="23">
        <f t="shared" si="11"/>
        <v>8599</v>
      </c>
      <c r="O71" s="23">
        <f t="shared" si="12"/>
        <v>8</v>
      </c>
      <c r="P71" s="23">
        <f t="shared" si="13"/>
        <v>23</v>
      </c>
      <c r="Q71" s="23">
        <f t="shared" si="14"/>
        <v>9823</v>
      </c>
      <c r="R71" s="25">
        <f t="shared" si="15"/>
        <v>229.11587081131643</v>
      </c>
      <c r="S71" s="25">
        <f t="shared" si="16"/>
        <v>1078.2635722008101</v>
      </c>
      <c r="T71" s="25">
        <f t="shared" si="17"/>
        <v>18301.581389039398</v>
      </c>
    </row>
    <row r="72" spans="5:20" x14ac:dyDescent="0.25">
      <c r="E72" s="2" t="str">
        <f t="shared" si="18"/>
        <v>TS10</v>
      </c>
      <c r="F72" s="24">
        <f t="shared" si="19"/>
        <v>4.43319011</v>
      </c>
      <c r="G72" s="24">
        <f t="shared" si="7"/>
        <v>95.480487195432772</v>
      </c>
      <c r="H72" s="24">
        <f>($F$62-F72)/$F$62*100</f>
        <v>95.172920176393731</v>
      </c>
      <c r="I72" s="23">
        <f t="shared" si="8"/>
        <v>147232</v>
      </c>
      <c r="J72" s="24">
        <f t="shared" si="6"/>
        <v>4.5214144239438321</v>
      </c>
      <c r="K72" s="24">
        <f t="shared" si="21"/>
        <v>18.721466228711805</v>
      </c>
      <c r="L72" s="23">
        <f t="shared" si="9"/>
        <v>953</v>
      </c>
      <c r="M72" s="23">
        <f t="shared" si="10"/>
        <v>28</v>
      </c>
      <c r="N72" s="23">
        <f t="shared" si="11"/>
        <v>9298</v>
      </c>
      <c r="O72" s="23">
        <f t="shared" si="12"/>
        <v>1</v>
      </c>
      <c r="P72" s="23">
        <f t="shared" si="13"/>
        <v>4</v>
      </c>
      <c r="Q72" s="23">
        <f t="shared" si="14"/>
        <v>6031</v>
      </c>
      <c r="R72" s="25">
        <f t="shared" si="15"/>
        <v>730.10196595976902</v>
      </c>
      <c r="S72" s="25">
        <f t="shared" si="16"/>
        <v>1662.8920447094799</v>
      </c>
      <c r="T72" s="25">
        <f t="shared" si="17"/>
        <v>17716.952916530801</v>
      </c>
    </row>
  </sheetData>
  <mergeCells count="9">
    <mergeCell ref="J59:J60"/>
    <mergeCell ref="K59:K60"/>
    <mergeCell ref="L59:R59"/>
    <mergeCell ref="S59:T59"/>
    <mergeCell ref="E59:E60"/>
    <mergeCell ref="F59:F60"/>
    <mergeCell ref="G59:G60"/>
    <mergeCell ref="I59:I60"/>
    <mergeCell ref="H59:H60"/>
  </mergeCells>
  <conditionalFormatting sqref="BJ12">
    <cfRule type="top10" dxfId="4" priority="2" bottom="1" rank="10"/>
  </conditionalFormatting>
  <conditionalFormatting sqref="BJ13">
    <cfRule type="top10" dxfId="3" priority="1" bottom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0"/>
  <sheetViews>
    <sheetView topLeftCell="AJ1" workbookViewId="0">
      <pane ySplit="3" topLeftCell="A27" activePane="bottomLeft" state="frozen"/>
      <selection pane="bottomLeft" activeCell="A48" sqref="A48:BF55"/>
    </sheetView>
  </sheetViews>
  <sheetFormatPr defaultRowHeight="15" x14ac:dyDescent="0.25"/>
  <cols>
    <col min="55" max="55" width="28.42578125" bestFit="1" customWidth="1"/>
  </cols>
  <sheetData>
    <row r="1" spans="1:58" x14ac:dyDescent="0.25">
      <c r="A1" s="38" t="s">
        <v>61</v>
      </c>
      <c r="B1" s="38"/>
      <c r="C1" s="38"/>
      <c r="D1" s="38"/>
      <c r="E1" s="38"/>
      <c r="F1" s="38"/>
      <c r="G1" s="38"/>
      <c r="H1" s="38"/>
      <c r="I1" s="38"/>
      <c r="J1" s="39" t="s">
        <v>62</v>
      </c>
      <c r="K1" s="39"/>
      <c r="L1" s="39"/>
      <c r="M1" s="39"/>
      <c r="N1" s="39"/>
      <c r="O1" s="39"/>
      <c r="P1" s="39"/>
      <c r="Q1" s="39"/>
      <c r="R1" s="39"/>
      <c r="S1" s="39"/>
      <c r="T1" s="40" t="s">
        <v>63</v>
      </c>
      <c r="U1" s="40"/>
      <c r="V1" s="41" t="s">
        <v>64</v>
      </c>
      <c r="W1" s="41"/>
      <c r="X1" s="41"/>
      <c r="Y1" s="2"/>
      <c r="Z1" s="2"/>
      <c r="AA1" s="40" t="s">
        <v>65</v>
      </c>
      <c r="AB1" s="40"/>
      <c r="AC1" s="40"/>
      <c r="AD1" s="40"/>
      <c r="AE1" s="40"/>
      <c r="AF1" s="42" t="s">
        <v>66</v>
      </c>
      <c r="AG1" s="42"/>
      <c r="AH1" s="3"/>
      <c r="AI1" s="37" t="s">
        <v>67</v>
      </c>
      <c r="AJ1" s="37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8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6" t="s">
        <v>19</v>
      </c>
      <c r="U2" s="6" t="s">
        <v>20</v>
      </c>
      <c r="V2" s="7" t="s">
        <v>21</v>
      </c>
      <c r="W2" s="7" t="s">
        <v>22</v>
      </c>
      <c r="X2" s="7" t="s">
        <v>23</v>
      </c>
      <c r="Y2" s="2" t="s">
        <v>24</v>
      </c>
      <c r="Z2" s="2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8" t="s">
        <v>31</v>
      </c>
      <c r="AG2" s="8" t="s">
        <v>32</v>
      </c>
      <c r="AH2" s="3" t="s">
        <v>33</v>
      </c>
      <c r="AI2" s="9" t="s">
        <v>34</v>
      </c>
      <c r="AJ2" s="9" t="s">
        <v>35</v>
      </c>
      <c r="AK2" s="2" t="s">
        <v>36</v>
      </c>
      <c r="AL2" s="2" t="s">
        <v>37</v>
      </c>
      <c r="AM2" s="2" t="s">
        <v>38</v>
      </c>
      <c r="AN2" s="2" t="s">
        <v>16</v>
      </c>
      <c r="AO2" s="2" t="s">
        <v>17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</row>
    <row r="3" spans="1:58" x14ac:dyDescent="0.25">
      <c r="A3" s="4" t="s">
        <v>53</v>
      </c>
      <c r="B3" s="4" t="s">
        <v>53</v>
      </c>
      <c r="C3" s="4" t="s">
        <v>53</v>
      </c>
      <c r="D3" s="4" t="s">
        <v>54</v>
      </c>
      <c r="E3" s="4" t="s">
        <v>54</v>
      </c>
      <c r="F3" s="4" t="s">
        <v>54</v>
      </c>
      <c r="G3" s="4" t="s">
        <v>55</v>
      </c>
      <c r="H3" s="4" t="s">
        <v>56</v>
      </c>
      <c r="I3" s="4" t="s">
        <v>56</v>
      </c>
      <c r="J3" s="5" t="s">
        <v>55</v>
      </c>
      <c r="K3" s="5" t="s">
        <v>55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6" t="s">
        <v>55</v>
      </c>
      <c r="U3" s="6" t="s">
        <v>55</v>
      </c>
      <c r="V3" s="7" t="s">
        <v>55</v>
      </c>
      <c r="W3" s="7" t="s">
        <v>55</v>
      </c>
      <c r="X3" s="7" t="s">
        <v>55</v>
      </c>
      <c r="Y3" s="2" t="s">
        <v>57</v>
      </c>
      <c r="Z3" s="2" t="s">
        <v>57</v>
      </c>
      <c r="AA3" s="6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8" t="s">
        <v>58</v>
      </c>
      <c r="AG3" s="8" t="s">
        <v>59</v>
      </c>
      <c r="AH3" s="3" t="s">
        <v>57</v>
      </c>
      <c r="AI3" s="9"/>
      <c r="AJ3" s="9"/>
      <c r="AK3" s="2" t="s">
        <v>55</v>
      </c>
      <c r="AL3" s="2" t="s">
        <v>55</v>
      </c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60</v>
      </c>
      <c r="BC3" s="2" t="s">
        <v>60</v>
      </c>
      <c r="BD3" t="s">
        <v>69</v>
      </c>
      <c r="BE3" t="s">
        <v>70</v>
      </c>
      <c r="BF3" t="s">
        <v>71</v>
      </c>
    </row>
    <row r="4" spans="1:58" x14ac:dyDescent="0.25">
      <c r="A4">
        <v>39631</v>
      </c>
      <c r="B4">
        <v>15639</v>
      </c>
      <c r="C4">
        <v>6891</v>
      </c>
      <c r="D4">
        <v>1</v>
      </c>
      <c r="E4">
        <v>6</v>
      </c>
      <c r="F4">
        <v>3563</v>
      </c>
      <c r="G4">
        <v>36.119265371017597</v>
      </c>
      <c r="H4">
        <v>1.9773518146503099E-3</v>
      </c>
      <c r="I4">
        <v>19.3778676094256</v>
      </c>
      <c r="J4">
        <v>51.77</v>
      </c>
      <c r="K4">
        <v>14.04</v>
      </c>
      <c r="L4">
        <v>30.51</v>
      </c>
      <c r="M4">
        <v>29.25</v>
      </c>
      <c r="N4">
        <v>0</v>
      </c>
      <c r="O4">
        <v>0.03</v>
      </c>
      <c r="P4">
        <v>16.059999999999999</v>
      </c>
      <c r="Q4">
        <v>70.48</v>
      </c>
      <c r="R4">
        <v>169.55</v>
      </c>
      <c r="S4">
        <v>22.01</v>
      </c>
      <c r="T4">
        <v>23.39</v>
      </c>
      <c r="U4">
        <v>169.66</v>
      </c>
      <c r="V4">
        <v>0.02</v>
      </c>
      <c r="W4">
        <v>97.04</v>
      </c>
      <c r="X4">
        <v>0.03</v>
      </c>
      <c r="AA4">
        <v>-6546</v>
      </c>
      <c r="AB4">
        <v>-2354</v>
      </c>
      <c r="AC4">
        <v>30274</v>
      </c>
      <c r="AD4">
        <v>36511</v>
      </c>
      <c r="AE4">
        <v>87000</v>
      </c>
      <c r="AF4">
        <v>-11.574999999999999</v>
      </c>
      <c r="AG4">
        <v>0.85529230199999995</v>
      </c>
      <c r="AH4">
        <v>151431</v>
      </c>
      <c r="AI4">
        <v>0.83738179925392497</v>
      </c>
      <c r="AJ4">
        <v>9.1843459702112606E-2</v>
      </c>
      <c r="AK4">
        <v>3.96334116785153E-3</v>
      </c>
      <c r="AL4">
        <v>2.5882883960104401E-2</v>
      </c>
      <c r="AM4">
        <v>19.114476226139899</v>
      </c>
      <c r="AN4">
        <v>70.48</v>
      </c>
      <c r="AO4">
        <v>169.55</v>
      </c>
      <c r="AP4">
        <v>22.01</v>
      </c>
      <c r="AQ4">
        <v>1.26773956892675E-2</v>
      </c>
      <c r="AR4">
        <v>3.7294934133033399E-3</v>
      </c>
      <c r="AS4" s="1">
        <v>5.1937951670884101E-4</v>
      </c>
      <c r="AT4">
        <v>7.9640430656739994E-2</v>
      </c>
      <c r="AU4">
        <v>33.093617581670699</v>
      </c>
      <c r="AV4">
        <v>2.94175848576007</v>
      </c>
      <c r="AW4">
        <v>0</v>
      </c>
      <c r="AX4" s="1">
        <v>5.1937951670885999E-4</v>
      </c>
      <c r="AY4">
        <v>7.9640430656740396E-2</v>
      </c>
      <c r="AZ4">
        <v>18.9888440169936</v>
      </c>
      <c r="BA4">
        <v>2.94175848576011</v>
      </c>
      <c r="BB4">
        <v>34394</v>
      </c>
      <c r="BC4">
        <v>70021</v>
      </c>
      <c r="BD4">
        <f>(AG4-$AG$180)/(MAX($AG$4:$AG$177)-$AG$180)</f>
        <v>0</v>
      </c>
      <c r="BE4">
        <f>(AH4-$AH$180)/(MAX($AH$4:$AH$177)-$AH$180)</f>
        <v>1</v>
      </c>
      <c r="BF4">
        <f>SQRT((BD4-0)^2+(BE4-0)^2)</f>
        <v>1</v>
      </c>
    </row>
    <row r="5" spans="1:58" x14ac:dyDescent="0.25">
      <c r="A5">
        <v>39777</v>
      </c>
      <c r="B5">
        <v>15488</v>
      </c>
      <c r="C5">
        <v>6877</v>
      </c>
      <c r="D5">
        <v>4</v>
      </c>
      <c r="E5">
        <v>2</v>
      </c>
      <c r="F5">
        <v>3790</v>
      </c>
      <c r="G5">
        <v>32.421123560395202</v>
      </c>
      <c r="H5">
        <v>3.0908120736879599E-3</v>
      </c>
      <c r="I5">
        <v>19.376754149166601</v>
      </c>
      <c r="J5">
        <v>51.96</v>
      </c>
      <c r="K5">
        <v>13.96</v>
      </c>
      <c r="L5">
        <v>30.93</v>
      </c>
      <c r="M5">
        <v>29.25</v>
      </c>
      <c r="N5">
        <v>0.02</v>
      </c>
      <c r="O5">
        <v>0.01</v>
      </c>
      <c r="P5">
        <v>17.079999999999998</v>
      </c>
      <c r="Q5">
        <v>69.8</v>
      </c>
      <c r="R5">
        <v>169.2</v>
      </c>
      <c r="S5">
        <v>18.95</v>
      </c>
      <c r="T5">
        <v>23.44</v>
      </c>
      <c r="U5">
        <v>169.4</v>
      </c>
      <c r="V5">
        <v>0.03</v>
      </c>
      <c r="W5">
        <v>97.88</v>
      </c>
      <c r="X5">
        <v>0.01</v>
      </c>
      <c r="AA5">
        <v>-6532</v>
      </c>
      <c r="AB5">
        <v>-2302</v>
      </c>
      <c r="AC5">
        <v>30264</v>
      </c>
      <c r="AD5">
        <v>36577</v>
      </c>
      <c r="AE5">
        <v>86744</v>
      </c>
      <c r="AF5">
        <v>-11.55</v>
      </c>
      <c r="AG5">
        <v>0.85910139199999902</v>
      </c>
      <c r="AH5">
        <v>151283</v>
      </c>
      <c r="AI5">
        <v>0.83494977485278798</v>
      </c>
      <c r="AJ5">
        <v>9.2387050922538794E-2</v>
      </c>
      <c r="AK5">
        <v>2.2657975618474602E-2</v>
      </c>
      <c r="AL5">
        <v>9.5513176756007196E-3</v>
      </c>
      <c r="AM5">
        <v>20.333787787474499</v>
      </c>
      <c r="AN5">
        <v>69.8</v>
      </c>
      <c r="AO5">
        <v>169.2</v>
      </c>
      <c r="AP5">
        <v>18.95</v>
      </c>
      <c r="AQ5">
        <v>1.98161234480356E-2</v>
      </c>
      <c r="AR5">
        <v>1.8578384081424801E-2</v>
      </c>
      <c r="AS5" s="1">
        <v>9.2239674433612397E-3</v>
      </c>
      <c r="AT5">
        <v>1.6865712584605098E-2</v>
      </c>
      <c r="AU5">
        <v>32.048729921493099</v>
      </c>
      <c r="AV5">
        <v>0.32772557479270498</v>
      </c>
      <c r="AW5">
        <v>6.89550489001992E-3</v>
      </c>
      <c r="AX5" s="1">
        <v>3.44255418516656E-3</v>
      </c>
      <c r="AY5">
        <v>1.6865712584605699E-2</v>
      </c>
      <c r="AZ5">
        <v>18.600344049404899</v>
      </c>
      <c r="BA5">
        <v>0.32772557479270698</v>
      </c>
      <c r="BB5">
        <v>34407</v>
      </c>
      <c r="BC5">
        <v>69926</v>
      </c>
      <c r="BD5">
        <f t="shared" ref="BD5:BD68" si="0">(AG5-$AG$180)/(MAX($AG$4:$AG$177)-$AG$180)</f>
        <v>1.1477771433558179E-4</v>
      </c>
      <c r="BE5">
        <f t="shared" ref="BE5:BE68" si="1">(AH5-$AH$180)/(MAX($AH$4:$AH$177)-$AH$180)</f>
        <v>0.96884866343927589</v>
      </c>
      <c r="BF5">
        <f t="shared" ref="BF5:BF68" si="2">SQRT((BD5-0)^2+(BE5-0)^2)</f>
        <v>0.9688486702380279</v>
      </c>
    </row>
    <row r="6" spans="1:58" x14ac:dyDescent="0.25">
      <c r="A6">
        <v>39658</v>
      </c>
      <c r="B6">
        <v>15488</v>
      </c>
      <c r="C6">
        <v>6877</v>
      </c>
      <c r="D6">
        <v>4</v>
      </c>
      <c r="E6">
        <v>2</v>
      </c>
      <c r="F6">
        <v>3790</v>
      </c>
      <c r="G6">
        <v>32.421123560395202</v>
      </c>
      <c r="H6">
        <v>3.0908120736879599E-3</v>
      </c>
      <c r="I6">
        <v>19.376754149166601</v>
      </c>
      <c r="J6">
        <v>51.8</v>
      </c>
      <c r="K6">
        <v>13.96</v>
      </c>
      <c r="L6">
        <v>30.93</v>
      </c>
      <c r="M6">
        <v>29.25</v>
      </c>
      <c r="N6">
        <v>0.02</v>
      </c>
      <c r="O6">
        <v>0.01</v>
      </c>
      <c r="P6">
        <v>17.079999999999998</v>
      </c>
      <c r="Q6">
        <v>69.8</v>
      </c>
      <c r="R6">
        <v>169.2</v>
      </c>
      <c r="S6">
        <v>18.95</v>
      </c>
      <c r="T6">
        <v>23.45</v>
      </c>
      <c r="U6">
        <v>169.25</v>
      </c>
      <c r="V6">
        <v>0.03</v>
      </c>
      <c r="W6">
        <v>97.88</v>
      </c>
      <c r="X6">
        <v>0.01</v>
      </c>
      <c r="AA6">
        <v>-6525</v>
      </c>
      <c r="AB6">
        <v>-2295</v>
      </c>
      <c r="AC6">
        <v>30263</v>
      </c>
      <c r="AD6">
        <v>36577</v>
      </c>
      <c r="AE6">
        <v>86736</v>
      </c>
      <c r="AF6">
        <v>-11.538</v>
      </c>
      <c r="AG6">
        <v>0.85946321000000003</v>
      </c>
      <c r="AH6">
        <v>151281</v>
      </c>
      <c r="AI6">
        <v>0.834343609282992</v>
      </c>
      <c r="AJ6">
        <v>9.2422102085757296E-2</v>
      </c>
      <c r="AK6">
        <v>2.2657975618474602E-2</v>
      </c>
      <c r="AL6">
        <v>9.5513176756007196E-3</v>
      </c>
      <c r="AM6">
        <v>20.333787787474499</v>
      </c>
      <c r="AN6">
        <v>69.8</v>
      </c>
      <c r="AO6">
        <v>169.2</v>
      </c>
      <c r="AP6">
        <v>18.95</v>
      </c>
      <c r="AQ6">
        <v>1.98161234480356E-2</v>
      </c>
      <c r="AR6">
        <v>1.8578384081424801E-2</v>
      </c>
      <c r="AS6" s="1">
        <v>9.2239674433612397E-3</v>
      </c>
      <c r="AT6">
        <v>1.6865712584605098E-2</v>
      </c>
      <c r="AU6">
        <v>32.048729921493099</v>
      </c>
      <c r="AV6">
        <v>0.32772557479270498</v>
      </c>
      <c r="AW6">
        <v>6.89550489001992E-3</v>
      </c>
      <c r="AX6">
        <v>3.44255418516656E-3</v>
      </c>
      <c r="AY6">
        <v>1.6865712584605699E-2</v>
      </c>
      <c r="AZ6">
        <v>18.600344049404899</v>
      </c>
      <c r="BA6">
        <v>0.32772557479270698</v>
      </c>
      <c r="BB6">
        <v>34407</v>
      </c>
      <c r="BC6">
        <v>69869</v>
      </c>
      <c r="BD6">
        <f t="shared" si="0"/>
        <v>1.2568022465841427E-4</v>
      </c>
      <c r="BE6">
        <f t="shared" si="1"/>
        <v>0.9684276994316986</v>
      </c>
      <c r="BF6">
        <f t="shared" si="2"/>
        <v>0.96842770758693775</v>
      </c>
    </row>
    <row r="7" spans="1:58" x14ac:dyDescent="0.25">
      <c r="A7">
        <v>39658</v>
      </c>
      <c r="B7">
        <v>14481</v>
      </c>
      <c r="C7">
        <v>6895</v>
      </c>
      <c r="D7">
        <v>2</v>
      </c>
      <c r="E7">
        <v>5</v>
      </c>
      <c r="F7">
        <v>4695</v>
      </c>
      <c r="G7">
        <v>32.855658727705297</v>
      </c>
      <c r="H7">
        <v>2.1053500767000601E-3</v>
      </c>
      <c r="I7">
        <v>19.377739611163602</v>
      </c>
      <c r="J7">
        <v>51.8</v>
      </c>
      <c r="K7">
        <v>12.88</v>
      </c>
      <c r="L7">
        <v>31.01</v>
      </c>
      <c r="M7">
        <v>29.25</v>
      </c>
      <c r="N7">
        <v>0.01</v>
      </c>
      <c r="O7">
        <v>0.02</v>
      </c>
      <c r="P7">
        <v>21.16</v>
      </c>
      <c r="Q7">
        <v>65.260000000000005</v>
      </c>
      <c r="R7">
        <v>169.66</v>
      </c>
      <c r="S7">
        <v>18.53</v>
      </c>
      <c r="T7">
        <v>23.93</v>
      </c>
      <c r="U7">
        <v>168.57</v>
      </c>
      <c r="V7">
        <v>0.02</v>
      </c>
      <c r="W7">
        <v>96.58</v>
      </c>
      <c r="X7">
        <v>0.01</v>
      </c>
      <c r="AA7">
        <v>-6469</v>
      </c>
      <c r="AB7">
        <v>-2296</v>
      </c>
      <c r="AC7">
        <v>30215</v>
      </c>
      <c r="AD7">
        <v>36590</v>
      </c>
      <c r="AE7">
        <v>86684</v>
      </c>
      <c r="AF7">
        <v>-11.446999999999999</v>
      </c>
      <c r="AG7">
        <v>0.87383047399999902</v>
      </c>
      <c r="AH7">
        <v>151193</v>
      </c>
      <c r="AI7">
        <v>0.83318905817174505</v>
      </c>
      <c r="AJ7">
        <v>9.4911839736118303E-2</v>
      </c>
      <c r="AK7">
        <v>1.14950478442566E-2</v>
      </c>
      <c r="AL7">
        <v>2.1154968685273001E-2</v>
      </c>
      <c r="AM7">
        <v>25.187894820135298</v>
      </c>
      <c r="AN7">
        <v>65.260000000000005</v>
      </c>
      <c r="AO7">
        <v>169.66</v>
      </c>
      <c r="AP7">
        <v>18.53</v>
      </c>
      <c r="AQ7">
        <v>1.34980309467471E-2</v>
      </c>
      <c r="AR7" s="1">
        <v>8.9929910614230495E-3</v>
      </c>
      <c r="AS7">
        <v>1.9510637299087499E-2</v>
      </c>
      <c r="AT7">
        <v>0.11625231747753299</v>
      </c>
      <c r="AU7">
        <v>32.356867758558003</v>
      </c>
      <c r="AV7">
        <v>0.35403502330928299</v>
      </c>
      <c r="AW7" s="1">
        <v>3.4236476714495701E-3</v>
      </c>
      <c r="AX7">
        <v>6.9664532150574198E-3</v>
      </c>
      <c r="AY7">
        <v>0.116252317477536</v>
      </c>
      <c r="AZ7">
        <v>18.047303936042901</v>
      </c>
      <c r="BA7">
        <v>0.35403502330928299</v>
      </c>
      <c r="BB7">
        <v>34560</v>
      </c>
      <c r="BC7">
        <v>69867</v>
      </c>
      <c r="BD7">
        <f t="shared" si="0"/>
        <v>5.586029760704771E-4</v>
      </c>
      <c r="BE7">
        <f t="shared" si="1"/>
        <v>0.94990528309829514</v>
      </c>
      <c r="BF7">
        <f t="shared" si="2"/>
        <v>0.94990544734480664</v>
      </c>
    </row>
    <row r="8" spans="1:58" x14ac:dyDescent="0.25">
      <c r="A8">
        <v>39212</v>
      </c>
      <c r="B8">
        <v>14303</v>
      </c>
      <c r="C8">
        <v>6912</v>
      </c>
      <c r="D8">
        <v>3</v>
      </c>
      <c r="E8">
        <v>4</v>
      </c>
      <c r="F8">
        <v>4781</v>
      </c>
      <c r="G8">
        <v>31.853403769220701</v>
      </c>
      <c r="H8">
        <v>2.1053500767000601E-3</v>
      </c>
      <c r="I8">
        <v>19.377739611163602</v>
      </c>
      <c r="J8">
        <v>51.22</v>
      </c>
      <c r="K8">
        <v>12.76</v>
      </c>
      <c r="L8">
        <v>31.08</v>
      </c>
      <c r="M8">
        <v>29.25</v>
      </c>
      <c r="N8">
        <v>0.01</v>
      </c>
      <c r="O8">
        <v>0.02</v>
      </c>
      <c r="P8">
        <v>21.55</v>
      </c>
      <c r="Q8">
        <v>64.45</v>
      </c>
      <c r="R8">
        <v>170.08</v>
      </c>
      <c r="S8">
        <v>18.14</v>
      </c>
      <c r="T8">
        <v>24.07</v>
      </c>
      <c r="U8">
        <v>167.94</v>
      </c>
      <c r="V8">
        <v>0.02</v>
      </c>
      <c r="W8">
        <v>96.44</v>
      </c>
      <c r="X8">
        <v>0.01</v>
      </c>
      <c r="AA8">
        <v>-6433</v>
      </c>
      <c r="AB8">
        <v>-2266</v>
      </c>
      <c r="AC8">
        <v>30199</v>
      </c>
      <c r="AD8">
        <v>36601</v>
      </c>
      <c r="AE8">
        <v>86579</v>
      </c>
      <c r="AF8">
        <v>-11.385999999999999</v>
      </c>
      <c r="AG8">
        <v>0.879895925999999</v>
      </c>
      <c r="AH8">
        <v>151113</v>
      </c>
      <c r="AI8">
        <v>0.83081649431006799</v>
      </c>
      <c r="AJ8">
        <v>9.55064897911026E-2</v>
      </c>
      <c r="AK8">
        <v>1.46962590138795E-2</v>
      </c>
      <c r="AL8">
        <v>1.8172941163350199E-2</v>
      </c>
      <c r="AM8">
        <v>25.649669393903299</v>
      </c>
      <c r="AN8">
        <v>64.45</v>
      </c>
      <c r="AO8">
        <v>170.08</v>
      </c>
      <c r="AP8">
        <v>18.14</v>
      </c>
      <c r="AQ8">
        <v>1.34980309467471E-2</v>
      </c>
      <c r="AR8">
        <v>1.2133747991762801E-2</v>
      </c>
      <c r="AS8">
        <v>1.7532428957265499E-2</v>
      </c>
      <c r="AT8">
        <v>8.5270567727172494E-2</v>
      </c>
      <c r="AU8">
        <v>31.364728395956298</v>
      </c>
      <c r="AV8">
        <v>0.37373862858825002</v>
      </c>
      <c r="AW8">
        <v>3.6322112077953501E-3</v>
      </c>
      <c r="AX8">
        <v>6.8081768746863797E-3</v>
      </c>
      <c r="AY8">
        <v>8.52705677271718E-2</v>
      </c>
      <c r="AZ8">
        <v>17.665573294796101</v>
      </c>
      <c r="BA8">
        <v>0.37373862858825002</v>
      </c>
      <c r="BB8">
        <v>34594</v>
      </c>
      <c r="BC8">
        <v>69650</v>
      </c>
      <c r="BD8">
        <f t="shared" si="0"/>
        <v>7.4137070195050357E-4</v>
      </c>
      <c r="BE8">
        <f t="shared" si="1"/>
        <v>0.93306672279520098</v>
      </c>
      <c r="BF8">
        <f t="shared" si="2"/>
        <v>0.93306701732420816</v>
      </c>
    </row>
    <row r="9" spans="1:58" x14ac:dyDescent="0.25">
      <c r="A9">
        <v>39658</v>
      </c>
      <c r="B9">
        <v>13201</v>
      </c>
      <c r="C9">
        <v>6891</v>
      </c>
      <c r="D9">
        <v>3</v>
      </c>
      <c r="E9">
        <v>2</v>
      </c>
      <c r="F9">
        <v>6003</v>
      </c>
      <c r="G9">
        <v>30.134511640960898</v>
      </c>
      <c r="H9">
        <v>2.1053500767000601E-3</v>
      </c>
      <c r="I9">
        <v>19.377739611163602</v>
      </c>
      <c r="J9">
        <v>51.8</v>
      </c>
      <c r="K9">
        <v>11.8</v>
      </c>
      <c r="L9">
        <v>30.98</v>
      </c>
      <c r="M9">
        <v>29.25</v>
      </c>
      <c r="N9">
        <v>0.01</v>
      </c>
      <c r="O9">
        <v>0.01</v>
      </c>
      <c r="P9">
        <v>27.05</v>
      </c>
      <c r="Q9">
        <v>59.49</v>
      </c>
      <c r="R9">
        <v>169.55</v>
      </c>
      <c r="S9">
        <v>17.68</v>
      </c>
      <c r="T9">
        <v>24.42</v>
      </c>
      <c r="U9">
        <v>168.01</v>
      </c>
      <c r="V9">
        <v>0.02</v>
      </c>
      <c r="W9">
        <v>96.49</v>
      </c>
      <c r="X9">
        <v>0.01</v>
      </c>
      <c r="AA9">
        <v>-6418</v>
      </c>
      <c r="AB9">
        <v>-2250</v>
      </c>
      <c r="AC9">
        <v>30151</v>
      </c>
      <c r="AD9">
        <v>36585</v>
      </c>
      <c r="AE9">
        <v>86388</v>
      </c>
      <c r="AF9">
        <v>-11.365</v>
      </c>
      <c r="AG9">
        <v>0.89055955600000003</v>
      </c>
      <c r="AH9">
        <v>150874</v>
      </c>
      <c r="AI9">
        <v>0.83299424267347699</v>
      </c>
      <c r="AJ9">
        <v>9.7457355328557094E-2</v>
      </c>
      <c r="AK9">
        <v>1.366928074725E-2</v>
      </c>
      <c r="AL9">
        <v>9.9541377420322395E-3</v>
      </c>
      <c r="AM9">
        <v>32.203374419060097</v>
      </c>
      <c r="AN9">
        <v>59.49</v>
      </c>
      <c r="AO9">
        <v>169.55</v>
      </c>
      <c r="AP9">
        <v>17.68</v>
      </c>
      <c r="AQ9">
        <v>1.34980309467471E-2</v>
      </c>
      <c r="AR9">
        <v>1.0791343062855299E-2</v>
      </c>
      <c r="AS9">
        <v>8.0363138083391194E-3</v>
      </c>
      <c r="AT9">
        <v>1.0569844353150599</v>
      </c>
      <c r="AU9">
        <v>28.678811947662499</v>
      </c>
      <c r="AV9">
        <v>0.37988760111218101</v>
      </c>
      <c r="AW9">
        <v>3.5542726426853401E-3</v>
      </c>
      <c r="AX9">
        <v>3.3327610601477701E-3</v>
      </c>
      <c r="AY9">
        <v>1.0569844353150899</v>
      </c>
      <c r="AZ9">
        <v>16.232471566583101</v>
      </c>
      <c r="BA9">
        <v>0.37988760111219499</v>
      </c>
      <c r="BB9">
        <v>34738</v>
      </c>
      <c r="BC9">
        <v>69869</v>
      </c>
      <c r="BD9">
        <f t="shared" si="0"/>
        <v>1.0626934005270026E-3</v>
      </c>
      <c r="BE9">
        <f t="shared" si="1"/>
        <v>0.88276152388970741</v>
      </c>
      <c r="BF9">
        <f t="shared" si="2"/>
        <v>0.88276216353972825</v>
      </c>
    </row>
    <row r="10" spans="1:58" x14ac:dyDescent="0.25">
      <c r="A10">
        <v>39658</v>
      </c>
      <c r="B10">
        <v>13138</v>
      </c>
      <c r="C10">
        <v>6891</v>
      </c>
      <c r="D10">
        <v>3</v>
      </c>
      <c r="E10">
        <v>4</v>
      </c>
      <c r="F10">
        <v>6064</v>
      </c>
      <c r="G10">
        <v>28.893049546796</v>
      </c>
      <c r="H10">
        <v>2.09385733968821E-3</v>
      </c>
      <c r="I10">
        <v>19.3777511039006</v>
      </c>
      <c r="J10">
        <v>51.8</v>
      </c>
      <c r="K10">
        <v>11.74</v>
      </c>
      <c r="L10">
        <v>31.03</v>
      </c>
      <c r="M10">
        <v>29.25</v>
      </c>
      <c r="N10">
        <v>0.01</v>
      </c>
      <c r="O10">
        <v>0.02</v>
      </c>
      <c r="P10">
        <v>27.33</v>
      </c>
      <c r="Q10">
        <v>59.21</v>
      </c>
      <c r="R10">
        <v>169.55</v>
      </c>
      <c r="S10">
        <v>16.489999999999998</v>
      </c>
      <c r="T10">
        <v>24.45</v>
      </c>
      <c r="U10">
        <v>167.94</v>
      </c>
      <c r="V10">
        <v>0.02</v>
      </c>
      <c r="W10">
        <v>97.5</v>
      </c>
      <c r="X10">
        <v>0.01</v>
      </c>
      <c r="AA10">
        <v>-6413</v>
      </c>
      <c r="AB10">
        <v>-2200</v>
      </c>
      <c r="AC10">
        <v>30147</v>
      </c>
      <c r="AD10">
        <v>36591</v>
      </c>
      <c r="AE10">
        <v>86300</v>
      </c>
      <c r="AF10">
        <v>-11.356</v>
      </c>
      <c r="AG10">
        <v>0.89264500999999996</v>
      </c>
      <c r="AH10">
        <v>150838</v>
      </c>
      <c r="AI10">
        <v>0.832640872500649</v>
      </c>
      <c r="AJ10">
        <v>9.7623643475703903E-2</v>
      </c>
      <c r="AK10">
        <v>1.42615268876378E-2</v>
      </c>
      <c r="AL10">
        <v>1.7099640272009501E-2</v>
      </c>
      <c r="AM10">
        <v>32.5315572639837</v>
      </c>
      <c r="AN10">
        <v>59.21</v>
      </c>
      <c r="AO10">
        <v>169.55</v>
      </c>
      <c r="AP10">
        <v>16.489999999999998</v>
      </c>
      <c r="AQ10">
        <v>1.3424347561943E-2</v>
      </c>
      <c r="AR10">
        <v>1.1970885902973001E-2</v>
      </c>
      <c r="AS10">
        <v>1.4317547134386399E-2</v>
      </c>
      <c r="AT10">
        <v>0.21707560623713801</v>
      </c>
      <c r="AU10">
        <v>28.542255301037201</v>
      </c>
      <c r="AV10">
        <v>0.107430206484317</v>
      </c>
      <c r="AW10">
        <v>3.6234605890735402E-3</v>
      </c>
      <c r="AX10">
        <v>6.4344909835712802E-3</v>
      </c>
      <c r="AY10">
        <v>0.21707560623714101</v>
      </c>
      <c r="AZ10">
        <v>16.155642107155298</v>
      </c>
      <c r="BA10">
        <v>0.10743020648432</v>
      </c>
      <c r="BB10">
        <v>34747</v>
      </c>
      <c r="BC10">
        <v>69852</v>
      </c>
      <c r="BD10">
        <f t="shared" si="0"/>
        <v>1.1255335128562065E-3</v>
      </c>
      <c r="BE10">
        <f t="shared" si="1"/>
        <v>0.87518417175331509</v>
      </c>
      <c r="BF10">
        <f t="shared" si="2"/>
        <v>0.87518489550107337</v>
      </c>
    </row>
    <row r="11" spans="1:58" x14ac:dyDescent="0.25">
      <c r="A11">
        <v>39657</v>
      </c>
      <c r="B11">
        <v>13515</v>
      </c>
      <c r="C11">
        <v>7303</v>
      </c>
      <c r="D11">
        <v>2</v>
      </c>
      <c r="E11">
        <v>2</v>
      </c>
      <c r="F11">
        <v>3436</v>
      </c>
      <c r="G11">
        <v>9.8481146054884192</v>
      </c>
      <c r="H11">
        <v>1.0319910669926401E-3</v>
      </c>
      <c r="I11">
        <v>19.3788129701733</v>
      </c>
      <c r="J11">
        <v>51.8</v>
      </c>
      <c r="K11">
        <v>14.36</v>
      </c>
      <c r="L11">
        <v>32.71</v>
      </c>
      <c r="M11">
        <v>29.25</v>
      </c>
      <c r="N11">
        <v>0.01</v>
      </c>
      <c r="O11">
        <v>0.01</v>
      </c>
      <c r="P11">
        <v>15.49</v>
      </c>
      <c r="Q11">
        <v>60.91</v>
      </c>
      <c r="R11">
        <v>179.7</v>
      </c>
      <c r="S11">
        <v>9.4499999999999993</v>
      </c>
      <c r="T11">
        <v>24.59</v>
      </c>
      <c r="U11">
        <v>169.01</v>
      </c>
      <c r="V11">
        <v>0.01</v>
      </c>
      <c r="W11">
        <v>98.11</v>
      </c>
      <c r="X11">
        <v>0.01</v>
      </c>
      <c r="AA11">
        <v>-6460</v>
      </c>
      <c r="AB11">
        <v>-2222</v>
      </c>
      <c r="AC11">
        <v>30101</v>
      </c>
      <c r="AD11">
        <v>36859</v>
      </c>
      <c r="AE11">
        <v>85244</v>
      </c>
      <c r="AF11">
        <v>-11.433</v>
      </c>
      <c r="AG11">
        <v>0.89471046200000004</v>
      </c>
      <c r="AH11">
        <v>149982</v>
      </c>
      <c r="AI11">
        <v>0.83182950932370803</v>
      </c>
      <c r="AJ11">
        <v>9.6255086708487494E-2</v>
      </c>
      <c r="AK11">
        <v>9.30933599347941E-3</v>
      </c>
      <c r="AL11">
        <v>1.0843283034268E-2</v>
      </c>
      <c r="AM11">
        <v>18.434967026027898</v>
      </c>
      <c r="AN11">
        <v>60.91</v>
      </c>
      <c r="AO11">
        <v>179.7</v>
      </c>
      <c r="AP11">
        <v>9.4499999999999993</v>
      </c>
      <c r="AQ11">
        <v>6.6164043278099296E-3</v>
      </c>
      <c r="AR11" s="1">
        <v>8.4749158230453397E-3</v>
      </c>
      <c r="AS11">
        <v>1.01455634144158E-2</v>
      </c>
      <c r="AT11">
        <v>7.6288936166075003E-2</v>
      </c>
      <c r="AU11">
        <v>8.6441806387439808</v>
      </c>
      <c r="AV11">
        <v>1.1090245513409001</v>
      </c>
      <c r="AW11" s="1">
        <v>3.37755416865403E-3</v>
      </c>
      <c r="AX11">
        <v>3.5113414734086398E-3</v>
      </c>
      <c r="AY11">
        <v>7.6288936166074794E-2</v>
      </c>
      <c r="AZ11">
        <v>8.26012197849189</v>
      </c>
      <c r="BA11">
        <v>1.10902455134091</v>
      </c>
      <c r="BB11">
        <v>34909</v>
      </c>
      <c r="BC11">
        <v>69832</v>
      </c>
      <c r="BD11">
        <f t="shared" si="0"/>
        <v>1.1877709132930359E-3</v>
      </c>
      <c r="BE11">
        <f t="shared" si="1"/>
        <v>0.6950115765102084</v>
      </c>
      <c r="BF11">
        <f t="shared" si="2"/>
        <v>0.69501259145640504</v>
      </c>
    </row>
    <row r="12" spans="1:58" x14ac:dyDescent="0.25">
      <c r="A12">
        <v>39657</v>
      </c>
      <c r="B12">
        <v>13105</v>
      </c>
      <c r="C12">
        <v>7303</v>
      </c>
      <c r="D12">
        <v>2</v>
      </c>
      <c r="E12">
        <v>2</v>
      </c>
      <c r="F12">
        <v>3846</v>
      </c>
      <c r="G12">
        <v>8.8922061316038992</v>
      </c>
      <c r="H12">
        <v>1.0319910669926401E-3</v>
      </c>
      <c r="I12">
        <v>19.3788129701733</v>
      </c>
      <c r="J12">
        <v>51.8</v>
      </c>
      <c r="K12">
        <v>14.06</v>
      </c>
      <c r="L12">
        <v>32.71</v>
      </c>
      <c r="M12">
        <v>29.25</v>
      </c>
      <c r="N12">
        <v>0.01</v>
      </c>
      <c r="O12">
        <v>0.01</v>
      </c>
      <c r="P12">
        <v>17.329999999999998</v>
      </c>
      <c r="Q12">
        <v>59.06</v>
      </c>
      <c r="R12">
        <v>179.7</v>
      </c>
      <c r="S12">
        <v>8.7100000000000009</v>
      </c>
      <c r="T12">
        <v>24.76</v>
      </c>
      <c r="U12">
        <v>168.88</v>
      </c>
      <c r="V12">
        <v>0.01</v>
      </c>
      <c r="W12">
        <v>98.64</v>
      </c>
      <c r="X12">
        <v>0.01</v>
      </c>
      <c r="AA12">
        <v>-6445</v>
      </c>
      <c r="AB12">
        <v>-2185</v>
      </c>
      <c r="AC12">
        <v>30081</v>
      </c>
      <c r="AD12">
        <v>36859</v>
      </c>
      <c r="AE12">
        <v>85144</v>
      </c>
      <c r="AF12">
        <v>-11.409000000000001</v>
      </c>
      <c r="AG12">
        <v>0.90086136800000005</v>
      </c>
      <c r="AH12">
        <v>149899</v>
      </c>
      <c r="AI12">
        <v>0.83200137492480797</v>
      </c>
      <c r="AJ12">
        <v>9.7063851521979896E-2</v>
      </c>
      <c r="AK12">
        <v>9.30933599347941E-3</v>
      </c>
      <c r="AL12">
        <v>1.0843283034268E-2</v>
      </c>
      <c r="AM12">
        <v>20.6357349489898</v>
      </c>
      <c r="AN12">
        <v>59.06</v>
      </c>
      <c r="AO12">
        <v>179.7</v>
      </c>
      <c r="AP12">
        <v>8.7100000000000009</v>
      </c>
      <c r="AQ12">
        <v>6.6164043278099296E-3</v>
      </c>
      <c r="AR12">
        <v>8.4749158230453397E-3</v>
      </c>
      <c r="AS12" s="1">
        <v>8.4683226708425602E-4</v>
      </c>
      <c r="AT12">
        <v>8.5396315818782695E-2</v>
      </c>
      <c r="AU12">
        <v>7.68846351635408</v>
      </c>
      <c r="AV12">
        <v>1.1090245513409001</v>
      </c>
      <c r="AW12">
        <v>3.37755416865403E-3</v>
      </c>
      <c r="AX12" s="1">
        <v>8.4683226708426004E-4</v>
      </c>
      <c r="AY12">
        <v>8.5396315818782306E-2</v>
      </c>
      <c r="AZ12">
        <v>7.50794754206182</v>
      </c>
      <c r="BA12">
        <v>1.10902455134091</v>
      </c>
      <c r="BB12">
        <v>34967</v>
      </c>
      <c r="BC12">
        <v>69898</v>
      </c>
      <c r="BD12">
        <f t="shared" si="0"/>
        <v>1.3731135887806694E-3</v>
      </c>
      <c r="BE12">
        <f t="shared" si="1"/>
        <v>0.67754157019574823</v>
      </c>
      <c r="BF12">
        <f t="shared" si="2"/>
        <v>0.6775429615782661</v>
      </c>
    </row>
    <row r="13" spans="1:58" x14ac:dyDescent="0.25">
      <c r="A13">
        <v>39283</v>
      </c>
      <c r="B13">
        <v>13105</v>
      </c>
      <c r="C13">
        <v>7303</v>
      </c>
      <c r="D13">
        <v>1</v>
      </c>
      <c r="E13">
        <v>3</v>
      </c>
      <c r="F13">
        <v>3846</v>
      </c>
      <c r="G13">
        <v>8.4424433728997705</v>
      </c>
      <c r="H13">
        <v>1.0319910669926401E-3</v>
      </c>
      <c r="I13">
        <v>19.3788129701733</v>
      </c>
      <c r="J13">
        <v>51.31</v>
      </c>
      <c r="K13">
        <v>14.06</v>
      </c>
      <c r="L13">
        <v>32.79</v>
      </c>
      <c r="M13">
        <v>29.25</v>
      </c>
      <c r="N13">
        <v>0</v>
      </c>
      <c r="O13">
        <v>0.02</v>
      </c>
      <c r="P13">
        <v>17.329999999999998</v>
      </c>
      <c r="Q13">
        <v>59.06</v>
      </c>
      <c r="R13">
        <v>179.7</v>
      </c>
      <c r="S13">
        <v>8.26</v>
      </c>
      <c r="T13">
        <v>24.8</v>
      </c>
      <c r="U13">
        <v>168.35</v>
      </c>
      <c r="V13">
        <v>0.01</v>
      </c>
      <c r="W13">
        <v>98.64</v>
      </c>
      <c r="X13">
        <v>0.01</v>
      </c>
      <c r="AA13">
        <v>-6419</v>
      </c>
      <c r="AB13">
        <v>-2159</v>
      </c>
      <c r="AC13">
        <v>30076</v>
      </c>
      <c r="AD13">
        <v>36872</v>
      </c>
      <c r="AE13">
        <v>85089</v>
      </c>
      <c r="AF13">
        <v>-11.364000000000001</v>
      </c>
      <c r="AG13">
        <v>0.90230864</v>
      </c>
      <c r="AH13">
        <v>149878</v>
      </c>
      <c r="AI13">
        <v>0.82961085817369595</v>
      </c>
      <c r="AJ13">
        <v>9.7267426479238306E-2</v>
      </c>
      <c r="AK13">
        <v>4.4196090096066997E-3</v>
      </c>
      <c r="AL13">
        <v>1.52390982015879E-2</v>
      </c>
      <c r="AM13">
        <v>20.6357349489898</v>
      </c>
      <c r="AN13">
        <v>59.06</v>
      </c>
      <c r="AO13">
        <v>179.7</v>
      </c>
      <c r="AP13">
        <v>8.26</v>
      </c>
      <c r="AQ13">
        <v>6.6164043278099296E-3</v>
      </c>
      <c r="AR13" s="1">
        <v>4.0234678771316201E-3</v>
      </c>
      <c r="AS13" s="1">
        <v>1.1901340246848399E-3</v>
      </c>
      <c r="AT13">
        <v>8.5396315818782695E-2</v>
      </c>
      <c r="AU13">
        <v>7.68846351635408</v>
      </c>
      <c r="AV13">
        <v>0.66336993882508299</v>
      </c>
      <c r="AW13">
        <v>0</v>
      </c>
      <c r="AX13" s="1">
        <v>1.1901340246848601E-3</v>
      </c>
      <c r="AY13">
        <v>8.5396315818782306E-2</v>
      </c>
      <c r="AZ13">
        <v>7.50794754206182</v>
      </c>
      <c r="BA13">
        <v>0.66336993882508499</v>
      </c>
      <c r="BB13">
        <v>34967</v>
      </c>
      <c r="BC13">
        <v>69690</v>
      </c>
      <c r="BD13">
        <f t="shared" si="0"/>
        <v>1.4167236300718755E-3</v>
      </c>
      <c r="BE13">
        <f t="shared" si="1"/>
        <v>0.67312144811618602</v>
      </c>
      <c r="BF13">
        <f t="shared" si="2"/>
        <v>0.6731229390088227</v>
      </c>
    </row>
    <row r="14" spans="1:58" x14ac:dyDescent="0.25">
      <c r="A14">
        <v>39275</v>
      </c>
      <c r="B14">
        <v>12800</v>
      </c>
      <c r="C14">
        <v>7406</v>
      </c>
      <c r="D14">
        <v>1</v>
      </c>
      <c r="E14">
        <v>1</v>
      </c>
      <c r="F14">
        <v>3591</v>
      </c>
      <c r="G14">
        <v>7.28296701538099</v>
      </c>
      <c r="H14" s="1">
        <v>6.1417330421893799E-4</v>
      </c>
      <c r="I14">
        <v>19.379230787935999</v>
      </c>
      <c r="J14">
        <v>51.3</v>
      </c>
      <c r="K14">
        <v>13.83</v>
      </c>
      <c r="L14">
        <v>33.36</v>
      </c>
      <c r="M14">
        <v>29.25</v>
      </c>
      <c r="N14">
        <v>0</v>
      </c>
      <c r="O14">
        <v>0</v>
      </c>
      <c r="P14">
        <v>16.18</v>
      </c>
      <c r="Q14">
        <v>57.68</v>
      </c>
      <c r="R14">
        <v>182.24</v>
      </c>
      <c r="S14">
        <v>7.18</v>
      </c>
      <c r="T14">
        <v>25.11</v>
      </c>
      <c r="U14">
        <v>167.85</v>
      </c>
      <c r="V14">
        <v>0.01</v>
      </c>
      <c r="W14">
        <v>95.97</v>
      </c>
      <c r="X14">
        <v>0</v>
      </c>
      <c r="AA14">
        <v>-6380</v>
      </c>
      <c r="AB14">
        <v>-2237</v>
      </c>
      <c r="AC14">
        <v>30051</v>
      </c>
      <c r="AD14">
        <v>36962</v>
      </c>
      <c r="AE14">
        <v>85028</v>
      </c>
      <c r="AF14">
        <v>-11.303000000000001</v>
      </c>
      <c r="AG14">
        <v>0.91152499799999898</v>
      </c>
      <c r="AH14">
        <v>149804</v>
      </c>
      <c r="AI14">
        <v>0.82677064141565604</v>
      </c>
      <c r="AJ14">
        <v>9.8697407171492599E-2</v>
      </c>
      <c r="AK14">
        <v>4.2490116629288199E-3</v>
      </c>
      <c r="AL14">
        <v>4.6619665107324399E-3</v>
      </c>
      <c r="AM14">
        <v>19.2657806217303</v>
      </c>
      <c r="AN14">
        <v>57.68</v>
      </c>
      <c r="AO14">
        <v>182.24</v>
      </c>
      <c r="AP14">
        <v>7.18</v>
      </c>
      <c r="AQ14">
        <v>3.9376493053388797E-3</v>
      </c>
      <c r="AR14" s="1">
        <v>8.5296712153959604E-4</v>
      </c>
      <c r="AS14" s="1">
        <v>9.8580651197123395E-4</v>
      </c>
      <c r="AT14">
        <v>0.131462510584337</v>
      </c>
      <c r="AU14">
        <v>7.0557504776216602</v>
      </c>
      <c r="AV14">
        <v>9.3915253541473204E-2</v>
      </c>
      <c r="AW14">
        <v>0</v>
      </c>
      <c r="AX14">
        <v>0</v>
      </c>
      <c r="AY14">
        <v>0.131462510584338</v>
      </c>
      <c r="AZ14">
        <v>6.9559913166874399</v>
      </c>
      <c r="BA14">
        <v>9.3915253541475494E-2</v>
      </c>
      <c r="BB14">
        <v>35063</v>
      </c>
      <c r="BC14">
        <v>69668</v>
      </c>
      <c r="BD14">
        <f t="shared" si="0"/>
        <v>1.694436287357105E-3</v>
      </c>
      <c r="BE14">
        <f t="shared" si="1"/>
        <v>0.65754577983582407</v>
      </c>
      <c r="BF14">
        <f t="shared" si="2"/>
        <v>0.65754796303709584</v>
      </c>
    </row>
    <row r="15" spans="1:58" x14ac:dyDescent="0.25">
      <c r="A15">
        <v>39610</v>
      </c>
      <c r="B15">
        <v>11904</v>
      </c>
      <c r="C15">
        <v>7585</v>
      </c>
      <c r="D15">
        <v>1</v>
      </c>
      <c r="E15">
        <v>2</v>
      </c>
      <c r="F15">
        <v>3510</v>
      </c>
      <c r="G15">
        <v>2.3493193528305598</v>
      </c>
      <c r="H15">
        <v>3.0576498545350599E-3</v>
      </c>
      <c r="I15">
        <v>19.376787311385701</v>
      </c>
      <c r="J15">
        <v>51.74</v>
      </c>
      <c r="K15">
        <v>14.24</v>
      </c>
      <c r="L15">
        <v>34.049999999999997</v>
      </c>
      <c r="M15">
        <v>29.25</v>
      </c>
      <c r="N15">
        <v>0</v>
      </c>
      <c r="O15">
        <v>0.01</v>
      </c>
      <c r="P15">
        <v>15.82</v>
      </c>
      <c r="Q15">
        <v>53.65</v>
      </c>
      <c r="R15">
        <v>186.63</v>
      </c>
      <c r="S15">
        <v>2.35</v>
      </c>
      <c r="T15">
        <v>25.67</v>
      </c>
      <c r="U15">
        <v>168.56</v>
      </c>
      <c r="V15">
        <v>0.02</v>
      </c>
      <c r="W15">
        <v>97.69</v>
      </c>
      <c r="X15">
        <v>0.01</v>
      </c>
      <c r="AA15">
        <v>-6383</v>
      </c>
      <c r="AB15">
        <v>-2163</v>
      </c>
      <c r="AC15">
        <v>29989</v>
      </c>
      <c r="AD15">
        <v>37073</v>
      </c>
      <c r="AE15">
        <v>84716</v>
      </c>
      <c r="AF15">
        <v>-11.31</v>
      </c>
      <c r="AG15">
        <v>0.93578680599999997</v>
      </c>
      <c r="AH15">
        <v>149615</v>
      </c>
      <c r="AI15">
        <v>0.82975905673274097</v>
      </c>
      <c r="AJ15">
        <v>0.100406349573249</v>
      </c>
      <c r="AK15">
        <v>4.34041418571473E-3</v>
      </c>
      <c r="AL15">
        <v>7.8920067238195096E-3</v>
      </c>
      <c r="AM15">
        <v>18.832617858191</v>
      </c>
      <c r="AN15">
        <v>53.65</v>
      </c>
      <c r="AO15">
        <v>186.63</v>
      </c>
      <c r="AP15">
        <v>2.35</v>
      </c>
      <c r="AQ15">
        <v>1.9603510512380601E-2</v>
      </c>
      <c r="AR15" s="1">
        <v>3.7332480579851299E-3</v>
      </c>
      <c r="AS15">
        <v>2.05813636026125E-3</v>
      </c>
      <c r="AT15">
        <v>0.20301670084339099</v>
      </c>
      <c r="AU15">
        <v>1.44142137355821</v>
      </c>
      <c r="AV15">
        <v>0.69908989401071497</v>
      </c>
      <c r="AW15" s="1">
        <v>0</v>
      </c>
      <c r="AX15">
        <v>1.7043029029927899E-3</v>
      </c>
      <c r="AY15">
        <v>0.20301670084339701</v>
      </c>
      <c r="AZ15">
        <v>1.44142137355822</v>
      </c>
      <c r="BA15">
        <v>0.69908989401072597</v>
      </c>
      <c r="BB15">
        <v>35281</v>
      </c>
      <c r="BC15">
        <v>70308</v>
      </c>
      <c r="BD15">
        <f t="shared" si="0"/>
        <v>2.4255071908772441E-3</v>
      </c>
      <c r="BE15">
        <f t="shared" si="1"/>
        <v>0.61776468111976424</v>
      </c>
      <c r="BF15">
        <f t="shared" si="2"/>
        <v>0.61776944269212364</v>
      </c>
    </row>
    <row r="16" spans="1:58" x14ac:dyDescent="0.25">
      <c r="A16">
        <v>39610</v>
      </c>
      <c r="B16">
        <v>11648</v>
      </c>
      <c r="C16">
        <v>7586</v>
      </c>
      <c r="D16">
        <v>1</v>
      </c>
      <c r="E16">
        <v>2</v>
      </c>
      <c r="F16">
        <v>3759</v>
      </c>
      <c r="G16">
        <v>2.3387787231948098</v>
      </c>
      <c r="H16">
        <v>3.0576498545350599E-3</v>
      </c>
      <c r="I16">
        <v>19.376787311385701</v>
      </c>
      <c r="J16">
        <v>51.74</v>
      </c>
      <c r="K16">
        <v>13.93</v>
      </c>
      <c r="L16">
        <v>34.06</v>
      </c>
      <c r="M16">
        <v>29.25</v>
      </c>
      <c r="N16">
        <v>0</v>
      </c>
      <c r="O16">
        <v>0.01</v>
      </c>
      <c r="P16">
        <v>16.940000000000001</v>
      </c>
      <c r="Q16">
        <v>52.49</v>
      </c>
      <c r="R16">
        <v>186.67</v>
      </c>
      <c r="S16">
        <v>2.33</v>
      </c>
      <c r="T16">
        <v>25.79</v>
      </c>
      <c r="U16">
        <v>168.37</v>
      </c>
      <c r="V16">
        <v>0.02</v>
      </c>
      <c r="W16">
        <v>97.3</v>
      </c>
      <c r="X16">
        <v>0.01</v>
      </c>
      <c r="AA16">
        <v>-6368</v>
      </c>
      <c r="AB16">
        <v>-2164</v>
      </c>
      <c r="AC16">
        <v>29977</v>
      </c>
      <c r="AD16">
        <v>37073</v>
      </c>
      <c r="AE16">
        <v>84693</v>
      </c>
      <c r="AF16">
        <v>-11.286</v>
      </c>
      <c r="AG16">
        <v>0.94012862200000002</v>
      </c>
      <c r="AH16">
        <v>149579</v>
      </c>
      <c r="AI16">
        <v>0.82942458028963195</v>
      </c>
      <c r="AJ16">
        <v>0.101070275807775</v>
      </c>
      <c r="AK16">
        <v>4.34041418571473E-3</v>
      </c>
      <c r="AL16">
        <v>7.8920067238195096E-3</v>
      </c>
      <c r="AM16">
        <v>20.167673664899599</v>
      </c>
      <c r="AN16">
        <v>52.49</v>
      </c>
      <c r="AO16">
        <v>186.67</v>
      </c>
      <c r="AP16">
        <v>2.33</v>
      </c>
      <c r="AQ16">
        <v>1.9603510512380601E-2</v>
      </c>
      <c r="AR16" s="1">
        <v>3.7332480579851299E-3</v>
      </c>
      <c r="AS16">
        <v>7.7278641150367901E-3</v>
      </c>
      <c r="AT16">
        <v>0.21740867902511299</v>
      </c>
      <c r="AU16">
        <v>1.4106942675085701</v>
      </c>
      <c r="AV16">
        <v>0.69921466448810699</v>
      </c>
      <c r="AW16">
        <v>0</v>
      </c>
      <c r="AX16">
        <v>3.2960495995920298E-3</v>
      </c>
      <c r="AY16">
        <v>0.21740867902511701</v>
      </c>
      <c r="AZ16">
        <v>1.41069426750861</v>
      </c>
      <c r="BA16">
        <v>0.69921466448810998</v>
      </c>
      <c r="BB16">
        <v>35318</v>
      </c>
      <c r="BC16">
        <v>70295</v>
      </c>
      <c r="BD16">
        <f t="shared" si="0"/>
        <v>2.5563373147508691E-3</v>
      </c>
      <c r="BE16">
        <f t="shared" si="1"/>
        <v>0.61018732898337191</v>
      </c>
      <c r="BF16">
        <f t="shared" si="2"/>
        <v>0.61019268375844082</v>
      </c>
    </row>
    <row r="17" spans="1:58" x14ac:dyDescent="0.25">
      <c r="A17">
        <v>37665</v>
      </c>
      <c r="B17">
        <v>10661</v>
      </c>
      <c r="C17">
        <v>7372</v>
      </c>
      <c r="D17">
        <v>1</v>
      </c>
      <c r="E17">
        <v>1</v>
      </c>
      <c r="F17">
        <v>5916</v>
      </c>
      <c r="G17">
        <v>6.7998021682536498</v>
      </c>
      <c r="H17">
        <v>4.0829705767107304E-3</v>
      </c>
      <c r="I17">
        <v>19.375761990663499</v>
      </c>
      <c r="J17">
        <v>49.2</v>
      </c>
      <c r="K17">
        <v>11.41</v>
      </c>
      <c r="L17">
        <v>33.22</v>
      </c>
      <c r="M17">
        <v>29.24</v>
      </c>
      <c r="N17">
        <v>0</v>
      </c>
      <c r="O17">
        <v>0</v>
      </c>
      <c r="P17">
        <v>26.66</v>
      </c>
      <c r="Q17">
        <v>48.04</v>
      </c>
      <c r="R17">
        <v>181.4</v>
      </c>
      <c r="S17">
        <v>6.62</v>
      </c>
      <c r="T17">
        <v>26.19</v>
      </c>
      <c r="U17">
        <v>164.55</v>
      </c>
      <c r="V17">
        <v>0.03</v>
      </c>
      <c r="W17">
        <v>94.68</v>
      </c>
      <c r="X17">
        <v>0</v>
      </c>
      <c r="AA17">
        <v>-6174</v>
      </c>
      <c r="AB17">
        <v>-2083</v>
      </c>
      <c r="AC17">
        <v>29936</v>
      </c>
      <c r="AD17">
        <v>36940</v>
      </c>
      <c r="AE17">
        <v>84684</v>
      </c>
      <c r="AF17">
        <v>-10.95</v>
      </c>
      <c r="AG17">
        <v>0.95560134200000002</v>
      </c>
      <c r="AH17">
        <v>149477</v>
      </c>
      <c r="AI17">
        <v>0.81778425655976605</v>
      </c>
      <c r="AJ17">
        <v>0.104442390773962</v>
      </c>
      <c r="AK17">
        <v>3.54538838725286E-3</v>
      </c>
      <c r="AL17">
        <v>3.5182639324531002E-3</v>
      </c>
      <c r="AM17">
        <v>31.7396111060268</v>
      </c>
      <c r="AN17">
        <v>48.04</v>
      </c>
      <c r="AO17">
        <v>181.4</v>
      </c>
      <c r="AP17">
        <v>6.62</v>
      </c>
      <c r="AQ17">
        <v>2.6177149258465499E-2</v>
      </c>
      <c r="AR17">
        <v>2.7659608832252E-3</v>
      </c>
      <c r="AS17" s="1">
        <v>7.3373108626064495E-4</v>
      </c>
      <c r="AT17">
        <v>0.36807635618867302</v>
      </c>
      <c r="AU17" s="1">
        <v>6.3967676835721301</v>
      </c>
      <c r="AV17">
        <v>3.1458436523363498E-2</v>
      </c>
      <c r="AW17">
        <v>0</v>
      </c>
      <c r="AX17">
        <v>0</v>
      </c>
      <c r="AY17">
        <v>0.36807635618867901</v>
      </c>
      <c r="AZ17" s="1">
        <v>6.2161414349115702</v>
      </c>
      <c r="BA17">
        <v>3.1458436523364199E-2</v>
      </c>
      <c r="BB17">
        <v>35346</v>
      </c>
      <c r="BC17">
        <v>68830</v>
      </c>
      <c r="BD17">
        <f t="shared" si="0"/>
        <v>3.0225703090237467E-3</v>
      </c>
      <c r="BE17">
        <f t="shared" si="1"/>
        <v>0.58871816459692694</v>
      </c>
      <c r="BF17">
        <f t="shared" si="2"/>
        <v>0.58872592371802968</v>
      </c>
    </row>
    <row r="18" spans="1:58" x14ac:dyDescent="0.25">
      <c r="A18">
        <v>39905</v>
      </c>
      <c r="B18">
        <v>10290</v>
      </c>
      <c r="C18">
        <v>7392</v>
      </c>
      <c r="D18">
        <v>1</v>
      </c>
      <c r="E18">
        <v>27</v>
      </c>
      <c r="F18">
        <v>6155</v>
      </c>
      <c r="G18">
        <v>3.85385203802932</v>
      </c>
      <c r="H18" s="1">
        <v>1.7082127529456699E-4</v>
      </c>
      <c r="I18">
        <v>19.379674139965001</v>
      </c>
      <c r="J18">
        <v>52.12</v>
      </c>
      <c r="K18">
        <v>11.88</v>
      </c>
      <c r="L18">
        <v>33.21</v>
      </c>
      <c r="M18">
        <v>29.25</v>
      </c>
      <c r="N18">
        <v>0</v>
      </c>
      <c r="O18">
        <v>0.12</v>
      </c>
      <c r="P18">
        <v>27.74</v>
      </c>
      <c r="Q18">
        <v>46.37</v>
      </c>
      <c r="R18">
        <v>181.88</v>
      </c>
      <c r="S18">
        <v>3.82</v>
      </c>
      <c r="T18">
        <v>26.08</v>
      </c>
      <c r="U18">
        <v>167.85</v>
      </c>
      <c r="V18">
        <v>0</v>
      </c>
      <c r="W18">
        <v>98.53</v>
      </c>
      <c r="X18">
        <v>0.09</v>
      </c>
      <c r="AA18">
        <v>-6329</v>
      </c>
      <c r="AB18">
        <v>-2069</v>
      </c>
      <c r="AC18">
        <v>29936</v>
      </c>
      <c r="AD18">
        <v>36937</v>
      </c>
      <c r="AE18">
        <v>84613</v>
      </c>
      <c r="AF18">
        <v>-11.21</v>
      </c>
      <c r="AG18">
        <v>0.96262134399999999</v>
      </c>
      <c r="AH18">
        <v>149417</v>
      </c>
      <c r="AI18">
        <v>0.83146115589092695</v>
      </c>
      <c r="AJ18">
        <v>0.10366573936634101</v>
      </c>
      <c r="AK18">
        <v>3.0013070439364499E-3</v>
      </c>
      <c r="AL18">
        <v>0.12259739046415601</v>
      </c>
      <c r="AM18">
        <v>33.019542664835399</v>
      </c>
      <c r="AN18">
        <v>46.37</v>
      </c>
      <c r="AO18">
        <v>181.88</v>
      </c>
      <c r="AP18">
        <v>3.82</v>
      </c>
      <c r="AQ18">
        <v>1.09518644229605E-3</v>
      </c>
      <c r="AR18" s="1">
        <v>1.28725374513785E-3</v>
      </c>
      <c r="AS18">
        <v>6.5191006557160897E-2</v>
      </c>
      <c r="AT18">
        <v>0.43184103143855901</v>
      </c>
      <c r="AU18">
        <v>2.7938469330161499</v>
      </c>
      <c r="AV18">
        <v>0.56168581327231704</v>
      </c>
      <c r="AW18">
        <v>0</v>
      </c>
      <c r="AX18">
        <v>3.4616624409250098E-2</v>
      </c>
      <c r="AY18">
        <v>0.43184103143855801</v>
      </c>
      <c r="AZ18">
        <v>2.7938469330161699</v>
      </c>
      <c r="BA18">
        <v>0.56168581327231004</v>
      </c>
      <c r="BB18">
        <v>35411</v>
      </c>
      <c r="BC18">
        <v>70256</v>
      </c>
      <c r="BD18">
        <f t="shared" si="0"/>
        <v>3.2341010904417245E-3</v>
      </c>
      <c r="BE18">
        <f t="shared" si="1"/>
        <v>0.5760892443696064</v>
      </c>
      <c r="BF18">
        <f t="shared" si="2"/>
        <v>0.57609832224040303</v>
      </c>
    </row>
    <row r="19" spans="1:58" x14ac:dyDescent="0.25">
      <c r="A19">
        <v>39356</v>
      </c>
      <c r="B19">
        <v>10290</v>
      </c>
      <c r="C19">
        <v>7392</v>
      </c>
      <c r="D19">
        <v>1</v>
      </c>
      <c r="E19">
        <v>27</v>
      </c>
      <c r="F19">
        <v>6154</v>
      </c>
      <c r="G19">
        <v>3.8464559514360501</v>
      </c>
      <c r="H19" s="1">
        <v>1.7082127529456699E-4</v>
      </c>
      <c r="I19">
        <v>19.379674139965001</v>
      </c>
      <c r="J19">
        <v>51.41</v>
      </c>
      <c r="K19">
        <v>11.88</v>
      </c>
      <c r="L19">
        <v>33.21</v>
      </c>
      <c r="M19">
        <v>29.25</v>
      </c>
      <c r="N19">
        <v>0</v>
      </c>
      <c r="O19">
        <v>0.12</v>
      </c>
      <c r="P19">
        <v>27.73</v>
      </c>
      <c r="Q19">
        <v>46.37</v>
      </c>
      <c r="R19">
        <v>181.88</v>
      </c>
      <c r="S19">
        <v>3.82</v>
      </c>
      <c r="T19">
        <v>26.13</v>
      </c>
      <c r="U19">
        <v>167.19</v>
      </c>
      <c r="V19">
        <v>0</v>
      </c>
      <c r="W19">
        <v>98.54</v>
      </c>
      <c r="X19">
        <v>0.09</v>
      </c>
      <c r="AA19">
        <v>-6296</v>
      </c>
      <c r="AB19">
        <v>-2036</v>
      </c>
      <c r="AC19">
        <v>29930</v>
      </c>
      <c r="AD19">
        <v>36937</v>
      </c>
      <c r="AE19">
        <v>84577</v>
      </c>
      <c r="AF19">
        <v>-11.153</v>
      </c>
      <c r="AG19">
        <v>0.96443043399999995</v>
      </c>
      <c r="AH19">
        <v>149408</v>
      </c>
      <c r="AI19">
        <v>0.82884582404390295</v>
      </c>
      <c r="AJ19">
        <v>0.10384108973091299</v>
      </c>
      <c r="AK19">
        <v>3.0013070439364499E-3</v>
      </c>
      <c r="AL19">
        <v>0.12476938703899799</v>
      </c>
      <c r="AM19">
        <v>33.016982811729399</v>
      </c>
      <c r="AN19">
        <v>46.37</v>
      </c>
      <c r="AO19">
        <v>181.88</v>
      </c>
      <c r="AP19">
        <v>3.82</v>
      </c>
      <c r="AQ19">
        <v>1.09518644229605E-3</v>
      </c>
      <c r="AR19" s="1">
        <v>1.28725374513785E-3</v>
      </c>
      <c r="AS19">
        <v>6.6345962975209893E-2</v>
      </c>
      <c r="AT19">
        <v>0.42328998842724103</v>
      </c>
      <c r="AU19" s="1">
        <v>2.7938469330161499</v>
      </c>
      <c r="AV19">
        <v>0.56168581327231704</v>
      </c>
      <c r="AW19" s="1">
        <v>0</v>
      </c>
      <c r="AX19">
        <v>3.4886578764736602E-2</v>
      </c>
      <c r="AY19">
        <v>0.42328998842723697</v>
      </c>
      <c r="AZ19" s="1">
        <v>2.7938469330161699</v>
      </c>
      <c r="BA19">
        <v>0.56168581327231004</v>
      </c>
      <c r="BB19">
        <v>35411</v>
      </c>
      <c r="BC19">
        <v>69992</v>
      </c>
      <c r="BD19">
        <f t="shared" si="0"/>
        <v>3.2886136420557329E-3</v>
      </c>
      <c r="BE19">
        <f t="shared" si="1"/>
        <v>0.57419490633550829</v>
      </c>
      <c r="BF19">
        <f t="shared" si="2"/>
        <v>0.57420432377449915</v>
      </c>
    </row>
    <row r="20" spans="1:58" x14ac:dyDescent="0.25">
      <c r="A20">
        <v>39213</v>
      </c>
      <c r="B20">
        <v>9790</v>
      </c>
      <c r="C20">
        <v>7547</v>
      </c>
      <c r="D20">
        <v>2</v>
      </c>
      <c r="E20">
        <v>0</v>
      </c>
      <c r="F20">
        <v>5836</v>
      </c>
      <c r="G20">
        <v>0.86996984889568996</v>
      </c>
      <c r="H20" s="1">
        <v>3.2332182125845101E-4</v>
      </c>
      <c r="I20">
        <v>19.379521639419</v>
      </c>
      <c r="J20">
        <v>51.22</v>
      </c>
      <c r="K20">
        <v>11.91</v>
      </c>
      <c r="L20">
        <v>33.97</v>
      </c>
      <c r="M20">
        <v>29.25</v>
      </c>
      <c r="N20">
        <v>0.01</v>
      </c>
      <c r="O20">
        <v>0</v>
      </c>
      <c r="P20">
        <v>26.3</v>
      </c>
      <c r="Q20">
        <v>44.12</v>
      </c>
      <c r="R20">
        <v>185.69</v>
      </c>
      <c r="S20">
        <v>0.87</v>
      </c>
      <c r="T20">
        <v>26.6</v>
      </c>
      <c r="U20">
        <v>166.73</v>
      </c>
      <c r="V20">
        <v>0.01</v>
      </c>
      <c r="W20">
        <v>97.24</v>
      </c>
      <c r="X20">
        <v>0</v>
      </c>
      <c r="AA20">
        <v>-6251</v>
      </c>
      <c r="AB20">
        <v>-2052</v>
      </c>
      <c r="AC20">
        <v>29887</v>
      </c>
      <c r="AD20">
        <v>37059</v>
      </c>
      <c r="AE20">
        <v>84390</v>
      </c>
      <c r="AF20">
        <v>-11.096</v>
      </c>
      <c r="AG20">
        <v>0.96443588000000002</v>
      </c>
      <c r="AH20">
        <v>149284</v>
      </c>
      <c r="AI20">
        <v>0.82619658119658101</v>
      </c>
      <c r="AJ20">
        <v>0.10551299990324101</v>
      </c>
      <c r="AK20">
        <v>8.3500390103502693E-3</v>
      </c>
      <c r="AL20" s="1">
        <v>3.03269384682739E-4</v>
      </c>
      <c r="AM20">
        <v>31.307746263693002</v>
      </c>
      <c r="AN20">
        <v>44.12</v>
      </c>
      <c r="AO20">
        <v>185.69</v>
      </c>
      <c r="AP20">
        <v>0.87</v>
      </c>
      <c r="AQ20">
        <v>2.0729131926343E-3</v>
      </c>
      <c r="AR20">
        <v>5.5382790035067801E-3</v>
      </c>
      <c r="AS20" s="1">
        <v>1.01431993266854E-4</v>
      </c>
      <c r="AT20">
        <v>0.179957012333922</v>
      </c>
      <c r="AU20">
        <v>0.46169232049234599</v>
      </c>
      <c r="AV20">
        <v>0.22268080507264701</v>
      </c>
      <c r="AW20">
        <v>2.9093931667760601E-3</v>
      </c>
      <c r="AX20">
        <v>0</v>
      </c>
      <c r="AY20">
        <v>0.179957012333926</v>
      </c>
      <c r="AZ20">
        <v>0.46169232049235998</v>
      </c>
      <c r="BA20">
        <v>0.22268080507265101</v>
      </c>
      <c r="BB20">
        <v>35562</v>
      </c>
      <c r="BC20">
        <v>70059</v>
      </c>
      <c r="BD20">
        <f t="shared" si="0"/>
        <v>3.2887777440938262E-3</v>
      </c>
      <c r="BE20">
        <f t="shared" si="1"/>
        <v>0.54809513786571251</v>
      </c>
      <c r="BF20">
        <f t="shared" si="2"/>
        <v>0.54810500473092238</v>
      </c>
    </row>
    <row r="21" spans="1:58" x14ac:dyDescent="0.25">
      <c r="A21">
        <v>39208</v>
      </c>
      <c r="B21">
        <v>9431</v>
      </c>
      <c r="C21">
        <v>7549</v>
      </c>
      <c r="D21">
        <v>2</v>
      </c>
      <c r="E21">
        <v>27</v>
      </c>
      <c r="F21">
        <v>6154</v>
      </c>
      <c r="G21">
        <v>1.4983308410179701</v>
      </c>
      <c r="H21" s="1">
        <v>3.2332182125845101E-4</v>
      </c>
      <c r="I21">
        <v>19.379521639419</v>
      </c>
      <c r="J21">
        <v>51.21</v>
      </c>
      <c r="K21">
        <v>11.28</v>
      </c>
      <c r="L21">
        <v>33.979999999999997</v>
      </c>
      <c r="M21">
        <v>29.25</v>
      </c>
      <c r="N21">
        <v>0.01</v>
      </c>
      <c r="O21">
        <v>0.12</v>
      </c>
      <c r="P21">
        <v>27.73</v>
      </c>
      <c r="Q21">
        <v>42.5</v>
      </c>
      <c r="R21">
        <v>185.75</v>
      </c>
      <c r="S21">
        <v>1.47</v>
      </c>
      <c r="T21">
        <v>26.79</v>
      </c>
      <c r="U21">
        <v>166.27</v>
      </c>
      <c r="V21">
        <v>0.01</v>
      </c>
      <c r="W21">
        <v>95.6</v>
      </c>
      <c r="X21">
        <v>0.09</v>
      </c>
      <c r="AA21">
        <v>-6220</v>
      </c>
      <c r="AB21">
        <v>-2086</v>
      </c>
      <c r="AC21">
        <v>29871</v>
      </c>
      <c r="AD21">
        <v>37060</v>
      </c>
      <c r="AE21">
        <v>84400</v>
      </c>
      <c r="AF21">
        <v>-11.026999999999999</v>
      </c>
      <c r="AG21">
        <v>0.98931042199999997</v>
      </c>
      <c r="AH21">
        <v>149245</v>
      </c>
      <c r="AI21">
        <v>0.82500747831289201</v>
      </c>
      <c r="AJ21">
        <v>0.106889151310144</v>
      </c>
      <c r="AK21">
        <v>8.3500390103502693E-3</v>
      </c>
      <c r="AL21">
        <v>0.120632484480712</v>
      </c>
      <c r="AM21">
        <v>33.016191338018203</v>
      </c>
      <c r="AN21">
        <v>42.5</v>
      </c>
      <c r="AO21">
        <v>185.75</v>
      </c>
      <c r="AP21">
        <v>1.47</v>
      </c>
      <c r="AQ21">
        <v>2.0729131926343E-3</v>
      </c>
      <c r="AR21" s="1">
        <v>6.58578212459576E-3</v>
      </c>
      <c r="AS21">
        <v>6.2785973671213496E-2</v>
      </c>
      <c r="AT21">
        <v>6.0640466254869602E-2</v>
      </c>
      <c r="AU21">
        <v>1.1455615830136701</v>
      </c>
      <c r="AV21">
        <v>0.22275703595362401</v>
      </c>
      <c r="AW21" s="1">
        <v>3.1233346711486E-3</v>
      </c>
      <c r="AX21">
        <v>3.4031433461789599E-2</v>
      </c>
      <c r="AY21">
        <v>6.0640466254870198E-2</v>
      </c>
      <c r="AZ21">
        <v>1.14556158301369</v>
      </c>
      <c r="BA21">
        <v>0.222757035953625</v>
      </c>
      <c r="BB21">
        <v>35614</v>
      </c>
      <c r="BC21">
        <v>69968</v>
      </c>
      <c r="BD21">
        <f t="shared" si="0"/>
        <v>4.038311904721462E-3</v>
      </c>
      <c r="BE21">
        <f t="shared" si="1"/>
        <v>0.53988633971795408</v>
      </c>
      <c r="BF21">
        <f t="shared" si="2"/>
        <v>0.53990144265142492</v>
      </c>
    </row>
    <row r="22" spans="1:58" x14ac:dyDescent="0.25">
      <c r="A22">
        <v>39604</v>
      </c>
      <c r="B22">
        <v>7730</v>
      </c>
      <c r="C22">
        <v>7173</v>
      </c>
      <c r="D22">
        <v>3</v>
      </c>
      <c r="E22">
        <v>18</v>
      </c>
      <c r="F22">
        <v>9915</v>
      </c>
      <c r="G22">
        <v>5.2725461481808296</v>
      </c>
      <c r="H22" s="1">
        <v>3.2204828494758898E-4</v>
      </c>
      <c r="I22">
        <v>19.379522912955299</v>
      </c>
      <c r="J22">
        <v>51.73</v>
      </c>
      <c r="K22">
        <v>8.26</v>
      </c>
      <c r="L22">
        <v>32.299999999999997</v>
      </c>
      <c r="M22">
        <v>29.25</v>
      </c>
      <c r="N22">
        <v>0.01</v>
      </c>
      <c r="O22">
        <v>0.08</v>
      </c>
      <c r="P22">
        <v>44.68</v>
      </c>
      <c r="Q22">
        <v>34.840000000000003</v>
      </c>
      <c r="R22">
        <v>176.5</v>
      </c>
      <c r="S22">
        <v>5.09</v>
      </c>
      <c r="T22">
        <v>26.96</v>
      </c>
      <c r="U22">
        <v>165.62</v>
      </c>
      <c r="V22">
        <v>0.01</v>
      </c>
      <c r="W22">
        <v>98.63</v>
      </c>
      <c r="X22">
        <v>0.05</v>
      </c>
      <c r="AA22">
        <v>-6182</v>
      </c>
      <c r="AB22">
        <v>-1919</v>
      </c>
      <c r="AC22">
        <v>29834</v>
      </c>
      <c r="AD22">
        <v>36794</v>
      </c>
      <c r="AE22">
        <v>84369</v>
      </c>
      <c r="AF22">
        <v>-10.968</v>
      </c>
      <c r="AG22">
        <v>0.98946132799999997</v>
      </c>
      <c r="AH22">
        <v>149078</v>
      </c>
      <c r="AI22">
        <v>0.82890715792192105</v>
      </c>
      <c r="AJ22">
        <v>0.10963762296023501</v>
      </c>
      <c r="AK22">
        <v>1.45893013414074E-2</v>
      </c>
      <c r="AL22">
        <v>8.0264341727525598E-2</v>
      </c>
      <c r="AM22">
        <v>53.1914774515419</v>
      </c>
      <c r="AN22">
        <v>34.840000000000003</v>
      </c>
      <c r="AO22">
        <v>176.5</v>
      </c>
      <c r="AP22">
        <v>5.09</v>
      </c>
      <c r="AQ22">
        <v>2.06474816928448E-3</v>
      </c>
      <c r="AR22">
        <v>7.87743102440671E-3</v>
      </c>
      <c r="AS22" s="1">
        <v>6.6667743759813006E-2</v>
      </c>
      <c r="AT22">
        <v>0.39571401460098099</v>
      </c>
      <c r="AU22">
        <v>4.6755551976620398</v>
      </c>
      <c r="AV22">
        <v>0.126731761133587</v>
      </c>
      <c r="AW22">
        <v>3.3144612096996299E-3</v>
      </c>
      <c r="AX22" s="1">
        <v>2.6910819452606601E-2</v>
      </c>
      <c r="AY22">
        <v>0.39571401460098898</v>
      </c>
      <c r="AZ22">
        <v>4.5351445545999498</v>
      </c>
      <c r="BA22">
        <v>0.126731761133587</v>
      </c>
      <c r="BB22">
        <v>35659</v>
      </c>
      <c r="BC22">
        <v>69794</v>
      </c>
      <c r="BD22">
        <f t="shared" si="0"/>
        <v>4.0428590920442951E-3</v>
      </c>
      <c r="BE22">
        <f t="shared" si="1"/>
        <v>0.50473584508524516</v>
      </c>
      <c r="BF22">
        <f t="shared" si="2"/>
        <v>0.50475203617573916</v>
      </c>
    </row>
    <row r="23" spans="1:58" x14ac:dyDescent="0.25">
      <c r="A23">
        <v>39604</v>
      </c>
      <c r="B23">
        <v>7619</v>
      </c>
      <c r="C23">
        <v>7194</v>
      </c>
      <c r="D23">
        <v>3</v>
      </c>
      <c r="E23">
        <v>18</v>
      </c>
      <c r="F23">
        <v>9915</v>
      </c>
      <c r="G23">
        <v>5.0675385172705196</v>
      </c>
      <c r="H23" s="1">
        <v>3.2204828494758898E-4</v>
      </c>
      <c r="I23">
        <v>19.379522912955299</v>
      </c>
      <c r="J23">
        <v>51.73</v>
      </c>
      <c r="K23">
        <v>8.15</v>
      </c>
      <c r="L23">
        <v>32.409999999999997</v>
      </c>
      <c r="M23">
        <v>29.25</v>
      </c>
      <c r="N23">
        <v>0.01</v>
      </c>
      <c r="O23">
        <v>0.08</v>
      </c>
      <c r="P23">
        <v>44.68</v>
      </c>
      <c r="Q23">
        <v>34.340000000000003</v>
      </c>
      <c r="R23">
        <v>177</v>
      </c>
      <c r="S23">
        <v>4.92</v>
      </c>
      <c r="T23">
        <v>27.05</v>
      </c>
      <c r="U23">
        <v>165.48</v>
      </c>
      <c r="V23">
        <v>0.01</v>
      </c>
      <c r="W23">
        <v>97.97</v>
      </c>
      <c r="X23">
        <v>0.06</v>
      </c>
      <c r="AA23">
        <v>-6171</v>
      </c>
      <c r="AB23">
        <v>-1936</v>
      </c>
      <c r="AC23">
        <v>29827</v>
      </c>
      <c r="AD23">
        <v>36813</v>
      </c>
      <c r="AE23">
        <v>84354</v>
      </c>
      <c r="AF23">
        <v>-10.948</v>
      </c>
      <c r="AG23">
        <v>0.99471768999999999</v>
      </c>
      <c r="AH23">
        <v>149058</v>
      </c>
      <c r="AI23">
        <v>0.82829977628635298</v>
      </c>
      <c r="AJ23">
        <v>0.110119741567258</v>
      </c>
      <c r="AK23">
        <v>1.48965258648376E-2</v>
      </c>
      <c r="AL23">
        <v>7.9875023074757703E-2</v>
      </c>
      <c r="AM23">
        <v>53.191610779685199</v>
      </c>
      <c r="AN23">
        <v>34.340000000000003</v>
      </c>
      <c r="AO23">
        <v>177</v>
      </c>
      <c r="AP23">
        <v>4.92</v>
      </c>
      <c r="AQ23">
        <v>2.06474816928448E-3</v>
      </c>
      <c r="AR23">
        <v>8.0433155952777599E-3</v>
      </c>
      <c r="AS23">
        <v>2.7851392043857399E-2</v>
      </c>
      <c r="AT23">
        <v>0.39667825416750802</v>
      </c>
      <c r="AU23">
        <v>4.6085177689132397</v>
      </c>
      <c r="AV23">
        <v>2.6447786550635601E-2</v>
      </c>
      <c r="AW23">
        <v>3.3335387396548001E-3</v>
      </c>
      <c r="AX23">
        <v>1.8436687873295401E-2</v>
      </c>
      <c r="AY23">
        <v>0.39667825416750702</v>
      </c>
      <c r="AZ23">
        <v>4.4701052770268799</v>
      </c>
      <c r="BA23">
        <v>2.6447786550636201E-2</v>
      </c>
      <c r="BB23">
        <v>35686</v>
      </c>
      <c r="BC23">
        <v>69783</v>
      </c>
      <c r="BD23">
        <f t="shared" si="0"/>
        <v>4.2012468476711135E-3</v>
      </c>
      <c r="BE23">
        <f t="shared" si="1"/>
        <v>0.50052620500947165</v>
      </c>
      <c r="BF23">
        <f t="shared" si="2"/>
        <v>0.50054383661799162</v>
      </c>
    </row>
    <row r="24" spans="1:58" x14ac:dyDescent="0.25">
      <c r="A24">
        <v>39604</v>
      </c>
      <c r="B24">
        <v>8045</v>
      </c>
      <c r="C24">
        <v>7836</v>
      </c>
      <c r="D24">
        <v>1</v>
      </c>
      <c r="E24">
        <v>4</v>
      </c>
      <c r="F24">
        <v>5995</v>
      </c>
      <c r="G24">
        <v>0.80935854911726601</v>
      </c>
      <c r="H24" s="1">
        <v>6.0625984931465598E-4</v>
      </c>
      <c r="I24">
        <v>19.3792387013909</v>
      </c>
      <c r="J24">
        <v>51.73</v>
      </c>
      <c r="K24">
        <v>9.85</v>
      </c>
      <c r="L24">
        <v>35.31</v>
      </c>
      <c r="M24">
        <v>29.25</v>
      </c>
      <c r="N24">
        <v>0</v>
      </c>
      <c r="O24">
        <v>0.02</v>
      </c>
      <c r="P24">
        <v>27.02</v>
      </c>
      <c r="Q24">
        <v>36.26</v>
      </c>
      <c r="R24">
        <v>192.81</v>
      </c>
      <c r="S24">
        <v>0.81</v>
      </c>
      <c r="T24">
        <v>27.88</v>
      </c>
      <c r="U24">
        <v>165.13</v>
      </c>
      <c r="V24">
        <v>0.01</v>
      </c>
      <c r="W24">
        <v>86.15</v>
      </c>
      <c r="X24">
        <v>0.02</v>
      </c>
      <c r="AA24">
        <v>-6111</v>
      </c>
      <c r="AB24">
        <v>-2390</v>
      </c>
      <c r="AC24">
        <v>29783</v>
      </c>
      <c r="AD24">
        <v>37269</v>
      </c>
      <c r="AE24">
        <v>84376</v>
      </c>
      <c r="AF24">
        <v>-10.865</v>
      </c>
      <c r="AG24">
        <v>1.013748584</v>
      </c>
      <c r="AH24">
        <v>149038</v>
      </c>
      <c r="AI24">
        <v>0.82013257414804097</v>
      </c>
      <c r="AJ24">
        <v>0.11225460871816099</v>
      </c>
      <c r="AK24">
        <v>3.7560395320344101E-3</v>
      </c>
      <c r="AL24">
        <v>1.7043873903740198E-2</v>
      </c>
      <c r="AM24">
        <v>32.164826556102803</v>
      </c>
      <c r="AN24">
        <v>36.26</v>
      </c>
      <c r="AO24">
        <v>192.81</v>
      </c>
      <c r="AP24">
        <v>0.81</v>
      </c>
      <c r="AQ24">
        <v>3.8869137719110499E-3</v>
      </c>
      <c r="AR24">
        <v>2.85574229177691E-3</v>
      </c>
      <c r="AS24" s="1">
        <v>5.5065940697763898E-4</v>
      </c>
      <c r="AT24">
        <v>0.63468927487592497</v>
      </c>
      <c r="AU24">
        <v>0.124507828674215</v>
      </c>
      <c r="AV24">
        <v>4.6755043868372197E-2</v>
      </c>
      <c r="AW24">
        <v>0</v>
      </c>
      <c r="AX24" s="1">
        <v>5.5065940697764505E-4</v>
      </c>
      <c r="AY24">
        <v>0.63468927487592797</v>
      </c>
      <c r="AZ24">
        <v>0.124507828674216</v>
      </c>
      <c r="BA24">
        <v>4.6755043868373501E-2</v>
      </c>
      <c r="BB24">
        <v>35958</v>
      </c>
      <c r="BC24">
        <v>70094</v>
      </c>
      <c r="BD24">
        <f t="shared" si="0"/>
        <v>4.7746968094948749E-3</v>
      </c>
      <c r="BE24">
        <f t="shared" si="1"/>
        <v>0.49631656493369819</v>
      </c>
      <c r="BF24">
        <f t="shared" si="2"/>
        <v>0.49633953132629732</v>
      </c>
    </row>
    <row r="25" spans="1:58" x14ac:dyDescent="0.25">
      <c r="A25">
        <v>39846</v>
      </c>
      <c r="B25">
        <v>7089</v>
      </c>
      <c r="C25">
        <v>7420</v>
      </c>
      <c r="D25">
        <v>6</v>
      </c>
      <c r="E25">
        <v>15</v>
      </c>
      <c r="F25">
        <v>9207</v>
      </c>
      <c r="G25">
        <v>1.0767095059774401</v>
      </c>
      <c r="H25" s="1">
        <v>8.80068008774152E-4</v>
      </c>
      <c r="I25">
        <v>19.378964893231501</v>
      </c>
      <c r="J25">
        <v>52.05</v>
      </c>
      <c r="K25">
        <v>8.6199999999999992</v>
      </c>
      <c r="L25">
        <v>33.35</v>
      </c>
      <c r="M25">
        <v>29.25</v>
      </c>
      <c r="N25">
        <v>0.03</v>
      </c>
      <c r="O25">
        <v>7.0000000000000007E-2</v>
      </c>
      <c r="P25">
        <v>41.49</v>
      </c>
      <c r="Q25">
        <v>31.95</v>
      </c>
      <c r="R25">
        <v>182.58</v>
      </c>
      <c r="S25">
        <v>1.03</v>
      </c>
      <c r="T25">
        <v>27.58</v>
      </c>
      <c r="U25">
        <v>165.86</v>
      </c>
      <c r="V25">
        <v>0.03</v>
      </c>
      <c r="W25">
        <v>97.04</v>
      </c>
      <c r="X25">
        <v>0.05</v>
      </c>
      <c r="AA25">
        <v>-6160</v>
      </c>
      <c r="AB25">
        <v>-1965</v>
      </c>
      <c r="AC25">
        <v>29778</v>
      </c>
      <c r="AD25">
        <v>36962</v>
      </c>
      <c r="AE25">
        <v>84152</v>
      </c>
      <c r="AF25">
        <v>-10.935</v>
      </c>
      <c r="AG25">
        <v>1.0148940440000001</v>
      </c>
      <c r="AH25">
        <v>148927</v>
      </c>
      <c r="AI25">
        <v>0.82886279886879699</v>
      </c>
      <c r="AJ25">
        <v>0.111754923062251</v>
      </c>
      <c r="AK25">
        <v>3.2043424296885399E-2</v>
      </c>
      <c r="AL25">
        <v>6.8530102106461599E-2</v>
      </c>
      <c r="AM25">
        <v>49.393703409423097</v>
      </c>
      <c r="AN25">
        <v>31.95</v>
      </c>
      <c r="AO25">
        <v>182.58</v>
      </c>
      <c r="AP25">
        <v>1.03</v>
      </c>
      <c r="AQ25">
        <v>5.6423800246537198E-3</v>
      </c>
      <c r="AR25">
        <v>2.4242141242004699E-2</v>
      </c>
      <c r="AS25">
        <v>5.0859697700094401E-2</v>
      </c>
      <c r="AT25">
        <v>0.18732570749107</v>
      </c>
      <c r="AU25">
        <v>0.35496738784973098</v>
      </c>
      <c r="AV25">
        <v>0.45931457169454598</v>
      </c>
      <c r="AW25">
        <v>1.00129973727502E-2</v>
      </c>
      <c r="AX25">
        <v>2.2631810616636501E-2</v>
      </c>
      <c r="AY25">
        <v>0.187325707491072</v>
      </c>
      <c r="AZ25">
        <v>0.35496738784974202</v>
      </c>
      <c r="BA25">
        <v>0.45931457169455298</v>
      </c>
      <c r="BB25">
        <v>35878</v>
      </c>
      <c r="BC25">
        <v>70249</v>
      </c>
      <c r="BD25">
        <f t="shared" si="0"/>
        <v>4.8092124761404181E-3</v>
      </c>
      <c r="BE25">
        <f t="shared" si="1"/>
        <v>0.47295306251315511</v>
      </c>
      <c r="BF25">
        <f t="shared" si="2"/>
        <v>0.4729775130650643</v>
      </c>
    </row>
    <row r="26" spans="1:58" x14ac:dyDescent="0.25">
      <c r="A26">
        <v>39604</v>
      </c>
      <c r="B26">
        <v>6351</v>
      </c>
      <c r="C26">
        <v>7355</v>
      </c>
      <c r="D26">
        <v>3</v>
      </c>
      <c r="E26">
        <v>20</v>
      </c>
      <c r="F26">
        <v>10297</v>
      </c>
      <c r="G26">
        <v>0.89855418195402603</v>
      </c>
      <c r="H26" s="1">
        <v>3.2204828494758898E-4</v>
      </c>
      <c r="I26">
        <v>19.379522912955299</v>
      </c>
      <c r="J26">
        <v>51.73</v>
      </c>
      <c r="K26">
        <v>7.68</v>
      </c>
      <c r="L26">
        <v>33.119999999999997</v>
      </c>
      <c r="M26">
        <v>29.25</v>
      </c>
      <c r="N26">
        <v>0.01</v>
      </c>
      <c r="O26">
        <v>0.09</v>
      </c>
      <c r="P26">
        <v>46.4</v>
      </c>
      <c r="Q26">
        <v>28.62</v>
      </c>
      <c r="R26">
        <v>180.99</v>
      </c>
      <c r="S26">
        <v>0.85</v>
      </c>
      <c r="T26">
        <v>27.85</v>
      </c>
      <c r="U26">
        <v>165.11</v>
      </c>
      <c r="V26">
        <v>0.01</v>
      </c>
      <c r="W26">
        <v>97.64</v>
      </c>
      <c r="X26">
        <v>0.06</v>
      </c>
      <c r="AA26">
        <v>-6112</v>
      </c>
      <c r="AB26">
        <v>-1891</v>
      </c>
      <c r="AC26">
        <v>29747</v>
      </c>
      <c r="AD26">
        <v>36924</v>
      </c>
      <c r="AE26">
        <v>84032</v>
      </c>
      <c r="AF26">
        <v>-10.856</v>
      </c>
      <c r="AG26">
        <v>1.02266313</v>
      </c>
      <c r="AH26">
        <v>148812</v>
      </c>
      <c r="AI26">
        <v>0.82762170276645897</v>
      </c>
      <c r="AJ26">
        <v>0.11353505687645001</v>
      </c>
      <c r="AK26">
        <v>1.3521778354508501E-2</v>
      </c>
      <c r="AL26">
        <v>8.9118974939303694E-2</v>
      </c>
      <c r="AM26">
        <v>55.240627033120496</v>
      </c>
      <c r="AN26">
        <v>28.62</v>
      </c>
      <c r="AO26">
        <v>180.99</v>
      </c>
      <c r="AP26">
        <v>0.85</v>
      </c>
      <c r="AQ26">
        <v>2.06474816928448E-3</v>
      </c>
      <c r="AR26">
        <v>9.0228198763417002E-3</v>
      </c>
      <c r="AS26">
        <v>7.4428547368075096E-2</v>
      </c>
      <c r="AT26">
        <v>0.22692182998608501</v>
      </c>
      <c r="AU26">
        <v>0.45740551903798299</v>
      </c>
      <c r="AV26">
        <v>0.13077546568553999</v>
      </c>
      <c r="AW26">
        <v>3.4261489495395702E-3</v>
      </c>
      <c r="AX26">
        <v>3.0217502391633299E-2</v>
      </c>
      <c r="AY26">
        <v>0.22692182998608701</v>
      </c>
      <c r="AZ26">
        <v>0.45740551903798998</v>
      </c>
      <c r="BA26">
        <v>0.13077546568554299</v>
      </c>
      <c r="BB26">
        <v>35949</v>
      </c>
      <c r="BC26">
        <v>70072</v>
      </c>
      <c r="BD26">
        <f t="shared" si="0"/>
        <v>5.0433150921344681E-3</v>
      </c>
      <c r="BE26">
        <f t="shared" si="1"/>
        <v>0.44874763207745738</v>
      </c>
      <c r="BF26">
        <f t="shared" si="2"/>
        <v>0.4487759711952542</v>
      </c>
    </row>
    <row r="27" spans="1:58" x14ac:dyDescent="0.25">
      <c r="A27">
        <v>34025</v>
      </c>
      <c r="B27">
        <v>5945</v>
      </c>
      <c r="C27">
        <v>7384</v>
      </c>
      <c r="D27">
        <v>5</v>
      </c>
      <c r="E27">
        <v>2</v>
      </c>
      <c r="F27">
        <v>10561</v>
      </c>
      <c r="G27">
        <v>3.4664863518061702</v>
      </c>
      <c r="H27" s="1">
        <v>2.7776653735498498E-4</v>
      </c>
      <c r="I27">
        <v>19.379567194702901</v>
      </c>
      <c r="J27">
        <v>44.44</v>
      </c>
      <c r="K27">
        <v>7.12</v>
      </c>
      <c r="L27">
        <v>33.17</v>
      </c>
      <c r="M27">
        <v>29.25</v>
      </c>
      <c r="N27">
        <v>0.02</v>
      </c>
      <c r="O27">
        <v>0.01</v>
      </c>
      <c r="P27">
        <v>47.59</v>
      </c>
      <c r="Q27">
        <v>26.79</v>
      </c>
      <c r="R27">
        <v>181.69</v>
      </c>
      <c r="S27">
        <v>3.45</v>
      </c>
      <c r="T27">
        <v>28.79</v>
      </c>
      <c r="U27">
        <v>158.16</v>
      </c>
      <c r="V27">
        <v>0.02</v>
      </c>
      <c r="W27">
        <v>93.63</v>
      </c>
      <c r="X27">
        <v>0.01</v>
      </c>
      <c r="AA27">
        <v>-5748</v>
      </c>
      <c r="AB27">
        <v>-1704</v>
      </c>
      <c r="AC27">
        <v>29671</v>
      </c>
      <c r="AD27">
        <v>36930</v>
      </c>
      <c r="AE27">
        <v>83813</v>
      </c>
      <c r="AF27">
        <v>-10.239000000000001</v>
      </c>
      <c r="AG27">
        <v>1.0486740219999999</v>
      </c>
      <c r="AH27">
        <v>148710</v>
      </c>
      <c r="AI27">
        <v>0.801672384219554</v>
      </c>
      <c r="AJ27">
        <v>0.11749037103407101</v>
      </c>
      <c r="AK27">
        <v>2.5752994726365299E-2</v>
      </c>
      <c r="AL27">
        <v>1.12458724604757E-2</v>
      </c>
      <c r="AM27">
        <v>56.659901983620003</v>
      </c>
      <c r="AN27">
        <v>26.79</v>
      </c>
      <c r="AO27">
        <v>181.69</v>
      </c>
      <c r="AP27">
        <v>3.45</v>
      </c>
      <c r="AQ27">
        <v>1.78084460094402E-3</v>
      </c>
      <c r="AR27">
        <v>1.5005292191998299E-2</v>
      </c>
      <c r="AS27">
        <v>7.2277808979631999E-3</v>
      </c>
      <c r="AT27">
        <v>2.1602131016416801</v>
      </c>
      <c r="AU27">
        <v>0.69236206267650302</v>
      </c>
      <c r="AV27">
        <v>0.59167811439802098</v>
      </c>
      <c r="AW27">
        <v>6.5329623685171298E-3</v>
      </c>
      <c r="AX27">
        <v>3.22753903749738E-3</v>
      </c>
      <c r="AY27">
        <v>2.1602131016417201</v>
      </c>
      <c r="AZ27">
        <v>0.69236206267651101</v>
      </c>
      <c r="BA27">
        <v>0.59167811439802798</v>
      </c>
      <c r="BB27">
        <v>36021</v>
      </c>
      <c r="BC27">
        <v>67373</v>
      </c>
      <c r="BD27">
        <f t="shared" si="0"/>
        <v>5.8270904115914493E-3</v>
      </c>
      <c r="BE27">
        <f t="shared" si="1"/>
        <v>0.42727846769101241</v>
      </c>
      <c r="BF27">
        <f t="shared" si="2"/>
        <v>0.4273181998640409</v>
      </c>
    </row>
    <row r="28" spans="1:58" x14ac:dyDescent="0.25">
      <c r="A28">
        <v>39351</v>
      </c>
      <c r="B28">
        <v>5097</v>
      </c>
      <c r="C28">
        <v>7501</v>
      </c>
      <c r="D28">
        <v>3</v>
      </c>
      <c r="E28">
        <v>17</v>
      </c>
      <c r="F28">
        <v>10758</v>
      </c>
      <c r="G28">
        <v>3.3756191872419001</v>
      </c>
      <c r="H28" s="1">
        <v>3.2204828494758898E-4</v>
      </c>
      <c r="I28">
        <v>19.379522912955299</v>
      </c>
      <c r="J28">
        <v>51.4</v>
      </c>
      <c r="K28">
        <v>5.45</v>
      </c>
      <c r="L28">
        <v>33.78</v>
      </c>
      <c r="M28">
        <v>29.25</v>
      </c>
      <c r="N28">
        <v>0.01</v>
      </c>
      <c r="O28">
        <v>0.08</v>
      </c>
      <c r="P28">
        <v>48.48</v>
      </c>
      <c r="Q28">
        <v>22.97</v>
      </c>
      <c r="R28">
        <v>184.57</v>
      </c>
      <c r="S28">
        <v>3.24</v>
      </c>
      <c r="T28">
        <v>28.79</v>
      </c>
      <c r="U28">
        <v>162.82</v>
      </c>
      <c r="V28">
        <v>0.01</v>
      </c>
      <c r="W28">
        <v>87.88</v>
      </c>
      <c r="X28">
        <v>0.05</v>
      </c>
      <c r="AA28">
        <v>-5960</v>
      </c>
      <c r="AB28">
        <v>-2161</v>
      </c>
      <c r="AC28">
        <v>29676</v>
      </c>
      <c r="AD28">
        <v>37030</v>
      </c>
      <c r="AE28">
        <v>84128</v>
      </c>
      <c r="AF28">
        <v>-10.602</v>
      </c>
      <c r="AG28">
        <v>1.055674022</v>
      </c>
      <c r="AH28">
        <v>148673</v>
      </c>
      <c r="AI28">
        <v>0.81951156922287305</v>
      </c>
      <c r="AJ28">
        <v>0.119276399898085</v>
      </c>
      <c r="AK28">
        <v>1.45893013414074E-2</v>
      </c>
      <c r="AL28">
        <v>7.7169090569136803E-2</v>
      </c>
      <c r="AM28">
        <v>57.716185657184198</v>
      </c>
      <c r="AN28">
        <v>22.97</v>
      </c>
      <c r="AO28">
        <v>184.57</v>
      </c>
      <c r="AP28">
        <v>3.24</v>
      </c>
      <c r="AQ28">
        <v>2.06474816928448E-3</v>
      </c>
      <c r="AR28">
        <v>7.7309717346950597E-3</v>
      </c>
      <c r="AS28">
        <v>6.3305585365154696E-2</v>
      </c>
      <c r="AT28">
        <v>7.7718843672938104E-2</v>
      </c>
      <c r="AU28">
        <v>3.0948167558073401</v>
      </c>
      <c r="AV28">
        <v>0.13204703066178</v>
      </c>
      <c r="AW28">
        <v>3.29644397585127E-3</v>
      </c>
      <c r="AX28">
        <v>2.65495076990101E-2</v>
      </c>
      <c r="AY28">
        <v>7.7718843672938603E-2</v>
      </c>
      <c r="AZ28">
        <v>2.9989574774443599</v>
      </c>
      <c r="BA28">
        <v>0.132047030661782</v>
      </c>
      <c r="BB28">
        <v>36202</v>
      </c>
      <c r="BC28">
        <v>69587</v>
      </c>
      <c r="BD28">
        <f t="shared" si="0"/>
        <v>6.0380184811170533E-3</v>
      </c>
      <c r="BE28">
        <f t="shared" si="1"/>
        <v>0.41949063355083138</v>
      </c>
      <c r="BF28">
        <f t="shared" si="2"/>
        <v>0.41953408598593772</v>
      </c>
    </row>
    <row r="29" spans="1:58" x14ac:dyDescent="0.25">
      <c r="A29">
        <v>39991</v>
      </c>
      <c r="B29">
        <v>3024</v>
      </c>
      <c r="C29">
        <v>7155</v>
      </c>
      <c r="D29">
        <v>1</v>
      </c>
      <c r="E29">
        <v>1</v>
      </c>
      <c r="F29">
        <v>14737</v>
      </c>
      <c r="G29">
        <v>1.4980560714498701</v>
      </c>
      <c r="H29">
        <v>3.0093427087709E-3</v>
      </c>
      <c r="I29">
        <v>19.376835618531501</v>
      </c>
      <c r="J29">
        <v>52.24</v>
      </c>
      <c r="K29">
        <v>3.66</v>
      </c>
      <c r="L29">
        <v>32.119999999999997</v>
      </c>
      <c r="M29">
        <v>29.25</v>
      </c>
      <c r="N29">
        <v>0</v>
      </c>
      <c r="O29">
        <v>0</v>
      </c>
      <c r="P29">
        <v>66.41</v>
      </c>
      <c r="Q29">
        <v>13.63</v>
      </c>
      <c r="R29">
        <v>176.06</v>
      </c>
      <c r="S29">
        <v>1.5</v>
      </c>
      <c r="T29">
        <v>29.04</v>
      </c>
      <c r="U29">
        <v>163.78</v>
      </c>
      <c r="V29">
        <v>0.02</v>
      </c>
      <c r="W29">
        <v>98.67</v>
      </c>
      <c r="X29">
        <v>0</v>
      </c>
      <c r="AA29">
        <v>-5990</v>
      </c>
      <c r="AB29">
        <v>-1728</v>
      </c>
      <c r="AC29">
        <v>29613</v>
      </c>
      <c r="AD29">
        <v>36767</v>
      </c>
      <c r="AE29">
        <v>83716</v>
      </c>
      <c r="AF29">
        <v>-10.666</v>
      </c>
      <c r="AG29">
        <v>1.0567194719999999</v>
      </c>
      <c r="AH29">
        <v>148368</v>
      </c>
      <c r="AI29">
        <v>0.83058367434848102</v>
      </c>
      <c r="AJ29">
        <v>0.12121630398950101</v>
      </c>
      <c r="AK29">
        <v>4.2809394529140397E-3</v>
      </c>
      <c r="AL29">
        <v>2.81758111259866E-3</v>
      </c>
      <c r="AM29">
        <v>79.063011321005703</v>
      </c>
      <c r="AN29">
        <v>13.63</v>
      </c>
      <c r="AO29">
        <v>176.06</v>
      </c>
      <c r="AP29">
        <v>1.5</v>
      </c>
      <c r="AQ29">
        <v>1.9293798908742901E-2</v>
      </c>
      <c r="AR29" s="1">
        <v>3.2480625541094102E-3</v>
      </c>
      <c r="AS29" s="1">
        <v>5.9185982823023095E-4</v>
      </c>
      <c r="AT29">
        <v>0.59544945870232502</v>
      </c>
      <c r="AU29">
        <v>0.221708089527372</v>
      </c>
      <c r="AV29" s="1">
        <v>0.67705860083783398</v>
      </c>
      <c r="AW29">
        <v>0</v>
      </c>
      <c r="AX29">
        <v>0</v>
      </c>
      <c r="AY29">
        <v>0.595449458702349</v>
      </c>
      <c r="AZ29">
        <v>0.221708089527377</v>
      </c>
      <c r="BA29" s="1">
        <v>0.67705860083783898</v>
      </c>
      <c r="BB29">
        <v>36314</v>
      </c>
      <c r="BC29">
        <v>70154</v>
      </c>
      <c r="BD29">
        <f t="shared" si="0"/>
        <v>6.0695205883006982E-3</v>
      </c>
      <c r="BE29">
        <f t="shared" si="1"/>
        <v>0.35529362239528522</v>
      </c>
      <c r="BF29">
        <f t="shared" si="2"/>
        <v>0.35534546176212145</v>
      </c>
    </row>
    <row r="30" spans="1:58" x14ac:dyDescent="0.25">
      <c r="A30">
        <v>39604</v>
      </c>
      <c r="B30">
        <v>2650</v>
      </c>
      <c r="C30">
        <v>7173</v>
      </c>
      <c r="D30">
        <v>3</v>
      </c>
      <c r="E30">
        <v>19</v>
      </c>
      <c r="F30">
        <v>14993</v>
      </c>
      <c r="G30">
        <v>0.796665192483756</v>
      </c>
      <c r="H30" s="1">
        <v>3.2204828494758898E-4</v>
      </c>
      <c r="I30">
        <v>19.379522912955299</v>
      </c>
      <c r="J30">
        <v>51.73</v>
      </c>
      <c r="K30">
        <v>3.18</v>
      </c>
      <c r="L30">
        <v>32.299999999999997</v>
      </c>
      <c r="M30">
        <v>29.25</v>
      </c>
      <c r="N30">
        <v>0.01</v>
      </c>
      <c r="O30">
        <v>0.09</v>
      </c>
      <c r="P30">
        <v>67.569999999999993</v>
      </c>
      <c r="Q30">
        <v>11.94</v>
      </c>
      <c r="R30">
        <v>176.5</v>
      </c>
      <c r="S30">
        <v>0.75</v>
      </c>
      <c r="T30">
        <v>29.3</v>
      </c>
      <c r="U30">
        <v>162.88</v>
      </c>
      <c r="V30">
        <v>0.01</v>
      </c>
      <c r="W30">
        <v>97.74</v>
      </c>
      <c r="X30">
        <v>0.06</v>
      </c>
      <c r="AA30">
        <v>-5935</v>
      </c>
      <c r="AB30">
        <v>-1711</v>
      </c>
      <c r="AC30">
        <v>29589</v>
      </c>
      <c r="AD30">
        <v>36794</v>
      </c>
      <c r="AE30">
        <v>83620</v>
      </c>
      <c r="AF30">
        <v>-10.564</v>
      </c>
      <c r="AG30">
        <v>1.07512674</v>
      </c>
      <c r="AH30">
        <v>148292</v>
      </c>
      <c r="AI30">
        <v>0.82718546894503497</v>
      </c>
      <c r="AJ30">
        <v>0.12288778969934901</v>
      </c>
      <c r="AK30">
        <v>1.45893013414074E-2</v>
      </c>
      <c r="AL30">
        <v>8.8159282557142005E-2</v>
      </c>
      <c r="AM30">
        <v>80.4365268279535</v>
      </c>
      <c r="AN30">
        <v>11.94</v>
      </c>
      <c r="AO30">
        <v>176.5</v>
      </c>
      <c r="AP30">
        <v>0.75</v>
      </c>
      <c r="AQ30">
        <v>2.06474816928448E-3</v>
      </c>
      <c r="AR30" s="1">
        <v>7.9212489025616596E-3</v>
      </c>
      <c r="AS30">
        <v>7.3225299467608099E-2</v>
      </c>
      <c r="AT30">
        <v>0.30505567017872698</v>
      </c>
      <c r="AU30">
        <v>0.282912598531256</v>
      </c>
      <c r="AV30">
        <v>0.12755037540360201</v>
      </c>
      <c r="AW30" s="1">
        <v>3.3196289550540201E-3</v>
      </c>
      <c r="AX30">
        <v>3.00929357657315E-2</v>
      </c>
      <c r="AY30">
        <v>0.30505567017873397</v>
      </c>
      <c r="AZ30">
        <v>0.282912598531257</v>
      </c>
      <c r="BA30">
        <v>0.12755037540360201</v>
      </c>
      <c r="BB30">
        <v>36378</v>
      </c>
      <c r="BC30">
        <v>69900</v>
      </c>
      <c r="BD30">
        <f t="shared" si="0"/>
        <v>6.6241790889407497E-3</v>
      </c>
      <c r="BE30">
        <f t="shared" si="1"/>
        <v>0.33929699010734582</v>
      </c>
      <c r="BF30">
        <f t="shared" si="2"/>
        <v>0.33936164669052787</v>
      </c>
    </row>
    <row r="31" spans="1:58" x14ac:dyDescent="0.25">
      <c r="A31">
        <v>39656</v>
      </c>
      <c r="B31">
        <v>839</v>
      </c>
      <c r="C31">
        <v>7109</v>
      </c>
      <c r="D31">
        <v>1</v>
      </c>
      <c r="E31">
        <v>1</v>
      </c>
      <c r="F31">
        <v>17175</v>
      </c>
      <c r="G31">
        <v>4.9018186594080602</v>
      </c>
      <c r="H31" s="1">
        <v>6.7093663386068195E-4</v>
      </c>
      <c r="I31">
        <v>19.379174024606399</v>
      </c>
      <c r="J31">
        <v>51.8</v>
      </c>
      <c r="K31">
        <v>1.02</v>
      </c>
      <c r="L31">
        <v>31.33</v>
      </c>
      <c r="M31">
        <v>29.25</v>
      </c>
      <c r="N31">
        <v>0.01</v>
      </c>
      <c r="O31">
        <v>0</v>
      </c>
      <c r="P31">
        <v>77.400000000000006</v>
      </c>
      <c r="Q31">
        <v>3.78</v>
      </c>
      <c r="R31">
        <v>174.92</v>
      </c>
      <c r="S31">
        <v>4.9000000000000004</v>
      </c>
      <c r="T31">
        <v>30.02</v>
      </c>
      <c r="U31">
        <v>162.47</v>
      </c>
      <c r="V31">
        <v>0.01</v>
      </c>
      <c r="W31">
        <v>96.62</v>
      </c>
      <c r="X31">
        <v>0</v>
      </c>
      <c r="AA31">
        <v>-5880</v>
      </c>
      <c r="AB31">
        <v>-1708</v>
      </c>
      <c r="AC31">
        <v>29516</v>
      </c>
      <c r="AD31">
        <v>36642</v>
      </c>
      <c r="AE31">
        <v>83707</v>
      </c>
      <c r="AF31">
        <v>-10.488</v>
      </c>
      <c r="AG31">
        <v>1.0891776360000001</v>
      </c>
      <c r="AH31">
        <v>148157</v>
      </c>
      <c r="AI31">
        <v>0.831993430152143</v>
      </c>
      <c r="AJ31">
        <v>0.12684051993729201</v>
      </c>
      <c r="AK31">
        <v>6.0098548603434304E-3</v>
      </c>
      <c r="AL31">
        <v>3.47449068645801E-3</v>
      </c>
      <c r="AM31">
        <v>92.142927051283294</v>
      </c>
      <c r="AN31">
        <v>3.78</v>
      </c>
      <c r="AO31">
        <v>174.92</v>
      </c>
      <c r="AP31">
        <v>4.9000000000000004</v>
      </c>
      <c r="AQ31">
        <v>4.3015760406709897E-3</v>
      </c>
      <c r="AR31" s="1">
        <v>5.9340071396042898E-3</v>
      </c>
      <c r="AS31">
        <v>3.3688026858691E-3</v>
      </c>
      <c r="AT31">
        <v>1.0008203268704801</v>
      </c>
      <c r="AU31">
        <v>3.7877126080215998E-2</v>
      </c>
      <c r="AV31">
        <v>3.85381839663189</v>
      </c>
      <c r="AW31">
        <v>2.99637525010311E-3</v>
      </c>
      <c r="AX31">
        <v>0</v>
      </c>
      <c r="AY31">
        <v>1.0008203268705</v>
      </c>
      <c r="AZ31">
        <v>3.7877126080215602E-2</v>
      </c>
      <c r="BA31">
        <v>3.8538183966319801</v>
      </c>
      <c r="BB31">
        <v>36600</v>
      </c>
      <c r="BC31">
        <v>70090</v>
      </c>
      <c r="BD31">
        <f t="shared" si="0"/>
        <v>7.0475688558528926E-3</v>
      </c>
      <c r="BE31">
        <f t="shared" si="1"/>
        <v>0.31088191959587458</v>
      </c>
      <c r="BF31">
        <f t="shared" si="2"/>
        <v>0.31096179211985808</v>
      </c>
    </row>
    <row r="32" spans="1:58" x14ac:dyDescent="0.25">
      <c r="A32">
        <v>39656</v>
      </c>
      <c r="B32">
        <v>839</v>
      </c>
      <c r="C32">
        <v>7109</v>
      </c>
      <c r="D32">
        <v>1</v>
      </c>
      <c r="E32">
        <v>1</v>
      </c>
      <c r="F32">
        <v>17175</v>
      </c>
      <c r="G32">
        <v>4.9008765889010402</v>
      </c>
      <c r="H32" s="1">
        <v>6.7093663386068195E-4</v>
      </c>
      <c r="I32">
        <v>19.379174024606399</v>
      </c>
      <c r="J32">
        <v>51.8</v>
      </c>
      <c r="K32">
        <v>1.02</v>
      </c>
      <c r="L32">
        <v>31.33</v>
      </c>
      <c r="M32">
        <v>29.25</v>
      </c>
      <c r="N32">
        <v>0.01</v>
      </c>
      <c r="O32">
        <v>0</v>
      </c>
      <c r="P32">
        <v>77.400000000000006</v>
      </c>
      <c r="Q32">
        <v>3.78</v>
      </c>
      <c r="R32">
        <v>174.92</v>
      </c>
      <c r="S32">
        <v>4.9000000000000004</v>
      </c>
      <c r="T32">
        <v>30.02</v>
      </c>
      <c r="U32">
        <v>162.47</v>
      </c>
      <c r="V32">
        <v>0.01</v>
      </c>
      <c r="W32">
        <v>96.62</v>
      </c>
      <c r="X32">
        <v>0</v>
      </c>
      <c r="AA32">
        <v>-5880</v>
      </c>
      <c r="AB32">
        <v>-1708</v>
      </c>
      <c r="AC32">
        <v>29516</v>
      </c>
      <c r="AD32">
        <v>36642</v>
      </c>
      <c r="AE32">
        <v>83707</v>
      </c>
      <c r="AF32">
        <v>-10.488</v>
      </c>
      <c r="AG32">
        <v>1.0891776360000001</v>
      </c>
      <c r="AH32">
        <v>148157</v>
      </c>
      <c r="AI32">
        <v>0.831993430152143</v>
      </c>
      <c r="AJ32">
        <v>0.12684051993729201</v>
      </c>
      <c r="AK32">
        <v>6.0098548603434304E-3</v>
      </c>
      <c r="AL32">
        <v>3.4166830912061999E-3</v>
      </c>
      <c r="AM32">
        <v>92.142995181663494</v>
      </c>
      <c r="AN32">
        <v>3.78</v>
      </c>
      <c r="AO32">
        <v>174.92</v>
      </c>
      <c r="AP32">
        <v>4.9000000000000004</v>
      </c>
      <c r="AQ32">
        <v>4.3015760406709897E-3</v>
      </c>
      <c r="AR32">
        <v>4.9574390102899999E-3</v>
      </c>
      <c r="AS32">
        <v>3.4025603026927101E-3</v>
      </c>
      <c r="AT32">
        <v>1.0008210668759401</v>
      </c>
      <c r="AU32">
        <v>3.7877126080215998E-2</v>
      </c>
      <c r="AV32">
        <v>3.85381839663189</v>
      </c>
      <c r="AW32">
        <v>2.7652595069927802E-3</v>
      </c>
      <c r="AX32">
        <v>0</v>
      </c>
      <c r="AY32">
        <v>1.0008210668759601</v>
      </c>
      <c r="AZ32">
        <v>3.7877126080215602E-2</v>
      </c>
      <c r="BA32">
        <v>3.8538183966319801</v>
      </c>
      <c r="BB32">
        <v>36600</v>
      </c>
      <c r="BC32">
        <v>70090</v>
      </c>
      <c r="BD32">
        <f t="shared" si="0"/>
        <v>7.0475688558528926E-3</v>
      </c>
      <c r="BE32">
        <f t="shared" si="1"/>
        <v>0.31088191959587458</v>
      </c>
      <c r="BF32">
        <f t="shared" si="2"/>
        <v>0.31096179211985808</v>
      </c>
    </row>
    <row r="33" spans="1:58" x14ac:dyDescent="0.25">
      <c r="A33">
        <v>39656</v>
      </c>
      <c r="B33">
        <v>839</v>
      </c>
      <c r="C33">
        <v>7109</v>
      </c>
      <c r="D33">
        <v>1</v>
      </c>
      <c r="E33">
        <v>1</v>
      </c>
      <c r="F33">
        <v>17175</v>
      </c>
      <c r="G33">
        <v>1.34784753517102</v>
      </c>
      <c r="H33" s="1">
        <v>6.7093663386068195E-4</v>
      </c>
      <c r="I33">
        <v>19.379174024606399</v>
      </c>
      <c r="J33">
        <v>51.8</v>
      </c>
      <c r="K33">
        <v>1.02</v>
      </c>
      <c r="L33">
        <v>31.98</v>
      </c>
      <c r="M33">
        <v>29.25</v>
      </c>
      <c r="N33">
        <v>0.01</v>
      </c>
      <c r="O33">
        <v>0</v>
      </c>
      <c r="P33">
        <v>77.400000000000006</v>
      </c>
      <c r="Q33">
        <v>3.78</v>
      </c>
      <c r="R33">
        <v>174.92</v>
      </c>
      <c r="S33">
        <v>1.34</v>
      </c>
      <c r="T33">
        <v>30.07</v>
      </c>
      <c r="U33">
        <v>161.87</v>
      </c>
      <c r="V33">
        <v>0.01</v>
      </c>
      <c r="W33">
        <v>96.62</v>
      </c>
      <c r="X33">
        <v>0</v>
      </c>
      <c r="AA33">
        <v>-5850</v>
      </c>
      <c r="AB33">
        <v>-1678</v>
      </c>
      <c r="AC33">
        <v>29511</v>
      </c>
      <c r="AD33">
        <v>36745</v>
      </c>
      <c r="AE33">
        <v>83472</v>
      </c>
      <c r="AF33">
        <v>-10.436999999999999</v>
      </c>
      <c r="AG33">
        <v>1.0909867259999999</v>
      </c>
      <c r="AH33">
        <v>148050</v>
      </c>
      <c r="AI33">
        <v>0.82729192707210897</v>
      </c>
      <c r="AJ33">
        <v>0.127758932351418</v>
      </c>
      <c r="AK33">
        <v>6.0098548603434304E-3</v>
      </c>
      <c r="AL33">
        <v>3.4166830912061999E-3</v>
      </c>
      <c r="AM33">
        <v>92.142995181663494</v>
      </c>
      <c r="AN33">
        <v>3.78</v>
      </c>
      <c r="AO33">
        <v>174.92</v>
      </c>
      <c r="AP33">
        <v>1.34</v>
      </c>
      <c r="AQ33">
        <v>4.3015760406709897E-3</v>
      </c>
      <c r="AR33">
        <v>4.9574390102899999E-3</v>
      </c>
      <c r="AS33">
        <v>3.3466727850757199E-3</v>
      </c>
      <c r="AT33">
        <v>1.0008210668759401</v>
      </c>
      <c r="AU33">
        <v>3.7877126080215998E-2</v>
      </c>
      <c r="AV33">
        <v>0.30084523041950001</v>
      </c>
      <c r="AW33">
        <v>2.7652595069927802E-3</v>
      </c>
      <c r="AX33">
        <v>0</v>
      </c>
      <c r="AY33">
        <v>1.0008210668759601</v>
      </c>
      <c r="AZ33">
        <v>3.7877126080215602E-2</v>
      </c>
      <c r="BA33">
        <v>0.30084523041950301</v>
      </c>
      <c r="BB33">
        <v>36600</v>
      </c>
      <c r="BC33">
        <v>69862</v>
      </c>
      <c r="BD33">
        <f t="shared" si="0"/>
        <v>7.1020814074668976E-3</v>
      </c>
      <c r="BE33">
        <f t="shared" si="1"/>
        <v>0.2883603451904862</v>
      </c>
      <c r="BF33">
        <f t="shared" si="2"/>
        <v>0.2884477911835947</v>
      </c>
    </row>
    <row r="34" spans="1:58" x14ac:dyDescent="0.25">
      <c r="A34">
        <v>35423</v>
      </c>
      <c r="B34">
        <v>645</v>
      </c>
      <c r="C34">
        <v>7089</v>
      </c>
      <c r="D34">
        <v>7</v>
      </c>
      <c r="E34">
        <v>10</v>
      </c>
      <c r="F34">
        <v>17462</v>
      </c>
      <c r="G34">
        <v>6.9988329601261299</v>
      </c>
      <c r="H34" s="1">
        <v>6.5090347910889805E-4</v>
      </c>
      <c r="I34">
        <v>19.3791940577612</v>
      </c>
      <c r="J34">
        <v>46.27</v>
      </c>
      <c r="K34">
        <v>0.78</v>
      </c>
      <c r="L34">
        <v>31.94</v>
      </c>
      <c r="M34">
        <v>29.25</v>
      </c>
      <c r="N34">
        <v>0.03</v>
      </c>
      <c r="O34">
        <v>0.05</v>
      </c>
      <c r="P34">
        <v>78.69</v>
      </c>
      <c r="Q34">
        <v>2.91</v>
      </c>
      <c r="R34">
        <v>174.43</v>
      </c>
      <c r="S34">
        <v>6.96</v>
      </c>
      <c r="T34">
        <v>30.69</v>
      </c>
      <c r="U34">
        <v>156.78</v>
      </c>
      <c r="V34">
        <v>0.03</v>
      </c>
      <c r="W34">
        <v>89.9</v>
      </c>
      <c r="X34">
        <v>0.03</v>
      </c>
      <c r="AA34">
        <v>-5587</v>
      </c>
      <c r="AB34">
        <v>-1701</v>
      </c>
      <c r="AC34">
        <v>29467</v>
      </c>
      <c r="AD34">
        <v>36736</v>
      </c>
      <c r="AE34">
        <v>83544</v>
      </c>
      <c r="AF34">
        <v>-9.9730000000000008</v>
      </c>
      <c r="AG34">
        <v>1.124419442</v>
      </c>
      <c r="AH34">
        <v>148046</v>
      </c>
      <c r="AI34">
        <v>0.80816484890287499</v>
      </c>
      <c r="AJ34">
        <v>0.13085069089923801</v>
      </c>
      <c r="AK34">
        <v>3.3673491557577401E-2</v>
      </c>
      <c r="AL34">
        <v>4.7742045435076402E-2</v>
      </c>
      <c r="AM34">
        <v>93.680124311876398</v>
      </c>
      <c r="AN34">
        <v>2.91</v>
      </c>
      <c r="AO34">
        <v>174.43</v>
      </c>
      <c r="AP34">
        <v>6.96</v>
      </c>
      <c r="AQ34">
        <v>4.1731374756108696E-3</v>
      </c>
      <c r="AR34">
        <v>2.6911079469054199E-2</v>
      </c>
      <c r="AS34">
        <v>3.6493342595058202E-2</v>
      </c>
      <c r="AT34">
        <v>6.8371166731169</v>
      </c>
      <c r="AU34">
        <v>3.1984504476062103E-2</v>
      </c>
      <c r="AV34">
        <v>6.6327360469052604E-2</v>
      </c>
      <c r="AW34">
        <v>1.0265208125127901E-2</v>
      </c>
      <c r="AX34">
        <v>1.61896262744038E-2</v>
      </c>
      <c r="AY34">
        <v>6.8371166731170803</v>
      </c>
      <c r="AZ34">
        <v>3.19845044760632E-2</v>
      </c>
      <c r="BA34">
        <v>6.6327360469052798E-2</v>
      </c>
      <c r="BB34">
        <v>36617</v>
      </c>
      <c r="BC34">
        <v>67811</v>
      </c>
      <c r="BD34">
        <f t="shared" si="0"/>
        <v>8.1094954424494204E-3</v>
      </c>
      <c r="BE34">
        <f t="shared" si="1"/>
        <v>0.2875184171753315</v>
      </c>
      <c r="BF34">
        <f t="shared" si="2"/>
        <v>0.28763275914147723</v>
      </c>
    </row>
    <row r="35" spans="1:58" x14ac:dyDescent="0.25">
      <c r="A35">
        <v>39187</v>
      </c>
      <c r="B35">
        <v>273</v>
      </c>
      <c r="C35">
        <v>7470</v>
      </c>
      <c r="D35">
        <v>3</v>
      </c>
      <c r="E35">
        <v>12</v>
      </c>
      <c r="F35">
        <v>15755</v>
      </c>
      <c r="G35">
        <v>0.35266906050855501</v>
      </c>
      <c r="H35" s="1">
        <v>3.2204828494758898E-4</v>
      </c>
      <c r="I35">
        <v>19.379522912955299</v>
      </c>
      <c r="J35">
        <v>51.19</v>
      </c>
      <c r="K35">
        <v>0.32</v>
      </c>
      <c r="L35">
        <v>33.64</v>
      </c>
      <c r="M35">
        <v>29.25</v>
      </c>
      <c r="N35">
        <v>0.01</v>
      </c>
      <c r="O35">
        <v>0.06</v>
      </c>
      <c r="P35">
        <v>71</v>
      </c>
      <c r="Q35">
        <v>1.23</v>
      </c>
      <c r="R35">
        <v>183.81</v>
      </c>
      <c r="S35">
        <v>0.32</v>
      </c>
      <c r="T35">
        <v>31.07</v>
      </c>
      <c r="U35">
        <v>159.91</v>
      </c>
      <c r="V35">
        <v>0.01</v>
      </c>
      <c r="W35">
        <v>86.17</v>
      </c>
      <c r="X35">
        <v>0.04</v>
      </c>
      <c r="AA35">
        <v>-5709</v>
      </c>
      <c r="AB35">
        <v>-1985</v>
      </c>
      <c r="AC35">
        <v>29446</v>
      </c>
      <c r="AD35">
        <v>37006</v>
      </c>
      <c r="AE35">
        <v>83475</v>
      </c>
      <c r="AF35">
        <v>-10.193</v>
      </c>
      <c r="AG35">
        <v>1.135168526</v>
      </c>
      <c r="AH35">
        <v>147942</v>
      </c>
      <c r="AI35">
        <v>0.817306457825137</v>
      </c>
      <c r="AJ35">
        <v>0.13292837841188701</v>
      </c>
      <c r="AK35">
        <v>1.5202500040782699E-2</v>
      </c>
      <c r="AL35">
        <v>5.5602650551444498E-2</v>
      </c>
      <c r="AM35">
        <v>84.524097337270007</v>
      </c>
      <c r="AN35">
        <v>1.23</v>
      </c>
      <c r="AO35">
        <v>183.81</v>
      </c>
      <c r="AP35">
        <v>0.32</v>
      </c>
      <c r="AQ35">
        <v>2.06474816928448E-3</v>
      </c>
      <c r="AR35">
        <v>1.16347939862386E-2</v>
      </c>
      <c r="AS35">
        <v>3.9311116383226999E-2</v>
      </c>
      <c r="AT35">
        <v>9.6935201262117396E-2</v>
      </c>
      <c r="AU35">
        <v>6.8340964240548904E-2</v>
      </c>
      <c r="AV35">
        <v>0.13644698463642299</v>
      </c>
      <c r="AW35">
        <v>3.6049095884687602E-3</v>
      </c>
      <c r="AX35">
        <v>1.8703553480437899E-2</v>
      </c>
      <c r="AY35">
        <v>9.6935201262118603E-2</v>
      </c>
      <c r="AZ35">
        <v>6.8340964240549806E-2</v>
      </c>
      <c r="BA35">
        <v>0.13644698463642499</v>
      </c>
      <c r="BB35">
        <v>36868</v>
      </c>
      <c r="BC35">
        <v>69507</v>
      </c>
      <c r="BD35">
        <f t="shared" si="0"/>
        <v>8.4333930906334946E-3</v>
      </c>
      <c r="BE35">
        <f t="shared" si="1"/>
        <v>0.26562828878130917</v>
      </c>
      <c r="BF35">
        <f t="shared" si="2"/>
        <v>0.26576213033445478</v>
      </c>
    </row>
    <row r="36" spans="1:58" x14ac:dyDescent="0.25">
      <c r="A36">
        <v>35172</v>
      </c>
      <c r="B36">
        <v>119</v>
      </c>
      <c r="C36">
        <v>7572</v>
      </c>
      <c r="D36">
        <v>3</v>
      </c>
      <c r="E36">
        <v>19</v>
      </c>
      <c r="F36">
        <v>15346</v>
      </c>
      <c r="G36">
        <v>0.70964564026098698</v>
      </c>
      <c r="H36">
        <v>1.6071930333385999E-3</v>
      </c>
      <c r="I36">
        <v>19.378237768206901</v>
      </c>
      <c r="J36">
        <v>45.94</v>
      </c>
      <c r="K36">
        <v>0.14000000000000001</v>
      </c>
      <c r="L36">
        <v>34.1</v>
      </c>
      <c r="M36">
        <v>29.25</v>
      </c>
      <c r="N36">
        <v>0.01</v>
      </c>
      <c r="O36">
        <v>0.09</v>
      </c>
      <c r="P36">
        <v>69.150000000000006</v>
      </c>
      <c r="Q36">
        <v>0.54</v>
      </c>
      <c r="R36">
        <v>186.32</v>
      </c>
      <c r="S36">
        <v>0.68</v>
      </c>
      <c r="T36">
        <v>31.91</v>
      </c>
      <c r="U36">
        <v>154.86000000000001</v>
      </c>
      <c r="V36">
        <v>0.02</v>
      </c>
      <c r="W36">
        <v>82.5</v>
      </c>
      <c r="X36">
        <v>0.06</v>
      </c>
      <c r="AA36">
        <v>-5437</v>
      </c>
      <c r="AB36">
        <v>-1869</v>
      </c>
      <c r="AC36">
        <v>29388</v>
      </c>
      <c r="AD36">
        <v>37079</v>
      </c>
      <c r="AE36">
        <v>83264</v>
      </c>
      <c r="AF36">
        <v>-9.7189999999999994</v>
      </c>
      <c r="AG36">
        <v>1.1725612379999999</v>
      </c>
      <c r="AH36">
        <v>147862</v>
      </c>
      <c r="AI36">
        <v>0.79771921582026994</v>
      </c>
      <c r="AJ36">
        <v>0.136652859495319</v>
      </c>
      <c r="AK36">
        <v>1.6256414087877299E-2</v>
      </c>
      <c r="AL36">
        <v>8.6708651142961404E-2</v>
      </c>
      <c r="AM36">
        <v>82.327253205312701</v>
      </c>
      <c r="AN36">
        <v>0.54</v>
      </c>
      <c r="AO36">
        <v>186.32</v>
      </c>
      <c r="AP36">
        <v>0.68</v>
      </c>
      <c r="AQ36">
        <v>1.0304196694643801E-2</v>
      </c>
      <c r="AR36" s="1">
        <v>1.1759572213884E-2</v>
      </c>
      <c r="AS36" s="1">
        <v>4.3530561584756898E-2</v>
      </c>
      <c r="AT36">
        <v>0.48364794935601602</v>
      </c>
      <c r="AU36">
        <v>4.1518324766674698E-2</v>
      </c>
      <c r="AV36">
        <v>0.12918923233965501</v>
      </c>
      <c r="AW36">
        <v>3.61185917362946E-3</v>
      </c>
      <c r="AX36" s="1">
        <v>2.45964216862746E-2</v>
      </c>
      <c r="AY36">
        <v>0.48364794935602601</v>
      </c>
      <c r="AZ36">
        <v>4.1518324766674101E-2</v>
      </c>
      <c r="BA36">
        <v>0.12918923233965801</v>
      </c>
      <c r="BB36">
        <v>36942</v>
      </c>
      <c r="BC36">
        <v>67552</v>
      </c>
      <c r="BD36">
        <f t="shared" si="0"/>
        <v>9.560132027274456E-3</v>
      </c>
      <c r="BE36">
        <f t="shared" si="1"/>
        <v>0.24878972847821512</v>
      </c>
      <c r="BF36">
        <f t="shared" si="2"/>
        <v>0.2489733421887631</v>
      </c>
    </row>
    <row r="37" spans="1:58" x14ac:dyDescent="0.25">
      <c r="A37">
        <v>33930</v>
      </c>
      <c r="B37">
        <v>119</v>
      </c>
      <c r="C37">
        <v>7572</v>
      </c>
      <c r="D37">
        <v>3</v>
      </c>
      <c r="E37">
        <v>19</v>
      </c>
      <c r="F37">
        <v>15346</v>
      </c>
      <c r="G37">
        <v>0.83861171184517502</v>
      </c>
      <c r="H37">
        <v>1.6071930333385999E-3</v>
      </c>
      <c r="I37" s="1">
        <v>19.378237768206901</v>
      </c>
      <c r="J37">
        <v>44.32</v>
      </c>
      <c r="K37">
        <v>0.13</v>
      </c>
      <c r="L37">
        <v>34.1</v>
      </c>
      <c r="M37">
        <v>29.25</v>
      </c>
      <c r="N37">
        <v>0.01</v>
      </c>
      <c r="O37">
        <v>0.09</v>
      </c>
      <c r="P37">
        <v>69.16</v>
      </c>
      <c r="Q37">
        <v>0.54</v>
      </c>
      <c r="R37">
        <v>186.32</v>
      </c>
      <c r="S37">
        <v>0.81</v>
      </c>
      <c r="T37">
        <v>32.1</v>
      </c>
      <c r="U37">
        <v>153.43</v>
      </c>
      <c r="V37">
        <v>0.02</v>
      </c>
      <c r="W37">
        <v>82.35</v>
      </c>
      <c r="X37">
        <v>0.06</v>
      </c>
      <c r="AA37">
        <v>-5363</v>
      </c>
      <c r="AB37">
        <v>-1801</v>
      </c>
      <c r="AC37">
        <v>29375</v>
      </c>
      <c r="AD37">
        <v>37078</v>
      </c>
      <c r="AE37">
        <v>83192</v>
      </c>
      <c r="AF37">
        <v>-9.5909999999999993</v>
      </c>
      <c r="AG37">
        <v>1.1794357799999999</v>
      </c>
      <c r="AH37">
        <v>147844</v>
      </c>
      <c r="AI37">
        <v>0.79242301285610495</v>
      </c>
      <c r="AJ37">
        <v>0.13742063445040301</v>
      </c>
      <c r="AK37" s="1">
        <v>1.64947597682038E-2</v>
      </c>
      <c r="AL37">
        <v>8.6256905246421697E-2</v>
      </c>
      <c r="AM37">
        <v>82.327533087196102</v>
      </c>
      <c r="AN37">
        <v>0.54</v>
      </c>
      <c r="AO37">
        <v>186.32</v>
      </c>
      <c r="AP37">
        <v>0.81</v>
      </c>
      <c r="AQ37">
        <v>1.0304196694643801E-2</v>
      </c>
      <c r="AR37" s="1">
        <v>1.1931986820482699E-2</v>
      </c>
      <c r="AS37">
        <v>4.3303770459410501E-2</v>
      </c>
      <c r="AT37">
        <v>0.61172121396474899</v>
      </c>
      <c r="AU37">
        <v>4.2465508260877298E-2</v>
      </c>
      <c r="AV37">
        <v>0.12918923233965501</v>
      </c>
      <c r="AW37">
        <v>3.6213434348398399E-3</v>
      </c>
      <c r="AX37">
        <v>2.45347949719311E-2</v>
      </c>
      <c r="AY37">
        <v>0.61172121396474899</v>
      </c>
      <c r="AZ37">
        <v>4.24655082608782E-2</v>
      </c>
      <c r="BA37">
        <v>0.12918923233965801</v>
      </c>
      <c r="BB37">
        <v>36942</v>
      </c>
      <c r="BC37">
        <v>66957</v>
      </c>
      <c r="BD37">
        <f t="shared" si="0"/>
        <v>9.7672797234076934E-3</v>
      </c>
      <c r="BE37">
        <f t="shared" si="1"/>
        <v>0.24500105241001893</v>
      </c>
      <c r="BF37">
        <f t="shared" si="2"/>
        <v>0.24519566765180034</v>
      </c>
    </row>
    <row r="38" spans="1:58" x14ac:dyDescent="0.25">
      <c r="A38">
        <v>34993</v>
      </c>
      <c r="B38">
        <v>26</v>
      </c>
      <c r="C38">
        <v>9299</v>
      </c>
      <c r="D38">
        <v>4</v>
      </c>
      <c r="E38">
        <v>2</v>
      </c>
      <c r="F38">
        <v>6026</v>
      </c>
      <c r="G38">
        <v>0.104509037918475</v>
      </c>
      <c r="H38">
        <v>5.6871604640056899E-3</v>
      </c>
      <c r="I38">
        <v>19.374157800776299</v>
      </c>
      <c r="J38">
        <v>45.71</v>
      </c>
      <c r="K38">
        <v>0.03</v>
      </c>
      <c r="L38">
        <v>41.9</v>
      </c>
      <c r="M38">
        <v>29.24</v>
      </c>
      <c r="N38">
        <v>0.02</v>
      </c>
      <c r="O38">
        <v>0.01</v>
      </c>
      <c r="P38">
        <v>27.16</v>
      </c>
      <c r="Q38">
        <v>0.12</v>
      </c>
      <c r="R38">
        <v>228.81</v>
      </c>
      <c r="S38">
        <v>0.09</v>
      </c>
      <c r="T38">
        <v>35.36</v>
      </c>
      <c r="U38">
        <v>150.18</v>
      </c>
      <c r="V38">
        <v>0.05</v>
      </c>
      <c r="W38">
        <v>32.43</v>
      </c>
      <c r="X38">
        <v>0</v>
      </c>
      <c r="AA38">
        <v>-5047</v>
      </c>
      <c r="AB38">
        <v>-3641</v>
      </c>
      <c r="AC38">
        <v>29225</v>
      </c>
      <c r="AD38">
        <v>38313</v>
      </c>
      <c r="AE38">
        <v>83920</v>
      </c>
      <c r="AF38">
        <v>-9.0790000000000006</v>
      </c>
      <c r="AG38">
        <v>1.293388448</v>
      </c>
      <c r="AH38">
        <v>147817</v>
      </c>
      <c r="AI38">
        <v>0.76694775132275095</v>
      </c>
      <c r="AJ38">
        <v>0.15269236687269799</v>
      </c>
      <c r="AK38">
        <v>1.92314392320494E-2</v>
      </c>
      <c r="AL38">
        <v>7.3573917587411199E-3</v>
      </c>
      <c r="AM38">
        <v>32.3301705540119</v>
      </c>
      <c r="AN38">
        <v>0.12</v>
      </c>
      <c r="AO38">
        <v>228.81</v>
      </c>
      <c r="AP38">
        <v>0.09</v>
      </c>
      <c r="AQ38">
        <v>3.6462091882879598E-2</v>
      </c>
      <c r="AR38">
        <v>1.40667241714747E-2</v>
      </c>
      <c r="AS38">
        <v>5.60616147240749E-3</v>
      </c>
      <c r="AT38">
        <v>6.8920070261381597E-2</v>
      </c>
      <c r="AU38">
        <v>1.16234002664533E-3</v>
      </c>
      <c r="AV38">
        <v>1.47537419865663E-2</v>
      </c>
      <c r="AW38">
        <v>6.39604232658284E-3</v>
      </c>
      <c r="AX38">
        <v>2.9249264624365799E-3</v>
      </c>
      <c r="AY38">
        <v>6.8920070261382804E-2</v>
      </c>
      <c r="AZ38">
        <v>1.16234002664533E-3</v>
      </c>
      <c r="BA38">
        <v>1.47537419865666E-2</v>
      </c>
      <c r="BB38">
        <v>37848</v>
      </c>
      <c r="BC38">
        <v>67065</v>
      </c>
      <c r="BD38">
        <f t="shared" si="0"/>
        <v>1.3200967763197929E-2</v>
      </c>
      <c r="BE38">
        <f t="shared" si="1"/>
        <v>0.23931803830772469</v>
      </c>
      <c r="BF38">
        <f t="shared" si="2"/>
        <v>0.23968184956175254</v>
      </c>
    </row>
    <row r="39" spans="1:58" x14ac:dyDescent="0.25">
      <c r="A39">
        <v>17633</v>
      </c>
      <c r="B39">
        <v>732</v>
      </c>
      <c r="C39">
        <v>7518</v>
      </c>
      <c r="D39">
        <v>1</v>
      </c>
      <c r="E39">
        <v>20</v>
      </c>
      <c r="F39">
        <v>15028</v>
      </c>
      <c r="G39">
        <v>0.55788831003056805</v>
      </c>
      <c r="H39">
        <v>5.6533783846689396E-3</v>
      </c>
      <c r="I39">
        <v>19.374191582855602</v>
      </c>
      <c r="J39">
        <v>23.03</v>
      </c>
      <c r="K39">
        <v>0.89</v>
      </c>
      <c r="L39">
        <v>33.82</v>
      </c>
      <c r="M39">
        <v>29.24</v>
      </c>
      <c r="N39">
        <v>0</v>
      </c>
      <c r="O39">
        <v>0.09</v>
      </c>
      <c r="P39">
        <v>67.73</v>
      </c>
      <c r="Q39">
        <v>3.3</v>
      </c>
      <c r="R39">
        <v>184.99</v>
      </c>
      <c r="S39">
        <v>0.55000000000000004</v>
      </c>
      <c r="T39">
        <v>35.18</v>
      </c>
      <c r="U39">
        <v>136.26</v>
      </c>
      <c r="V39">
        <v>0.04</v>
      </c>
      <c r="W39">
        <v>85.41</v>
      </c>
      <c r="X39">
        <v>7.0000000000000007E-2</v>
      </c>
      <c r="AA39">
        <v>-4437</v>
      </c>
      <c r="AB39">
        <v>-739</v>
      </c>
      <c r="AC39">
        <v>29239</v>
      </c>
      <c r="AD39">
        <v>37033</v>
      </c>
      <c r="AE39">
        <v>82138</v>
      </c>
      <c r="AF39">
        <v>-7.9809999999999999</v>
      </c>
      <c r="AG39">
        <v>1.298875724</v>
      </c>
      <c r="AH39">
        <v>147671</v>
      </c>
      <c r="AI39">
        <v>0.73315087239137799</v>
      </c>
      <c r="AJ39">
        <v>0.14851738923894101</v>
      </c>
      <c r="AK39">
        <v>4.5438207887198703E-3</v>
      </c>
      <c r="AL39">
        <v>8.9709605488558497E-2</v>
      </c>
      <c r="AM39">
        <v>80.625960130297599</v>
      </c>
      <c r="AN39">
        <v>3.3</v>
      </c>
      <c r="AO39">
        <v>184.99</v>
      </c>
      <c r="AP39">
        <v>0.55000000000000004</v>
      </c>
      <c r="AQ39">
        <v>3.6245504837627902E-2</v>
      </c>
      <c r="AR39" s="1">
        <v>2.6260839072428299E-3</v>
      </c>
      <c r="AS39">
        <v>1.7473721518576599E-2</v>
      </c>
      <c r="AT39">
        <v>0.15836573927346201</v>
      </c>
      <c r="AU39">
        <v>1.9493825381015899E-2</v>
      </c>
      <c r="AV39">
        <v>0.35992893995026998</v>
      </c>
      <c r="AW39">
        <v>0</v>
      </c>
      <c r="AX39">
        <v>1.48263770402201E-2</v>
      </c>
      <c r="AY39">
        <v>0.158365739273469</v>
      </c>
      <c r="AZ39">
        <v>1.9493825381016301E-2</v>
      </c>
      <c r="BA39">
        <v>0.35992893995028502</v>
      </c>
      <c r="BB39">
        <v>36825</v>
      </c>
      <c r="BC39">
        <v>59359</v>
      </c>
      <c r="BD39">
        <f t="shared" si="0"/>
        <v>1.3366313553717094E-2</v>
      </c>
      <c r="BE39">
        <f t="shared" si="1"/>
        <v>0.20858766575457799</v>
      </c>
      <c r="BF39">
        <f t="shared" si="2"/>
        <v>0.20901548421817898</v>
      </c>
    </row>
    <row r="40" spans="1:58" x14ac:dyDescent="0.25">
      <c r="A40">
        <v>12048</v>
      </c>
      <c r="B40">
        <v>500</v>
      </c>
      <c r="C40">
        <v>7410</v>
      </c>
      <c r="D40">
        <v>1</v>
      </c>
      <c r="E40">
        <v>1</v>
      </c>
      <c r="F40">
        <v>15873</v>
      </c>
      <c r="G40">
        <v>1.8425613791464199</v>
      </c>
      <c r="H40" s="1">
        <v>6.9098617099456702E-4</v>
      </c>
      <c r="I40">
        <v>19.3791539750693</v>
      </c>
      <c r="J40">
        <v>15.74</v>
      </c>
      <c r="K40">
        <v>0.52</v>
      </c>
      <c r="L40">
        <v>33.19</v>
      </c>
      <c r="M40">
        <v>29.25</v>
      </c>
      <c r="N40">
        <v>0</v>
      </c>
      <c r="O40">
        <v>0</v>
      </c>
      <c r="P40">
        <v>71.53</v>
      </c>
      <c r="Q40">
        <v>2.2599999999999998</v>
      </c>
      <c r="R40">
        <v>182.32</v>
      </c>
      <c r="S40">
        <v>1.79</v>
      </c>
      <c r="T40">
        <v>36.67</v>
      </c>
      <c r="U40">
        <v>130.69999999999999</v>
      </c>
      <c r="V40">
        <v>0.01</v>
      </c>
      <c r="W40">
        <v>87.62</v>
      </c>
      <c r="X40">
        <v>0</v>
      </c>
      <c r="AA40">
        <v>-4113</v>
      </c>
      <c r="AB40">
        <v>-330</v>
      </c>
      <c r="AC40">
        <v>29183</v>
      </c>
      <c r="AD40">
        <v>36937</v>
      </c>
      <c r="AE40">
        <v>81794</v>
      </c>
      <c r="AF40">
        <v>-7.4450000000000003</v>
      </c>
      <c r="AG40">
        <v>1.328786606</v>
      </c>
      <c r="AH40">
        <v>147584</v>
      </c>
      <c r="AI40">
        <v>0.71764857216362199</v>
      </c>
      <c r="AJ40">
        <v>0.154230764551083</v>
      </c>
      <c r="AK40">
        <v>4.8723408277772497E-3</v>
      </c>
      <c r="AL40">
        <v>2.5208910157379001E-3</v>
      </c>
      <c r="AM40">
        <v>85.154269695380094</v>
      </c>
      <c r="AN40">
        <v>2.2599999999999998</v>
      </c>
      <c r="AO40">
        <v>182.32</v>
      </c>
      <c r="AP40">
        <v>1.79</v>
      </c>
      <c r="AQ40">
        <v>4.4301196380974704E-3</v>
      </c>
      <c r="AR40" s="1">
        <v>4.4366948227090299E-3</v>
      </c>
      <c r="AS40" s="1">
        <v>1.8690398517509101E-4</v>
      </c>
      <c r="AT40">
        <v>0.34939429809148997</v>
      </c>
      <c r="AU40">
        <v>0.40431483239735799</v>
      </c>
      <c r="AV40">
        <v>1.08422864984969</v>
      </c>
      <c r="AW40">
        <v>0</v>
      </c>
      <c r="AX40">
        <v>0</v>
      </c>
      <c r="AY40">
        <v>0.34939429809149603</v>
      </c>
      <c r="AZ40">
        <v>0.35480217089084798</v>
      </c>
      <c r="BA40">
        <v>1.0842286498497</v>
      </c>
      <c r="BB40">
        <v>36804</v>
      </c>
      <c r="BC40">
        <v>57448</v>
      </c>
      <c r="BD40">
        <f t="shared" si="0"/>
        <v>1.4267605639155384E-2</v>
      </c>
      <c r="BE40">
        <f t="shared" si="1"/>
        <v>0.19027573142496318</v>
      </c>
      <c r="BF40">
        <f t="shared" si="2"/>
        <v>0.19080990157740552</v>
      </c>
    </row>
    <row r="41" spans="1:58" x14ac:dyDescent="0.25">
      <c r="A41">
        <v>13467</v>
      </c>
      <c r="B41">
        <v>445</v>
      </c>
      <c r="C41">
        <v>7571</v>
      </c>
      <c r="D41">
        <v>0</v>
      </c>
      <c r="E41">
        <v>20</v>
      </c>
      <c r="F41">
        <v>15029</v>
      </c>
      <c r="G41">
        <v>0.667805502929537</v>
      </c>
      <c r="H41">
        <v>5.6533783846689396E-3</v>
      </c>
      <c r="I41">
        <v>19.374191582855602</v>
      </c>
      <c r="J41">
        <v>17.59</v>
      </c>
      <c r="K41">
        <v>0.51</v>
      </c>
      <c r="L41">
        <v>34.049999999999997</v>
      </c>
      <c r="M41">
        <v>29.24</v>
      </c>
      <c r="N41">
        <v>0</v>
      </c>
      <c r="O41">
        <v>0.09</v>
      </c>
      <c r="P41">
        <v>67.73</v>
      </c>
      <c r="Q41">
        <v>2.0099999999999998</v>
      </c>
      <c r="R41">
        <v>186.28</v>
      </c>
      <c r="S41">
        <v>0.67</v>
      </c>
      <c r="T41">
        <v>36.630000000000003</v>
      </c>
      <c r="U41">
        <v>131.66</v>
      </c>
      <c r="V41">
        <v>0.04</v>
      </c>
      <c r="W41">
        <v>83.3</v>
      </c>
      <c r="X41">
        <v>0.08</v>
      </c>
      <c r="AA41">
        <v>-4158</v>
      </c>
      <c r="AB41">
        <v>-551</v>
      </c>
      <c r="AC41">
        <v>29178</v>
      </c>
      <c r="AD41">
        <v>37070</v>
      </c>
      <c r="AE41">
        <v>81869</v>
      </c>
      <c r="AF41">
        <v>-7.5010000000000003</v>
      </c>
      <c r="AG41">
        <v>1.3503393340000001</v>
      </c>
      <c r="AH41">
        <v>147566</v>
      </c>
      <c r="AI41">
        <v>0.71897295680779205</v>
      </c>
      <c r="AJ41">
        <v>0.15467386114564399</v>
      </c>
      <c r="AK41" s="1">
        <v>3.5578155807803501E-4</v>
      </c>
      <c r="AL41">
        <v>9.0543006485870103E-2</v>
      </c>
      <c r="AM41">
        <v>80.629415234973806</v>
      </c>
      <c r="AN41">
        <v>2.0099999999999998</v>
      </c>
      <c r="AO41">
        <v>186.28</v>
      </c>
      <c r="AP41">
        <v>0.67</v>
      </c>
      <c r="AQ41">
        <v>3.6245504837627902E-2</v>
      </c>
      <c r="AR41" s="1">
        <v>2.0378769252608599E-4</v>
      </c>
      <c r="AS41">
        <v>1.47063533348171E-2</v>
      </c>
      <c r="AT41">
        <v>0.158372525799854</v>
      </c>
      <c r="AU41">
        <v>0.121862401799247</v>
      </c>
      <c r="AV41">
        <v>0.37266043430309198</v>
      </c>
      <c r="AW41">
        <v>0</v>
      </c>
      <c r="AX41">
        <v>1.33942343196344E-2</v>
      </c>
      <c r="AY41">
        <v>0.158372525799855</v>
      </c>
      <c r="AZ41">
        <v>0.121862401799246</v>
      </c>
      <c r="BA41">
        <v>0.37266043430309398</v>
      </c>
      <c r="BB41">
        <v>36893</v>
      </c>
      <c r="BC41">
        <v>57886</v>
      </c>
      <c r="BD41">
        <f t="shared" si="0"/>
        <v>1.4917044969162579E-2</v>
      </c>
      <c r="BE41">
        <f t="shared" si="1"/>
        <v>0.18648705535676699</v>
      </c>
      <c r="BF41">
        <f t="shared" si="2"/>
        <v>0.18708270910549135</v>
      </c>
    </row>
    <row r="42" spans="1:58" x14ac:dyDescent="0.25">
      <c r="A42">
        <v>12048</v>
      </c>
      <c r="B42">
        <v>34</v>
      </c>
      <c r="C42">
        <v>7495</v>
      </c>
      <c r="D42">
        <v>1</v>
      </c>
      <c r="E42">
        <v>17</v>
      </c>
      <c r="F42">
        <v>15856</v>
      </c>
      <c r="G42">
        <v>1.2801450905976699</v>
      </c>
      <c r="H42" s="1">
        <v>6.9098617099456702E-4</v>
      </c>
      <c r="I42">
        <v>19.3791539750693</v>
      </c>
      <c r="J42">
        <v>15.74</v>
      </c>
      <c r="K42">
        <v>0.04</v>
      </c>
      <c r="L42">
        <v>33.57</v>
      </c>
      <c r="M42">
        <v>29.25</v>
      </c>
      <c r="N42">
        <v>0</v>
      </c>
      <c r="O42">
        <v>0.08</v>
      </c>
      <c r="P42">
        <v>71.459999999999994</v>
      </c>
      <c r="Q42">
        <v>0.16</v>
      </c>
      <c r="R42">
        <v>184.42</v>
      </c>
      <c r="S42">
        <v>1.27</v>
      </c>
      <c r="T42">
        <v>37.1</v>
      </c>
      <c r="U42">
        <v>130.27000000000001</v>
      </c>
      <c r="V42">
        <v>0.01</v>
      </c>
      <c r="W42">
        <v>85.1</v>
      </c>
      <c r="X42">
        <v>7.0000000000000007E-2</v>
      </c>
      <c r="AA42">
        <v>-4072</v>
      </c>
      <c r="AB42">
        <v>-392</v>
      </c>
      <c r="AC42">
        <v>29152</v>
      </c>
      <c r="AD42">
        <v>36997</v>
      </c>
      <c r="AE42">
        <v>81751</v>
      </c>
      <c r="AF42">
        <v>-7.3630000000000004</v>
      </c>
      <c r="AG42">
        <v>1.35934478</v>
      </c>
      <c r="AH42">
        <v>147508</v>
      </c>
      <c r="AI42">
        <v>0.71648116438356102</v>
      </c>
      <c r="AJ42">
        <v>0.156714994782223</v>
      </c>
      <c r="AK42">
        <v>4.8723408277772497E-3</v>
      </c>
      <c r="AL42">
        <v>7.7719023784853E-2</v>
      </c>
      <c r="AM42">
        <v>85.065643324616502</v>
      </c>
      <c r="AN42">
        <v>0.16</v>
      </c>
      <c r="AO42">
        <v>184.42</v>
      </c>
      <c r="AP42">
        <v>1.27</v>
      </c>
      <c r="AQ42">
        <v>4.4301196380974704E-3</v>
      </c>
      <c r="AR42" s="1">
        <v>4.4380165477175999E-3</v>
      </c>
      <c r="AS42" s="1">
        <v>5.7622464353361798E-3</v>
      </c>
      <c r="AT42">
        <v>0.13640130217247701</v>
      </c>
      <c r="AU42">
        <v>2.78401130940082E-2</v>
      </c>
      <c r="AV42" s="1">
        <v>1.10570341234813</v>
      </c>
      <c r="AW42">
        <v>0</v>
      </c>
      <c r="AX42" s="1">
        <v>5.7622464353361798E-3</v>
      </c>
      <c r="AY42">
        <v>0.136401302172482</v>
      </c>
      <c r="AZ42">
        <v>2.47115727484691E-2</v>
      </c>
      <c r="BA42" s="1">
        <v>1.1057034123481499</v>
      </c>
      <c r="BB42">
        <v>36914</v>
      </c>
      <c r="BC42">
        <v>57428</v>
      </c>
      <c r="BD42">
        <f t="shared" si="0"/>
        <v>1.5188402303447869E-2</v>
      </c>
      <c r="BE42">
        <f t="shared" si="1"/>
        <v>0.17427909913702377</v>
      </c>
      <c r="BF42">
        <f t="shared" si="2"/>
        <v>0.17493968092043594</v>
      </c>
    </row>
    <row r="43" spans="1:58" x14ac:dyDescent="0.25">
      <c r="A43">
        <v>10048</v>
      </c>
      <c r="B43">
        <v>30</v>
      </c>
      <c r="C43">
        <v>7405</v>
      </c>
      <c r="D43">
        <v>1</v>
      </c>
      <c r="E43">
        <v>18</v>
      </c>
      <c r="F43">
        <v>16353</v>
      </c>
      <c r="G43">
        <v>0.31688025580366003</v>
      </c>
      <c r="H43" s="1">
        <v>4.18876043378972E-3</v>
      </c>
      <c r="I43">
        <v>19.3756562008065</v>
      </c>
      <c r="J43">
        <v>13.12</v>
      </c>
      <c r="K43">
        <v>0.04</v>
      </c>
      <c r="L43">
        <v>33.33</v>
      </c>
      <c r="M43">
        <v>29.24</v>
      </c>
      <c r="N43">
        <v>0.01</v>
      </c>
      <c r="O43">
        <v>0.08</v>
      </c>
      <c r="P43">
        <v>73.69</v>
      </c>
      <c r="Q43">
        <v>0.13</v>
      </c>
      <c r="R43">
        <v>182.19</v>
      </c>
      <c r="S43">
        <v>0.31</v>
      </c>
      <c r="T43">
        <v>37.56</v>
      </c>
      <c r="U43">
        <v>128.36000000000001</v>
      </c>
      <c r="V43">
        <v>0.03</v>
      </c>
      <c r="W43">
        <v>87.81</v>
      </c>
      <c r="X43">
        <v>7.0000000000000007E-2</v>
      </c>
      <c r="AA43">
        <v>-3964</v>
      </c>
      <c r="AB43">
        <v>-164</v>
      </c>
      <c r="AC43">
        <v>29138</v>
      </c>
      <c r="AD43">
        <v>36957</v>
      </c>
      <c r="AE43">
        <v>81517</v>
      </c>
      <c r="AF43">
        <v>-7.1689999999999996</v>
      </c>
      <c r="AG43">
        <v>1.381988408</v>
      </c>
      <c r="AH43">
        <v>147448</v>
      </c>
      <c r="AI43">
        <v>0.71103492607670804</v>
      </c>
      <c r="AJ43">
        <v>0.15862084448408301</v>
      </c>
      <c r="AK43">
        <v>7.4595095874239702E-3</v>
      </c>
      <c r="AL43">
        <v>8.3679330874933594E-2</v>
      </c>
      <c r="AM43">
        <v>87.732008618611701</v>
      </c>
      <c r="AN43">
        <v>0.13</v>
      </c>
      <c r="AO43">
        <v>182.19</v>
      </c>
      <c r="AP43">
        <v>0.31</v>
      </c>
      <c r="AQ43">
        <v>2.6855399769156001E-2</v>
      </c>
      <c r="AR43">
        <v>5.3661670089172903E-3</v>
      </c>
      <c r="AS43">
        <v>1.22112319103577E-2</v>
      </c>
      <c r="AT43">
        <v>0.106404715662407</v>
      </c>
      <c r="AU43" s="1">
        <v>1.8230410535450401E-4</v>
      </c>
      <c r="AV43">
        <v>0.19271583711662299</v>
      </c>
      <c r="AW43">
        <v>2.86882338437418E-3</v>
      </c>
      <c r="AX43">
        <v>1.1405962101042499E-2</v>
      </c>
      <c r="AY43">
        <v>0.106404715662407</v>
      </c>
      <c r="AZ43" s="1">
        <v>1.8230410535450601E-4</v>
      </c>
      <c r="BA43">
        <v>0.19271583711662599</v>
      </c>
      <c r="BB43">
        <v>36866</v>
      </c>
      <c r="BC43">
        <v>56717</v>
      </c>
      <c r="BD43">
        <f t="shared" si="0"/>
        <v>1.5870713266461559E-2</v>
      </c>
      <c r="BE43">
        <f t="shared" si="1"/>
        <v>0.16165017890970321</v>
      </c>
      <c r="BF43">
        <f t="shared" si="2"/>
        <v>0.16242739880058812</v>
      </c>
    </row>
    <row r="44" spans="1:58" x14ac:dyDescent="0.25">
      <c r="A44">
        <v>1597</v>
      </c>
      <c r="B44">
        <v>839</v>
      </c>
      <c r="C44">
        <v>7109</v>
      </c>
      <c r="D44">
        <v>1</v>
      </c>
      <c r="E44">
        <v>1</v>
      </c>
      <c r="F44">
        <v>17175</v>
      </c>
      <c r="G44">
        <v>0.91515544988521802</v>
      </c>
      <c r="H44" s="1">
        <v>6.7093663386068195E-4</v>
      </c>
      <c r="I44">
        <v>19.379174024606399</v>
      </c>
      <c r="J44">
        <v>2.09</v>
      </c>
      <c r="K44">
        <v>1.02</v>
      </c>
      <c r="L44">
        <v>31.98</v>
      </c>
      <c r="M44">
        <v>29.25</v>
      </c>
      <c r="N44">
        <v>0.01</v>
      </c>
      <c r="O44">
        <v>0</v>
      </c>
      <c r="P44">
        <v>77.400000000000006</v>
      </c>
      <c r="Q44">
        <v>3.78</v>
      </c>
      <c r="R44">
        <v>174.92</v>
      </c>
      <c r="S44">
        <v>0.91</v>
      </c>
      <c r="T44">
        <v>39.29</v>
      </c>
      <c r="U44">
        <v>121.38</v>
      </c>
      <c r="V44">
        <v>0.01</v>
      </c>
      <c r="W44">
        <v>97.14</v>
      </c>
      <c r="X44">
        <v>0</v>
      </c>
      <c r="AA44">
        <v>-3570</v>
      </c>
      <c r="AB44">
        <v>624</v>
      </c>
      <c r="AC44">
        <v>29116</v>
      </c>
      <c r="AD44">
        <v>36745</v>
      </c>
      <c r="AE44">
        <v>80955</v>
      </c>
      <c r="AF44">
        <v>-6.4989999999999997</v>
      </c>
      <c r="AG44">
        <v>1.4245829219999999</v>
      </c>
      <c r="AH44">
        <v>147440</v>
      </c>
      <c r="AI44">
        <v>0.69251325373906203</v>
      </c>
      <c r="AJ44">
        <v>0.16335448637759301</v>
      </c>
      <c r="AK44">
        <v>6.0098548603434304E-3</v>
      </c>
      <c r="AL44">
        <v>3.71891197407704E-3</v>
      </c>
      <c r="AM44">
        <v>92.142638983337207</v>
      </c>
      <c r="AN44">
        <v>3.78</v>
      </c>
      <c r="AO44">
        <v>174.92</v>
      </c>
      <c r="AP44">
        <v>0.91</v>
      </c>
      <c r="AQ44">
        <v>4.3015760406709897E-3</v>
      </c>
      <c r="AR44">
        <v>4.9574390102899999E-3</v>
      </c>
      <c r="AS44">
        <v>3.59380054180005E-3</v>
      </c>
      <c r="AT44">
        <v>0.56788185383341205</v>
      </c>
      <c r="AU44">
        <v>3.7877126080215998E-2</v>
      </c>
      <c r="AV44">
        <v>0.30084523041950001</v>
      </c>
      <c r="AW44">
        <v>2.7652595069927802E-3</v>
      </c>
      <c r="AX44">
        <v>0</v>
      </c>
      <c r="AY44">
        <v>0.56788185383342005</v>
      </c>
      <c r="AZ44">
        <v>3.7877126080215602E-2</v>
      </c>
      <c r="BA44">
        <v>0.30084523041950301</v>
      </c>
      <c r="BB44">
        <v>36600</v>
      </c>
      <c r="BC44">
        <v>53915</v>
      </c>
      <c r="BD44">
        <f t="shared" si="0"/>
        <v>1.715419592509029E-2</v>
      </c>
      <c r="BE44">
        <f t="shared" si="1"/>
        <v>0.1599663228793938</v>
      </c>
      <c r="BF44">
        <f t="shared" si="2"/>
        <v>0.16088346991966221</v>
      </c>
    </row>
    <row r="45" spans="1:58" x14ac:dyDescent="0.25">
      <c r="A45" s="10">
        <v>1332</v>
      </c>
      <c r="B45" s="10">
        <v>231</v>
      </c>
      <c r="C45" s="10">
        <v>7109</v>
      </c>
      <c r="D45" s="10">
        <v>2</v>
      </c>
      <c r="E45" s="10">
        <v>0</v>
      </c>
      <c r="F45" s="10">
        <v>17783</v>
      </c>
      <c r="G45" s="10">
        <v>0.66885056718867197</v>
      </c>
      <c r="H45" s="11">
        <v>6.7093663386068195E-4</v>
      </c>
      <c r="I45" s="10">
        <v>19.379174024606399</v>
      </c>
      <c r="J45" s="10">
        <v>1.74</v>
      </c>
      <c r="K45" s="10">
        <v>0.28000000000000003</v>
      </c>
      <c r="L45" s="10">
        <v>32.03</v>
      </c>
      <c r="M45" s="10">
        <v>29.25</v>
      </c>
      <c r="N45" s="10">
        <v>0.01</v>
      </c>
      <c r="O45" s="10">
        <v>0</v>
      </c>
      <c r="P45" s="10">
        <v>80.14</v>
      </c>
      <c r="Q45" s="10">
        <v>1.04</v>
      </c>
      <c r="R45" s="10">
        <v>174.92</v>
      </c>
      <c r="S45" s="10">
        <v>0.66</v>
      </c>
      <c r="T45" s="10">
        <v>39.75</v>
      </c>
      <c r="U45" s="10">
        <v>120.72</v>
      </c>
      <c r="V45" s="10">
        <v>0.01</v>
      </c>
      <c r="W45" s="10">
        <v>96.26</v>
      </c>
      <c r="X45" s="10">
        <v>0</v>
      </c>
      <c r="Y45" s="10"/>
      <c r="Z45" s="10"/>
      <c r="AA45" s="10">
        <v>-3516</v>
      </c>
      <c r="AB45" s="10">
        <v>640</v>
      </c>
      <c r="AC45" s="10">
        <v>29085</v>
      </c>
      <c r="AD45" s="10">
        <v>36750</v>
      </c>
      <c r="AE45" s="10">
        <v>80867</v>
      </c>
      <c r="AF45" s="10">
        <v>-6.4089999999999998</v>
      </c>
      <c r="AG45" s="10">
        <v>1.4412265500000001</v>
      </c>
      <c r="AH45" s="10">
        <v>147342</v>
      </c>
      <c r="AI45" s="10">
        <v>0.691502197707489</v>
      </c>
      <c r="AJ45" s="10">
        <v>0.166150894534148</v>
      </c>
      <c r="AK45" s="10">
        <v>1.13228921976257E-2</v>
      </c>
      <c r="AL45" s="11">
        <v>4.0534405377356701E-4</v>
      </c>
      <c r="AM45" s="10">
        <v>95.403121493275293</v>
      </c>
      <c r="AN45" s="10">
        <v>1.04</v>
      </c>
      <c r="AO45" s="10">
        <v>174.92</v>
      </c>
      <c r="AP45" s="10">
        <v>0.66</v>
      </c>
      <c r="AQ45" s="10">
        <v>4.3015760406709897E-3</v>
      </c>
      <c r="AR45" s="10">
        <v>9.3513451168325008E-3</v>
      </c>
      <c r="AS45" s="11">
        <v>3.7887016105988901E-4</v>
      </c>
      <c r="AT45" s="10">
        <v>0.58797644709191299</v>
      </c>
      <c r="AU45" s="11">
        <v>9.7712779485629904E-3</v>
      </c>
      <c r="AV45" s="10">
        <v>6.1372626870304002E-2</v>
      </c>
      <c r="AW45" s="10">
        <v>3.4526466375673802E-3</v>
      </c>
      <c r="AX45" s="10">
        <v>0</v>
      </c>
      <c r="AY45" s="10">
        <v>0.58797644709191799</v>
      </c>
      <c r="AZ45" s="11">
        <v>9.7712779485630095E-3</v>
      </c>
      <c r="BA45" s="10">
        <v>6.1372626870304398E-2</v>
      </c>
      <c r="BB45" s="10">
        <v>36686</v>
      </c>
      <c r="BC45" s="10">
        <v>53778</v>
      </c>
      <c r="BD45" s="10">
        <f t="shared" si="0"/>
        <v>1.7655711399939187E-2</v>
      </c>
      <c r="BE45" s="10">
        <f t="shared" si="1"/>
        <v>0.13933908650810356</v>
      </c>
      <c r="BF45">
        <f t="shared" si="2"/>
        <v>0.1404532134696487</v>
      </c>
    </row>
    <row r="46" spans="1:58" x14ac:dyDescent="0.25">
      <c r="A46" s="10">
        <v>1218</v>
      </c>
      <c r="B46" s="10">
        <v>231</v>
      </c>
      <c r="C46" s="10">
        <v>7109</v>
      </c>
      <c r="D46" s="10">
        <v>2</v>
      </c>
      <c r="E46" s="10">
        <v>0</v>
      </c>
      <c r="F46" s="10">
        <v>17783</v>
      </c>
      <c r="G46" s="10">
        <v>0.65408393665398701</v>
      </c>
      <c r="H46" s="11">
        <v>6.7093663386068195E-4</v>
      </c>
      <c r="I46" s="10">
        <v>19.379174024606399</v>
      </c>
      <c r="J46" s="10">
        <v>1.59</v>
      </c>
      <c r="K46" s="10">
        <v>0.28000000000000003</v>
      </c>
      <c r="L46" s="10">
        <v>32.03</v>
      </c>
      <c r="M46" s="10">
        <v>29.25</v>
      </c>
      <c r="N46" s="10">
        <v>0.01</v>
      </c>
      <c r="O46" s="10">
        <v>0</v>
      </c>
      <c r="P46" s="10">
        <v>80.14</v>
      </c>
      <c r="Q46" s="10">
        <v>1.04</v>
      </c>
      <c r="R46" s="10">
        <v>174.92</v>
      </c>
      <c r="S46" s="10">
        <v>0.65</v>
      </c>
      <c r="T46" s="10">
        <v>39.799999999999997</v>
      </c>
      <c r="U46" s="10">
        <v>120.61</v>
      </c>
      <c r="V46" s="10">
        <v>0.01</v>
      </c>
      <c r="W46" s="10">
        <v>96.26</v>
      </c>
      <c r="X46" s="10">
        <v>0</v>
      </c>
      <c r="Y46" s="10"/>
      <c r="Z46" s="10"/>
      <c r="AA46" s="10">
        <v>-3509</v>
      </c>
      <c r="AB46" s="10">
        <v>647</v>
      </c>
      <c r="AC46" s="10">
        <v>29083</v>
      </c>
      <c r="AD46" s="10">
        <v>36751</v>
      </c>
      <c r="AE46" s="10">
        <v>80859</v>
      </c>
      <c r="AF46" s="10">
        <v>-6.3970000000000002</v>
      </c>
      <c r="AG46" s="10">
        <v>1.44303563999999</v>
      </c>
      <c r="AH46" s="10">
        <v>147340</v>
      </c>
      <c r="AI46" s="10">
        <v>0.69124364388520199</v>
      </c>
      <c r="AJ46" s="10">
        <v>0.16634105036365801</v>
      </c>
      <c r="AK46" s="10">
        <v>1.13228921976257E-2</v>
      </c>
      <c r="AL46" s="11">
        <v>4.0534405377356701E-4</v>
      </c>
      <c r="AM46" s="10">
        <v>95.403121493275293</v>
      </c>
      <c r="AN46" s="10">
        <v>1.04</v>
      </c>
      <c r="AO46" s="10">
        <v>174.92</v>
      </c>
      <c r="AP46" s="10">
        <v>0.65</v>
      </c>
      <c r="AQ46" s="10">
        <v>4.3015760406709897E-3</v>
      </c>
      <c r="AR46" s="10">
        <v>9.3696760308467301E-3</v>
      </c>
      <c r="AS46" s="11">
        <v>3.7887016105988901E-4</v>
      </c>
      <c r="AT46" s="10">
        <v>0.58797644709191299</v>
      </c>
      <c r="AU46" s="10">
        <v>9.7712779485629904E-3</v>
      </c>
      <c r="AV46" s="10">
        <v>4.65876654216048E-2</v>
      </c>
      <c r="AW46" s="10">
        <v>3.4540798970243902E-3</v>
      </c>
      <c r="AX46" s="10">
        <v>0</v>
      </c>
      <c r="AY46" s="10">
        <v>0.58797644709191799</v>
      </c>
      <c r="AZ46" s="10">
        <v>9.7712779485630095E-3</v>
      </c>
      <c r="BA46" s="10">
        <v>4.6587665421605397E-2</v>
      </c>
      <c r="BB46" s="10">
        <v>36686</v>
      </c>
      <c r="BC46" s="10">
        <v>53738</v>
      </c>
      <c r="BD46" s="10">
        <f t="shared" si="0"/>
        <v>1.7710223951552889E-2</v>
      </c>
      <c r="BE46" s="10">
        <f t="shared" si="1"/>
        <v>0.13891812250052621</v>
      </c>
      <c r="BF46">
        <f t="shared" si="2"/>
        <v>0.14004248209556044</v>
      </c>
    </row>
    <row r="47" spans="1:58" x14ac:dyDescent="0.25">
      <c r="A47">
        <v>2091</v>
      </c>
      <c r="B47">
        <v>191</v>
      </c>
      <c r="C47">
        <v>7470</v>
      </c>
      <c r="D47">
        <v>3</v>
      </c>
      <c r="E47">
        <v>20</v>
      </c>
      <c r="F47">
        <v>15830</v>
      </c>
      <c r="G47">
        <v>0.244866564782632</v>
      </c>
      <c r="H47">
        <v>4.6394458785910198E-2</v>
      </c>
      <c r="I47">
        <v>19.333450502454401</v>
      </c>
      <c r="J47">
        <v>2.73</v>
      </c>
      <c r="K47">
        <v>0.22</v>
      </c>
      <c r="L47">
        <v>33.659999999999997</v>
      </c>
      <c r="M47">
        <v>29.18</v>
      </c>
      <c r="N47">
        <v>0.01</v>
      </c>
      <c r="O47">
        <v>0.09</v>
      </c>
      <c r="P47">
        <v>71.34</v>
      </c>
      <c r="Q47">
        <v>0.86</v>
      </c>
      <c r="R47">
        <v>183.81</v>
      </c>
      <c r="S47">
        <v>0.2</v>
      </c>
      <c r="T47">
        <v>40.28</v>
      </c>
      <c r="U47">
        <v>120.6</v>
      </c>
      <c r="V47">
        <v>0.31</v>
      </c>
      <c r="W47">
        <v>86.03</v>
      </c>
      <c r="X47">
        <v>0.06</v>
      </c>
      <c r="AA47">
        <v>-3483</v>
      </c>
      <c r="AB47">
        <v>278</v>
      </c>
      <c r="AC47">
        <v>29052</v>
      </c>
      <c r="AD47">
        <v>37000</v>
      </c>
      <c r="AE47">
        <v>81011</v>
      </c>
      <c r="AF47">
        <v>-6.2679999999999998</v>
      </c>
      <c r="AG47">
        <v>1.5514029039999999</v>
      </c>
      <c r="AH47">
        <v>147341</v>
      </c>
      <c r="AI47">
        <v>0.68863967126102199</v>
      </c>
      <c r="AJ47">
        <v>0.16940090106658801</v>
      </c>
      <c r="AK47">
        <v>1.33928391139251E-2</v>
      </c>
      <c r="AL47">
        <v>8.9234890014171606E-2</v>
      </c>
      <c r="AM47">
        <v>84.926307598643007</v>
      </c>
      <c r="AN47">
        <v>0.86</v>
      </c>
      <c r="AO47">
        <v>183.81</v>
      </c>
      <c r="AP47">
        <v>0.2</v>
      </c>
      <c r="AQ47">
        <v>0.29744879361410598</v>
      </c>
      <c r="AR47" s="1">
        <v>9.2147407368144505E-3</v>
      </c>
      <c r="AS47" s="1">
        <v>7.3082583551522903E-2</v>
      </c>
      <c r="AT47" s="1">
        <v>9.7396470105726607E-2</v>
      </c>
      <c r="AU47">
        <v>5.3013691733701497E-2</v>
      </c>
      <c r="AV47">
        <v>1.2159078654866699E-2</v>
      </c>
      <c r="AW47">
        <v>3.4418142023347701E-3</v>
      </c>
      <c r="AX47" s="1">
        <v>3.0077646696790701E-2</v>
      </c>
      <c r="AY47" s="1">
        <v>9.7396470105729202E-2</v>
      </c>
      <c r="AZ47">
        <v>5.3013691733702503E-2</v>
      </c>
      <c r="BA47">
        <v>1.21590786548668E-2</v>
      </c>
      <c r="BB47">
        <v>36856</v>
      </c>
      <c r="BC47">
        <v>53954</v>
      </c>
      <c r="BD47">
        <f t="shared" si="0"/>
        <v>2.0975609350880487E-2</v>
      </c>
      <c r="BE47">
        <f t="shared" si="1"/>
        <v>0.13912860450431488</v>
      </c>
      <c r="BF47">
        <f t="shared" si="2"/>
        <v>0.1407009053949505</v>
      </c>
    </row>
    <row r="48" spans="1:58" x14ac:dyDescent="0.25">
      <c r="A48" s="10">
        <v>1357</v>
      </c>
      <c r="B48" s="10">
        <v>22</v>
      </c>
      <c r="C48" s="10">
        <v>8600</v>
      </c>
      <c r="D48" s="10">
        <v>0</v>
      </c>
      <c r="E48" s="10">
        <v>14</v>
      </c>
      <c r="F48" s="10">
        <v>9836</v>
      </c>
      <c r="G48" s="10">
        <v>0.30926656183898499</v>
      </c>
      <c r="H48" s="10">
        <v>1.94572403352689E-2</v>
      </c>
      <c r="I48" s="10">
        <v>19.360387720904999</v>
      </c>
      <c r="J48" s="10">
        <v>1.77</v>
      </c>
      <c r="K48" s="10">
        <v>0.03</v>
      </c>
      <c r="L48" s="10">
        <v>38.75</v>
      </c>
      <c r="M48" s="10">
        <v>29.22</v>
      </c>
      <c r="N48" s="10">
        <v>0</v>
      </c>
      <c r="O48" s="10">
        <v>0.06</v>
      </c>
      <c r="P48" s="10">
        <v>44.33</v>
      </c>
      <c r="Q48" s="10">
        <v>0.1</v>
      </c>
      <c r="R48" s="10">
        <v>211.62</v>
      </c>
      <c r="S48" s="10">
        <v>0.28999999999999998</v>
      </c>
      <c r="T48" s="10">
        <v>43.19</v>
      </c>
      <c r="U48" s="10">
        <v>117.24</v>
      </c>
      <c r="V48" s="10">
        <v>0.13</v>
      </c>
      <c r="W48" s="10">
        <v>52.65</v>
      </c>
      <c r="X48" s="10">
        <v>0.05</v>
      </c>
      <c r="Y48" s="10"/>
      <c r="Z48" s="10"/>
      <c r="AA48" s="10">
        <v>-3184</v>
      </c>
      <c r="AB48" s="10">
        <v>-890</v>
      </c>
      <c r="AC48" s="10">
        <v>28938</v>
      </c>
      <c r="AD48" s="10">
        <v>37811</v>
      </c>
      <c r="AE48" s="10">
        <v>81436</v>
      </c>
      <c r="AF48" s="10">
        <v>-5.8220000000000001</v>
      </c>
      <c r="AG48" s="10">
        <v>1.605691942</v>
      </c>
      <c r="AH48" s="10">
        <v>147295</v>
      </c>
      <c r="AI48" s="10">
        <v>0.671958115183246</v>
      </c>
      <c r="AJ48" s="10">
        <v>0.18220960536406</v>
      </c>
      <c r="AK48" s="10">
        <v>2.3665964018533699E-3</v>
      </c>
      <c r="AL48" s="10">
        <v>6.49244787430861E-2</v>
      </c>
      <c r="AM48" s="10">
        <v>52.769507513159198</v>
      </c>
      <c r="AN48" s="10">
        <v>0.1</v>
      </c>
      <c r="AO48" s="10">
        <v>211.62</v>
      </c>
      <c r="AP48" s="10">
        <v>0.28999999999999998</v>
      </c>
      <c r="AQ48" s="10">
        <v>0.12474620496151</v>
      </c>
      <c r="AR48" s="10">
        <v>1.74788370587019E-3</v>
      </c>
      <c r="AS48" s="10">
        <v>3.6538880584367397E-2</v>
      </c>
      <c r="AT48" s="10">
        <v>0.22309032872368301</v>
      </c>
      <c r="AU48" s="10">
        <v>1.5198195403216899E-3</v>
      </c>
      <c r="AV48" s="10">
        <v>4.6369649284742201E-2</v>
      </c>
      <c r="AW48" s="10">
        <v>0</v>
      </c>
      <c r="AX48" s="10">
        <v>1.81717676481533E-2</v>
      </c>
      <c r="AY48" s="10">
        <v>0.223090328723687</v>
      </c>
      <c r="AZ48" s="10">
        <v>1.51981954032172E-3</v>
      </c>
      <c r="BA48" s="10">
        <v>4.6369649284742798E-2</v>
      </c>
      <c r="BB48" s="10">
        <v>37479</v>
      </c>
      <c r="BC48" s="10">
        <v>53448</v>
      </c>
      <c r="BD48" s="10">
        <f t="shared" si="0"/>
        <v>2.2611478205415054E-2</v>
      </c>
      <c r="BE48" s="10">
        <f t="shared" si="1"/>
        <v>0.12944643233003578</v>
      </c>
      <c r="BF48">
        <f t="shared" si="2"/>
        <v>0.13140646022783084</v>
      </c>
    </row>
    <row r="49" spans="1:58" x14ac:dyDescent="0.25">
      <c r="A49" s="10">
        <v>1062</v>
      </c>
      <c r="B49" s="10">
        <v>12</v>
      </c>
      <c r="C49" s="10">
        <v>9298</v>
      </c>
      <c r="D49" s="10">
        <v>1</v>
      </c>
      <c r="E49" s="10">
        <v>2</v>
      </c>
      <c r="F49" s="10">
        <v>6049</v>
      </c>
      <c r="G49" s="10">
        <v>0.35155992909508299</v>
      </c>
      <c r="H49" s="10">
        <v>2.4549122437290101E-3</v>
      </c>
      <c r="I49" s="10">
        <v>19.377390048996499</v>
      </c>
      <c r="J49" s="10">
        <v>1.39</v>
      </c>
      <c r="K49" s="10">
        <v>0.01</v>
      </c>
      <c r="L49" s="10">
        <v>41.89</v>
      </c>
      <c r="M49" s="10">
        <v>29.25</v>
      </c>
      <c r="N49" s="10">
        <v>0</v>
      </c>
      <c r="O49" s="10">
        <v>0.01</v>
      </c>
      <c r="P49" s="10">
        <v>27.26</v>
      </c>
      <c r="Q49" s="10">
        <v>0.05</v>
      </c>
      <c r="R49" s="10">
        <v>228.78</v>
      </c>
      <c r="S49" s="10">
        <v>0.35</v>
      </c>
      <c r="T49" s="10">
        <v>44.92</v>
      </c>
      <c r="U49" s="10">
        <v>115.4</v>
      </c>
      <c r="V49" s="10">
        <v>0.02</v>
      </c>
      <c r="W49" s="10">
        <v>32.17</v>
      </c>
      <c r="X49" s="10">
        <v>0.01</v>
      </c>
      <c r="Y49" s="10"/>
      <c r="Z49" s="10"/>
      <c r="AA49" s="10">
        <v>-3014</v>
      </c>
      <c r="AB49" s="10">
        <v>-1622</v>
      </c>
      <c r="AC49" s="10">
        <v>28874</v>
      </c>
      <c r="AD49" s="10">
        <v>38313</v>
      </c>
      <c r="AE49" s="10">
        <v>81717</v>
      </c>
      <c r="AF49" s="10">
        <v>-5.5750000000000002</v>
      </c>
      <c r="AG49" s="10">
        <v>1.6322864560000001</v>
      </c>
      <c r="AH49" s="10">
        <v>147282</v>
      </c>
      <c r="AI49" s="10">
        <v>0.66269841269841201</v>
      </c>
      <c r="AJ49" s="10">
        <v>0.18972455717703801</v>
      </c>
      <c r="AK49" s="10">
        <v>5.28204649134112E-3</v>
      </c>
      <c r="AL49" s="10">
        <v>1.0985796833718199E-2</v>
      </c>
      <c r="AM49" s="10">
        <v>32.451822757033199</v>
      </c>
      <c r="AN49" s="10">
        <v>0.05</v>
      </c>
      <c r="AO49" s="10">
        <v>228.78</v>
      </c>
      <c r="AP49" s="10">
        <v>0.35</v>
      </c>
      <c r="AQ49" s="10">
        <v>1.5739178868219801E-2</v>
      </c>
      <c r="AR49" s="11">
        <v>3.4113708692043898E-3</v>
      </c>
      <c r="AS49" s="11">
        <v>2.4866954448295501E-3</v>
      </c>
      <c r="AT49" s="10">
        <v>0.30115464912325102</v>
      </c>
      <c r="AU49" s="11">
        <v>8.8519942628812397E-4</v>
      </c>
      <c r="AV49" s="10">
        <v>4.36220142315095E-2</v>
      </c>
      <c r="AW49" s="11">
        <v>0</v>
      </c>
      <c r="AX49" s="11">
        <v>1.9004507581334199E-3</v>
      </c>
      <c r="AY49" s="10">
        <v>0.30115464912325601</v>
      </c>
      <c r="AZ49" s="11">
        <v>8.8519942628813904E-4</v>
      </c>
      <c r="BA49" s="10">
        <v>4.3622014231510402E-2</v>
      </c>
      <c r="BB49" s="10">
        <v>37851</v>
      </c>
      <c r="BC49" s="10">
        <v>53193</v>
      </c>
      <c r="BD49" s="10">
        <f t="shared" si="0"/>
        <v>2.3412839562270991E-2</v>
      </c>
      <c r="BE49" s="10">
        <f t="shared" si="1"/>
        <v>0.12671016628078299</v>
      </c>
      <c r="BF49">
        <f t="shared" si="2"/>
        <v>0.12885506313402015</v>
      </c>
    </row>
    <row r="50" spans="1:58" x14ac:dyDescent="0.25">
      <c r="A50" s="10">
        <v>938</v>
      </c>
      <c r="B50" s="10">
        <v>10</v>
      </c>
      <c r="C50" s="10">
        <v>9299</v>
      </c>
      <c r="D50" s="10">
        <v>3</v>
      </c>
      <c r="E50" s="10">
        <v>0</v>
      </c>
      <c r="F50" s="10">
        <v>6047</v>
      </c>
      <c r="G50" s="10">
        <v>0.15798017735235001</v>
      </c>
      <c r="H50" s="10">
        <v>0.18213129240561099</v>
      </c>
      <c r="I50" s="10">
        <v>19.197713668834599</v>
      </c>
      <c r="J50" s="10">
        <v>1.23</v>
      </c>
      <c r="K50" s="10">
        <v>0.01</v>
      </c>
      <c r="L50" s="10">
        <v>41.9</v>
      </c>
      <c r="M50" s="10">
        <v>28.98</v>
      </c>
      <c r="N50" s="10">
        <v>0.01</v>
      </c>
      <c r="O50" s="10">
        <v>0</v>
      </c>
      <c r="P50" s="10">
        <v>27.25</v>
      </c>
      <c r="Q50" s="10">
        <v>0.05</v>
      </c>
      <c r="R50" s="10">
        <v>228.8</v>
      </c>
      <c r="S50" s="10">
        <v>0.15</v>
      </c>
      <c r="T50" s="10">
        <v>44.86</v>
      </c>
      <c r="U50" s="10">
        <v>115.45</v>
      </c>
      <c r="V50" s="10">
        <v>1.18</v>
      </c>
      <c r="W50" s="10">
        <v>32.4</v>
      </c>
      <c r="X50" s="10">
        <v>0</v>
      </c>
      <c r="Y50" s="10"/>
      <c r="Z50" s="10"/>
      <c r="AA50" s="10">
        <v>-3018</v>
      </c>
      <c r="AB50" s="10">
        <v>-1452</v>
      </c>
      <c r="AC50" s="10">
        <v>28852</v>
      </c>
      <c r="AD50" s="10">
        <v>38270</v>
      </c>
      <c r="AE50" s="10">
        <v>81602</v>
      </c>
      <c r="AF50" s="10">
        <v>-5.2770000000000001</v>
      </c>
      <c r="AG50" s="10">
        <v>1.937115548</v>
      </c>
      <c r="AH50" s="10">
        <v>147272</v>
      </c>
      <c r="AI50" s="10">
        <v>0.66337002400066203</v>
      </c>
      <c r="AJ50" s="10">
        <v>0.19139061915366901</v>
      </c>
      <c r="AK50" s="10">
        <v>1.3849664779265899E-2</v>
      </c>
      <c r="AL50" s="10">
        <v>1.83200745486384E-3</v>
      </c>
      <c r="AM50" s="10">
        <v>32.442155509409403</v>
      </c>
      <c r="AN50" s="10">
        <v>0.05</v>
      </c>
      <c r="AO50" s="10">
        <v>228.8</v>
      </c>
      <c r="AP50" s="10">
        <v>0.15</v>
      </c>
      <c r="AQ50" s="10">
        <v>1.1676983550000899</v>
      </c>
      <c r="AR50" s="10">
        <v>1.2198264653937099E-2</v>
      </c>
      <c r="AS50" s="11">
        <v>3.8292861769511803E-4</v>
      </c>
      <c r="AT50" s="10">
        <v>9.45385385793482E-2</v>
      </c>
      <c r="AU50" s="11">
        <v>3.7201819950414601E-4</v>
      </c>
      <c r="AV50" s="10">
        <v>5.0488427301865701E-2</v>
      </c>
      <c r="AW50" s="10">
        <v>3.6356159029540301E-3</v>
      </c>
      <c r="AX50" s="10">
        <v>0</v>
      </c>
      <c r="AY50" s="10">
        <v>9.4538538579349796E-2</v>
      </c>
      <c r="AZ50" s="11">
        <v>3.7201819950415202E-4</v>
      </c>
      <c r="BA50" s="10">
        <v>5.0488427301864799E-2</v>
      </c>
      <c r="BB50" s="10">
        <v>37759</v>
      </c>
      <c r="BC50" s="10">
        <v>53151</v>
      </c>
      <c r="BD50" s="10">
        <f t="shared" si="0"/>
        <v>3.259812697809978E-2</v>
      </c>
      <c r="BE50" s="10">
        <f t="shared" si="1"/>
        <v>0.12460534624289624</v>
      </c>
      <c r="BF50">
        <f t="shared" si="2"/>
        <v>0.12879879733441757</v>
      </c>
    </row>
    <row r="51" spans="1:58" x14ac:dyDescent="0.25">
      <c r="A51" s="10">
        <v>1062</v>
      </c>
      <c r="B51" s="10">
        <v>12</v>
      </c>
      <c r="C51" s="10">
        <v>9298</v>
      </c>
      <c r="D51" s="10">
        <v>1</v>
      </c>
      <c r="E51" s="10">
        <v>2</v>
      </c>
      <c r="F51" s="10">
        <v>6049</v>
      </c>
      <c r="G51" s="10">
        <v>0.135869931972979</v>
      </c>
      <c r="H51" s="10">
        <v>0.29663679586416802</v>
      </c>
      <c r="I51" s="10">
        <v>19.083208165376099</v>
      </c>
      <c r="J51" s="10">
        <v>1.39</v>
      </c>
      <c r="K51" s="10">
        <v>0.01</v>
      </c>
      <c r="L51" s="10">
        <v>41.89</v>
      </c>
      <c r="M51" s="10">
        <v>28.8</v>
      </c>
      <c r="N51" s="10">
        <v>0</v>
      </c>
      <c r="O51" s="10">
        <v>0.01</v>
      </c>
      <c r="P51" s="10">
        <v>27.26</v>
      </c>
      <c r="Q51" s="10">
        <v>0.05</v>
      </c>
      <c r="R51" s="10">
        <v>228.78</v>
      </c>
      <c r="S51" s="10">
        <v>0.13</v>
      </c>
      <c r="T51" s="10">
        <v>44.74</v>
      </c>
      <c r="U51" s="10">
        <v>115.67</v>
      </c>
      <c r="V51" s="10">
        <v>1.91</v>
      </c>
      <c r="W51" s="10">
        <v>32.43</v>
      </c>
      <c r="X51" s="10">
        <v>0.01</v>
      </c>
      <c r="Y51" s="10"/>
      <c r="Z51" s="10"/>
      <c r="AA51" s="10">
        <v>-3034</v>
      </c>
      <c r="AB51" s="10">
        <v>-1361</v>
      </c>
      <c r="AC51" s="10">
        <v>28840</v>
      </c>
      <c r="AD51" s="10">
        <v>38242</v>
      </c>
      <c r="AE51" s="10">
        <v>81548</v>
      </c>
      <c r="AF51" s="10">
        <v>-5.1079999999999997</v>
      </c>
      <c r="AG51" s="10">
        <v>2.1277737320000001</v>
      </c>
      <c r="AH51" s="10">
        <v>147269</v>
      </c>
      <c r="AI51" s="10">
        <v>0.66430612498446995</v>
      </c>
      <c r="AJ51" s="10">
        <v>0.192167408535241</v>
      </c>
      <c r="AK51" s="10">
        <v>5.28204649134112E-3</v>
      </c>
      <c r="AL51" s="10">
        <v>1.0985796833718199E-2</v>
      </c>
      <c r="AM51" s="10">
        <v>32.451822757033199</v>
      </c>
      <c r="AN51" s="10">
        <v>0.05</v>
      </c>
      <c r="AO51" s="10">
        <v>228.78</v>
      </c>
      <c r="AP51" s="10">
        <v>0.13</v>
      </c>
      <c r="AQ51" s="10">
        <v>1.90182748932394</v>
      </c>
      <c r="AR51" s="10">
        <v>3.37435353545753E-3</v>
      </c>
      <c r="AS51" s="10">
        <v>2.4866954448295501E-3</v>
      </c>
      <c r="AT51" s="10">
        <v>8.5430308062335605E-2</v>
      </c>
      <c r="AU51" s="11">
        <v>9.5656069884758502E-4</v>
      </c>
      <c r="AV51" s="10">
        <v>4.36220142315095E-2</v>
      </c>
      <c r="AW51" s="10">
        <v>0</v>
      </c>
      <c r="AX51" s="10">
        <v>1.9004507581334199E-3</v>
      </c>
      <c r="AY51" s="10">
        <v>8.5430308062338103E-2</v>
      </c>
      <c r="AZ51" s="11">
        <v>9.5656069884759597E-4</v>
      </c>
      <c r="BA51" s="10">
        <v>4.3622014231510402E-2</v>
      </c>
      <c r="BB51" s="10">
        <v>37699</v>
      </c>
      <c r="BC51" s="10">
        <v>53193</v>
      </c>
      <c r="BD51" s="10">
        <f t="shared" si="0"/>
        <v>3.8343150219582164E-2</v>
      </c>
      <c r="BE51" s="10">
        <f t="shared" si="1"/>
        <v>0.12397390023153021</v>
      </c>
      <c r="BF51">
        <f t="shared" si="2"/>
        <v>0.12976796641459268</v>
      </c>
    </row>
    <row r="52" spans="1:58" x14ac:dyDescent="0.25">
      <c r="A52" s="10">
        <v>962</v>
      </c>
      <c r="B52" s="10">
        <v>42</v>
      </c>
      <c r="C52" s="10">
        <v>9544</v>
      </c>
      <c r="D52" s="10">
        <v>3</v>
      </c>
      <c r="E52" s="10">
        <v>10</v>
      </c>
      <c r="F52" s="10">
        <v>4667</v>
      </c>
      <c r="G52" s="10">
        <v>0.26425448362203302</v>
      </c>
      <c r="H52" s="10">
        <v>0.44476216570131299</v>
      </c>
      <c r="I52" s="10">
        <v>18.9350827955389</v>
      </c>
      <c r="J52" s="10">
        <v>1.26</v>
      </c>
      <c r="K52" s="10">
        <v>0.05</v>
      </c>
      <c r="L52" s="10">
        <v>43</v>
      </c>
      <c r="M52" s="10">
        <v>28.58</v>
      </c>
      <c r="N52" s="10">
        <v>0.01</v>
      </c>
      <c r="O52" s="10">
        <v>0.05</v>
      </c>
      <c r="P52" s="10">
        <v>21.03</v>
      </c>
      <c r="Q52" s="10">
        <v>0.19</v>
      </c>
      <c r="R52" s="10">
        <v>234.83</v>
      </c>
      <c r="S52" s="10">
        <v>0.26</v>
      </c>
      <c r="T52" s="10">
        <v>45.24</v>
      </c>
      <c r="U52" s="10">
        <v>115.18</v>
      </c>
      <c r="V52" s="10">
        <v>2.86</v>
      </c>
      <c r="W52" s="10">
        <v>25.07</v>
      </c>
      <c r="X52" s="10">
        <v>0.05</v>
      </c>
      <c r="Y52" s="10"/>
      <c r="Z52" s="10"/>
      <c r="AA52" s="10">
        <v>-2986</v>
      </c>
      <c r="AB52" s="10">
        <v>-1492</v>
      </c>
      <c r="AC52" s="10">
        <v>28802</v>
      </c>
      <c r="AD52" s="10">
        <v>38384</v>
      </c>
      <c r="AE52" s="10">
        <v>81577</v>
      </c>
      <c r="AF52" s="10">
        <v>-4.7679999999999998</v>
      </c>
      <c r="AG52" s="10">
        <v>2.4088646319999998</v>
      </c>
      <c r="AH52" s="10">
        <v>147271</v>
      </c>
      <c r="AI52" s="10">
        <v>0.66190790559498203</v>
      </c>
      <c r="AJ52" s="10">
        <v>0.19607792350790301</v>
      </c>
      <c r="AK52" s="10">
        <v>1.5371570279687699E-2</v>
      </c>
      <c r="AL52" s="10">
        <v>4.6988316533958699E-2</v>
      </c>
      <c r="AM52" s="10">
        <v>25.038337141508801</v>
      </c>
      <c r="AN52" s="10">
        <v>0.19</v>
      </c>
      <c r="AO52" s="10">
        <v>234.83</v>
      </c>
      <c r="AP52" s="10">
        <v>0.26</v>
      </c>
      <c r="AQ52" s="10">
        <v>2.8515036729608298</v>
      </c>
      <c r="AR52" s="10">
        <v>1.11990517633368E-2</v>
      </c>
      <c r="AS52" s="10">
        <v>1.26321428858894E-3</v>
      </c>
      <c r="AT52" s="10">
        <v>0.18616459096778901</v>
      </c>
      <c r="AU52" s="10">
        <v>2.4073812728348201E-2</v>
      </c>
      <c r="AV52" s="10">
        <v>4.1553813873970898E-2</v>
      </c>
      <c r="AW52" s="10">
        <v>3.57944021914756E-3</v>
      </c>
      <c r="AX52" s="10">
        <v>1.26321428858894E-3</v>
      </c>
      <c r="AY52" s="10">
        <v>0.18616459096778801</v>
      </c>
      <c r="AZ52" s="10">
        <v>2.3627617684592699E-2</v>
      </c>
      <c r="BA52" s="10">
        <v>4.1553813873971598E-2</v>
      </c>
      <c r="BB52" s="10">
        <v>37746</v>
      </c>
      <c r="BC52" s="10">
        <v>53105</v>
      </c>
      <c r="BD52" s="10">
        <f t="shared" si="0"/>
        <v>4.6813144633612663E-2</v>
      </c>
      <c r="BE52" s="10">
        <f t="shared" si="1"/>
        <v>0.12439486423910756</v>
      </c>
      <c r="BF52">
        <f t="shared" si="2"/>
        <v>0.1329118232496776</v>
      </c>
    </row>
    <row r="53" spans="1:58" x14ac:dyDescent="0.25">
      <c r="A53" s="10">
        <v>976</v>
      </c>
      <c r="B53" s="10">
        <v>3</v>
      </c>
      <c r="C53" s="10">
        <v>8602</v>
      </c>
      <c r="D53" s="10">
        <v>0</v>
      </c>
      <c r="E53" s="10">
        <v>12</v>
      </c>
      <c r="F53" s="10">
        <v>9849</v>
      </c>
      <c r="G53" s="10">
        <v>0.14156618411130101</v>
      </c>
      <c r="H53" s="10">
        <v>0.72400403447011397</v>
      </c>
      <c r="I53" s="10">
        <v>18.6558409267701</v>
      </c>
      <c r="J53" s="10">
        <v>1.27</v>
      </c>
      <c r="K53" s="10">
        <v>0</v>
      </c>
      <c r="L53" s="10">
        <v>38.76</v>
      </c>
      <c r="M53" s="10">
        <v>28.16</v>
      </c>
      <c r="N53" s="10">
        <v>0</v>
      </c>
      <c r="O53" s="10">
        <v>0.05</v>
      </c>
      <c r="P53" s="10">
        <v>44.38</v>
      </c>
      <c r="Q53" s="10">
        <v>0.01</v>
      </c>
      <c r="R53" s="10">
        <v>211.66</v>
      </c>
      <c r="S53" s="10">
        <v>0.12</v>
      </c>
      <c r="T53" s="10">
        <v>42.93</v>
      </c>
      <c r="U53" s="10">
        <v>117.51</v>
      </c>
      <c r="V53" s="10">
        <v>4.6399999999999997</v>
      </c>
      <c r="W53" s="10">
        <v>52.74</v>
      </c>
      <c r="X53" s="10">
        <v>0.04</v>
      </c>
      <c r="Y53" s="10"/>
      <c r="Z53" s="10"/>
      <c r="AA53" s="10">
        <v>-3207</v>
      </c>
      <c r="AB53" s="10">
        <v>-264</v>
      </c>
      <c r="AC53" s="10">
        <v>28853</v>
      </c>
      <c r="AD53" s="10">
        <v>37643</v>
      </c>
      <c r="AE53" s="10">
        <v>81028</v>
      </c>
      <c r="AF53" s="10">
        <v>-4.6619999999999999</v>
      </c>
      <c r="AG53" s="10">
        <v>2.7972846740000001</v>
      </c>
      <c r="AH53" s="10">
        <v>147260</v>
      </c>
      <c r="AI53" s="10">
        <v>0.67496844762305397</v>
      </c>
      <c r="AJ53" s="10">
        <v>0.18874841012983401</v>
      </c>
      <c r="AK53" s="10">
        <v>2.3828788725584601E-3</v>
      </c>
      <c r="AL53" s="10">
        <v>5.2505114964623199E-2</v>
      </c>
      <c r="AM53" s="10">
        <v>52.837512499974402</v>
      </c>
      <c r="AN53" s="10">
        <v>0.01</v>
      </c>
      <c r="AO53" s="10">
        <v>211.66</v>
      </c>
      <c r="AP53" s="10">
        <v>0.12</v>
      </c>
      <c r="AQ53" s="10">
        <v>4.6418070661982398</v>
      </c>
      <c r="AR53" s="10">
        <v>1.4161394046928099E-3</v>
      </c>
      <c r="AS53" s="10">
        <v>3.7399016434645702E-2</v>
      </c>
      <c r="AT53" s="10">
        <v>9.3580252194822106E-2</v>
      </c>
      <c r="AU53" s="11">
        <v>1.3047212148193999E-3</v>
      </c>
      <c r="AV53" s="10">
        <v>7.8660548623214407E-3</v>
      </c>
      <c r="AW53" s="10">
        <v>0</v>
      </c>
      <c r="AX53" s="10">
        <v>1.6316854607618399E-2</v>
      </c>
      <c r="AY53" s="10">
        <v>9.3580252194822702E-2</v>
      </c>
      <c r="AZ53" s="11">
        <v>1.27347506766901E-3</v>
      </c>
      <c r="BA53" s="10">
        <v>7.8660548623215795E-3</v>
      </c>
      <c r="BB53" s="10">
        <v>37120</v>
      </c>
      <c r="BC53" s="10">
        <v>53313</v>
      </c>
      <c r="BD53" s="10">
        <f t="shared" si="0"/>
        <v>5.8517243151343039E-2</v>
      </c>
      <c r="BE53" s="10">
        <f t="shared" si="1"/>
        <v>0.12207956219743211</v>
      </c>
      <c r="BF53">
        <f t="shared" si="2"/>
        <v>0.13537978893597855</v>
      </c>
    </row>
    <row r="54" spans="1:58" x14ac:dyDescent="0.25">
      <c r="A54" s="10">
        <v>1266</v>
      </c>
      <c r="B54" s="10">
        <v>4</v>
      </c>
      <c r="C54" s="10">
        <v>9299</v>
      </c>
      <c r="D54" s="10">
        <v>4</v>
      </c>
      <c r="E54" s="10">
        <v>2</v>
      </c>
      <c r="F54" s="10">
        <v>6048</v>
      </c>
      <c r="G54" s="10">
        <v>0.18340971132216699</v>
      </c>
      <c r="H54" s="10">
        <v>0.95691329586293905</v>
      </c>
      <c r="I54" s="10">
        <v>18.422931665377298</v>
      </c>
      <c r="J54" s="10">
        <v>1.65</v>
      </c>
      <c r="K54" s="10">
        <v>0.01</v>
      </c>
      <c r="L54" s="10">
        <v>41.89</v>
      </c>
      <c r="M54" s="10">
        <v>27.81</v>
      </c>
      <c r="N54" s="10">
        <v>0.02</v>
      </c>
      <c r="O54" s="10">
        <v>0.01</v>
      </c>
      <c r="P54" s="10">
        <v>27.26</v>
      </c>
      <c r="Q54" s="10">
        <v>0.02</v>
      </c>
      <c r="R54" s="10">
        <v>228.81</v>
      </c>
      <c r="S54" s="10">
        <v>0.17</v>
      </c>
      <c r="T54" s="10">
        <v>44.27</v>
      </c>
      <c r="U54" s="10">
        <v>116.46</v>
      </c>
      <c r="V54" s="10">
        <v>6.15</v>
      </c>
      <c r="W54" s="10">
        <v>32.4</v>
      </c>
      <c r="X54" s="10">
        <v>0.01</v>
      </c>
      <c r="Y54" s="10"/>
      <c r="Z54" s="10"/>
      <c r="AA54" s="10">
        <v>-3090</v>
      </c>
      <c r="AB54" s="10">
        <v>-813</v>
      </c>
      <c r="AC54" s="10">
        <v>28767</v>
      </c>
      <c r="AD54" s="10">
        <v>38083</v>
      </c>
      <c r="AE54" s="10">
        <v>81216</v>
      </c>
      <c r="AF54" s="10">
        <v>-4.0780000000000003</v>
      </c>
      <c r="AG54" s="10">
        <v>3.2407682860000002</v>
      </c>
      <c r="AH54" s="10">
        <v>147253</v>
      </c>
      <c r="AI54" s="10">
        <v>0.66837159015302705</v>
      </c>
      <c r="AJ54" s="10">
        <v>0.19737415924072699</v>
      </c>
      <c r="AK54" s="10">
        <v>1.88861722660182E-2</v>
      </c>
      <c r="AL54" s="10">
        <v>7.667783273658E-3</v>
      </c>
      <c r="AM54" s="10">
        <v>32.447499828157198</v>
      </c>
      <c r="AN54" s="10">
        <v>0.02</v>
      </c>
      <c r="AO54" s="10">
        <v>228.81</v>
      </c>
      <c r="AP54" s="10">
        <v>0.17</v>
      </c>
      <c r="AQ54" s="10">
        <v>6.1350582137660599</v>
      </c>
      <c r="AR54" s="10">
        <v>1.50443322058883E-2</v>
      </c>
      <c r="AS54" s="10">
        <v>1.85575922735812E-3</v>
      </c>
      <c r="AT54" s="10">
        <v>6.9170187773267305E-2</v>
      </c>
      <c r="AU54" s="11">
        <v>3.5881611515794002E-4</v>
      </c>
      <c r="AV54" s="10">
        <v>9.6980616000495706E-2</v>
      </c>
      <c r="AW54" s="10">
        <v>6.5382493805818901E-3</v>
      </c>
      <c r="AX54" s="10">
        <v>1.60415453915874E-3</v>
      </c>
      <c r="AY54" s="10">
        <v>6.9170187773268499E-2</v>
      </c>
      <c r="AZ54" s="11">
        <v>3.58816115157945E-4</v>
      </c>
      <c r="BA54" s="10">
        <v>9.6980616000498995E-2</v>
      </c>
      <c r="BB54" s="10">
        <v>37361</v>
      </c>
      <c r="BC54" s="10">
        <v>53265</v>
      </c>
      <c r="BD54" s="10">
        <f t="shared" si="0"/>
        <v>7.1880549172114519E-2</v>
      </c>
      <c r="BE54" s="10">
        <f t="shared" si="1"/>
        <v>0.12060618817091139</v>
      </c>
      <c r="BF54">
        <f t="shared" si="2"/>
        <v>0.14040180189157853</v>
      </c>
    </row>
    <row r="55" spans="1:58" x14ac:dyDescent="0.25">
      <c r="A55" s="10">
        <v>1266</v>
      </c>
      <c r="B55" s="10">
        <v>4</v>
      </c>
      <c r="C55" s="10">
        <v>9299</v>
      </c>
      <c r="D55" s="10">
        <v>4</v>
      </c>
      <c r="E55" s="10">
        <v>2</v>
      </c>
      <c r="F55" s="10">
        <v>6048</v>
      </c>
      <c r="G55" s="10">
        <v>0.18340971132216699</v>
      </c>
      <c r="H55" s="10">
        <v>0.95691329586293905</v>
      </c>
      <c r="I55" s="10">
        <v>18.422931665377298</v>
      </c>
      <c r="J55" s="10">
        <v>1.65</v>
      </c>
      <c r="K55" s="10">
        <v>0.01</v>
      </c>
      <c r="L55" s="10">
        <v>41.89</v>
      </c>
      <c r="M55" s="10">
        <v>27.81</v>
      </c>
      <c r="N55" s="10">
        <v>0.02</v>
      </c>
      <c r="O55" s="10">
        <v>0.01</v>
      </c>
      <c r="P55" s="10">
        <v>27.26</v>
      </c>
      <c r="Q55" s="10">
        <v>0.02</v>
      </c>
      <c r="R55" s="10">
        <v>228.81</v>
      </c>
      <c r="S55" s="10">
        <v>0.17</v>
      </c>
      <c r="T55" s="10">
        <v>44.27</v>
      </c>
      <c r="U55" s="10">
        <v>116.46</v>
      </c>
      <c r="V55" s="10">
        <v>6.15</v>
      </c>
      <c r="W55" s="10">
        <v>32.4</v>
      </c>
      <c r="X55" s="10">
        <v>0.01</v>
      </c>
      <c r="Y55" s="10"/>
      <c r="Z55" s="10"/>
      <c r="AA55" s="10">
        <v>-3090</v>
      </c>
      <c r="AB55" s="10">
        <v>-813</v>
      </c>
      <c r="AC55" s="10">
        <v>28767</v>
      </c>
      <c r="AD55" s="10">
        <v>38083</v>
      </c>
      <c r="AE55" s="10">
        <v>81216</v>
      </c>
      <c r="AF55" s="10">
        <v>-4.0780000000000003</v>
      </c>
      <c r="AG55" s="10">
        <v>3.2407682860000002</v>
      </c>
      <c r="AH55" s="10">
        <v>147253</v>
      </c>
      <c r="AI55" s="10">
        <v>0.66837159015302705</v>
      </c>
      <c r="AJ55" s="10">
        <v>0.19737415924072699</v>
      </c>
      <c r="AK55" s="10">
        <v>1.88861722660182E-2</v>
      </c>
      <c r="AL55" s="10">
        <v>7.667783273658E-3</v>
      </c>
      <c r="AM55" s="10">
        <v>32.447499828157198</v>
      </c>
      <c r="AN55" s="10">
        <v>0.02</v>
      </c>
      <c r="AO55" s="10">
        <v>228.81</v>
      </c>
      <c r="AP55" s="10">
        <v>0.17</v>
      </c>
      <c r="AQ55" s="10">
        <v>6.1350582137660599</v>
      </c>
      <c r="AR55" s="10">
        <v>1.50443322058883E-2</v>
      </c>
      <c r="AS55" s="10">
        <v>1.85575922735812E-3</v>
      </c>
      <c r="AT55" s="10">
        <v>6.9170187773267305E-2</v>
      </c>
      <c r="AU55" s="11">
        <v>3.5881611515794002E-4</v>
      </c>
      <c r="AV55" s="10">
        <v>9.6980616000495706E-2</v>
      </c>
      <c r="AW55" s="10">
        <v>6.5382493805818901E-3</v>
      </c>
      <c r="AX55" s="10">
        <v>1.60415453915874E-3</v>
      </c>
      <c r="AY55" s="10">
        <v>6.9170187773268499E-2</v>
      </c>
      <c r="AZ55" s="11">
        <v>3.58816115157945E-4</v>
      </c>
      <c r="BA55" s="10">
        <v>9.6980616000498995E-2</v>
      </c>
      <c r="BB55" s="10">
        <v>37361</v>
      </c>
      <c r="BC55" s="10">
        <v>53265</v>
      </c>
      <c r="BD55" s="10">
        <f t="shared" si="0"/>
        <v>7.1880549172114519E-2</v>
      </c>
      <c r="BE55" s="10">
        <f t="shared" si="1"/>
        <v>0.12060618817091139</v>
      </c>
      <c r="BF55">
        <f t="shared" si="2"/>
        <v>0.14040180189157853</v>
      </c>
    </row>
    <row r="56" spans="1:58" x14ac:dyDescent="0.25">
      <c r="A56">
        <v>1019</v>
      </c>
      <c r="B56">
        <v>27</v>
      </c>
      <c r="C56">
        <v>8599</v>
      </c>
      <c r="D56">
        <v>8</v>
      </c>
      <c r="E56">
        <v>23</v>
      </c>
      <c r="F56">
        <v>9823</v>
      </c>
      <c r="G56">
        <v>9.6228665740752894E-2</v>
      </c>
      <c r="H56">
        <v>1.07826357220081</v>
      </c>
      <c r="I56">
        <v>18.301581389039399</v>
      </c>
      <c r="J56">
        <v>1.33</v>
      </c>
      <c r="K56">
        <v>0.03</v>
      </c>
      <c r="L56">
        <v>38.75</v>
      </c>
      <c r="M56">
        <v>27.62</v>
      </c>
      <c r="N56">
        <v>0.03</v>
      </c>
      <c r="O56">
        <v>0.1</v>
      </c>
      <c r="P56">
        <v>44.27</v>
      </c>
      <c r="Q56">
        <v>0.12</v>
      </c>
      <c r="R56">
        <v>211.58</v>
      </c>
      <c r="S56">
        <v>7.0000000000000007E-2</v>
      </c>
      <c r="T56">
        <v>42.68</v>
      </c>
      <c r="U56">
        <v>117.89</v>
      </c>
      <c r="V56">
        <v>6.94</v>
      </c>
      <c r="W56">
        <v>52.85</v>
      </c>
      <c r="X56">
        <v>0.08</v>
      </c>
      <c r="AA56">
        <v>-3235</v>
      </c>
      <c r="AB56">
        <v>43</v>
      </c>
      <c r="AC56">
        <v>28814</v>
      </c>
      <c r="AD56">
        <v>37557</v>
      </c>
      <c r="AE56">
        <v>80841</v>
      </c>
      <c r="AF56">
        <v>-4.0919999999999996</v>
      </c>
      <c r="AG56">
        <v>3.4092392239999998</v>
      </c>
      <c r="AH56">
        <v>147255</v>
      </c>
      <c r="AI56">
        <v>0.67708201560193904</v>
      </c>
      <c r="AJ56">
        <v>0.191626479837398</v>
      </c>
      <c r="AK56">
        <v>3.8672627198338597E-2</v>
      </c>
      <c r="AL56">
        <v>0.105344714380979</v>
      </c>
      <c r="AM56">
        <v>52.700885983320802</v>
      </c>
      <c r="AN56">
        <v>0.12</v>
      </c>
      <c r="AO56">
        <v>211.58</v>
      </c>
      <c r="AP56">
        <v>7.0000000000000007E-2</v>
      </c>
      <c r="AQ56">
        <v>6.9130712404510897</v>
      </c>
      <c r="AR56">
        <v>2.0812557890557599E-2</v>
      </c>
      <c r="AS56">
        <v>3.7993562093928797E-2</v>
      </c>
      <c r="AT56">
        <v>2.17150461199602E-2</v>
      </c>
      <c r="AU56">
        <v>2.9776903628616598E-3</v>
      </c>
      <c r="AV56">
        <v>1.27298092734446E-2</v>
      </c>
      <c r="AW56">
        <v>9.5485513526254399E-3</v>
      </c>
      <c r="AX56">
        <v>2.4187133070386699E-2</v>
      </c>
      <c r="AY56">
        <v>2.1715046119960401E-2</v>
      </c>
      <c r="AZ56">
        <v>2.9776903628617401E-3</v>
      </c>
      <c r="BA56">
        <v>1.27298092734448E-2</v>
      </c>
      <c r="BB56">
        <v>36932</v>
      </c>
      <c r="BC56">
        <v>53330</v>
      </c>
      <c r="BD56">
        <f t="shared" si="0"/>
        <v>7.6957013418329792E-2</v>
      </c>
      <c r="BE56">
        <f t="shared" si="1"/>
        <v>0.12102715217848874</v>
      </c>
      <c r="BF56">
        <f t="shared" si="2"/>
        <v>0.14342229073161558</v>
      </c>
    </row>
    <row r="57" spans="1:58" x14ac:dyDescent="0.25">
      <c r="A57">
        <v>953</v>
      </c>
      <c r="B57">
        <v>28</v>
      </c>
      <c r="C57">
        <v>9298</v>
      </c>
      <c r="D57">
        <v>2</v>
      </c>
      <c r="E57">
        <v>4</v>
      </c>
      <c r="F57">
        <v>6029</v>
      </c>
      <c r="G57">
        <v>0.31102654940964097</v>
      </c>
      <c r="H57">
        <v>1.1441861976476499</v>
      </c>
      <c r="I57">
        <v>18.2356587635926</v>
      </c>
      <c r="J57">
        <v>1.25</v>
      </c>
      <c r="K57">
        <v>0.03</v>
      </c>
      <c r="L57">
        <v>41.88</v>
      </c>
      <c r="M57">
        <v>27.52</v>
      </c>
      <c r="N57">
        <v>0.01</v>
      </c>
      <c r="O57">
        <v>0.02</v>
      </c>
      <c r="P57">
        <v>27.17</v>
      </c>
      <c r="Q57">
        <v>0.12</v>
      </c>
      <c r="R57">
        <v>228.78</v>
      </c>
      <c r="S57">
        <v>0.3</v>
      </c>
      <c r="T57">
        <v>44.26</v>
      </c>
      <c r="U57">
        <v>116.36</v>
      </c>
      <c r="V57">
        <v>7.34</v>
      </c>
      <c r="W57">
        <v>32.35</v>
      </c>
      <c r="X57">
        <v>0.02</v>
      </c>
      <c r="AA57">
        <v>-3085</v>
      </c>
      <c r="AB57">
        <v>-639</v>
      </c>
      <c r="AC57">
        <v>28743</v>
      </c>
      <c r="AD57">
        <v>38037</v>
      </c>
      <c r="AE57">
        <v>81107</v>
      </c>
      <c r="AF57">
        <v>-3.7509999999999999</v>
      </c>
      <c r="AG57">
        <v>3.560406468</v>
      </c>
      <c r="AH57">
        <v>147248</v>
      </c>
      <c r="AI57">
        <v>0.66874843867099598</v>
      </c>
      <c r="AJ57">
        <v>0.199256959226603</v>
      </c>
      <c r="AK57">
        <v>9.3625453038572101E-3</v>
      </c>
      <c r="AL57">
        <v>2.0378591448872999E-2</v>
      </c>
      <c r="AM57">
        <v>32.347265682252797</v>
      </c>
      <c r="AN57">
        <v>0.12</v>
      </c>
      <c r="AO57">
        <v>228.78</v>
      </c>
      <c r="AP57">
        <v>0.3</v>
      </c>
      <c r="AQ57">
        <v>7.3357209689784098</v>
      </c>
      <c r="AR57">
        <v>7.6948213851176098E-3</v>
      </c>
      <c r="AS57">
        <v>6.68072902695437E-3</v>
      </c>
      <c r="AT57" s="1">
        <v>0.14218770853259899</v>
      </c>
      <c r="AU57">
        <v>1.42033938740688E-2</v>
      </c>
      <c r="AV57">
        <v>0.14025989659089999</v>
      </c>
      <c r="AW57">
        <v>3.2918331330308399E-3</v>
      </c>
      <c r="AX57">
        <v>4.5027335626400197E-3</v>
      </c>
      <c r="AY57" s="1">
        <v>0.14218770853260501</v>
      </c>
      <c r="AZ57">
        <v>1.4053655153578599E-2</v>
      </c>
      <c r="BA57">
        <v>0.14025989659090399</v>
      </c>
      <c r="BB57">
        <v>37260</v>
      </c>
      <c r="BC57">
        <v>53160</v>
      </c>
      <c r="BD57">
        <f t="shared" si="0"/>
        <v>8.1512072697247709E-2</v>
      </c>
      <c r="BE57">
        <f t="shared" si="1"/>
        <v>0.11955377815196801</v>
      </c>
      <c r="BF57">
        <f t="shared" si="2"/>
        <v>0.14469735265654096</v>
      </c>
    </row>
    <row r="58" spans="1:58" x14ac:dyDescent="0.25">
      <c r="A58">
        <v>1019</v>
      </c>
      <c r="B58">
        <v>4</v>
      </c>
      <c r="C58">
        <v>8603</v>
      </c>
      <c r="D58">
        <v>7</v>
      </c>
      <c r="E58">
        <v>23</v>
      </c>
      <c r="F58">
        <v>9823</v>
      </c>
      <c r="G58">
        <v>9.9050657142731396E-2</v>
      </c>
      <c r="H58">
        <v>1.30602138688902</v>
      </c>
      <c r="I58">
        <v>18.073823574351199</v>
      </c>
      <c r="J58">
        <v>1.33</v>
      </c>
      <c r="K58">
        <v>0.01</v>
      </c>
      <c r="L58">
        <v>38.770000000000003</v>
      </c>
      <c r="M58">
        <v>27.28</v>
      </c>
      <c r="N58">
        <v>0.03</v>
      </c>
      <c r="O58">
        <v>0.11</v>
      </c>
      <c r="P58">
        <v>44.27</v>
      </c>
      <c r="Q58">
        <v>0.02</v>
      </c>
      <c r="R58">
        <v>211.68</v>
      </c>
      <c r="S58">
        <v>7.0000000000000007E-2</v>
      </c>
      <c r="T58">
        <v>42.57</v>
      </c>
      <c r="U58">
        <v>118.08</v>
      </c>
      <c r="V58">
        <v>8.4</v>
      </c>
      <c r="W58">
        <v>52.71</v>
      </c>
      <c r="X58">
        <v>0.08</v>
      </c>
      <c r="AA58">
        <v>-3248</v>
      </c>
      <c r="AB58">
        <v>232</v>
      </c>
      <c r="AC58">
        <v>28787</v>
      </c>
      <c r="AD58">
        <v>37507</v>
      </c>
      <c r="AE58">
        <v>80721</v>
      </c>
      <c r="AF58">
        <v>-3.7269999999999999</v>
      </c>
      <c r="AG58">
        <v>3.7942592259999999</v>
      </c>
      <c r="AH58">
        <v>147247</v>
      </c>
      <c r="AI58">
        <v>0.67833467043871098</v>
      </c>
      <c r="AJ58">
        <v>0.19364268507423299</v>
      </c>
      <c r="AK58">
        <v>3.6490638287505699E-2</v>
      </c>
      <c r="AL58">
        <v>0.106834166540602</v>
      </c>
      <c r="AM58">
        <v>52.701442426764402</v>
      </c>
      <c r="AN58">
        <v>0.02</v>
      </c>
      <c r="AO58">
        <v>211.68</v>
      </c>
      <c r="AP58">
        <v>7.0000000000000007E-2</v>
      </c>
      <c r="AQ58">
        <v>8.3732949177615694</v>
      </c>
      <c r="AR58" s="1">
        <v>2.5862249008402501E-2</v>
      </c>
      <c r="AS58">
        <v>3.8492524125152403E-2</v>
      </c>
      <c r="AT58">
        <v>2.1715275398743902E-2</v>
      </c>
      <c r="AU58" s="1">
        <v>3.31490147807019E-4</v>
      </c>
      <c r="AV58">
        <v>1.2649118462625401E-2</v>
      </c>
      <c r="AW58">
        <v>1.01733546678406E-2</v>
      </c>
      <c r="AX58">
        <v>2.54237385984173E-2</v>
      </c>
      <c r="AY58">
        <v>2.1715275398743999E-2</v>
      </c>
      <c r="AZ58" s="1">
        <v>3.3149014780702702E-4</v>
      </c>
      <c r="BA58">
        <v>1.2649118462625701E-2</v>
      </c>
      <c r="BB58">
        <v>36820</v>
      </c>
      <c r="BC58">
        <v>53328</v>
      </c>
      <c r="BD58">
        <f t="shared" si="0"/>
        <v>8.8558659954130189E-2</v>
      </c>
      <c r="BE58">
        <f t="shared" si="1"/>
        <v>0.11934329614817933</v>
      </c>
      <c r="BF58">
        <f t="shared" si="2"/>
        <v>0.14861177136547191</v>
      </c>
    </row>
    <row r="59" spans="1:58" x14ac:dyDescent="0.25">
      <c r="A59">
        <v>1066</v>
      </c>
      <c r="B59">
        <v>19</v>
      </c>
      <c r="C59">
        <v>9304</v>
      </c>
      <c r="D59">
        <v>1</v>
      </c>
      <c r="E59">
        <v>3</v>
      </c>
      <c r="F59">
        <v>6010</v>
      </c>
      <c r="G59">
        <v>0.17050911584002801</v>
      </c>
      <c r="H59">
        <v>1.3051679105428899</v>
      </c>
      <c r="I59">
        <v>18.074677050697399</v>
      </c>
      <c r="J59">
        <v>1.39</v>
      </c>
      <c r="K59">
        <v>0.02</v>
      </c>
      <c r="L59">
        <v>41.93</v>
      </c>
      <c r="M59">
        <v>27.28</v>
      </c>
      <c r="N59">
        <v>0</v>
      </c>
      <c r="O59">
        <v>0.01</v>
      </c>
      <c r="P59">
        <v>27.08</v>
      </c>
      <c r="Q59">
        <v>0.09</v>
      </c>
      <c r="R59">
        <v>228.92</v>
      </c>
      <c r="S59">
        <v>0.17</v>
      </c>
      <c r="T59">
        <v>44.15</v>
      </c>
      <c r="U59">
        <v>116.57</v>
      </c>
      <c r="V59">
        <v>8.3699999999999992</v>
      </c>
      <c r="W59">
        <v>32.18</v>
      </c>
      <c r="X59">
        <v>0.01</v>
      </c>
      <c r="AA59">
        <v>-3100</v>
      </c>
      <c r="AB59">
        <v>-514</v>
      </c>
      <c r="AC59">
        <v>28725</v>
      </c>
      <c r="AD59">
        <v>38007</v>
      </c>
      <c r="AE59">
        <v>81022</v>
      </c>
      <c r="AF59">
        <v>-3.504</v>
      </c>
      <c r="AG59">
        <v>3.82942647</v>
      </c>
      <c r="AH59">
        <v>147240</v>
      </c>
      <c r="AI59">
        <v>0.66969457060710802</v>
      </c>
      <c r="AJ59">
        <v>0.20057523693543999</v>
      </c>
      <c r="AK59">
        <v>4.7932330979224896E-3</v>
      </c>
      <c r="AL59">
        <v>1.36442111195005E-2</v>
      </c>
      <c r="AM59">
        <v>32.240371469786602</v>
      </c>
      <c r="AN59">
        <v>0.09</v>
      </c>
      <c r="AO59">
        <v>228.92</v>
      </c>
      <c r="AP59">
        <v>0.17</v>
      </c>
      <c r="AQ59">
        <v>8.3678230248636591</v>
      </c>
      <c r="AR59">
        <v>3.63639877529652E-3</v>
      </c>
      <c r="AS59">
        <v>2.9486866174601701E-3</v>
      </c>
      <c r="AT59">
        <v>0.14313110938262599</v>
      </c>
      <c r="AU59">
        <v>1.3715164398654001E-2</v>
      </c>
      <c r="AV59">
        <v>7.0777566659912597E-3</v>
      </c>
      <c r="AW59">
        <v>0</v>
      </c>
      <c r="AX59">
        <v>2.09573077661645E-3</v>
      </c>
      <c r="AY59">
        <v>0.14313110938262499</v>
      </c>
      <c r="AZ59">
        <v>1.2818227649926401E-2</v>
      </c>
      <c r="BA59">
        <v>7.0777566659912198E-3</v>
      </c>
      <c r="BB59">
        <v>37182</v>
      </c>
      <c r="BC59">
        <v>53191</v>
      </c>
      <c r="BD59">
        <f t="shared" si="0"/>
        <v>8.9618339795195304E-2</v>
      </c>
      <c r="BE59">
        <f t="shared" si="1"/>
        <v>0.1178699221216586</v>
      </c>
      <c r="BF59">
        <f t="shared" si="2"/>
        <v>0.14807013665359045</v>
      </c>
    </row>
    <row r="60" spans="1:58" x14ac:dyDescent="0.25">
      <c r="A60">
        <v>957</v>
      </c>
      <c r="B60">
        <v>21</v>
      </c>
      <c r="C60">
        <v>9300</v>
      </c>
      <c r="D60">
        <v>4</v>
      </c>
      <c r="E60">
        <v>1</v>
      </c>
      <c r="F60">
        <v>6030</v>
      </c>
      <c r="G60">
        <v>0.31523395236902602</v>
      </c>
      <c r="H60">
        <v>1.55319902585134</v>
      </c>
      <c r="I60">
        <v>17.8266459353889</v>
      </c>
      <c r="J60">
        <v>1.25</v>
      </c>
      <c r="K60">
        <v>0.03</v>
      </c>
      <c r="L60">
        <v>41.88</v>
      </c>
      <c r="M60">
        <v>26.91</v>
      </c>
      <c r="N60">
        <v>0.02</v>
      </c>
      <c r="O60">
        <v>0.01</v>
      </c>
      <c r="P60">
        <v>27.17</v>
      </c>
      <c r="Q60">
        <v>0.09</v>
      </c>
      <c r="R60">
        <v>228.82</v>
      </c>
      <c r="S60">
        <v>0.3</v>
      </c>
      <c r="T60">
        <v>44.02</v>
      </c>
      <c r="U60">
        <v>116.73</v>
      </c>
      <c r="V60">
        <v>9.9700000000000006</v>
      </c>
      <c r="W60">
        <v>32.32</v>
      </c>
      <c r="X60">
        <v>0</v>
      </c>
      <c r="AA60">
        <v>-3112</v>
      </c>
      <c r="AB60">
        <v>-292</v>
      </c>
      <c r="AC60">
        <v>28696</v>
      </c>
      <c r="AD60">
        <v>37941</v>
      </c>
      <c r="AE60">
        <v>80892</v>
      </c>
      <c r="AF60">
        <v>-3.1019999999999999</v>
      </c>
      <c r="AG60">
        <v>4.2497228360000001</v>
      </c>
      <c r="AH60">
        <v>147237</v>
      </c>
      <c r="AI60">
        <v>0.67099386400634398</v>
      </c>
      <c r="AJ60">
        <v>0.202612265525172</v>
      </c>
      <c r="AK60">
        <v>1.8768809259307798E-2</v>
      </c>
      <c r="AL60">
        <v>6.1503343166996799E-3</v>
      </c>
      <c r="AM60">
        <v>32.349472382793998</v>
      </c>
      <c r="AN60">
        <v>0.09</v>
      </c>
      <c r="AO60">
        <v>228.82</v>
      </c>
      <c r="AP60">
        <v>0.3</v>
      </c>
      <c r="AQ60">
        <v>9.9580249144407293</v>
      </c>
      <c r="AR60" s="1">
        <v>1.7870958007753301E-2</v>
      </c>
      <c r="AS60">
        <v>1.7755011455869E-3</v>
      </c>
      <c r="AT60">
        <v>0.13991813394630101</v>
      </c>
      <c r="AU60">
        <v>1.66709224277971E-3</v>
      </c>
      <c r="AV60">
        <v>0.15400226702660499</v>
      </c>
      <c r="AW60">
        <v>6.8375473632911899E-3</v>
      </c>
      <c r="AX60">
        <v>1.5629967689785699E-3</v>
      </c>
      <c r="AY60">
        <v>0.13991813394630501</v>
      </c>
      <c r="AZ60">
        <v>1.6670922427797399E-3</v>
      </c>
      <c r="BA60">
        <v>0.15400226702660899</v>
      </c>
      <c r="BB60">
        <v>37051</v>
      </c>
      <c r="BC60">
        <v>53162</v>
      </c>
      <c r="BD60">
        <f t="shared" si="0"/>
        <v>0.10228295423933889</v>
      </c>
      <c r="BE60">
        <f t="shared" si="1"/>
        <v>0.11723847611029257</v>
      </c>
      <c r="BF60">
        <f t="shared" si="2"/>
        <v>0.15558490610785591</v>
      </c>
    </row>
    <row r="61" spans="1:58" x14ac:dyDescent="0.25">
      <c r="A61">
        <v>953</v>
      </c>
      <c r="B61">
        <v>28</v>
      </c>
      <c r="C61">
        <v>9298</v>
      </c>
      <c r="D61">
        <v>1</v>
      </c>
      <c r="E61">
        <v>4</v>
      </c>
      <c r="F61">
        <v>6031</v>
      </c>
      <c r="G61">
        <v>0.30664282570310297</v>
      </c>
      <c r="H61">
        <v>1.6628920447094799</v>
      </c>
      <c r="I61">
        <v>17.716952916530801</v>
      </c>
      <c r="J61">
        <v>1.25</v>
      </c>
      <c r="K61">
        <v>0.03</v>
      </c>
      <c r="L61">
        <v>41.88</v>
      </c>
      <c r="M61">
        <v>26.74</v>
      </c>
      <c r="N61">
        <v>0</v>
      </c>
      <c r="O61">
        <v>0.02</v>
      </c>
      <c r="P61">
        <v>27.18</v>
      </c>
      <c r="Q61">
        <v>0.12</v>
      </c>
      <c r="R61">
        <v>228.78</v>
      </c>
      <c r="S61">
        <v>0.3</v>
      </c>
      <c r="T61">
        <v>43.95</v>
      </c>
      <c r="U61">
        <v>116.83</v>
      </c>
      <c r="V61">
        <v>10.66</v>
      </c>
      <c r="W61">
        <v>32.36</v>
      </c>
      <c r="X61">
        <v>0.01</v>
      </c>
      <c r="AA61">
        <v>-3120</v>
      </c>
      <c r="AB61">
        <v>-199</v>
      </c>
      <c r="AC61">
        <v>28684</v>
      </c>
      <c r="AD61">
        <v>37914</v>
      </c>
      <c r="AE61">
        <v>80833</v>
      </c>
      <c r="AF61">
        <v>-2.9289999999999998</v>
      </c>
      <c r="AG61">
        <v>4.43319011</v>
      </c>
      <c r="AH61">
        <v>147232</v>
      </c>
      <c r="AI61">
        <v>0.67159565580618197</v>
      </c>
      <c r="AJ61">
        <v>0.203485305933997</v>
      </c>
      <c r="AK61">
        <v>3.2041211514074199E-3</v>
      </c>
      <c r="AL61">
        <v>1.69486763573591E-2</v>
      </c>
      <c r="AM61">
        <v>32.357833079200702</v>
      </c>
      <c r="AN61">
        <v>0.12</v>
      </c>
      <c r="AO61">
        <v>228.78</v>
      </c>
      <c r="AP61">
        <v>0.3</v>
      </c>
      <c r="AQ61">
        <v>10.661299766245801</v>
      </c>
      <c r="AR61">
        <v>1.82490255871836E-3</v>
      </c>
      <c r="AS61">
        <v>5.5562973718346099E-3</v>
      </c>
      <c r="AT61">
        <v>0.142234159258047</v>
      </c>
      <c r="AU61" s="1">
        <v>1.42033938740688E-2</v>
      </c>
      <c r="AV61" s="1">
        <v>0.14282407264043401</v>
      </c>
      <c r="AW61">
        <v>0</v>
      </c>
      <c r="AX61">
        <v>4.0510507602694503E-3</v>
      </c>
      <c r="AY61">
        <v>0.142234159258048</v>
      </c>
      <c r="AZ61" s="1">
        <v>1.4053655153578599E-2</v>
      </c>
      <c r="BA61" s="1">
        <v>0.14282407264043601</v>
      </c>
      <c r="BB61">
        <v>36993</v>
      </c>
      <c r="BC61">
        <v>53160</v>
      </c>
      <c r="BD61">
        <f t="shared" si="0"/>
        <v>0.10781129680018808</v>
      </c>
      <c r="BE61">
        <f t="shared" si="1"/>
        <v>0.11618606609134918</v>
      </c>
      <c r="BF61">
        <f t="shared" si="2"/>
        <v>0.15850071820506559</v>
      </c>
    </row>
    <row r="62" spans="1:58" x14ac:dyDescent="0.25">
      <c r="A62">
        <v>1059</v>
      </c>
      <c r="B62">
        <v>19</v>
      </c>
      <c r="C62">
        <v>9303</v>
      </c>
      <c r="D62">
        <v>2</v>
      </c>
      <c r="E62">
        <v>4</v>
      </c>
      <c r="F62">
        <v>6010</v>
      </c>
      <c r="G62">
        <v>0.29442947182085499</v>
      </c>
      <c r="H62">
        <v>2.0555316491252502</v>
      </c>
      <c r="I62">
        <v>17.324313312114999</v>
      </c>
      <c r="J62">
        <v>1.38</v>
      </c>
      <c r="K62">
        <v>0.02</v>
      </c>
      <c r="L62">
        <v>41.9</v>
      </c>
      <c r="M62">
        <v>26.15</v>
      </c>
      <c r="N62">
        <v>0.01</v>
      </c>
      <c r="O62">
        <v>0.02</v>
      </c>
      <c r="P62">
        <v>27.08</v>
      </c>
      <c r="Q62">
        <v>0.09</v>
      </c>
      <c r="R62">
        <v>228.91</v>
      </c>
      <c r="S62">
        <v>0.28999999999999998</v>
      </c>
      <c r="T62">
        <v>43.7</v>
      </c>
      <c r="U62">
        <v>117.27</v>
      </c>
      <c r="V62">
        <v>13.19</v>
      </c>
      <c r="W62">
        <v>32.19</v>
      </c>
      <c r="X62">
        <v>0.02</v>
      </c>
      <c r="AA62">
        <v>-3151</v>
      </c>
      <c r="AB62">
        <v>124</v>
      </c>
      <c r="AC62">
        <v>28639</v>
      </c>
      <c r="AD62">
        <v>37824</v>
      </c>
      <c r="AE62">
        <v>80634</v>
      </c>
      <c r="AF62">
        <v>-2.3109999999999999</v>
      </c>
      <c r="AG62">
        <v>5.0971446599999997</v>
      </c>
      <c r="AH62">
        <v>147221</v>
      </c>
      <c r="AI62">
        <v>0.67399405434828097</v>
      </c>
      <c r="AJ62">
        <v>0.20669610061393101</v>
      </c>
      <c r="AK62">
        <v>9.8306697551176596E-3</v>
      </c>
      <c r="AL62">
        <v>1.99577522957196E-2</v>
      </c>
      <c r="AM62">
        <v>32.2433122068336</v>
      </c>
      <c r="AN62">
        <v>0.09</v>
      </c>
      <c r="AO62">
        <v>228.91</v>
      </c>
      <c r="AP62">
        <v>0.28999999999999998</v>
      </c>
      <c r="AQ62">
        <v>13.178630062036699</v>
      </c>
      <c r="AR62">
        <v>8.1372625017950301E-3</v>
      </c>
      <c r="AS62">
        <v>1.7395190779551299E-3</v>
      </c>
      <c r="AT62">
        <v>0.14318970385379301</v>
      </c>
      <c r="AU62">
        <v>9.9312190371913297E-3</v>
      </c>
      <c r="AV62">
        <v>0.13143176735011999</v>
      </c>
      <c r="AW62">
        <v>3.3437789740607799E-3</v>
      </c>
      <c r="AX62">
        <v>1.73951907795517E-3</v>
      </c>
      <c r="AY62">
        <v>0.14318970385379501</v>
      </c>
      <c r="AZ62">
        <v>9.9004756659725E-3</v>
      </c>
      <c r="BA62">
        <v>0.13143176735012399</v>
      </c>
      <c r="BB62">
        <v>36794</v>
      </c>
      <c r="BC62">
        <v>53195</v>
      </c>
      <c r="BD62">
        <f t="shared" si="0"/>
        <v>0.12781796129793646</v>
      </c>
      <c r="BE62">
        <f t="shared" si="1"/>
        <v>0.11387076404967375</v>
      </c>
      <c r="BF62">
        <f t="shared" si="2"/>
        <v>0.1711840592333797</v>
      </c>
    </row>
    <row r="63" spans="1:58" x14ac:dyDescent="0.25">
      <c r="A63">
        <v>1007</v>
      </c>
      <c r="B63">
        <v>12</v>
      </c>
      <c r="C63">
        <v>8600</v>
      </c>
      <c r="D63">
        <v>1</v>
      </c>
      <c r="E63">
        <v>14</v>
      </c>
      <c r="F63">
        <v>9845</v>
      </c>
      <c r="G63">
        <v>0.18987302301190401</v>
      </c>
      <c r="H63">
        <v>2.1905729626371602</v>
      </c>
      <c r="I63">
        <v>17.1892719986031</v>
      </c>
      <c r="J63">
        <v>1.31</v>
      </c>
      <c r="K63">
        <v>0.01</v>
      </c>
      <c r="L63">
        <v>38.75</v>
      </c>
      <c r="M63">
        <v>25.94</v>
      </c>
      <c r="N63">
        <v>0.01</v>
      </c>
      <c r="O63">
        <v>0.06</v>
      </c>
      <c r="P63">
        <v>44.37</v>
      </c>
      <c r="Q63">
        <v>0.05</v>
      </c>
      <c r="R63">
        <v>211.62</v>
      </c>
      <c r="S63">
        <v>0.19</v>
      </c>
      <c r="T63">
        <v>42.05</v>
      </c>
      <c r="U63">
        <v>118.91</v>
      </c>
      <c r="V63">
        <v>14.05</v>
      </c>
      <c r="W63">
        <v>52.73</v>
      </c>
      <c r="X63">
        <v>0.06</v>
      </c>
      <c r="AA63">
        <v>-3307</v>
      </c>
      <c r="AB63">
        <v>980</v>
      </c>
      <c r="AC63">
        <v>28686</v>
      </c>
      <c r="AD63">
        <v>37290</v>
      </c>
      <c r="AE63">
        <v>80260</v>
      </c>
      <c r="AF63">
        <v>-2.3330000000000002</v>
      </c>
      <c r="AG63">
        <v>5.2754446899999996</v>
      </c>
      <c r="AH63">
        <v>147216</v>
      </c>
      <c r="AI63">
        <v>0.68356903214846898</v>
      </c>
      <c r="AJ63">
        <v>0.20084407976709301</v>
      </c>
      <c r="AK63">
        <v>6.2414700002644099E-3</v>
      </c>
      <c r="AL63">
        <v>6.4645977510687305E-2</v>
      </c>
      <c r="AM63">
        <v>52.819723220996003</v>
      </c>
      <c r="AN63">
        <v>0.05</v>
      </c>
      <c r="AO63">
        <v>211.62</v>
      </c>
      <c r="AP63">
        <v>0.19</v>
      </c>
      <c r="AQ63">
        <v>14.044420435355599</v>
      </c>
      <c r="AR63" s="1">
        <v>4.5734395099869497E-3</v>
      </c>
      <c r="AS63">
        <v>6.69123718776233E-3</v>
      </c>
      <c r="AT63">
        <v>0.14633539909423399</v>
      </c>
      <c r="AU63" s="1">
        <v>8.5409304274472095E-4</v>
      </c>
      <c r="AV63">
        <v>3.1418854177176402E-2</v>
      </c>
      <c r="AW63">
        <v>2.65961016718088E-3</v>
      </c>
      <c r="AX63">
        <v>6.6642186302288998E-3</v>
      </c>
      <c r="AY63">
        <v>0.14633539909423801</v>
      </c>
      <c r="AZ63" s="1">
        <v>8.5409304274473299E-4</v>
      </c>
      <c r="BA63">
        <v>3.1418854177176797E-2</v>
      </c>
      <c r="BB63">
        <v>36362</v>
      </c>
      <c r="BC63">
        <v>53326</v>
      </c>
      <c r="BD63">
        <f t="shared" si="0"/>
        <v>0.13319060145854453</v>
      </c>
      <c r="BE63">
        <f t="shared" si="1"/>
        <v>0.11281835403073037</v>
      </c>
      <c r="BF63">
        <f t="shared" si="2"/>
        <v>0.17455004246087155</v>
      </c>
    </row>
    <row r="64" spans="1:58" x14ac:dyDescent="0.25">
      <c r="A64">
        <v>939</v>
      </c>
      <c r="B64">
        <v>2</v>
      </c>
      <c r="C64">
        <v>9298</v>
      </c>
      <c r="D64">
        <v>1</v>
      </c>
      <c r="E64">
        <v>3</v>
      </c>
      <c r="F64">
        <v>6060</v>
      </c>
      <c r="G64">
        <v>0.22968496967629501</v>
      </c>
      <c r="H64">
        <v>2.3651526752918302</v>
      </c>
      <c r="I64">
        <v>17.014692285948399</v>
      </c>
      <c r="J64">
        <v>1.23</v>
      </c>
      <c r="K64">
        <v>0</v>
      </c>
      <c r="L64">
        <v>41.89</v>
      </c>
      <c r="M64">
        <v>25.68</v>
      </c>
      <c r="N64">
        <v>0</v>
      </c>
      <c r="O64">
        <v>0.01</v>
      </c>
      <c r="P64">
        <v>27.31</v>
      </c>
      <c r="Q64">
        <v>0.01</v>
      </c>
      <c r="R64">
        <v>228.77</v>
      </c>
      <c r="S64">
        <v>0.23</v>
      </c>
      <c r="T64">
        <v>43.56</v>
      </c>
      <c r="U64">
        <v>117.44</v>
      </c>
      <c r="V64">
        <v>15.17</v>
      </c>
      <c r="W64">
        <v>32.299999999999997</v>
      </c>
      <c r="X64">
        <v>0.01</v>
      </c>
      <c r="AA64">
        <v>-3164</v>
      </c>
      <c r="AB64">
        <v>398</v>
      </c>
      <c r="AC64">
        <v>28602</v>
      </c>
      <c r="AD64">
        <v>37747</v>
      </c>
      <c r="AE64">
        <v>80455</v>
      </c>
      <c r="AF64">
        <v>-1.8080000000000001</v>
      </c>
      <c r="AG64">
        <v>5.6190792079999996</v>
      </c>
      <c r="AH64">
        <v>147202</v>
      </c>
      <c r="AI64">
        <v>0.67547723935389103</v>
      </c>
      <c r="AJ64">
        <v>0.20940175522826701</v>
      </c>
      <c r="AK64">
        <v>5.4275852660224397E-3</v>
      </c>
      <c r="AL64">
        <v>1.43471749170676E-2</v>
      </c>
      <c r="AM64">
        <v>32.508712200332297</v>
      </c>
      <c r="AN64">
        <v>0.01</v>
      </c>
      <c r="AO64">
        <v>228.77</v>
      </c>
      <c r="AP64">
        <v>0.23</v>
      </c>
      <c r="AQ64">
        <v>15.163703347098499</v>
      </c>
      <c r="AR64">
        <v>3.0398188931493098E-3</v>
      </c>
      <c r="AS64">
        <v>4.05134222991777E-3</v>
      </c>
      <c r="AT64">
        <v>0.19064159841640099</v>
      </c>
      <c r="AU64">
        <v>2.48930774140294E-3</v>
      </c>
      <c r="AV64">
        <v>2.9462902395423301E-2</v>
      </c>
      <c r="AW64">
        <v>0</v>
      </c>
      <c r="AX64">
        <v>2.50179448756311E-3</v>
      </c>
      <c r="AY64">
        <v>0.19064159841640399</v>
      </c>
      <c r="AZ64">
        <v>1.9015913561425801E-3</v>
      </c>
      <c r="BA64">
        <v>2.9462902395423599E-2</v>
      </c>
      <c r="BB64">
        <v>36634</v>
      </c>
      <c r="BC64">
        <v>53149</v>
      </c>
      <c r="BD64">
        <f t="shared" si="0"/>
        <v>0.14354519653055883</v>
      </c>
      <c r="BE64">
        <f t="shared" si="1"/>
        <v>0.10987160597768891</v>
      </c>
      <c r="BF64">
        <f t="shared" si="2"/>
        <v>0.18076778819002373</v>
      </c>
    </row>
    <row r="65" spans="1:58" x14ac:dyDescent="0.25">
      <c r="A65">
        <v>950</v>
      </c>
      <c r="B65">
        <v>28</v>
      </c>
      <c r="C65">
        <v>9298</v>
      </c>
      <c r="D65">
        <v>2</v>
      </c>
      <c r="E65">
        <v>4</v>
      </c>
      <c r="F65">
        <v>6030</v>
      </c>
      <c r="G65">
        <v>0.17783217293550899</v>
      </c>
      <c r="H65">
        <v>2.5415845399952599</v>
      </c>
      <c r="I65">
        <v>16.838260421245</v>
      </c>
      <c r="J65">
        <v>1.24</v>
      </c>
      <c r="K65">
        <v>0.03</v>
      </c>
      <c r="L65">
        <v>41.9</v>
      </c>
      <c r="M65">
        <v>25.41</v>
      </c>
      <c r="N65">
        <v>0.01</v>
      </c>
      <c r="O65">
        <v>0.02</v>
      </c>
      <c r="P65">
        <v>27.18</v>
      </c>
      <c r="Q65">
        <v>0.12</v>
      </c>
      <c r="R65">
        <v>228.78</v>
      </c>
      <c r="S65">
        <v>0.17</v>
      </c>
      <c r="T65">
        <v>43.44</v>
      </c>
      <c r="U65">
        <v>117.62</v>
      </c>
      <c r="V65">
        <v>16.3</v>
      </c>
      <c r="W65">
        <v>32.35</v>
      </c>
      <c r="X65">
        <v>0.01</v>
      </c>
      <c r="AA65">
        <v>-3177</v>
      </c>
      <c r="AB65">
        <v>549</v>
      </c>
      <c r="AC65">
        <v>28584</v>
      </c>
      <c r="AD65">
        <v>37706</v>
      </c>
      <c r="AE65">
        <v>80361</v>
      </c>
      <c r="AF65">
        <v>-1.53</v>
      </c>
      <c r="AG65">
        <v>5.9167373919999999</v>
      </c>
      <c r="AH65">
        <v>147200</v>
      </c>
      <c r="AI65">
        <v>0.67646688227140905</v>
      </c>
      <c r="AJ65">
        <v>0.210731454723383</v>
      </c>
      <c r="AK65">
        <v>7.7804031418561301E-3</v>
      </c>
      <c r="AL65">
        <v>1.8111443990731599E-2</v>
      </c>
      <c r="AM65">
        <v>32.351613994761998</v>
      </c>
      <c r="AN65">
        <v>0.12</v>
      </c>
      <c r="AO65">
        <v>228.78</v>
      </c>
      <c r="AP65">
        <v>0.17</v>
      </c>
      <c r="AQ65">
        <v>16.294860961271599</v>
      </c>
      <c r="AR65">
        <v>7.4617476882346502E-3</v>
      </c>
      <c r="AS65">
        <v>5.05728820098911E-3</v>
      </c>
      <c r="AT65">
        <v>0.14220682225299</v>
      </c>
      <c r="AU65">
        <v>1.42033938740688E-2</v>
      </c>
      <c r="AV65">
        <v>8.9029209192256799E-3</v>
      </c>
      <c r="AW65">
        <v>3.2609039286872199E-3</v>
      </c>
      <c r="AX65">
        <v>3.8375333088625499E-3</v>
      </c>
      <c r="AY65">
        <v>0.142206822252993</v>
      </c>
      <c r="AZ65">
        <v>1.4053655153578599E-2</v>
      </c>
      <c r="BA65">
        <v>8.9029209192257805E-3</v>
      </c>
      <c r="BB65">
        <v>36540</v>
      </c>
      <c r="BC65">
        <v>53153</v>
      </c>
      <c r="BD65">
        <f t="shared" si="0"/>
        <v>0.15251440597764684</v>
      </c>
      <c r="BE65">
        <f t="shared" si="1"/>
        <v>0.10945064197011156</v>
      </c>
      <c r="BF65">
        <f t="shared" si="2"/>
        <v>0.18772343236363442</v>
      </c>
    </row>
    <row r="66" spans="1:58" x14ac:dyDescent="0.25">
      <c r="A66">
        <v>1154</v>
      </c>
      <c r="B66">
        <v>20</v>
      </c>
      <c r="C66">
        <v>9299</v>
      </c>
      <c r="D66">
        <v>1</v>
      </c>
      <c r="E66">
        <v>6</v>
      </c>
      <c r="F66">
        <v>6029</v>
      </c>
      <c r="G66">
        <v>0.18402108521292099</v>
      </c>
      <c r="H66">
        <v>2.6647711257118099</v>
      </c>
      <c r="I66">
        <v>16.715073835528401</v>
      </c>
      <c r="J66">
        <v>1.51</v>
      </c>
      <c r="K66">
        <v>0.02</v>
      </c>
      <c r="L66">
        <v>41.91</v>
      </c>
      <c r="M66">
        <v>25.23</v>
      </c>
      <c r="N66">
        <v>0</v>
      </c>
      <c r="O66">
        <v>0.03</v>
      </c>
      <c r="P66">
        <v>27.17</v>
      </c>
      <c r="Q66">
        <v>0.09</v>
      </c>
      <c r="R66">
        <v>228.82</v>
      </c>
      <c r="S66">
        <v>0.17</v>
      </c>
      <c r="T66">
        <v>43.3</v>
      </c>
      <c r="U66">
        <v>117.92</v>
      </c>
      <c r="V66">
        <v>17.09</v>
      </c>
      <c r="W66">
        <v>32.31</v>
      </c>
      <c r="X66">
        <v>0.02</v>
      </c>
      <c r="AA66">
        <v>-3197</v>
      </c>
      <c r="AB66">
        <v>640</v>
      </c>
      <c r="AC66">
        <v>28571</v>
      </c>
      <c r="AD66">
        <v>37678</v>
      </c>
      <c r="AE66">
        <v>80310</v>
      </c>
      <c r="AF66">
        <v>-1.3540000000000001</v>
      </c>
      <c r="AG66">
        <v>6.1226719399999903</v>
      </c>
      <c r="AH66">
        <v>147199</v>
      </c>
      <c r="AI66">
        <v>0.67762273032952203</v>
      </c>
      <c r="AJ66">
        <v>0.21151077386834599</v>
      </c>
      <c r="AK66">
        <v>5.1285599364194502E-3</v>
      </c>
      <c r="AL66">
        <v>2.5490037928728702E-2</v>
      </c>
      <c r="AM66">
        <v>32.347085467637598</v>
      </c>
      <c r="AN66">
        <v>0.09</v>
      </c>
      <c r="AO66">
        <v>228.82</v>
      </c>
      <c r="AP66">
        <v>0.17</v>
      </c>
      <c r="AQ66">
        <v>17.084647118276099</v>
      </c>
      <c r="AR66">
        <v>4.94418937259562E-3</v>
      </c>
      <c r="AS66">
        <v>2.42550776886164E-2</v>
      </c>
      <c r="AT66">
        <v>0.142234209466929</v>
      </c>
      <c r="AU66">
        <v>3.4846400855732202E-3</v>
      </c>
      <c r="AV66">
        <v>9.1029685992068104E-3</v>
      </c>
      <c r="AW66">
        <v>0</v>
      </c>
      <c r="AX66">
        <v>1.00144134724397E-2</v>
      </c>
      <c r="AY66">
        <v>0.14223420946693299</v>
      </c>
      <c r="AZ66">
        <v>3.48464008557327E-3</v>
      </c>
      <c r="BA66">
        <v>9.1029685992070498E-3</v>
      </c>
      <c r="BB66">
        <v>36478</v>
      </c>
      <c r="BC66">
        <v>53223</v>
      </c>
      <c r="BD66">
        <f t="shared" si="0"/>
        <v>0.15871974550025611</v>
      </c>
      <c r="BE66">
        <f t="shared" si="1"/>
        <v>0.10924015996632289</v>
      </c>
      <c r="BF66">
        <f t="shared" si="2"/>
        <v>0.19267944924442224</v>
      </c>
    </row>
    <row r="67" spans="1:58" x14ac:dyDescent="0.25">
      <c r="A67">
        <v>936</v>
      </c>
      <c r="B67">
        <v>29</v>
      </c>
      <c r="C67">
        <v>9300</v>
      </c>
      <c r="D67">
        <v>4</v>
      </c>
      <c r="E67">
        <v>2</v>
      </c>
      <c r="F67">
        <v>6022</v>
      </c>
      <c r="G67">
        <v>5.9096858214923199E-2</v>
      </c>
      <c r="H67">
        <v>2.7850482759491602</v>
      </c>
      <c r="I67">
        <v>16.594796685291101</v>
      </c>
      <c r="J67">
        <v>1.22</v>
      </c>
      <c r="K67">
        <v>0.04</v>
      </c>
      <c r="L67">
        <v>41.9</v>
      </c>
      <c r="M67">
        <v>25.05</v>
      </c>
      <c r="N67">
        <v>0.02</v>
      </c>
      <c r="O67">
        <v>0.01</v>
      </c>
      <c r="P67">
        <v>27.14</v>
      </c>
      <c r="Q67">
        <v>0.13</v>
      </c>
      <c r="R67">
        <v>228.82</v>
      </c>
      <c r="S67">
        <v>0.05</v>
      </c>
      <c r="T67">
        <v>43.31</v>
      </c>
      <c r="U67">
        <v>117.84</v>
      </c>
      <c r="V67">
        <v>17.87</v>
      </c>
      <c r="W67">
        <v>32.49</v>
      </c>
      <c r="X67">
        <v>0.01</v>
      </c>
      <c r="AA67">
        <v>-3193</v>
      </c>
      <c r="AB67">
        <v>763</v>
      </c>
      <c r="AC67">
        <v>28555</v>
      </c>
      <c r="AD67">
        <v>37649</v>
      </c>
      <c r="AE67">
        <v>80225</v>
      </c>
      <c r="AF67">
        <v>-1.141</v>
      </c>
      <c r="AG67">
        <v>6.3280337580000001</v>
      </c>
      <c r="AH67">
        <v>147192</v>
      </c>
      <c r="AI67">
        <v>0.67786985235351005</v>
      </c>
      <c r="AJ67">
        <v>0.212725122319084</v>
      </c>
      <c r="AK67">
        <v>1.9394769976747099E-2</v>
      </c>
      <c r="AL67">
        <v>6.8416050103202904E-3</v>
      </c>
      <c r="AM67">
        <v>32.305047167641</v>
      </c>
      <c r="AN67">
        <v>0.13</v>
      </c>
      <c r="AO67">
        <v>228.82</v>
      </c>
      <c r="AP67">
        <v>0.05</v>
      </c>
      <c r="AQ67">
        <v>17.855780011592799</v>
      </c>
      <c r="AR67">
        <v>1.5636021030551599E-2</v>
      </c>
      <c r="AS67" s="1">
        <v>8.4068304821455198E-4</v>
      </c>
      <c r="AT67">
        <v>1.23171318528744E-2</v>
      </c>
      <c r="AU67">
        <v>1.2731975587328701E-3</v>
      </c>
      <c r="AV67">
        <v>2.9029824724549801E-2</v>
      </c>
      <c r="AW67">
        <v>6.6145475360032497E-3</v>
      </c>
      <c r="AX67" s="1">
        <v>8.4068304821456597E-4</v>
      </c>
      <c r="AY67">
        <v>1.23171318528745E-2</v>
      </c>
      <c r="AZ67">
        <v>1.27319755873291E-3</v>
      </c>
      <c r="BA67">
        <v>2.9029824724550301E-2</v>
      </c>
      <c r="BB67">
        <v>36415</v>
      </c>
      <c r="BC67">
        <v>53150</v>
      </c>
      <c r="BD67">
        <f t="shared" si="0"/>
        <v>0.16490782718954322</v>
      </c>
      <c r="BE67">
        <f t="shared" si="1"/>
        <v>0.10776678593980214</v>
      </c>
      <c r="BF67">
        <f t="shared" si="2"/>
        <v>0.19699815131155773</v>
      </c>
    </row>
    <row r="68" spans="1:58" x14ac:dyDescent="0.25">
      <c r="A68">
        <v>1076</v>
      </c>
      <c r="B68">
        <v>7</v>
      </c>
      <c r="C68">
        <v>8604</v>
      </c>
      <c r="D68">
        <v>1</v>
      </c>
      <c r="E68">
        <v>14</v>
      </c>
      <c r="F68">
        <v>9834</v>
      </c>
      <c r="G68">
        <v>0.43006145077209001</v>
      </c>
      <c r="H68">
        <v>3.0178182094344801</v>
      </c>
      <c r="I68">
        <v>16.3620267518058</v>
      </c>
      <c r="J68">
        <v>1.41</v>
      </c>
      <c r="K68">
        <v>0.01</v>
      </c>
      <c r="L68">
        <v>38.770000000000003</v>
      </c>
      <c r="M68">
        <v>24.7</v>
      </c>
      <c r="N68">
        <v>0</v>
      </c>
      <c r="O68">
        <v>0.06</v>
      </c>
      <c r="P68">
        <v>44.32</v>
      </c>
      <c r="Q68">
        <v>0.03</v>
      </c>
      <c r="R68">
        <v>211.7</v>
      </c>
      <c r="S68">
        <v>0.42</v>
      </c>
      <c r="T68">
        <v>41.57</v>
      </c>
      <c r="U68">
        <v>119.74</v>
      </c>
      <c r="V68">
        <v>19.350000000000001</v>
      </c>
      <c r="W68">
        <v>52.36</v>
      </c>
      <c r="X68">
        <v>0.05</v>
      </c>
      <c r="AA68">
        <v>-3366</v>
      </c>
      <c r="AB68">
        <v>1663</v>
      </c>
      <c r="AC68">
        <v>28592</v>
      </c>
      <c r="AD68">
        <v>37098</v>
      </c>
      <c r="AE68">
        <v>79845</v>
      </c>
      <c r="AF68">
        <v>-1.026</v>
      </c>
      <c r="AG68">
        <v>6.6690774260000003</v>
      </c>
      <c r="AH68">
        <v>147198</v>
      </c>
      <c r="AI68">
        <v>0.68862326574172805</v>
      </c>
      <c r="AJ68">
        <v>0.207580498286941</v>
      </c>
      <c r="AK68">
        <v>4.4462498612853896E-3</v>
      </c>
      <c r="AL68">
        <v>6.4585657510666597E-2</v>
      </c>
      <c r="AM68">
        <v>52.755986483629698</v>
      </c>
      <c r="AN68">
        <v>0.03</v>
      </c>
      <c r="AO68">
        <v>211.7</v>
      </c>
      <c r="AP68">
        <v>0.42</v>
      </c>
      <c r="AQ68">
        <v>19.3481378861472</v>
      </c>
      <c r="AR68" s="1">
        <v>2.62585885587748E-3</v>
      </c>
      <c r="AS68">
        <v>2.66058487308251E-2</v>
      </c>
      <c r="AT68" s="1">
        <v>0.36790324790141599</v>
      </c>
      <c r="AU68">
        <v>4.0891283270123096E-3</v>
      </c>
      <c r="AV68">
        <v>2.8837366956959501E-2</v>
      </c>
      <c r="AW68">
        <v>0</v>
      </c>
      <c r="AX68">
        <v>1.5713856725765599E-2</v>
      </c>
      <c r="AY68" s="1">
        <v>0.36790324790142798</v>
      </c>
      <c r="AZ68">
        <v>3.9512497042170497E-3</v>
      </c>
      <c r="BA68">
        <v>2.8837366956959602E-2</v>
      </c>
      <c r="BB68">
        <v>35938</v>
      </c>
      <c r="BC68">
        <v>53349</v>
      </c>
      <c r="BD68">
        <f t="shared" si="0"/>
        <v>0.17518435326313891</v>
      </c>
      <c r="BE68">
        <f t="shared" si="1"/>
        <v>0.1090296779625342</v>
      </c>
      <c r="BF68">
        <f t="shared" si="2"/>
        <v>0.20634201778803599</v>
      </c>
    </row>
    <row r="69" spans="1:58" x14ac:dyDescent="0.25">
      <c r="A69">
        <v>1185</v>
      </c>
      <c r="B69">
        <v>35</v>
      </c>
      <c r="C69">
        <v>9298</v>
      </c>
      <c r="D69">
        <v>2</v>
      </c>
      <c r="E69">
        <v>4</v>
      </c>
      <c r="F69">
        <v>6023</v>
      </c>
      <c r="G69">
        <v>0.37907444819163799</v>
      </c>
      <c r="H69">
        <v>3.16272765430026</v>
      </c>
      <c r="I69">
        <v>16.217117306940001</v>
      </c>
      <c r="J69">
        <v>1.55</v>
      </c>
      <c r="K69">
        <v>0.04</v>
      </c>
      <c r="L69">
        <v>41.86</v>
      </c>
      <c r="M69">
        <v>24.48</v>
      </c>
      <c r="N69">
        <v>0.01</v>
      </c>
      <c r="O69">
        <v>0.02</v>
      </c>
      <c r="P69">
        <v>27.14</v>
      </c>
      <c r="Q69">
        <v>0.16</v>
      </c>
      <c r="R69">
        <v>228.78</v>
      </c>
      <c r="S69">
        <v>0.36</v>
      </c>
      <c r="T69">
        <v>42.98</v>
      </c>
      <c r="U69">
        <v>118.46</v>
      </c>
      <c r="V69">
        <v>20.28</v>
      </c>
      <c r="W69">
        <v>32.42</v>
      </c>
      <c r="X69">
        <v>0.01</v>
      </c>
      <c r="AA69">
        <v>-3235</v>
      </c>
      <c r="AB69">
        <v>1063</v>
      </c>
      <c r="AC69">
        <v>28516</v>
      </c>
      <c r="AD69">
        <v>37551</v>
      </c>
      <c r="AE69">
        <v>80063</v>
      </c>
      <c r="AF69">
        <v>-0.57199999999999995</v>
      </c>
      <c r="AG69">
        <v>6.9610937640000001</v>
      </c>
      <c r="AH69">
        <v>147193</v>
      </c>
      <c r="AI69">
        <v>0.680836707152496</v>
      </c>
      <c r="AJ69">
        <v>0.215286412665399</v>
      </c>
      <c r="AK69">
        <v>1.1138351702425499E-2</v>
      </c>
      <c r="AL69">
        <v>1.87623426659605E-2</v>
      </c>
      <c r="AM69">
        <v>32.310998116507101</v>
      </c>
      <c r="AN69">
        <v>0.16</v>
      </c>
      <c r="AO69">
        <v>228.78</v>
      </c>
      <c r="AP69">
        <v>0.36</v>
      </c>
      <c r="AQ69">
        <v>20.277195810015201</v>
      </c>
      <c r="AR69" s="1">
        <v>9.1620467124046093E-3</v>
      </c>
      <c r="AS69" s="1">
        <v>1.8008123230303E-2</v>
      </c>
      <c r="AT69">
        <v>0.10608872991030199</v>
      </c>
      <c r="AU69">
        <v>2.27921420090482E-3</v>
      </c>
      <c r="AV69">
        <v>0.24353633413772299</v>
      </c>
      <c r="AW69">
        <v>3.4375780042065801E-3</v>
      </c>
      <c r="AX69" s="1">
        <v>6.8491573393247001E-3</v>
      </c>
      <c r="AY69">
        <v>0.10608872991030099</v>
      </c>
      <c r="AZ69">
        <v>2.27921420090484E-3</v>
      </c>
      <c r="BA69">
        <v>0.24353633413772799</v>
      </c>
      <c r="BB69">
        <v>36219</v>
      </c>
      <c r="BC69">
        <v>53246</v>
      </c>
      <c r="BD69">
        <f t="shared" ref="BD69:BD132" si="3">(AG69-$AG$180)/(MAX($AG$4:$AG$177)-$AG$180)</f>
        <v>0.18398355932660679</v>
      </c>
      <c r="BE69">
        <f t="shared" ref="BE69:BE132" si="4">(AH69-$AH$180)/(MAX($AH$4:$AH$177)-$AH$180)</f>
        <v>0.10797726794359082</v>
      </c>
      <c r="BF69">
        <f t="shared" ref="BF69:BF132" si="5">SQRT((BD69-0)^2+(BE69-0)^2)</f>
        <v>0.21332848027173737</v>
      </c>
    </row>
    <row r="70" spans="1:58" x14ac:dyDescent="0.25">
      <c r="A70">
        <v>1043</v>
      </c>
      <c r="B70">
        <v>4</v>
      </c>
      <c r="C70">
        <v>8603</v>
      </c>
      <c r="D70">
        <v>5</v>
      </c>
      <c r="E70">
        <v>15</v>
      </c>
      <c r="F70">
        <v>9834</v>
      </c>
      <c r="G70">
        <v>0.18315880807583601</v>
      </c>
      <c r="H70">
        <v>3.2218674356916099</v>
      </c>
      <c r="I70">
        <v>16.157977525548699</v>
      </c>
      <c r="J70">
        <v>1.36</v>
      </c>
      <c r="K70">
        <v>0</v>
      </c>
      <c r="L70">
        <v>38.770000000000003</v>
      </c>
      <c r="M70">
        <v>24.39</v>
      </c>
      <c r="N70">
        <v>0.02</v>
      </c>
      <c r="O70">
        <v>7.0000000000000007E-2</v>
      </c>
      <c r="P70">
        <v>44.32</v>
      </c>
      <c r="Q70">
        <v>0.02</v>
      </c>
      <c r="R70">
        <v>211.68</v>
      </c>
      <c r="S70">
        <v>0.18</v>
      </c>
      <c r="T70">
        <v>41.47</v>
      </c>
      <c r="U70">
        <v>119.9</v>
      </c>
      <c r="V70">
        <v>20.67</v>
      </c>
      <c r="W70">
        <v>52.61</v>
      </c>
      <c r="X70">
        <v>0.06</v>
      </c>
      <c r="AA70">
        <v>-3377</v>
      </c>
      <c r="AB70">
        <v>1852</v>
      </c>
      <c r="AC70">
        <v>28568</v>
      </c>
      <c r="AD70">
        <v>37047</v>
      </c>
      <c r="AE70">
        <v>79718</v>
      </c>
      <c r="AF70">
        <v>-0.69199999999999995</v>
      </c>
      <c r="AG70">
        <v>7.0204592459999997</v>
      </c>
      <c r="AH70">
        <v>147185</v>
      </c>
      <c r="AI70">
        <v>0.68979225442421099</v>
      </c>
      <c r="AJ70">
        <v>0.209346193493156</v>
      </c>
      <c r="AK70">
        <v>2.56413413387588E-2</v>
      </c>
      <c r="AL70">
        <v>6.9902638033073602E-2</v>
      </c>
      <c r="AM70">
        <v>52.756463959510597</v>
      </c>
      <c r="AN70">
        <v>0.02</v>
      </c>
      <c r="AO70">
        <v>211.68</v>
      </c>
      <c r="AP70">
        <v>0.18</v>
      </c>
      <c r="AQ70">
        <v>20.656358690449601</v>
      </c>
      <c r="AR70" s="1">
        <v>1.5157904195199899E-2</v>
      </c>
      <c r="AS70">
        <v>7.2517932201817499E-3</v>
      </c>
      <c r="AT70">
        <v>0.14580444412017701</v>
      </c>
      <c r="AU70" s="1">
        <v>3.0553172022599299E-4</v>
      </c>
      <c r="AV70">
        <v>1.46391348200515E-2</v>
      </c>
      <c r="AW70">
        <v>6.5534697179745497E-3</v>
      </c>
      <c r="AX70">
        <v>7.2517932201817603E-3</v>
      </c>
      <c r="AY70">
        <v>0.14580444412018001</v>
      </c>
      <c r="AZ70" s="1">
        <v>3.0553172022600199E-4</v>
      </c>
      <c r="BA70">
        <v>1.4639134820051599E-2</v>
      </c>
      <c r="BB70">
        <v>35832</v>
      </c>
      <c r="BC70">
        <v>53337</v>
      </c>
      <c r="BD70">
        <f t="shared" si="3"/>
        <v>0.18577239454299488</v>
      </c>
      <c r="BE70">
        <f t="shared" si="4"/>
        <v>0.10629341191328141</v>
      </c>
      <c r="BF70">
        <f t="shared" si="5"/>
        <v>0.2140319415190281</v>
      </c>
    </row>
    <row r="71" spans="1:58" x14ac:dyDescent="0.25">
      <c r="A71">
        <v>1407</v>
      </c>
      <c r="B71">
        <v>7</v>
      </c>
      <c r="C71">
        <v>8604</v>
      </c>
      <c r="D71">
        <v>1</v>
      </c>
      <c r="E71">
        <v>14</v>
      </c>
      <c r="F71">
        <v>9834</v>
      </c>
      <c r="G71">
        <v>0.43003726959159</v>
      </c>
      <c r="H71">
        <v>3.5883944944139698</v>
      </c>
      <c r="I71">
        <v>15.7914504668263</v>
      </c>
      <c r="J71">
        <v>1.84</v>
      </c>
      <c r="K71">
        <v>0.01</v>
      </c>
      <c r="L71">
        <v>38.770000000000003</v>
      </c>
      <c r="M71">
        <v>23.83</v>
      </c>
      <c r="N71">
        <v>0</v>
      </c>
      <c r="O71">
        <v>0.06</v>
      </c>
      <c r="P71">
        <v>44.32</v>
      </c>
      <c r="Q71">
        <v>0.03</v>
      </c>
      <c r="R71">
        <v>211.7</v>
      </c>
      <c r="S71">
        <v>0.42</v>
      </c>
      <c r="T71">
        <v>41.12</v>
      </c>
      <c r="U71">
        <v>120.59</v>
      </c>
      <c r="V71">
        <v>23.01</v>
      </c>
      <c r="W71">
        <v>52.36</v>
      </c>
      <c r="X71">
        <v>0.05</v>
      </c>
      <c r="AA71">
        <v>-3424</v>
      </c>
      <c r="AB71">
        <v>2127</v>
      </c>
      <c r="AC71">
        <v>28530</v>
      </c>
      <c r="AD71">
        <v>36960</v>
      </c>
      <c r="AE71">
        <v>79566</v>
      </c>
      <c r="AF71">
        <v>-0.154</v>
      </c>
      <c r="AG71">
        <v>7.6277956160000002</v>
      </c>
      <c r="AH71">
        <v>147183</v>
      </c>
      <c r="AI71">
        <v>0.69290427628759899</v>
      </c>
      <c r="AJ71">
        <v>0.211754980903476</v>
      </c>
      <c r="AK71">
        <v>4.4462498612853896E-3</v>
      </c>
      <c r="AL71">
        <v>6.4585657510666597E-2</v>
      </c>
      <c r="AM71">
        <v>52.755986483629698</v>
      </c>
      <c r="AN71">
        <v>0.03</v>
      </c>
      <c r="AO71">
        <v>211.7</v>
      </c>
      <c r="AP71">
        <v>0.42</v>
      </c>
      <c r="AQ71">
        <v>23.0062736220363</v>
      </c>
      <c r="AR71">
        <v>2.6016776753769902E-3</v>
      </c>
      <c r="AS71">
        <v>2.66058487308251E-2</v>
      </c>
      <c r="AT71">
        <v>0.36790324790141599</v>
      </c>
      <c r="AU71">
        <v>4.0891283270123096E-3</v>
      </c>
      <c r="AV71">
        <v>2.8837366956959501E-2</v>
      </c>
      <c r="AW71">
        <v>0</v>
      </c>
      <c r="AX71">
        <v>1.5713856725765599E-2</v>
      </c>
      <c r="AY71">
        <v>0.36790324790142798</v>
      </c>
      <c r="AZ71">
        <v>3.9512497042170497E-3</v>
      </c>
      <c r="BA71">
        <v>2.8837366956959602E-2</v>
      </c>
      <c r="BB71">
        <v>35643</v>
      </c>
      <c r="BC71">
        <v>53463</v>
      </c>
      <c r="BD71">
        <f t="shared" si="3"/>
        <v>0.20407300712539284</v>
      </c>
      <c r="BE71">
        <f t="shared" si="4"/>
        <v>0.10587244790570406</v>
      </c>
      <c r="BF71">
        <f t="shared" si="5"/>
        <v>0.22990164736849247</v>
      </c>
    </row>
    <row r="72" spans="1:58" x14ac:dyDescent="0.25">
      <c r="A72">
        <v>937</v>
      </c>
      <c r="B72">
        <v>17</v>
      </c>
      <c r="C72">
        <v>9299</v>
      </c>
      <c r="D72">
        <v>3</v>
      </c>
      <c r="E72">
        <v>4</v>
      </c>
      <c r="F72">
        <v>6033</v>
      </c>
      <c r="G72">
        <v>0.23161245819638099</v>
      </c>
      <c r="H72">
        <v>3.56060469201429</v>
      </c>
      <c r="I72">
        <v>15.819240269226</v>
      </c>
      <c r="J72">
        <v>1.22</v>
      </c>
      <c r="K72">
        <v>0.02</v>
      </c>
      <c r="L72">
        <v>41.88</v>
      </c>
      <c r="M72">
        <v>23.88</v>
      </c>
      <c r="N72">
        <v>0.01</v>
      </c>
      <c r="O72">
        <v>0.02</v>
      </c>
      <c r="P72">
        <v>27.19</v>
      </c>
      <c r="Q72">
        <v>0.08</v>
      </c>
      <c r="R72">
        <v>228.81</v>
      </c>
      <c r="S72">
        <v>0.22</v>
      </c>
      <c r="T72">
        <v>42.86</v>
      </c>
      <c r="U72">
        <v>118.57</v>
      </c>
      <c r="V72">
        <v>22.84</v>
      </c>
      <c r="W72">
        <v>32.409999999999997</v>
      </c>
      <c r="X72">
        <v>0.02</v>
      </c>
      <c r="AA72">
        <v>-3245</v>
      </c>
      <c r="AB72">
        <v>1418</v>
      </c>
      <c r="AC72">
        <v>28466</v>
      </c>
      <c r="AD72">
        <v>37459</v>
      </c>
      <c r="AE72">
        <v>79826</v>
      </c>
      <c r="AF72">
        <v>9.0999999999999998E-2</v>
      </c>
      <c r="AG72">
        <v>7.6377519479999902</v>
      </c>
      <c r="AH72">
        <v>147169</v>
      </c>
      <c r="AI72">
        <v>0.68246385389363295</v>
      </c>
      <c r="AJ72">
        <v>0.21897373118549901</v>
      </c>
      <c r="AK72" s="1">
        <v>1.44029378785916E-2</v>
      </c>
      <c r="AL72">
        <v>2.01043889057918E-2</v>
      </c>
      <c r="AM72">
        <v>32.363929842098401</v>
      </c>
      <c r="AN72">
        <v>0.08</v>
      </c>
      <c r="AO72">
        <v>228.81</v>
      </c>
      <c r="AP72">
        <v>0.22</v>
      </c>
      <c r="AQ72">
        <v>22.8281048619112</v>
      </c>
      <c r="AR72" s="1">
        <v>1.42554414141271E-2</v>
      </c>
      <c r="AS72">
        <v>5.5413061019686204E-3</v>
      </c>
      <c r="AT72">
        <v>5.5420497900879898E-2</v>
      </c>
      <c r="AU72">
        <v>5.6432045618931498E-3</v>
      </c>
      <c r="AV72">
        <v>0.150752008217512</v>
      </c>
      <c r="AW72">
        <v>3.7266218295899001E-3</v>
      </c>
      <c r="AX72">
        <v>4.0448223853905901E-3</v>
      </c>
      <c r="AY72">
        <v>5.5420497900880702E-2</v>
      </c>
      <c r="AZ72">
        <v>5.6432045618932201E-3</v>
      </c>
      <c r="BA72">
        <v>0.150752008217512</v>
      </c>
      <c r="BB72">
        <v>36017</v>
      </c>
      <c r="BC72">
        <v>53155</v>
      </c>
      <c r="BD72">
        <f t="shared" si="3"/>
        <v>0.20437301710943767</v>
      </c>
      <c r="BE72">
        <f t="shared" si="4"/>
        <v>0.1029256998526626</v>
      </c>
      <c r="BF72">
        <f t="shared" si="5"/>
        <v>0.22882751104833285</v>
      </c>
    </row>
    <row r="73" spans="1:58" x14ac:dyDescent="0.25">
      <c r="A73">
        <v>1185</v>
      </c>
      <c r="B73">
        <v>36</v>
      </c>
      <c r="C73">
        <v>9298</v>
      </c>
      <c r="D73">
        <v>2</v>
      </c>
      <c r="E73">
        <v>2</v>
      </c>
      <c r="F73">
        <v>6025</v>
      </c>
      <c r="G73">
        <v>0.14171944672929601</v>
      </c>
      <c r="H73">
        <v>3.7413605632803999</v>
      </c>
      <c r="I73">
        <v>15.6384843979599</v>
      </c>
      <c r="J73">
        <v>1.55</v>
      </c>
      <c r="K73">
        <v>0.04</v>
      </c>
      <c r="L73">
        <v>41.9</v>
      </c>
      <c r="M73">
        <v>23.6</v>
      </c>
      <c r="N73">
        <v>0.01</v>
      </c>
      <c r="O73">
        <v>0.01</v>
      </c>
      <c r="P73">
        <v>27.15</v>
      </c>
      <c r="Q73">
        <v>0.16</v>
      </c>
      <c r="R73">
        <v>228.78</v>
      </c>
      <c r="S73">
        <v>0.13</v>
      </c>
      <c r="T73">
        <v>42.66</v>
      </c>
      <c r="U73">
        <v>118.97</v>
      </c>
      <c r="V73">
        <v>23.99</v>
      </c>
      <c r="W73">
        <v>32.43</v>
      </c>
      <c r="X73">
        <v>0.01</v>
      </c>
      <c r="AA73">
        <v>-3272</v>
      </c>
      <c r="AB73">
        <v>1556</v>
      </c>
      <c r="AC73">
        <v>28449</v>
      </c>
      <c r="AD73">
        <v>37420</v>
      </c>
      <c r="AE73">
        <v>79742</v>
      </c>
      <c r="AF73">
        <v>0.34899999999999998</v>
      </c>
      <c r="AG73">
        <v>7.9365155879999998</v>
      </c>
      <c r="AH73">
        <v>147167</v>
      </c>
      <c r="AI73">
        <v>0.68406128322329396</v>
      </c>
      <c r="AJ73">
        <v>0.22005079153441701</v>
      </c>
      <c r="AK73">
        <v>1.1138351702425499E-2</v>
      </c>
      <c r="AL73">
        <v>8.1255123938566501E-3</v>
      </c>
      <c r="AM73">
        <v>32.323534380756399</v>
      </c>
      <c r="AN73">
        <v>0.16</v>
      </c>
      <c r="AO73">
        <v>228.78</v>
      </c>
      <c r="AP73">
        <v>0.13</v>
      </c>
      <c r="AQ73">
        <v>23.986984979359601</v>
      </c>
      <c r="AR73" s="1">
        <v>9.1620467124046093E-3</v>
      </c>
      <c r="AS73" s="1">
        <v>7.7988783758541399E-3</v>
      </c>
      <c r="AT73">
        <v>0.106129891014246</v>
      </c>
      <c r="AU73">
        <v>6.5698748600829899E-3</v>
      </c>
      <c r="AV73">
        <v>1.20587557667077E-2</v>
      </c>
      <c r="AW73">
        <v>3.4375780042065801E-3</v>
      </c>
      <c r="AX73" s="1">
        <v>3.3049180439736299E-3</v>
      </c>
      <c r="AY73">
        <v>0.106129891014247</v>
      </c>
      <c r="AZ73">
        <v>6.5698748600831504E-3</v>
      </c>
      <c r="BA73">
        <v>1.2058755766708101E-2</v>
      </c>
      <c r="BB73">
        <v>35920</v>
      </c>
      <c r="BC73">
        <v>53235</v>
      </c>
      <c r="BD73">
        <f t="shared" si="3"/>
        <v>0.21337553679938673</v>
      </c>
      <c r="BE73">
        <f t="shared" si="4"/>
        <v>0.10250473584508525</v>
      </c>
      <c r="BF73">
        <f t="shared" si="5"/>
        <v>0.23671996235023599</v>
      </c>
    </row>
    <row r="74" spans="1:58" x14ac:dyDescent="0.25">
      <c r="A74">
        <v>1185</v>
      </c>
      <c r="B74">
        <v>36</v>
      </c>
      <c r="C74">
        <v>9298</v>
      </c>
      <c r="D74">
        <v>2</v>
      </c>
      <c r="E74">
        <v>2</v>
      </c>
      <c r="F74">
        <v>6025</v>
      </c>
      <c r="G74">
        <v>0.298643217263868</v>
      </c>
      <c r="H74">
        <v>3.9595720866815398</v>
      </c>
      <c r="I74">
        <v>15.4202728745587</v>
      </c>
      <c r="J74">
        <v>1.55</v>
      </c>
      <c r="K74">
        <v>0.04</v>
      </c>
      <c r="L74">
        <v>41.87</v>
      </c>
      <c r="M74">
        <v>23.27</v>
      </c>
      <c r="N74">
        <v>0.01</v>
      </c>
      <c r="O74">
        <v>0.01</v>
      </c>
      <c r="P74">
        <v>27.15</v>
      </c>
      <c r="Q74">
        <v>0.16</v>
      </c>
      <c r="R74">
        <v>228.78</v>
      </c>
      <c r="S74">
        <v>0.28999999999999998</v>
      </c>
      <c r="T74">
        <v>42.53</v>
      </c>
      <c r="U74">
        <v>119.19</v>
      </c>
      <c r="V74">
        <v>25.39</v>
      </c>
      <c r="W74">
        <v>32.43</v>
      </c>
      <c r="X74">
        <v>0.01</v>
      </c>
      <c r="AA74">
        <v>-3288</v>
      </c>
      <c r="AB74">
        <v>1740</v>
      </c>
      <c r="AC74">
        <v>28425</v>
      </c>
      <c r="AD74">
        <v>37364</v>
      </c>
      <c r="AE74">
        <v>79638</v>
      </c>
      <c r="AF74">
        <v>0.69399999999999995</v>
      </c>
      <c r="AG74">
        <v>8.3048119539999998</v>
      </c>
      <c r="AH74">
        <v>147167</v>
      </c>
      <c r="AI74">
        <v>0.68548660562902597</v>
      </c>
      <c r="AJ74">
        <v>0.22171814478152799</v>
      </c>
      <c r="AK74">
        <v>1.1138351702425499E-2</v>
      </c>
      <c r="AL74">
        <v>9.1939258782847508E-3</v>
      </c>
      <c r="AM74">
        <v>32.322275179149699</v>
      </c>
      <c r="AN74">
        <v>0.16</v>
      </c>
      <c r="AO74">
        <v>228.78</v>
      </c>
      <c r="AP74">
        <v>0.28999999999999998</v>
      </c>
      <c r="AQ74">
        <v>25.386004519341402</v>
      </c>
      <c r="AR74" s="1">
        <v>9.1620467124046093E-3</v>
      </c>
      <c r="AS74">
        <v>8.82434316087829E-3</v>
      </c>
      <c r="AT74">
        <v>0.10612575659850799</v>
      </c>
      <c r="AU74">
        <v>7.7263563054974296E-3</v>
      </c>
      <c r="AV74">
        <v>0.16680471448657899</v>
      </c>
      <c r="AW74" s="1">
        <v>3.4375780042065801E-3</v>
      </c>
      <c r="AX74">
        <v>3.4091938871958099E-3</v>
      </c>
      <c r="AY74">
        <v>0.10612575659850999</v>
      </c>
      <c r="AZ74">
        <v>7.72635630549761E-3</v>
      </c>
      <c r="BA74">
        <v>0.16680471448657899</v>
      </c>
      <c r="BB74">
        <v>35808</v>
      </c>
      <c r="BC74">
        <v>53242</v>
      </c>
      <c r="BD74">
        <f t="shared" si="3"/>
        <v>0.22447325701276871</v>
      </c>
      <c r="BE74">
        <f t="shared" si="4"/>
        <v>0.10250473584508525</v>
      </c>
      <c r="BF74">
        <f t="shared" si="5"/>
        <v>0.24677006298291376</v>
      </c>
    </row>
    <row r="75" spans="1:58" x14ac:dyDescent="0.25">
      <c r="A75">
        <v>1185</v>
      </c>
      <c r="B75">
        <v>36</v>
      </c>
      <c r="C75">
        <v>9298</v>
      </c>
      <c r="D75">
        <v>2</v>
      </c>
      <c r="E75">
        <v>2</v>
      </c>
      <c r="F75">
        <v>6025</v>
      </c>
      <c r="G75">
        <v>0.298643217263868</v>
      </c>
      <c r="H75">
        <v>3.9595720866815398</v>
      </c>
      <c r="I75">
        <v>15.4202728745587</v>
      </c>
      <c r="J75">
        <v>1.55</v>
      </c>
      <c r="K75">
        <v>0.04</v>
      </c>
      <c r="L75">
        <v>41.87</v>
      </c>
      <c r="M75">
        <v>23.27</v>
      </c>
      <c r="N75">
        <v>0.01</v>
      </c>
      <c r="O75">
        <v>0.01</v>
      </c>
      <c r="P75">
        <v>27.15</v>
      </c>
      <c r="Q75">
        <v>0.16</v>
      </c>
      <c r="R75">
        <v>228.78</v>
      </c>
      <c r="S75">
        <v>0.28999999999999998</v>
      </c>
      <c r="T75">
        <v>42.53</v>
      </c>
      <c r="U75">
        <v>119.19</v>
      </c>
      <c r="V75">
        <v>25.39</v>
      </c>
      <c r="W75">
        <v>32.43</v>
      </c>
      <c r="X75">
        <v>0.01</v>
      </c>
      <c r="AA75">
        <v>-3288</v>
      </c>
      <c r="AB75">
        <v>1740</v>
      </c>
      <c r="AC75">
        <v>28425</v>
      </c>
      <c r="AD75">
        <v>37364</v>
      </c>
      <c r="AE75">
        <v>79638</v>
      </c>
      <c r="AF75">
        <v>0.69399999999999995</v>
      </c>
      <c r="AG75">
        <v>8.3048119539999998</v>
      </c>
      <c r="AH75">
        <v>147167</v>
      </c>
      <c r="AI75">
        <v>0.68548660562902597</v>
      </c>
      <c r="AJ75">
        <v>0.22171814478152799</v>
      </c>
      <c r="AK75">
        <v>1.1138351702425499E-2</v>
      </c>
      <c r="AL75">
        <v>9.1939258782847508E-3</v>
      </c>
      <c r="AM75">
        <v>32.322275179149699</v>
      </c>
      <c r="AN75">
        <v>0.16</v>
      </c>
      <c r="AO75">
        <v>228.78</v>
      </c>
      <c r="AP75">
        <v>0.28999999999999998</v>
      </c>
      <c r="AQ75">
        <v>25.386004519341402</v>
      </c>
      <c r="AR75">
        <v>9.1620467124046093E-3</v>
      </c>
      <c r="AS75">
        <v>8.82434316087829E-3</v>
      </c>
      <c r="AT75">
        <v>0.10612575659850799</v>
      </c>
      <c r="AU75">
        <v>7.7263563054974296E-3</v>
      </c>
      <c r="AV75">
        <v>0.16680471448657899</v>
      </c>
      <c r="AW75">
        <v>3.4375780042065801E-3</v>
      </c>
      <c r="AX75">
        <v>3.4091938871958099E-3</v>
      </c>
      <c r="AY75">
        <v>0.10612575659850999</v>
      </c>
      <c r="AZ75">
        <v>7.72635630549761E-3</v>
      </c>
      <c r="BA75">
        <v>0.16680471448657899</v>
      </c>
      <c r="BB75">
        <v>35808</v>
      </c>
      <c r="BC75">
        <v>53242</v>
      </c>
      <c r="BD75">
        <f t="shared" si="3"/>
        <v>0.22447325701276871</v>
      </c>
      <c r="BE75">
        <f t="shared" si="4"/>
        <v>0.10250473584508525</v>
      </c>
      <c r="BF75">
        <f t="shared" si="5"/>
        <v>0.24677006298291376</v>
      </c>
    </row>
    <row r="76" spans="1:58" x14ac:dyDescent="0.25">
      <c r="A76">
        <v>1018</v>
      </c>
      <c r="B76">
        <v>22</v>
      </c>
      <c r="C76">
        <v>8600</v>
      </c>
      <c r="D76">
        <v>0</v>
      </c>
      <c r="E76">
        <v>14</v>
      </c>
      <c r="F76">
        <v>9836</v>
      </c>
      <c r="G76">
        <v>0.308065984346508</v>
      </c>
      <c r="H76">
        <v>4.0473128005141996</v>
      </c>
      <c r="I76">
        <v>15.3325321607261</v>
      </c>
      <c r="J76">
        <v>1.33</v>
      </c>
      <c r="K76">
        <v>0.03</v>
      </c>
      <c r="L76">
        <v>38.75</v>
      </c>
      <c r="M76">
        <v>23.14</v>
      </c>
      <c r="N76">
        <v>0</v>
      </c>
      <c r="O76">
        <v>0.06</v>
      </c>
      <c r="P76">
        <v>44.33</v>
      </c>
      <c r="Q76">
        <v>0.1</v>
      </c>
      <c r="R76">
        <v>211.62</v>
      </c>
      <c r="S76">
        <v>0.28999999999999998</v>
      </c>
      <c r="T76">
        <v>41</v>
      </c>
      <c r="U76">
        <v>120.68</v>
      </c>
      <c r="V76">
        <v>25.95</v>
      </c>
      <c r="W76">
        <v>52.64</v>
      </c>
      <c r="X76">
        <v>0.05</v>
      </c>
      <c r="AA76">
        <v>-3433</v>
      </c>
      <c r="AB76">
        <v>2550</v>
      </c>
      <c r="AC76">
        <v>28475</v>
      </c>
      <c r="AD76">
        <v>36850</v>
      </c>
      <c r="AE76">
        <v>79290</v>
      </c>
      <c r="AF76">
        <v>0.61099999999999999</v>
      </c>
      <c r="AG76">
        <v>8.4054538000000001</v>
      </c>
      <c r="AH76">
        <v>147165</v>
      </c>
      <c r="AI76">
        <v>0.69488975802638897</v>
      </c>
      <c r="AJ76">
        <v>0.215894267795495</v>
      </c>
      <c r="AK76">
        <v>2.3665964018533699E-3</v>
      </c>
      <c r="AL76">
        <v>6.49244787430861E-2</v>
      </c>
      <c r="AM76">
        <v>52.769507513159198</v>
      </c>
      <c r="AN76">
        <v>0.1</v>
      </c>
      <c r="AO76">
        <v>211.62</v>
      </c>
      <c r="AP76">
        <v>0.28999999999999998</v>
      </c>
      <c r="AQ76">
        <v>25.948536557936698</v>
      </c>
      <c r="AR76">
        <v>1.74788370587019E-3</v>
      </c>
      <c r="AS76">
        <v>3.6538880584367397E-2</v>
      </c>
      <c r="AT76">
        <v>0.23310184379723201</v>
      </c>
      <c r="AU76">
        <v>1.5198195403216899E-3</v>
      </c>
      <c r="AV76">
        <v>3.5157556718716801E-2</v>
      </c>
      <c r="AW76">
        <v>0</v>
      </c>
      <c r="AX76">
        <v>1.81717676481533E-2</v>
      </c>
      <c r="AY76">
        <v>0.233101843797236</v>
      </c>
      <c r="AZ76">
        <v>1.51981954032172E-3</v>
      </c>
      <c r="BA76">
        <v>3.5157556718717099E-2</v>
      </c>
      <c r="BB76">
        <v>35403</v>
      </c>
      <c r="BC76">
        <v>53331</v>
      </c>
      <c r="BD76">
        <f t="shared" si="3"/>
        <v>0.22750585562566483</v>
      </c>
      <c r="BE76">
        <f t="shared" si="4"/>
        <v>0.10208377183750789</v>
      </c>
      <c r="BF76">
        <f t="shared" si="5"/>
        <v>0.24935920038478271</v>
      </c>
    </row>
    <row r="77" spans="1:58" x14ac:dyDescent="0.25">
      <c r="A77">
        <v>1185</v>
      </c>
      <c r="B77">
        <v>6</v>
      </c>
      <c r="C77">
        <v>9303</v>
      </c>
      <c r="D77">
        <v>3</v>
      </c>
      <c r="E77">
        <v>3</v>
      </c>
      <c r="F77">
        <v>6023</v>
      </c>
      <c r="G77">
        <v>0.17084885931168101</v>
      </c>
      <c r="H77">
        <v>4.2395259978403699</v>
      </c>
      <c r="I77">
        <v>15.140318963399899</v>
      </c>
      <c r="J77">
        <v>1.55</v>
      </c>
      <c r="K77">
        <v>0.01</v>
      </c>
      <c r="L77">
        <v>41.92</v>
      </c>
      <c r="M77">
        <v>22.85</v>
      </c>
      <c r="N77">
        <v>0.01</v>
      </c>
      <c r="O77">
        <v>0.01</v>
      </c>
      <c r="P77">
        <v>27.14</v>
      </c>
      <c r="Q77">
        <v>0.03</v>
      </c>
      <c r="R77">
        <v>228.91</v>
      </c>
      <c r="S77">
        <v>0.16</v>
      </c>
      <c r="T77">
        <v>42.41</v>
      </c>
      <c r="U77">
        <v>119.41</v>
      </c>
      <c r="V77">
        <v>27.19</v>
      </c>
      <c r="W77">
        <v>32.229999999999997</v>
      </c>
      <c r="X77">
        <v>0.01</v>
      </c>
      <c r="AA77">
        <v>-3303</v>
      </c>
      <c r="AB77">
        <v>1974</v>
      </c>
      <c r="AC77">
        <v>28390</v>
      </c>
      <c r="AD77">
        <v>37306</v>
      </c>
      <c r="AE77">
        <v>79481</v>
      </c>
      <c r="AF77">
        <v>1.1459999999999999</v>
      </c>
      <c r="AG77">
        <v>8.7794701380000006</v>
      </c>
      <c r="AH77">
        <v>147151</v>
      </c>
      <c r="AI77">
        <v>0.68698790065803395</v>
      </c>
      <c r="AJ77">
        <v>0.224205514985615</v>
      </c>
      <c r="AK77">
        <v>1.50564112219042E-2</v>
      </c>
      <c r="AL77">
        <v>1.17381459431595E-2</v>
      </c>
      <c r="AM77">
        <v>32.315158891322199</v>
      </c>
      <c r="AN77">
        <v>0.03</v>
      </c>
      <c r="AO77">
        <v>228.91</v>
      </c>
      <c r="AP77">
        <v>0.16</v>
      </c>
      <c r="AQ77">
        <v>27.180873029953901</v>
      </c>
      <c r="AR77">
        <v>1.2392531749018399E-2</v>
      </c>
      <c r="AS77" s="1">
        <v>1.12662892050893E-2</v>
      </c>
      <c r="AT77">
        <v>0.10610239124363401</v>
      </c>
      <c r="AU77" s="1">
        <v>4.74996847102243E-4</v>
      </c>
      <c r="AV77">
        <v>4.0612650266837101E-2</v>
      </c>
      <c r="AW77">
        <v>3.64570902370065E-3</v>
      </c>
      <c r="AX77" s="1">
        <v>3.58347832196825E-3</v>
      </c>
      <c r="AY77">
        <v>0.10610239124363501</v>
      </c>
      <c r="AZ77" s="1">
        <v>4.7499684710224999E-4</v>
      </c>
      <c r="BA77">
        <v>4.0612650266837101E-2</v>
      </c>
      <c r="BB77">
        <v>35671</v>
      </c>
      <c r="BC77">
        <v>53234</v>
      </c>
      <c r="BD77">
        <f t="shared" si="3"/>
        <v>0.23877593336071834</v>
      </c>
      <c r="BE77">
        <f t="shared" si="4"/>
        <v>9.9137023784466427E-2</v>
      </c>
      <c r="BF77">
        <f t="shared" si="5"/>
        <v>0.25853838368243132</v>
      </c>
    </row>
    <row r="78" spans="1:58" x14ac:dyDescent="0.25">
      <c r="A78">
        <v>1131</v>
      </c>
      <c r="B78">
        <v>1</v>
      </c>
      <c r="C78">
        <v>8603</v>
      </c>
      <c r="D78">
        <v>7</v>
      </c>
      <c r="E78">
        <v>23</v>
      </c>
      <c r="F78">
        <v>9828</v>
      </c>
      <c r="G78">
        <v>0.37572943492024402</v>
      </c>
      <c r="H78">
        <v>4.5795032069121504</v>
      </c>
      <c r="I78">
        <v>14.8003417543281</v>
      </c>
      <c r="J78">
        <v>1.48</v>
      </c>
      <c r="K78">
        <v>0</v>
      </c>
      <c r="L78">
        <v>38.72</v>
      </c>
      <c r="M78">
        <v>22.34</v>
      </c>
      <c r="N78">
        <v>0.03</v>
      </c>
      <c r="O78">
        <v>0.1</v>
      </c>
      <c r="P78">
        <v>44.29</v>
      </c>
      <c r="Q78">
        <v>0</v>
      </c>
      <c r="R78">
        <v>211.68</v>
      </c>
      <c r="S78">
        <v>0.37</v>
      </c>
      <c r="T78">
        <v>40.67</v>
      </c>
      <c r="U78">
        <v>121.31</v>
      </c>
      <c r="V78">
        <v>29.39</v>
      </c>
      <c r="W78">
        <v>52.66</v>
      </c>
      <c r="X78">
        <v>0.1</v>
      </c>
      <c r="AA78">
        <v>-3476</v>
      </c>
      <c r="AB78">
        <v>3003</v>
      </c>
      <c r="AC78">
        <v>28414</v>
      </c>
      <c r="AD78">
        <v>36717</v>
      </c>
      <c r="AE78">
        <v>79021</v>
      </c>
      <c r="AF78">
        <v>1.4610000000000001</v>
      </c>
      <c r="AG78">
        <v>9.3195138059999998</v>
      </c>
      <c r="AH78">
        <v>147155</v>
      </c>
      <c r="AI78">
        <v>0.69867149758454095</v>
      </c>
      <c r="AJ78">
        <v>0.22014117216684501</v>
      </c>
      <c r="AK78">
        <v>3.6374192305279898E-2</v>
      </c>
      <c r="AL78">
        <v>0.102442360580779</v>
      </c>
      <c r="AM78">
        <v>52.7252860958938</v>
      </c>
      <c r="AN78">
        <v>0</v>
      </c>
      <c r="AO78">
        <v>211.68</v>
      </c>
      <c r="AP78">
        <v>0.37</v>
      </c>
      <c r="AQ78">
        <v>29.360568910475902</v>
      </c>
      <c r="AR78">
        <v>1.8569637176456499E-2</v>
      </c>
      <c r="AS78">
        <v>4.8775815253224398E-3</v>
      </c>
      <c r="AT78">
        <v>6.2315237164200697E-2</v>
      </c>
      <c r="AU78" s="1">
        <v>6.3323331788000105E-4</v>
      </c>
      <c r="AV78">
        <v>0.28933374573638398</v>
      </c>
      <c r="AW78">
        <v>9.1464390701976907E-3</v>
      </c>
      <c r="AX78">
        <v>4.8775815253225196E-3</v>
      </c>
      <c r="AY78">
        <v>6.2315237164200898E-2</v>
      </c>
      <c r="AZ78" s="1">
        <v>0</v>
      </c>
      <c r="BA78">
        <v>0.28933374573639298</v>
      </c>
      <c r="BB78">
        <v>35133</v>
      </c>
      <c r="BC78">
        <v>53380</v>
      </c>
      <c r="BD78">
        <f t="shared" si="3"/>
        <v>0.25504884312511317</v>
      </c>
      <c r="BE78">
        <f t="shared" si="4"/>
        <v>9.997895179962113E-2</v>
      </c>
      <c r="BF78">
        <f t="shared" si="5"/>
        <v>0.27394470825772405</v>
      </c>
    </row>
    <row r="79" spans="1:58" x14ac:dyDescent="0.25">
      <c r="A79">
        <v>1230</v>
      </c>
      <c r="B79">
        <v>39</v>
      </c>
      <c r="C79">
        <v>9720</v>
      </c>
      <c r="D79">
        <v>3</v>
      </c>
      <c r="E79">
        <v>3</v>
      </c>
      <c r="F79">
        <v>3715</v>
      </c>
      <c r="G79">
        <v>7.1241986726101603E-2</v>
      </c>
      <c r="H79">
        <v>4.5715205459887098</v>
      </c>
      <c r="I79">
        <v>14.808324415251599</v>
      </c>
      <c r="J79">
        <v>1.61</v>
      </c>
      <c r="K79">
        <v>0.04</v>
      </c>
      <c r="L79">
        <v>43.8</v>
      </c>
      <c r="M79">
        <v>22.35</v>
      </c>
      <c r="N79">
        <v>0.01</v>
      </c>
      <c r="O79">
        <v>0.01</v>
      </c>
      <c r="P79">
        <v>16.739999999999998</v>
      </c>
      <c r="Q79">
        <v>0.17</v>
      </c>
      <c r="R79">
        <v>239.17</v>
      </c>
      <c r="S79">
        <v>0.06</v>
      </c>
      <c r="T79">
        <v>43.13</v>
      </c>
      <c r="U79">
        <v>118.85</v>
      </c>
      <c r="V79">
        <v>29.32</v>
      </c>
      <c r="W79">
        <v>20.170000000000002</v>
      </c>
      <c r="X79">
        <v>0.01</v>
      </c>
      <c r="AA79">
        <v>-3239</v>
      </c>
      <c r="AB79">
        <v>1821</v>
      </c>
      <c r="AC79">
        <v>28317</v>
      </c>
      <c r="AD79">
        <v>37523</v>
      </c>
      <c r="AE79">
        <v>79479</v>
      </c>
      <c r="AF79">
        <v>1.8149999999999999</v>
      </c>
      <c r="AG79">
        <v>9.3735210339999995</v>
      </c>
      <c r="AH79">
        <v>147140</v>
      </c>
      <c r="AI79">
        <v>0.68366184105009897</v>
      </c>
      <c r="AJ79">
        <v>0.230866211608276</v>
      </c>
      <c r="AK79">
        <v>1.40567072419238E-2</v>
      </c>
      <c r="AL79">
        <v>1.26505850754512E-2</v>
      </c>
      <c r="AM79">
        <v>19.9305191898512</v>
      </c>
      <c r="AN79">
        <v>0.17</v>
      </c>
      <c r="AO79">
        <v>239.17</v>
      </c>
      <c r="AP79">
        <v>0.06</v>
      </c>
      <c r="AQ79">
        <v>29.3093896764974</v>
      </c>
      <c r="AR79">
        <v>1.3051567127087301E-2</v>
      </c>
      <c r="AS79" s="1">
        <v>2.1034330550537702E-3</v>
      </c>
      <c r="AT79">
        <v>7.4418522248866801E-3</v>
      </c>
      <c r="AU79">
        <v>1.1577904632006E-2</v>
      </c>
      <c r="AV79">
        <v>3.7067229687067701E-2</v>
      </c>
      <c r="AW79">
        <v>3.6776351693520799E-3</v>
      </c>
      <c r="AX79" s="1">
        <v>1.7262125064838299E-3</v>
      </c>
      <c r="AY79">
        <v>7.4418522248867599E-3</v>
      </c>
      <c r="AZ79">
        <v>1.1577904632006E-2</v>
      </c>
      <c r="BA79">
        <v>3.7067229687068298E-2</v>
      </c>
      <c r="BB79">
        <v>35711</v>
      </c>
      <c r="BC79">
        <v>53160</v>
      </c>
      <c r="BD79">
        <f t="shared" si="3"/>
        <v>0.25667622031689441</v>
      </c>
      <c r="BE79">
        <f t="shared" si="4"/>
        <v>9.6821721742790995E-2</v>
      </c>
      <c r="BF79">
        <f t="shared" si="5"/>
        <v>0.27433032620803222</v>
      </c>
    </row>
    <row r="80" spans="1:58" x14ac:dyDescent="0.25">
      <c r="A80">
        <v>1154</v>
      </c>
      <c r="B80">
        <v>21</v>
      </c>
      <c r="C80">
        <v>9299</v>
      </c>
      <c r="D80">
        <v>5</v>
      </c>
      <c r="E80">
        <v>2</v>
      </c>
      <c r="F80">
        <v>6033</v>
      </c>
      <c r="G80">
        <v>0.185806495101868</v>
      </c>
      <c r="H80">
        <v>4.81855360392154</v>
      </c>
      <c r="I80">
        <v>14.5612913573187</v>
      </c>
      <c r="J80">
        <v>1.51</v>
      </c>
      <c r="K80">
        <v>0.02</v>
      </c>
      <c r="L80">
        <v>41.9</v>
      </c>
      <c r="M80">
        <v>21.98</v>
      </c>
      <c r="N80">
        <v>0.02</v>
      </c>
      <c r="O80">
        <v>0.01</v>
      </c>
      <c r="P80">
        <v>27.19</v>
      </c>
      <c r="Q80">
        <v>0.09</v>
      </c>
      <c r="R80">
        <v>228.8</v>
      </c>
      <c r="S80">
        <v>0.16</v>
      </c>
      <c r="T80">
        <v>42.08</v>
      </c>
      <c r="U80">
        <v>119.95</v>
      </c>
      <c r="V80">
        <v>30.91</v>
      </c>
      <c r="W80">
        <v>32.33</v>
      </c>
      <c r="X80">
        <v>0.01</v>
      </c>
      <c r="AA80">
        <v>-3341</v>
      </c>
      <c r="AB80">
        <v>2471</v>
      </c>
      <c r="AC80">
        <v>28325</v>
      </c>
      <c r="AD80">
        <v>37163</v>
      </c>
      <c r="AE80">
        <v>79174</v>
      </c>
      <c r="AF80">
        <v>2.0680000000000001</v>
      </c>
      <c r="AG80">
        <v>9.7575301440000004</v>
      </c>
      <c r="AH80">
        <v>147133</v>
      </c>
      <c r="AI80">
        <v>0.69048836614676501</v>
      </c>
      <c r="AJ80">
        <v>0.22879059386013201</v>
      </c>
      <c r="AK80">
        <v>2.2797017546908299E-2</v>
      </c>
      <c r="AL80">
        <v>9.6116065269177403E-3</v>
      </c>
      <c r="AM80">
        <v>32.364647932715698</v>
      </c>
      <c r="AN80">
        <v>0.09</v>
      </c>
      <c r="AO80">
        <v>228.8</v>
      </c>
      <c r="AP80">
        <v>0.16</v>
      </c>
      <c r="AQ80">
        <v>30.893192720822199</v>
      </c>
      <c r="AR80">
        <v>2.2434711171293E-2</v>
      </c>
      <c r="AS80">
        <v>9.1422354411776104E-3</v>
      </c>
      <c r="AT80">
        <v>0.14213632117372499</v>
      </c>
      <c r="AU80">
        <v>3.4362288939407E-3</v>
      </c>
      <c r="AV80">
        <v>8.6569984217320008E-3</v>
      </c>
      <c r="AW80">
        <v>7.1610872288251802E-3</v>
      </c>
      <c r="AX80">
        <v>3.4359740336670501E-3</v>
      </c>
      <c r="AY80">
        <v>0.14213632117372901</v>
      </c>
      <c r="AZ80">
        <v>3.4362288939406601E-3</v>
      </c>
      <c r="BA80">
        <v>8.6569984217320494E-3</v>
      </c>
      <c r="BB80">
        <v>35368</v>
      </c>
      <c r="BC80">
        <v>53224</v>
      </c>
      <c r="BD80">
        <f t="shared" si="3"/>
        <v>0.26824740606725789</v>
      </c>
      <c r="BE80">
        <f t="shared" si="4"/>
        <v>9.5348347716270265E-2</v>
      </c>
      <c r="BF80">
        <f t="shared" si="5"/>
        <v>0.28468926617284873</v>
      </c>
    </row>
    <row r="81" spans="1:58" x14ac:dyDescent="0.25">
      <c r="A81">
        <v>985</v>
      </c>
      <c r="B81">
        <v>3</v>
      </c>
      <c r="C81">
        <v>8601</v>
      </c>
      <c r="D81">
        <v>10</v>
      </c>
      <c r="E81">
        <v>1</v>
      </c>
      <c r="F81">
        <v>9856</v>
      </c>
      <c r="G81">
        <v>7.3486024302847203E-2</v>
      </c>
      <c r="H81">
        <v>4.8775394018769802</v>
      </c>
      <c r="I81">
        <v>14.5023055593633</v>
      </c>
      <c r="J81">
        <v>1.29</v>
      </c>
      <c r="K81">
        <v>0</v>
      </c>
      <c r="L81">
        <v>38.76</v>
      </c>
      <c r="M81">
        <v>21.89</v>
      </c>
      <c r="N81">
        <v>0.04</v>
      </c>
      <c r="O81">
        <v>0</v>
      </c>
      <c r="P81">
        <v>44.42</v>
      </c>
      <c r="Q81">
        <v>0.02</v>
      </c>
      <c r="R81">
        <v>211.63</v>
      </c>
      <c r="S81">
        <v>0.05</v>
      </c>
      <c r="T81">
        <v>40.57</v>
      </c>
      <c r="U81">
        <v>121.43</v>
      </c>
      <c r="V81">
        <v>31.3</v>
      </c>
      <c r="W81">
        <v>52.9</v>
      </c>
      <c r="X81">
        <v>0</v>
      </c>
      <c r="AA81">
        <v>-3485</v>
      </c>
      <c r="AB81">
        <v>3270</v>
      </c>
      <c r="AC81">
        <v>28378</v>
      </c>
      <c r="AD81">
        <v>36652</v>
      </c>
      <c r="AE81">
        <v>78833</v>
      </c>
      <c r="AF81">
        <v>1.9350000000000001</v>
      </c>
      <c r="AG81">
        <v>9.8078956259999899</v>
      </c>
      <c r="AH81">
        <v>147133</v>
      </c>
      <c r="AI81">
        <v>0.69999567903901805</v>
      </c>
      <c r="AJ81">
        <v>0.222636299172214</v>
      </c>
      <c r="AK81">
        <v>4.8198182412628097E-2</v>
      </c>
      <c r="AL81">
        <v>3.9214507994471699E-3</v>
      </c>
      <c r="AM81">
        <v>52.877348384953002</v>
      </c>
      <c r="AN81">
        <v>0.02</v>
      </c>
      <c r="AO81">
        <v>211.63</v>
      </c>
      <c r="AP81">
        <v>0.05</v>
      </c>
      <c r="AQ81">
        <v>31.2713683672538</v>
      </c>
      <c r="AR81">
        <v>4.3219963995348998E-2</v>
      </c>
      <c r="AS81" s="1">
        <v>7.7981931888170095E-4</v>
      </c>
      <c r="AT81">
        <v>1.61603525264406E-3</v>
      </c>
      <c r="AU81">
        <v>2.2861523714405299E-3</v>
      </c>
      <c r="AV81">
        <v>2.55840533645319E-2</v>
      </c>
      <c r="AW81">
        <v>1.42205486272794E-2</v>
      </c>
      <c r="AX81" s="1">
        <v>0</v>
      </c>
      <c r="AY81">
        <v>1.6160352526440999E-3</v>
      </c>
      <c r="AZ81">
        <v>2.2710483619753502E-3</v>
      </c>
      <c r="BA81">
        <v>2.5584053364532199E-2</v>
      </c>
      <c r="BB81">
        <v>34978</v>
      </c>
      <c r="BC81">
        <v>53318</v>
      </c>
      <c r="BD81">
        <f t="shared" si="3"/>
        <v>0.26976504805139845</v>
      </c>
      <c r="BE81">
        <f t="shared" si="4"/>
        <v>9.5348347716270265E-2</v>
      </c>
      <c r="BF81">
        <f t="shared" si="5"/>
        <v>0.28611971019556848</v>
      </c>
    </row>
    <row r="82" spans="1:58" x14ac:dyDescent="0.25">
      <c r="A82">
        <v>985</v>
      </c>
      <c r="B82">
        <v>3</v>
      </c>
      <c r="C82">
        <v>8601</v>
      </c>
      <c r="D82">
        <v>10</v>
      </c>
      <c r="E82">
        <v>1</v>
      </c>
      <c r="F82">
        <v>9856</v>
      </c>
      <c r="G82">
        <v>7.3486024302847203E-2</v>
      </c>
      <c r="H82">
        <v>4.8775394018769802</v>
      </c>
      <c r="I82">
        <v>14.5023055593633</v>
      </c>
      <c r="J82">
        <v>1.29</v>
      </c>
      <c r="K82">
        <v>0</v>
      </c>
      <c r="L82">
        <v>38.76</v>
      </c>
      <c r="M82">
        <v>21.89</v>
      </c>
      <c r="N82">
        <v>0.04</v>
      </c>
      <c r="O82">
        <v>0</v>
      </c>
      <c r="P82">
        <v>44.42</v>
      </c>
      <c r="Q82">
        <v>0.02</v>
      </c>
      <c r="R82">
        <v>211.63</v>
      </c>
      <c r="S82">
        <v>0.05</v>
      </c>
      <c r="T82">
        <v>40.57</v>
      </c>
      <c r="U82">
        <v>121.43</v>
      </c>
      <c r="V82">
        <v>31.3</v>
      </c>
      <c r="W82">
        <v>52.9</v>
      </c>
      <c r="X82">
        <v>0</v>
      </c>
      <c r="AA82">
        <v>-3485</v>
      </c>
      <c r="AB82">
        <v>3270</v>
      </c>
      <c r="AC82">
        <v>28378</v>
      </c>
      <c r="AD82">
        <v>36652</v>
      </c>
      <c r="AE82">
        <v>78833</v>
      </c>
      <c r="AF82">
        <v>1.9350000000000001</v>
      </c>
      <c r="AG82">
        <v>9.8078956259999899</v>
      </c>
      <c r="AH82">
        <v>147133</v>
      </c>
      <c r="AI82">
        <v>0.69999567903901805</v>
      </c>
      <c r="AJ82">
        <v>0.222636299172214</v>
      </c>
      <c r="AK82">
        <v>4.8198182412628097E-2</v>
      </c>
      <c r="AL82">
        <v>3.9214507994471699E-3</v>
      </c>
      <c r="AM82">
        <v>52.877348384953002</v>
      </c>
      <c r="AN82">
        <v>0.02</v>
      </c>
      <c r="AO82">
        <v>211.63</v>
      </c>
      <c r="AP82">
        <v>0.05</v>
      </c>
      <c r="AQ82">
        <v>31.2713683672538</v>
      </c>
      <c r="AR82">
        <v>4.3219963995348998E-2</v>
      </c>
      <c r="AS82" s="1">
        <v>7.7981931888170095E-4</v>
      </c>
      <c r="AT82">
        <v>1.61603525264406E-3</v>
      </c>
      <c r="AU82">
        <v>2.2861523714405299E-3</v>
      </c>
      <c r="AV82">
        <v>2.55840533645319E-2</v>
      </c>
      <c r="AW82">
        <v>1.42205486272794E-2</v>
      </c>
      <c r="AX82">
        <v>0</v>
      </c>
      <c r="AY82">
        <v>1.6160352526440999E-3</v>
      </c>
      <c r="AZ82">
        <v>2.2710483619753502E-3</v>
      </c>
      <c r="BA82">
        <v>2.5584053364532199E-2</v>
      </c>
      <c r="BB82">
        <v>34978</v>
      </c>
      <c r="BC82">
        <v>53318</v>
      </c>
      <c r="BD82">
        <f t="shared" si="3"/>
        <v>0.26976504805139845</v>
      </c>
      <c r="BE82">
        <f t="shared" si="4"/>
        <v>9.5348347716270265E-2</v>
      </c>
      <c r="BF82">
        <f t="shared" si="5"/>
        <v>0.28611971019556848</v>
      </c>
    </row>
    <row r="83" spans="1:58" x14ac:dyDescent="0.25">
      <c r="A83">
        <v>1006</v>
      </c>
      <c r="B83">
        <v>33</v>
      </c>
      <c r="C83">
        <v>9186</v>
      </c>
      <c r="D83">
        <v>2</v>
      </c>
      <c r="E83">
        <v>26</v>
      </c>
      <c r="F83">
        <v>6612</v>
      </c>
      <c r="G83">
        <v>0.59607191135370896</v>
      </c>
      <c r="H83" s="1">
        <v>5.1408912374547198</v>
      </c>
      <c r="I83">
        <v>14.2389537237855</v>
      </c>
      <c r="J83">
        <v>1.31</v>
      </c>
      <c r="K83">
        <v>0.04</v>
      </c>
      <c r="L83">
        <v>41.35</v>
      </c>
      <c r="M83">
        <v>21.49</v>
      </c>
      <c r="N83">
        <v>0.01</v>
      </c>
      <c r="O83">
        <v>0.12</v>
      </c>
      <c r="P83">
        <v>29.8</v>
      </c>
      <c r="Q83">
        <v>0.15</v>
      </c>
      <c r="R83">
        <v>226.04</v>
      </c>
      <c r="S83">
        <v>0.59</v>
      </c>
      <c r="T83">
        <v>41.69</v>
      </c>
      <c r="U83">
        <v>120.42</v>
      </c>
      <c r="V83">
        <v>32.97</v>
      </c>
      <c r="W83">
        <v>35.33</v>
      </c>
      <c r="X83">
        <v>0.1</v>
      </c>
      <c r="AA83">
        <v>-3381</v>
      </c>
      <c r="AB83">
        <v>2862</v>
      </c>
      <c r="AC83">
        <v>28298</v>
      </c>
      <c r="AD83">
        <v>36998</v>
      </c>
      <c r="AE83">
        <v>78976</v>
      </c>
      <c r="AF83">
        <v>2.5680000000000001</v>
      </c>
      <c r="AG83">
        <v>10.311419241999999</v>
      </c>
      <c r="AH83">
        <v>147134</v>
      </c>
      <c r="AI83">
        <v>0.69390463145278602</v>
      </c>
      <c r="AJ83">
        <v>0.230417610271027</v>
      </c>
      <c r="AK83">
        <v>1.19157912555433E-2</v>
      </c>
      <c r="AL83">
        <v>0.116691456049123</v>
      </c>
      <c r="AM83">
        <v>35.474442665951898</v>
      </c>
      <c r="AN83">
        <v>0.15</v>
      </c>
      <c r="AO83">
        <v>226.04</v>
      </c>
      <c r="AP83">
        <v>0.59</v>
      </c>
      <c r="AQ83">
        <v>32.959795990693401</v>
      </c>
      <c r="AR83" s="1">
        <v>6.7068598898046804E-3</v>
      </c>
      <c r="AS83">
        <v>1.86233110528361E-2</v>
      </c>
      <c r="AT83">
        <v>0.293225431744077</v>
      </c>
      <c r="AU83">
        <v>1.52915613501487E-2</v>
      </c>
      <c r="AV83">
        <v>0.26222474731684198</v>
      </c>
      <c r="AW83">
        <v>3.1445791509995599E-3</v>
      </c>
      <c r="AX83">
        <v>1.7292777606178599E-2</v>
      </c>
      <c r="AY83">
        <v>0.293225431744083</v>
      </c>
      <c r="AZ83">
        <v>1.52915613501492E-2</v>
      </c>
      <c r="BA83">
        <v>0.26222474731684697</v>
      </c>
      <c r="BB83">
        <v>35142</v>
      </c>
      <c r="BC83">
        <v>53209</v>
      </c>
      <c r="BD83">
        <f t="shared" si="3"/>
        <v>0.28493751437760301</v>
      </c>
      <c r="BE83">
        <f t="shared" si="4"/>
        <v>9.5558829720058941E-2</v>
      </c>
      <c r="BF83">
        <f t="shared" si="5"/>
        <v>0.3005343192335177</v>
      </c>
    </row>
    <row r="84" spans="1:58" x14ac:dyDescent="0.25">
      <c r="A84">
        <v>1210</v>
      </c>
      <c r="B84">
        <v>79</v>
      </c>
      <c r="C84">
        <v>9291</v>
      </c>
      <c r="D84">
        <v>0</v>
      </c>
      <c r="E84">
        <v>2</v>
      </c>
      <c r="F84">
        <v>6019</v>
      </c>
      <c r="G84">
        <v>0.29746162005513199</v>
      </c>
      <c r="H84">
        <v>5.2502290689284896</v>
      </c>
      <c r="I84">
        <v>14.129615892311801</v>
      </c>
      <c r="J84">
        <v>1.58</v>
      </c>
      <c r="K84">
        <v>0.09</v>
      </c>
      <c r="L84">
        <v>41.85</v>
      </c>
      <c r="M84">
        <v>21.33</v>
      </c>
      <c r="N84">
        <v>0</v>
      </c>
      <c r="O84">
        <v>0.01</v>
      </c>
      <c r="P84">
        <v>27.13</v>
      </c>
      <c r="Q84">
        <v>0.36</v>
      </c>
      <c r="R84">
        <v>228.62</v>
      </c>
      <c r="S84">
        <v>0.3</v>
      </c>
      <c r="T84">
        <v>41.76</v>
      </c>
      <c r="U84">
        <v>120.48</v>
      </c>
      <c r="V84">
        <v>33.659999999999997</v>
      </c>
      <c r="W84">
        <v>32.630000000000003</v>
      </c>
      <c r="X84">
        <v>0.01</v>
      </c>
      <c r="AA84">
        <v>-3379</v>
      </c>
      <c r="AB84">
        <v>2840</v>
      </c>
      <c r="AC84">
        <v>28280</v>
      </c>
      <c r="AD84">
        <v>37051</v>
      </c>
      <c r="AE84">
        <v>78960</v>
      </c>
      <c r="AF84">
        <v>2.7349999999999999</v>
      </c>
      <c r="AG84">
        <v>10.479951968</v>
      </c>
      <c r="AH84">
        <v>147131</v>
      </c>
      <c r="AI84">
        <v>0.69345187211489101</v>
      </c>
      <c r="AJ84">
        <v>0.23169889207049699</v>
      </c>
      <c r="AK84">
        <v>2.2576456462056402E-3</v>
      </c>
      <c r="AL84">
        <v>9.8335745543071396E-3</v>
      </c>
      <c r="AM84">
        <v>32.292427975387596</v>
      </c>
      <c r="AN84">
        <v>0.36</v>
      </c>
      <c r="AO84">
        <v>228.62</v>
      </c>
      <c r="AP84">
        <v>0.3</v>
      </c>
      <c r="AQ84">
        <v>33.660793629621203</v>
      </c>
      <c r="AR84">
        <v>2.1527646983266402E-3</v>
      </c>
      <c r="AS84">
        <v>1.41668794562354E-3</v>
      </c>
      <c r="AT84">
        <v>0.150298476387589</v>
      </c>
      <c r="AU84">
        <v>1.39522372708147E-2</v>
      </c>
      <c r="AV84">
        <v>0.129641453752777</v>
      </c>
      <c r="AW84">
        <v>0</v>
      </c>
      <c r="AX84">
        <v>1.3544151391711001E-3</v>
      </c>
      <c r="AY84">
        <v>0.150298476387589</v>
      </c>
      <c r="AZ84">
        <v>1.3952237270815101E-2</v>
      </c>
      <c r="BA84">
        <v>0.129641453752777</v>
      </c>
      <c r="BB84">
        <v>35133</v>
      </c>
      <c r="BC84">
        <v>53253</v>
      </c>
      <c r="BD84">
        <f t="shared" si="3"/>
        <v>0.2900158404557554</v>
      </c>
      <c r="BE84">
        <f t="shared" si="4"/>
        <v>9.49273837086929E-2</v>
      </c>
      <c r="BF84">
        <f t="shared" si="5"/>
        <v>0.305156346637319</v>
      </c>
    </row>
    <row r="85" spans="1:58" x14ac:dyDescent="0.25">
      <c r="A85">
        <v>967</v>
      </c>
      <c r="B85">
        <v>26</v>
      </c>
      <c r="C85">
        <v>9725</v>
      </c>
      <c r="D85">
        <v>4</v>
      </c>
      <c r="E85">
        <v>6</v>
      </c>
      <c r="F85">
        <v>3695</v>
      </c>
      <c r="G85">
        <v>0.17518209260005299</v>
      </c>
      <c r="H85">
        <v>5.2609618532862799</v>
      </c>
      <c r="I85">
        <v>14.118883107954</v>
      </c>
      <c r="J85">
        <v>1.26</v>
      </c>
      <c r="K85">
        <v>0.03</v>
      </c>
      <c r="L85">
        <v>43.83</v>
      </c>
      <c r="M85">
        <v>21.31</v>
      </c>
      <c r="N85">
        <v>0.02</v>
      </c>
      <c r="O85">
        <v>0.03</v>
      </c>
      <c r="P85">
        <v>16.649999999999999</v>
      </c>
      <c r="Q85">
        <v>0.12</v>
      </c>
      <c r="R85">
        <v>239.3</v>
      </c>
      <c r="S85">
        <v>0.16</v>
      </c>
      <c r="T85">
        <v>42.86</v>
      </c>
      <c r="U85">
        <v>119.24</v>
      </c>
      <c r="V85">
        <v>33.74</v>
      </c>
      <c r="W85">
        <v>19.84</v>
      </c>
      <c r="X85">
        <v>0.02</v>
      </c>
      <c r="AA85">
        <v>-3268</v>
      </c>
      <c r="AB85">
        <v>2411</v>
      </c>
      <c r="AC85">
        <v>28235</v>
      </c>
      <c r="AD85">
        <v>37361</v>
      </c>
      <c r="AE85">
        <v>79106</v>
      </c>
      <c r="AF85">
        <v>2.944</v>
      </c>
      <c r="AG85">
        <v>10.543751948000001</v>
      </c>
      <c r="AH85">
        <v>147113</v>
      </c>
      <c r="AI85">
        <v>0.68709732112580502</v>
      </c>
      <c r="AJ85">
        <v>0.236779245054379</v>
      </c>
      <c r="AK85">
        <v>1.9343294198533399E-2</v>
      </c>
      <c r="AL85">
        <v>2.66513911202498E-2</v>
      </c>
      <c r="AM85">
        <v>19.823423776608099</v>
      </c>
      <c r="AN85">
        <v>0.12</v>
      </c>
      <c r="AO85">
        <v>239.3</v>
      </c>
      <c r="AP85">
        <v>0.16</v>
      </c>
      <c r="AQ85">
        <v>33.729604729974298</v>
      </c>
      <c r="AR85">
        <v>6.7107258156646797E-3</v>
      </c>
      <c r="AS85">
        <v>2.50137412533189E-2</v>
      </c>
      <c r="AT85">
        <v>0.13131206527402201</v>
      </c>
      <c r="AU85" s="1">
        <v>1.6071995819000201E-3</v>
      </c>
      <c r="AV85">
        <v>1.05383606751474E-2</v>
      </c>
      <c r="AW85">
        <v>4.5142305611011804E-3</v>
      </c>
      <c r="AX85">
        <v>1.0092871352825E-2</v>
      </c>
      <c r="AY85">
        <v>0.131312065274024</v>
      </c>
      <c r="AZ85" s="1">
        <v>1.60719958190003E-3</v>
      </c>
      <c r="BA85">
        <v>1.0538360675147599E-2</v>
      </c>
      <c r="BB85">
        <v>35360</v>
      </c>
      <c r="BC85">
        <v>53066</v>
      </c>
      <c r="BD85">
        <f t="shared" si="3"/>
        <v>0.29193829854392284</v>
      </c>
      <c r="BE85">
        <f t="shared" si="4"/>
        <v>9.1138707640496738E-2</v>
      </c>
      <c r="BF85">
        <f t="shared" si="5"/>
        <v>0.30583367078708085</v>
      </c>
    </row>
    <row r="86" spans="1:58" x14ac:dyDescent="0.25">
      <c r="A86">
        <v>950</v>
      </c>
      <c r="B86">
        <v>21</v>
      </c>
      <c r="C86">
        <v>9298</v>
      </c>
      <c r="D86">
        <v>4</v>
      </c>
      <c r="E86">
        <v>3</v>
      </c>
      <c r="F86">
        <v>6035</v>
      </c>
      <c r="G86">
        <v>0.179521699487078</v>
      </c>
      <c r="H86">
        <v>5.5343711613631301</v>
      </c>
      <c r="I86">
        <v>13.8454737998771</v>
      </c>
      <c r="J86">
        <v>1.24</v>
      </c>
      <c r="K86">
        <v>0.02</v>
      </c>
      <c r="L86">
        <v>41.89</v>
      </c>
      <c r="M86">
        <v>20.9</v>
      </c>
      <c r="N86">
        <v>0.02</v>
      </c>
      <c r="O86">
        <v>0.01</v>
      </c>
      <c r="P86">
        <v>27.2</v>
      </c>
      <c r="Q86">
        <v>0.1</v>
      </c>
      <c r="R86">
        <v>228.79</v>
      </c>
      <c r="S86">
        <v>0.17</v>
      </c>
      <c r="T86">
        <v>41.76</v>
      </c>
      <c r="U86">
        <v>120.46</v>
      </c>
      <c r="V86">
        <v>35.49</v>
      </c>
      <c r="W86">
        <v>32.44</v>
      </c>
      <c r="X86">
        <v>0.01</v>
      </c>
      <c r="AA86">
        <v>-3378</v>
      </c>
      <c r="AB86">
        <v>3095</v>
      </c>
      <c r="AC86">
        <v>28241</v>
      </c>
      <c r="AD86">
        <v>36989</v>
      </c>
      <c r="AE86">
        <v>78783</v>
      </c>
      <c r="AF86">
        <v>3.2240000000000002</v>
      </c>
      <c r="AG86">
        <v>10.968951968000001</v>
      </c>
      <c r="AH86">
        <v>147108</v>
      </c>
      <c r="AI86">
        <v>0.69452412552981901</v>
      </c>
      <c r="AJ86">
        <v>0.23465068722343599</v>
      </c>
      <c r="AK86">
        <v>1.79802259209462E-2</v>
      </c>
      <c r="AL86">
        <v>1.2139887153516099E-2</v>
      </c>
      <c r="AM86">
        <v>32.375250607531903</v>
      </c>
      <c r="AN86">
        <v>0.1</v>
      </c>
      <c r="AO86">
        <v>228.79</v>
      </c>
      <c r="AP86">
        <v>0.17</v>
      </c>
      <c r="AQ86">
        <v>35.482513826847402</v>
      </c>
      <c r="AR86" s="1">
        <v>1.7039362018958198E-2</v>
      </c>
      <c r="AS86">
        <v>2.18091523735538E-3</v>
      </c>
      <c r="AT86">
        <v>5.42866131135636E-2</v>
      </c>
      <c r="AU86">
        <v>1.4106223681121299E-2</v>
      </c>
      <c r="AV86">
        <v>9.1908585436080395E-2</v>
      </c>
      <c r="AW86">
        <v>6.7635513477193304E-3</v>
      </c>
      <c r="AX86">
        <v>1.76249114678134E-3</v>
      </c>
      <c r="AY86">
        <v>5.4286613113563802E-2</v>
      </c>
      <c r="AZ86">
        <v>1.35025527779166E-2</v>
      </c>
      <c r="BA86">
        <v>9.1908585436080395E-2</v>
      </c>
      <c r="BB86">
        <v>34998</v>
      </c>
      <c r="BC86">
        <v>53156</v>
      </c>
      <c r="BD86">
        <f t="shared" si="3"/>
        <v>0.30475067274118667</v>
      </c>
      <c r="BE86">
        <f t="shared" si="4"/>
        <v>9.008629762155336E-2</v>
      </c>
      <c r="BF86">
        <f t="shared" si="5"/>
        <v>0.31778689959682882</v>
      </c>
    </row>
    <row r="87" spans="1:58" x14ac:dyDescent="0.25">
      <c r="A87">
        <v>950</v>
      </c>
      <c r="B87">
        <v>21</v>
      </c>
      <c r="C87">
        <v>9298</v>
      </c>
      <c r="D87">
        <v>4</v>
      </c>
      <c r="E87">
        <v>3</v>
      </c>
      <c r="F87">
        <v>6035</v>
      </c>
      <c r="G87">
        <v>0.179521699487078</v>
      </c>
      <c r="H87">
        <v>5.5343711613631301</v>
      </c>
      <c r="I87">
        <v>13.8454737998771</v>
      </c>
      <c r="J87">
        <v>1.24</v>
      </c>
      <c r="K87">
        <v>0.02</v>
      </c>
      <c r="L87">
        <v>41.89</v>
      </c>
      <c r="M87">
        <v>20.9</v>
      </c>
      <c r="N87">
        <v>0.02</v>
      </c>
      <c r="O87">
        <v>0.01</v>
      </c>
      <c r="P87">
        <v>27.2</v>
      </c>
      <c r="Q87">
        <v>0.1</v>
      </c>
      <c r="R87">
        <v>228.79</v>
      </c>
      <c r="S87">
        <v>0.17</v>
      </c>
      <c r="T87">
        <v>41.76</v>
      </c>
      <c r="U87">
        <v>120.46</v>
      </c>
      <c r="V87">
        <v>35.49</v>
      </c>
      <c r="W87">
        <v>32.44</v>
      </c>
      <c r="X87">
        <v>0.01</v>
      </c>
      <c r="AA87">
        <v>-3378</v>
      </c>
      <c r="AB87">
        <v>3095</v>
      </c>
      <c r="AC87">
        <v>28241</v>
      </c>
      <c r="AD87">
        <v>36989</v>
      </c>
      <c r="AE87">
        <v>78783</v>
      </c>
      <c r="AF87">
        <v>3.2240000000000002</v>
      </c>
      <c r="AG87">
        <v>10.968951968000001</v>
      </c>
      <c r="AH87">
        <v>147108</v>
      </c>
      <c r="AI87">
        <v>0.69452412552981901</v>
      </c>
      <c r="AJ87">
        <v>0.23465068722343599</v>
      </c>
      <c r="AK87">
        <v>1.79802259209462E-2</v>
      </c>
      <c r="AL87">
        <v>1.2139887153516099E-2</v>
      </c>
      <c r="AM87">
        <v>32.375250607531903</v>
      </c>
      <c r="AN87">
        <v>0.1</v>
      </c>
      <c r="AO87">
        <v>228.79</v>
      </c>
      <c r="AP87">
        <v>0.17</v>
      </c>
      <c r="AQ87">
        <v>35.482513826847402</v>
      </c>
      <c r="AR87">
        <v>1.7039362018958198E-2</v>
      </c>
      <c r="AS87">
        <v>2.18091523735538E-3</v>
      </c>
      <c r="AT87">
        <v>5.42866131135636E-2</v>
      </c>
      <c r="AU87">
        <v>1.4106223681121299E-2</v>
      </c>
      <c r="AV87">
        <v>9.1908585436080395E-2</v>
      </c>
      <c r="AW87">
        <v>6.7635513477193304E-3</v>
      </c>
      <c r="AX87">
        <v>1.76249114678134E-3</v>
      </c>
      <c r="AY87">
        <v>5.4286613113563802E-2</v>
      </c>
      <c r="AZ87">
        <v>1.35025527779166E-2</v>
      </c>
      <c r="BA87">
        <v>9.1908585436080395E-2</v>
      </c>
      <c r="BB87">
        <v>34998</v>
      </c>
      <c r="BC87">
        <v>53156</v>
      </c>
      <c r="BD87">
        <f t="shared" si="3"/>
        <v>0.30475067274118667</v>
      </c>
      <c r="BE87">
        <f t="shared" si="4"/>
        <v>9.008629762155336E-2</v>
      </c>
      <c r="BF87">
        <f t="shared" si="5"/>
        <v>0.31778689959682882</v>
      </c>
    </row>
    <row r="88" spans="1:58" x14ac:dyDescent="0.25">
      <c r="A88">
        <v>1140</v>
      </c>
      <c r="B88">
        <v>21</v>
      </c>
      <c r="C88">
        <v>9299</v>
      </c>
      <c r="D88">
        <v>5</v>
      </c>
      <c r="E88">
        <v>2</v>
      </c>
      <c r="F88">
        <v>6033</v>
      </c>
      <c r="G88">
        <v>0.131344494912497</v>
      </c>
      <c r="H88">
        <v>5.8808035957186604</v>
      </c>
      <c r="I88">
        <v>13.499041365521601</v>
      </c>
      <c r="J88">
        <v>1.49</v>
      </c>
      <c r="K88">
        <v>0.03</v>
      </c>
      <c r="L88">
        <v>41.9</v>
      </c>
      <c r="M88">
        <v>20.37</v>
      </c>
      <c r="N88">
        <v>0.02</v>
      </c>
      <c r="O88">
        <v>0.01</v>
      </c>
      <c r="P88">
        <v>27.19</v>
      </c>
      <c r="Q88">
        <v>0.1</v>
      </c>
      <c r="R88">
        <v>228.8</v>
      </c>
      <c r="S88">
        <v>0.12</v>
      </c>
      <c r="T88">
        <v>41.5</v>
      </c>
      <c r="U88">
        <v>120.96</v>
      </c>
      <c r="V88">
        <v>37.72</v>
      </c>
      <c r="W88">
        <v>32.380000000000003</v>
      </c>
      <c r="X88">
        <v>0.01</v>
      </c>
      <c r="AA88">
        <v>-3411</v>
      </c>
      <c r="AB88">
        <v>3376</v>
      </c>
      <c r="AC88">
        <v>28204</v>
      </c>
      <c r="AD88">
        <v>36910</v>
      </c>
      <c r="AE88">
        <v>78610</v>
      </c>
      <c r="AF88">
        <v>3.7570000000000001</v>
      </c>
      <c r="AG88">
        <v>11.551544700000001</v>
      </c>
      <c r="AH88">
        <v>147100</v>
      </c>
      <c r="AI88">
        <v>0.69710362583136598</v>
      </c>
      <c r="AJ88">
        <v>0.23715374170987399</v>
      </c>
      <c r="AK88">
        <v>2.3446026857836401E-2</v>
      </c>
      <c r="AL88">
        <v>9.3074227936947394E-3</v>
      </c>
      <c r="AM88">
        <v>32.364318794155203</v>
      </c>
      <c r="AN88">
        <v>0.1</v>
      </c>
      <c r="AO88">
        <v>228.8</v>
      </c>
      <c r="AP88">
        <v>0.12</v>
      </c>
      <c r="AQ88">
        <v>37.703596093230999</v>
      </c>
      <c r="AR88" s="1">
        <v>8.0589870299579095E-3</v>
      </c>
      <c r="AS88">
        <v>8.9106756947990307E-3</v>
      </c>
      <c r="AT88">
        <v>0.10613908190997</v>
      </c>
      <c r="AU88" s="1">
        <v>8.1221762193368701E-4</v>
      </c>
      <c r="AV88">
        <v>7.42353265583606E-3</v>
      </c>
      <c r="AW88">
        <v>4.9895754718898696E-3</v>
      </c>
      <c r="AX88">
        <v>3.4166546442322399E-3</v>
      </c>
      <c r="AY88">
        <v>0.106139081909971</v>
      </c>
      <c r="AZ88" s="1">
        <v>8.1221762193369796E-4</v>
      </c>
      <c r="BA88">
        <v>7.4235326558362603E-3</v>
      </c>
      <c r="BB88">
        <v>34820</v>
      </c>
      <c r="BC88">
        <v>53219</v>
      </c>
      <c r="BD88">
        <f t="shared" si="3"/>
        <v>0.3223056956383874</v>
      </c>
      <c r="BE88">
        <f t="shared" si="4"/>
        <v>8.8402441591243955E-2</v>
      </c>
      <c r="BF88">
        <f t="shared" si="5"/>
        <v>0.33420944498957256</v>
      </c>
    </row>
    <row r="89" spans="1:58" x14ac:dyDescent="0.25">
      <c r="A89">
        <v>1027</v>
      </c>
      <c r="B89">
        <v>1</v>
      </c>
      <c r="C89">
        <v>8603</v>
      </c>
      <c r="D89">
        <v>7</v>
      </c>
      <c r="E89">
        <v>23</v>
      </c>
      <c r="F89">
        <v>9828</v>
      </c>
      <c r="G89">
        <v>0.474069437424669</v>
      </c>
      <c r="H89">
        <v>6.1410730592821698</v>
      </c>
      <c r="I89">
        <v>13.238771901958099</v>
      </c>
      <c r="J89">
        <v>1.34</v>
      </c>
      <c r="K89">
        <v>0</v>
      </c>
      <c r="L89">
        <v>38.72</v>
      </c>
      <c r="M89">
        <v>19.98</v>
      </c>
      <c r="N89">
        <v>0.03</v>
      </c>
      <c r="O89">
        <v>0.1</v>
      </c>
      <c r="P89">
        <v>44.29</v>
      </c>
      <c r="Q89">
        <v>0</v>
      </c>
      <c r="R89">
        <v>211.68</v>
      </c>
      <c r="S89">
        <v>0.45</v>
      </c>
      <c r="T89">
        <v>39.869999999999997</v>
      </c>
      <c r="U89">
        <v>122.73</v>
      </c>
      <c r="V89">
        <v>39.4</v>
      </c>
      <c r="W89">
        <v>52.56</v>
      </c>
      <c r="X89">
        <v>0.08</v>
      </c>
      <c r="AA89">
        <v>-3573</v>
      </c>
      <c r="AB89">
        <v>4330</v>
      </c>
      <c r="AC89">
        <v>28235</v>
      </c>
      <c r="AD89">
        <v>36343</v>
      </c>
      <c r="AE89">
        <v>78197</v>
      </c>
      <c r="AF89">
        <v>3.948</v>
      </c>
      <c r="AG89">
        <v>11.953568365999899</v>
      </c>
      <c r="AH89">
        <v>147105</v>
      </c>
      <c r="AI89">
        <v>0.70855848004183297</v>
      </c>
      <c r="AJ89">
        <v>0.23267006927285</v>
      </c>
      <c r="AK89">
        <v>3.41401349970646E-2</v>
      </c>
      <c r="AL89">
        <v>0.10440302215175699</v>
      </c>
      <c r="AM89">
        <v>52.725342353095002</v>
      </c>
      <c r="AN89">
        <v>0</v>
      </c>
      <c r="AO89">
        <v>211.68</v>
      </c>
      <c r="AP89">
        <v>0.45</v>
      </c>
      <c r="AQ89">
        <v>39.372261704975799</v>
      </c>
      <c r="AR89">
        <v>1.43589497624424E-2</v>
      </c>
      <c r="AS89" s="1">
        <v>4.6683096559567198E-2</v>
      </c>
      <c r="AT89">
        <v>0.14246896656647201</v>
      </c>
      <c r="AU89" s="1">
        <v>1.9233724325903599E-4</v>
      </c>
      <c r="AV89">
        <v>0.27036608729292799</v>
      </c>
      <c r="AW89">
        <v>8.1576241664610503E-3</v>
      </c>
      <c r="AX89" s="1">
        <v>2.68664687030239E-2</v>
      </c>
      <c r="AY89">
        <v>0.14246896656647401</v>
      </c>
      <c r="AZ89">
        <v>0</v>
      </c>
      <c r="BA89">
        <v>0.27036608729292999</v>
      </c>
      <c r="BB89">
        <v>34328</v>
      </c>
      <c r="BC89">
        <v>53343</v>
      </c>
      <c r="BD89">
        <f t="shared" si="3"/>
        <v>0.33441970646309643</v>
      </c>
      <c r="BE89">
        <f t="shared" si="4"/>
        <v>8.9454851610187333E-2</v>
      </c>
      <c r="BF89">
        <f t="shared" si="5"/>
        <v>0.34617728196325104</v>
      </c>
    </row>
    <row r="90" spans="1:58" x14ac:dyDescent="0.25">
      <c r="A90">
        <v>1062</v>
      </c>
      <c r="B90">
        <v>12</v>
      </c>
      <c r="C90">
        <v>9298</v>
      </c>
      <c r="D90">
        <v>1</v>
      </c>
      <c r="E90">
        <v>1</v>
      </c>
      <c r="F90">
        <v>6050</v>
      </c>
      <c r="G90">
        <v>0.13481555434202899</v>
      </c>
      <c r="H90">
        <v>6.3733523468077902</v>
      </c>
      <c r="I90">
        <v>13.006492614432499</v>
      </c>
      <c r="J90">
        <v>1.39</v>
      </c>
      <c r="K90">
        <v>0.01</v>
      </c>
      <c r="L90">
        <v>41.89</v>
      </c>
      <c r="M90">
        <v>19.63</v>
      </c>
      <c r="N90">
        <v>0.01</v>
      </c>
      <c r="O90">
        <v>0</v>
      </c>
      <c r="P90">
        <v>27.27</v>
      </c>
      <c r="Q90">
        <v>0.05</v>
      </c>
      <c r="R90">
        <v>228.78</v>
      </c>
      <c r="S90">
        <v>0.13</v>
      </c>
      <c r="T90">
        <v>41.27</v>
      </c>
      <c r="U90">
        <v>121.37</v>
      </c>
      <c r="V90">
        <v>40.869999999999997</v>
      </c>
      <c r="W90">
        <v>32.44</v>
      </c>
      <c r="X90">
        <v>0</v>
      </c>
      <c r="AA90">
        <v>-3440</v>
      </c>
      <c r="AB90">
        <v>3800</v>
      </c>
      <c r="AC90">
        <v>28146</v>
      </c>
      <c r="AD90">
        <v>36789</v>
      </c>
      <c r="AE90">
        <v>78344</v>
      </c>
      <c r="AF90">
        <v>4.5430000000000001</v>
      </c>
      <c r="AG90">
        <v>12.380222886</v>
      </c>
      <c r="AH90">
        <v>147079</v>
      </c>
      <c r="AI90">
        <v>0.70012914334911702</v>
      </c>
      <c r="AJ90">
        <v>0.24111187467407599</v>
      </c>
      <c r="AK90">
        <v>5.7844114348416303E-3</v>
      </c>
      <c r="AL90">
        <v>4.89931241629246E-3</v>
      </c>
      <c r="AM90">
        <v>32.458463846049298</v>
      </c>
      <c r="AN90">
        <v>0.05</v>
      </c>
      <c r="AO90">
        <v>228.78</v>
      </c>
      <c r="AP90">
        <v>0.13</v>
      </c>
      <c r="AQ90">
        <v>40.8614739010888</v>
      </c>
      <c r="AR90" s="1">
        <v>3.6952815935444401E-3</v>
      </c>
      <c r="AS90">
        <v>1.0887815539579501E-3</v>
      </c>
      <c r="AT90">
        <v>8.5447790910210195E-2</v>
      </c>
      <c r="AU90" s="1">
        <v>9.6168605280745601E-4</v>
      </c>
      <c r="AV90">
        <v>4.36220142315095E-2</v>
      </c>
      <c r="AW90" s="1">
        <v>2.3825018107727302E-3</v>
      </c>
      <c r="AX90">
        <v>0</v>
      </c>
      <c r="AY90">
        <v>8.5447790910211693E-2</v>
      </c>
      <c r="AZ90" s="1">
        <v>9.6168605280744701E-4</v>
      </c>
      <c r="BA90">
        <v>4.3622014231510402E-2</v>
      </c>
      <c r="BB90">
        <v>34567</v>
      </c>
      <c r="BC90">
        <v>53193</v>
      </c>
      <c r="BD90">
        <f t="shared" si="3"/>
        <v>0.3472759084999526</v>
      </c>
      <c r="BE90">
        <f t="shared" si="4"/>
        <v>8.3982319511681752E-2</v>
      </c>
      <c r="BF90">
        <f t="shared" si="5"/>
        <v>0.35728642097766555</v>
      </c>
    </row>
    <row r="91" spans="1:58" x14ac:dyDescent="0.25">
      <c r="A91">
        <v>1006</v>
      </c>
      <c r="B91">
        <v>35</v>
      </c>
      <c r="C91">
        <v>9298</v>
      </c>
      <c r="D91">
        <v>4</v>
      </c>
      <c r="E91">
        <v>2</v>
      </c>
      <c r="F91">
        <v>6021</v>
      </c>
      <c r="G91">
        <v>9.9801227376290699E-2</v>
      </c>
      <c r="H91">
        <v>6.5811637643804701</v>
      </c>
      <c r="I91">
        <v>12.7986811968598</v>
      </c>
      <c r="J91">
        <v>1.31</v>
      </c>
      <c r="K91">
        <v>0.04</v>
      </c>
      <c r="L91">
        <v>41.9</v>
      </c>
      <c r="M91">
        <v>19.32</v>
      </c>
      <c r="N91">
        <v>0.02</v>
      </c>
      <c r="O91">
        <v>0.01</v>
      </c>
      <c r="P91">
        <v>27.13</v>
      </c>
      <c r="Q91">
        <v>0.16</v>
      </c>
      <c r="R91">
        <v>228.79</v>
      </c>
      <c r="S91">
        <v>0.08</v>
      </c>
      <c r="T91">
        <v>41.17</v>
      </c>
      <c r="U91">
        <v>121.53</v>
      </c>
      <c r="V91">
        <v>42.21</v>
      </c>
      <c r="W91">
        <v>32.46</v>
      </c>
      <c r="X91">
        <v>0.01</v>
      </c>
      <c r="AA91">
        <v>-3451</v>
      </c>
      <c r="AB91">
        <v>3981</v>
      </c>
      <c r="AC91">
        <v>28123</v>
      </c>
      <c r="AD91">
        <v>36740</v>
      </c>
      <c r="AE91">
        <v>78231</v>
      </c>
      <c r="AF91">
        <v>4.8810000000000002</v>
      </c>
      <c r="AG91">
        <v>12.734604705999899</v>
      </c>
      <c r="AH91">
        <v>147075</v>
      </c>
      <c r="AI91">
        <v>0.701293103448275</v>
      </c>
      <c r="AJ91">
        <v>0.242761783510934</v>
      </c>
      <c r="AK91">
        <v>2.0129338654477101E-2</v>
      </c>
      <c r="AL91">
        <v>1.0303884381880801E-2</v>
      </c>
      <c r="AM91">
        <v>32.301287492316902</v>
      </c>
      <c r="AN91">
        <v>0.16</v>
      </c>
      <c r="AO91">
        <v>228.79</v>
      </c>
      <c r="AP91">
        <v>0.08</v>
      </c>
      <c r="AQ91">
        <v>42.193815242572498</v>
      </c>
      <c r="AR91" s="1">
        <v>1.62346602160326E-2</v>
      </c>
      <c r="AS91" s="1">
        <v>9.9226484942696192E-3</v>
      </c>
      <c r="AT91">
        <v>6.2582437595247606E-2</v>
      </c>
      <c r="AU91">
        <v>2.0014408391978099E-3</v>
      </c>
      <c r="AV91">
        <v>9.0600402315429897E-3</v>
      </c>
      <c r="AW91" s="1">
        <v>6.6832851061169396E-3</v>
      </c>
      <c r="AX91" s="1">
        <v>3.4954894656863398E-3</v>
      </c>
      <c r="AY91">
        <v>6.2582437595248605E-2</v>
      </c>
      <c r="AZ91">
        <v>2.0014408391978702E-3</v>
      </c>
      <c r="BA91">
        <v>9.0600402315431702E-3</v>
      </c>
      <c r="BB91">
        <v>34457</v>
      </c>
      <c r="BC91">
        <v>53174</v>
      </c>
      <c r="BD91">
        <f t="shared" si="3"/>
        <v>0.35795434752388794</v>
      </c>
      <c r="BE91">
        <f t="shared" si="4"/>
        <v>8.314039149652705E-2</v>
      </c>
      <c r="BF91">
        <f t="shared" si="5"/>
        <v>0.36748284260554004</v>
      </c>
    </row>
    <row r="92" spans="1:58" x14ac:dyDescent="0.25">
      <c r="A92">
        <v>950</v>
      </c>
      <c r="B92">
        <v>28</v>
      </c>
      <c r="C92">
        <v>9298</v>
      </c>
      <c r="D92">
        <v>2</v>
      </c>
      <c r="E92">
        <v>4</v>
      </c>
      <c r="F92">
        <v>6030</v>
      </c>
      <c r="G92">
        <v>0.17676317943133801</v>
      </c>
      <c r="H92">
        <v>6.7243386214826897</v>
      </c>
      <c r="I92">
        <v>12.655506339757601</v>
      </c>
      <c r="J92">
        <v>1.24</v>
      </c>
      <c r="K92">
        <v>0.03</v>
      </c>
      <c r="L92">
        <v>41.9</v>
      </c>
      <c r="M92">
        <v>19.100000000000001</v>
      </c>
      <c r="N92">
        <v>0.01</v>
      </c>
      <c r="O92">
        <v>0.02</v>
      </c>
      <c r="P92">
        <v>27.18</v>
      </c>
      <c r="Q92">
        <v>0.12</v>
      </c>
      <c r="R92">
        <v>228.78</v>
      </c>
      <c r="S92">
        <v>0.17</v>
      </c>
      <c r="T92">
        <v>41.12</v>
      </c>
      <c r="U92">
        <v>121.61</v>
      </c>
      <c r="V92">
        <v>43.12</v>
      </c>
      <c r="W92">
        <v>32.35</v>
      </c>
      <c r="X92">
        <v>0.01</v>
      </c>
      <c r="AA92">
        <v>-3457</v>
      </c>
      <c r="AB92">
        <v>4101</v>
      </c>
      <c r="AC92">
        <v>28106</v>
      </c>
      <c r="AD92">
        <v>36707</v>
      </c>
      <c r="AE92">
        <v>78156</v>
      </c>
      <c r="AF92">
        <v>5.1139999999999999</v>
      </c>
      <c r="AG92">
        <v>12.976795616</v>
      </c>
      <c r="AH92">
        <v>147070</v>
      </c>
      <c r="AI92">
        <v>0.70208818707394904</v>
      </c>
      <c r="AJ92">
        <v>0.243976575950517</v>
      </c>
      <c r="AK92">
        <v>7.7804031418561301E-3</v>
      </c>
      <c r="AL92">
        <v>1.8111443990731599E-2</v>
      </c>
      <c r="AM92">
        <v>32.351613994761998</v>
      </c>
      <c r="AN92">
        <v>0.12</v>
      </c>
      <c r="AO92">
        <v>228.78</v>
      </c>
      <c r="AP92">
        <v>0.17</v>
      </c>
      <c r="AQ92">
        <v>43.111752203911898</v>
      </c>
      <c r="AR92">
        <v>6.3927541840638402E-3</v>
      </c>
      <c r="AS92">
        <v>5.05728820098911E-3</v>
      </c>
      <c r="AT92">
        <v>0.14220682225299</v>
      </c>
      <c r="AU92">
        <v>1.42033938740688E-2</v>
      </c>
      <c r="AV92">
        <v>8.9029209192256799E-3</v>
      </c>
      <c r="AW92">
        <v>3.0881468739204598E-3</v>
      </c>
      <c r="AX92">
        <v>3.8375333088625499E-3</v>
      </c>
      <c r="AY92">
        <v>0.142206822252993</v>
      </c>
      <c r="AZ92">
        <v>1.4053655153578599E-2</v>
      </c>
      <c r="BA92">
        <v>8.9029209192257805E-3</v>
      </c>
      <c r="BB92">
        <v>34384</v>
      </c>
      <c r="BC92">
        <v>53153</v>
      </c>
      <c r="BD92">
        <f t="shared" si="3"/>
        <v>0.36525218482431215</v>
      </c>
      <c r="BE92">
        <f t="shared" si="4"/>
        <v>8.2087981477583671E-2</v>
      </c>
      <c r="BF92">
        <f t="shared" si="5"/>
        <v>0.37436291913328917</v>
      </c>
    </row>
    <row r="93" spans="1:58" x14ac:dyDescent="0.25">
      <c r="A93">
        <v>1028</v>
      </c>
      <c r="B93">
        <v>1</v>
      </c>
      <c r="C93">
        <v>9192</v>
      </c>
      <c r="D93">
        <v>7</v>
      </c>
      <c r="E93">
        <v>5</v>
      </c>
      <c r="F93">
        <v>6629</v>
      </c>
      <c r="G93">
        <v>0.17224733252715099</v>
      </c>
      <c r="H93">
        <v>6.87337278148655</v>
      </c>
      <c r="I93">
        <v>12.5064721797537</v>
      </c>
      <c r="J93">
        <v>1.34</v>
      </c>
      <c r="K93">
        <v>0</v>
      </c>
      <c r="L93">
        <v>41.4</v>
      </c>
      <c r="M93">
        <v>18.88</v>
      </c>
      <c r="N93">
        <v>0.03</v>
      </c>
      <c r="O93">
        <v>0.02</v>
      </c>
      <c r="P93">
        <v>29.87</v>
      </c>
      <c r="Q93">
        <v>0</v>
      </c>
      <c r="R93">
        <v>226.18</v>
      </c>
      <c r="S93">
        <v>0.16</v>
      </c>
      <c r="T93">
        <v>40.79</v>
      </c>
      <c r="U93">
        <v>122.07</v>
      </c>
      <c r="V93">
        <v>44.09</v>
      </c>
      <c r="W93">
        <v>35.54</v>
      </c>
      <c r="X93">
        <v>0.01</v>
      </c>
      <c r="AA93">
        <v>-3494</v>
      </c>
      <c r="AB93">
        <v>4341</v>
      </c>
      <c r="AC93">
        <v>28098</v>
      </c>
      <c r="AD93">
        <v>36593</v>
      </c>
      <c r="AE93">
        <v>78036</v>
      </c>
      <c r="AF93">
        <v>5.3109999999999999</v>
      </c>
      <c r="AG93">
        <v>13.224855622</v>
      </c>
      <c r="AH93">
        <v>147068</v>
      </c>
      <c r="AI93">
        <v>0.70483857006838002</v>
      </c>
      <c r="AJ93">
        <v>0.24407213915069001</v>
      </c>
      <c r="AK93">
        <v>3.3375038538096202E-2</v>
      </c>
      <c r="AL93">
        <v>2.0726007365317701E-2</v>
      </c>
      <c r="AM93">
        <v>35.564808218470297</v>
      </c>
      <c r="AN93">
        <v>0</v>
      </c>
      <c r="AO93">
        <v>226.18</v>
      </c>
      <c r="AP93">
        <v>0.16</v>
      </c>
      <c r="AQ93">
        <v>44.067254913944701</v>
      </c>
      <c r="AR93">
        <v>1.8472151192098302E-2</v>
      </c>
      <c r="AS93">
        <v>1.1382965693122001E-2</v>
      </c>
      <c r="AT93">
        <v>2.7436052684477099E-2</v>
      </c>
      <c r="AU93" s="1">
        <v>5.0542078682880504E-4</v>
      </c>
      <c r="AV93">
        <v>0.11445074217062499</v>
      </c>
      <c r="AW93">
        <v>9.1268718795554198E-3</v>
      </c>
      <c r="AX93">
        <v>5.8881389651423898E-3</v>
      </c>
      <c r="AY93">
        <v>2.74360526844778E-2</v>
      </c>
      <c r="AZ93">
        <v>0</v>
      </c>
      <c r="BA93">
        <v>0.11445074217062701</v>
      </c>
      <c r="BB93">
        <v>34256</v>
      </c>
      <c r="BC93">
        <v>53207</v>
      </c>
      <c r="BD93">
        <f t="shared" si="3"/>
        <v>0.37272687313746772</v>
      </c>
      <c r="BE93">
        <f t="shared" si="4"/>
        <v>8.166701747000632E-2</v>
      </c>
      <c r="BF93">
        <f t="shared" si="5"/>
        <v>0.38156889771216979</v>
      </c>
    </row>
    <row r="94" spans="1:58" x14ac:dyDescent="0.25">
      <c r="A94">
        <v>992</v>
      </c>
      <c r="B94">
        <v>141</v>
      </c>
      <c r="C94">
        <v>9556</v>
      </c>
      <c r="D94">
        <v>1</v>
      </c>
      <c r="E94">
        <v>16</v>
      </c>
      <c r="F94">
        <v>4499</v>
      </c>
      <c r="G94">
        <v>0.15958089186688701</v>
      </c>
      <c r="H94">
        <v>7.14542507038946</v>
      </c>
      <c r="I94">
        <v>12.2344198908508</v>
      </c>
      <c r="J94">
        <v>1.3</v>
      </c>
      <c r="K94">
        <v>0.15</v>
      </c>
      <c r="L94">
        <v>43.06</v>
      </c>
      <c r="M94">
        <v>18.47</v>
      </c>
      <c r="N94">
        <v>0</v>
      </c>
      <c r="O94">
        <v>7.0000000000000007E-2</v>
      </c>
      <c r="P94">
        <v>20.27</v>
      </c>
      <c r="Q94">
        <v>0.63</v>
      </c>
      <c r="R94">
        <v>235.13</v>
      </c>
      <c r="S94">
        <v>0.15</v>
      </c>
      <c r="T94">
        <v>41.39</v>
      </c>
      <c r="U94">
        <v>121.52</v>
      </c>
      <c r="V94">
        <v>45.81</v>
      </c>
      <c r="W94">
        <v>24.92</v>
      </c>
      <c r="X94">
        <v>7.0000000000000007E-2</v>
      </c>
      <c r="AA94">
        <v>-3437</v>
      </c>
      <c r="AB94">
        <v>4189</v>
      </c>
      <c r="AC94">
        <v>28040</v>
      </c>
      <c r="AD94">
        <v>36793</v>
      </c>
      <c r="AE94">
        <v>78053</v>
      </c>
      <c r="AF94">
        <v>5.8719999999999999</v>
      </c>
      <c r="AG94">
        <v>13.716564701999999</v>
      </c>
      <c r="AH94">
        <v>147075</v>
      </c>
      <c r="AI94">
        <v>0.701261245749214</v>
      </c>
      <c r="AJ94">
        <v>0.24934678653866399</v>
      </c>
      <c r="AK94">
        <v>3.0051152781537102E-3</v>
      </c>
      <c r="AL94">
        <v>7.4319388728156494E-2</v>
      </c>
      <c r="AM94">
        <v>24.134465982307901</v>
      </c>
      <c r="AN94">
        <v>0.63</v>
      </c>
      <c r="AO94">
        <v>235.13</v>
      </c>
      <c r="AP94">
        <v>0.15</v>
      </c>
      <c r="AQ94">
        <v>45.811463753787997</v>
      </c>
      <c r="AR94">
        <v>2.3729163021901601E-3</v>
      </c>
      <c r="AS94" s="1">
        <v>5.9282375677826302E-3</v>
      </c>
      <c r="AT94">
        <v>2.4650708343824101E-2</v>
      </c>
      <c r="AU94">
        <v>0.110588590772842</v>
      </c>
      <c r="AV94" s="1">
        <v>1.6040438880247702E-2</v>
      </c>
      <c r="AW94">
        <v>0</v>
      </c>
      <c r="AX94" s="1">
        <v>5.9282375677827803E-3</v>
      </c>
      <c r="AY94">
        <v>2.46507083438245E-2</v>
      </c>
      <c r="AZ94">
        <v>9.7814474866490198E-2</v>
      </c>
      <c r="BA94" s="1">
        <v>1.6040438880248101E-2</v>
      </c>
      <c r="BB94">
        <v>34285</v>
      </c>
      <c r="BC94">
        <v>53112</v>
      </c>
      <c r="BD94">
        <f t="shared" si="3"/>
        <v>0.3875433369964118</v>
      </c>
      <c r="BE94">
        <f t="shared" si="4"/>
        <v>8.314039149652705E-2</v>
      </c>
      <c r="BF94">
        <f t="shared" si="5"/>
        <v>0.39636115191641852</v>
      </c>
    </row>
    <row r="95" spans="1:58" x14ac:dyDescent="0.25">
      <c r="A95">
        <v>1174</v>
      </c>
      <c r="B95">
        <v>51</v>
      </c>
      <c r="C95">
        <v>8596</v>
      </c>
      <c r="D95">
        <v>1</v>
      </c>
      <c r="E95">
        <v>14</v>
      </c>
      <c r="F95">
        <v>9834</v>
      </c>
      <c r="G95">
        <v>0.43946169005442598</v>
      </c>
      <c r="H95">
        <v>7.2153543373869704</v>
      </c>
      <c r="I95">
        <v>12.1644906238533</v>
      </c>
      <c r="J95">
        <v>1.53</v>
      </c>
      <c r="K95">
        <v>0.06</v>
      </c>
      <c r="L95">
        <v>38.729999999999997</v>
      </c>
      <c r="M95">
        <v>18.36</v>
      </c>
      <c r="N95">
        <v>0</v>
      </c>
      <c r="O95">
        <v>0.06</v>
      </c>
      <c r="P95">
        <v>44.32</v>
      </c>
      <c r="Q95">
        <v>0.23</v>
      </c>
      <c r="R95">
        <v>211.5</v>
      </c>
      <c r="S95">
        <v>0.43</v>
      </c>
      <c r="T95">
        <v>39.229999999999997</v>
      </c>
      <c r="U95">
        <v>123.95</v>
      </c>
      <c r="V95">
        <v>46.26</v>
      </c>
      <c r="W95">
        <v>52.65</v>
      </c>
      <c r="X95">
        <v>0.05</v>
      </c>
      <c r="AA95">
        <v>-3656</v>
      </c>
      <c r="AB95">
        <v>5230</v>
      </c>
      <c r="AC95">
        <v>28116</v>
      </c>
      <c r="AD95">
        <v>36088</v>
      </c>
      <c r="AE95">
        <v>77639</v>
      </c>
      <c r="AF95">
        <v>5.6239999999999997</v>
      </c>
      <c r="AG95">
        <v>13.753412013999901</v>
      </c>
      <c r="AH95">
        <v>147073</v>
      </c>
      <c r="AI95">
        <v>0.71611006275507905</v>
      </c>
      <c r="AJ95">
        <v>0.240687838379922</v>
      </c>
      <c r="AK95">
        <v>3.4541770892022E-3</v>
      </c>
      <c r="AL95">
        <v>6.5477520911832204E-2</v>
      </c>
      <c r="AM95">
        <v>52.757967710977603</v>
      </c>
      <c r="AN95">
        <v>0.23</v>
      </c>
      <c r="AO95">
        <v>211.5</v>
      </c>
      <c r="AP95">
        <v>0.43</v>
      </c>
      <c r="AQ95">
        <v>46.259801263289098</v>
      </c>
      <c r="AR95">
        <v>2.6074547936423202E-3</v>
      </c>
      <c r="AS95" s="1">
        <v>3.0013254992107399E-2</v>
      </c>
      <c r="AT95">
        <v>0.36883272966265901</v>
      </c>
      <c r="AU95">
        <v>9.1979407840935296E-3</v>
      </c>
      <c r="AV95">
        <v>2.8810309821923799E-2</v>
      </c>
      <c r="AW95">
        <v>0</v>
      </c>
      <c r="AX95" s="1">
        <v>1.66623453847165E-2</v>
      </c>
      <c r="AY95">
        <v>0.368832729662671</v>
      </c>
      <c r="AZ95">
        <v>9.1979407840935695E-3</v>
      </c>
      <c r="BA95">
        <v>2.8810309821924E-2</v>
      </c>
      <c r="BB95">
        <v>33763</v>
      </c>
      <c r="BC95">
        <v>53386</v>
      </c>
      <c r="BD95">
        <f t="shared" si="3"/>
        <v>0.38865364162317562</v>
      </c>
      <c r="BE95">
        <f t="shared" si="4"/>
        <v>8.2719427488949698E-2</v>
      </c>
      <c r="BF95">
        <f t="shared" si="5"/>
        <v>0.3973589772876101</v>
      </c>
    </row>
    <row r="96" spans="1:58" x14ac:dyDescent="0.25">
      <c r="A96">
        <v>936</v>
      </c>
      <c r="B96">
        <v>31</v>
      </c>
      <c r="C96">
        <v>9299</v>
      </c>
      <c r="D96">
        <v>3</v>
      </c>
      <c r="E96">
        <v>12</v>
      </c>
      <c r="F96">
        <v>6011</v>
      </c>
      <c r="G96">
        <v>4.1472844038666398E-2</v>
      </c>
      <c r="H96">
        <v>7.3152917844344403</v>
      </c>
      <c r="I96">
        <v>12.0645531768058</v>
      </c>
      <c r="J96">
        <v>1.22</v>
      </c>
      <c r="K96">
        <v>0.04</v>
      </c>
      <c r="L96">
        <v>41.9</v>
      </c>
      <c r="M96">
        <v>18.21</v>
      </c>
      <c r="N96">
        <v>0.01</v>
      </c>
      <c r="O96">
        <v>0.06</v>
      </c>
      <c r="P96">
        <v>27.09</v>
      </c>
      <c r="Q96">
        <v>0.14000000000000001</v>
      </c>
      <c r="R96">
        <v>228.81</v>
      </c>
      <c r="S96">
        <v>0.03</v>
      </c>
      <c r="T96">
        <v>40.81</v>
      </c>
      <c r="U96">
        <v>122.18</v>
      </c>
      <c r="V96">
        <v>46.91</v>
      </c>
      <c r="W96">
        <v>32.450000000000003</v>
      </c>
      <c r="X96">
        <v>0.05</v>
      </c>
      <c r="AA96">
        <v>-3496</v>
      </c>
      <c r="AB96">
        <v>4611</v>
      </c>
      <c r="AC96">
        <v>28038</v>
      </c>
      <c r="AD96">
        <v>36566</v>
      </c>
      <c r="AE96">
        <v>77835</v>
      </c>
      <c r="AF96">
        <v>6.0629999999999997</v>
      </c>
      <c r="AG96">
        <v>13.983579258000001</v>
      </c>
      <c r="AH96">
        <v>147050</v>
      </c>
      <c r="AI96">
        <v>0.70592056823595595</v>
      </c>
      <c r="AJ96">
        <v>0.24861098479007099</v>
      </c>
      <c r="AK96">
        <v>1.51712370810779E-2</v>
      </c>
      <c r="AL96">
        <v>5.6634883204754502E-2</v>
      </c>
      <c r="AM96">
        <v>32.250837166289401</v>
      </c>
      <c r="AN96">
        <v>0.14000000000000001</v>
      </c>
      <c r="AO96">
        <v>228.81</v>
      </c>
      <c r="AP96">
        <v>0.03</v>
      </c>
      <c r="AQ96">
        <v>46.9005302175445</v>
      </c>
      <c r="AR96">
        <v>1.22310180705223E-2</v>
      </c>
      <c r="AS96" s="1">
        <v>6.9591837260448899E-3</v>
      </c>
      <c r="AT96">
        <v>8.3799613461425799E-3</v>
      </c>
      <c r="AU96" s="1">
        <v>2.6627810594729699E-3</v>
      </c>
      <c r="AV96">
        <v>1.1239899836483601E-2</v>
      </c>
      <c r="AW96">
        <v>3.6373291665490102E-3</v>
      </c>
      <c r="AX96" s="1">
        <v>6.9016318848769001E-3</v>
      </c>
      <c r="AY96">
        <v>8.3799613461428505E-3</v>
      </c>
      <c r="AZ96" s="1">
        <v>2.6627810594730202E-3</v>
      </c>
      <c r="BA96">
        <v>1.12398998364838E-2</v>
      </c>
      <c r="BB96">
        <v>34079</v>
      </c>
      <c r="BC96">
        <v>53149</v>
      </c>
      <c r="BD96">
        <f t="shared" si="3"/>
        <v>0.39558917482959977</v>
      </c>
      <c r="BE96">
        <f t="shared" si="4"/>
        <v>7.7878341401810144E-2</v>
      </c>
      <c r="BF96">
        <f t="shared" si="5"/>
        <v>0.40318213167483075</v>
      </c>
    </row>
    <row r="97" spans="1:58" x14ac:dyDescent="0.25">
      <c r="A97">
        <v>950</v>
      </c>
      <c r="B97">
        <v>19</v>
      </c>
      <c r="C97">
        <v>9296</v>
      </c>
      <c r="D97">
        <v>2</v>
      </c>
      <c r="E97">
        <v>37</v>
      </c>
      <c r="F97">
        <v>6020</v>
      </c>
      <c r="G97">
        <v>6.9727781309647199E-2</v>
      </c>
      <c r="H97">
        <v>7.4496058494393003</v>
      </c>
      <c r="I97">
        <v>11.930239111801001</v>
      </c>
      <c r="J97">
        <v>1.24</v>
      </c>
      <c r="K97">
        <v>0.02</v>
      </c>
      <c r="L97">
        <v>41.89</v>
      </c>
      <c r="M97">
        <v>18.010000000000002</v>
      </c>
      <c r="N97">
        <v>0.01</v>
      </c>
      <c r="O97">
        <v>0.17</v>
      </c>
      <c r="P97">
        <v>27.13</v>
      </c>
      <c r="Q97">
        <v>0.09</v>
      </c>
      <c r="R97">
        <v>228.72</v>
      </c>
      <c r="S97">
        <v>0.05</v>
      </c>
      <c r="T97">
        <v>40.74</v>
      </c>
      <c r="U97">
        <v>122.32</v>
      </c>
      <c r="V97">
        <v>47.77</v>
      </c>
      <c r="W97">
        <v>32.409999999999997</v>
      </c>
      <c r="X97">
        <v>0.13</v>
      </c>
      <c r="AA97">
        <v>-3505</v>
      </c>
      <c r="AB97">
        <v>4728</v>
      </c>
      <c r="AC97">
        <v>28023</v>
      </c>
      <c r="AD97">
        <v>36533</v>
      </c>
      <c r="AE97">
        <v>77765</v>
      </c>
      <c r="AF97">
        <v>6.2910000000000004</v>
      </c>
      <c r="AG97">
        <v>14.226046532</v>
      </c>
      <c r="AH97">
        <v>147049</v>
      </c>
      <c r="AI97">
        <v>0.70686665510664104</v>
      </c>
      <c r="AJ97">
        <v>0.249829470869533</v>
      </c>
      <c r="AK97">
        <v>7.7804031418561301E-3</v>
      </c>
      <c r="AL97">
        <v>0.16846101900681101</v>
      </c>
      <c r="AM97">
        <v>32.296416036838004</v>
      </c>
      <c r="AN97">
        <v>0.09</v>
      </c>
      <c r="AO97">
        <v>228.72</v>
      </c>
      <c r="AP97">
        <v>0.05</v>
      </c>
      <c r="AQ97">
        <v>47.761657982510101</v>
      </c>
      <c r="AR97" s="1">
        <v>6.3911470442689702E-3</v>
      </c>
      <c r="AS97">
        <v>4.7039646545340798E-2</v>
      </c>
      <c r="AT97">
        <v>1.26468970126411E-3</v>
      </c>
      <c r="AU97">
        <v>9.8918861464685603E-3</v>
      </c>
      <c r="AV97">
        <v>5.1404118723047199E-3</v>
      </c>
      <c r="AW97" s="1">
        <v>3.0878480349719301E-3</v>
      </c>
      <c r="AX97">
        <v>3.4355457630263701E-2</v>
      </c>
      <c r="AY97">
        <v>1.2646897012641399E-3</v>
      </c>
      <c r="AZ97">
        <v>9.8647859327304806E-3</v>
      </c>
      <c r="BA97">
        <v>5.1404118723047598E-3</v>
      </c>
      <c r="BB97">
        <v>34010</v>
      </c>
      <c r="BC97">
        <v>53153</v>
      </c>
      <c r="BD97">
        <f t="shared" si="3"/>
        <v>0.4028953396907361</v>
      </c>
      <c r="BE97">
        <f t="shared" si="4"/>
        <v>7.7667859398021469E-2</v>
      </c>
      <c r="BF97">
        <f t="shared" si="5"/>
        <v>0.41031323537997705</v>
      </c>
    </row>
    <row r="98" spans="1:58" x14ac:dyDescent="0.25">
      <c r="A98">
        <v>988</v>
      </c>
      <c r="B98">
        <v>17</v>
      </c>
      <c r="C98">
        <v>8600</v>
      </c>
      <c r="D98">
        <v>1</v>
      </c>
      <c r="E98">
        <v>23</v>
      </c>
      <c r="F98">
        <v>9836</v>
      </c>
      <c r="G98">
        <v>8.2817918417963099E-2</v>
      </c>
      <c r="H98">
        <v>7.51495938118972</v>
      </c>
      <c r="I98">
        <v>11.864885580050499</v>
      </c>
      <c r="J98">
        <v>1.29</v>
      </c>
      <c r="K98">
        <v>0.02</v>
      </c>
      <c r="L98">
        <v>38.75</v>
      </c>
      <c r="M98">
        <v>17.91</v>
      </c>
      <c r="N98">
        <v>0.01</v>
      </c>
      <c r="O98">
        <v>0.11</v>
      </c>
      <c r="P98">
        <v>44.33</v>
      </c>
      <c r="Q98">
        <v>7.0000000000000007E-2</v>
      </c>
      <c r="R98">
        <v>211.6</v>
      </c>
      <c r="S98">
        <v>7.0000000000000007E-2</v>
      </c>
      <c r="T98">
        <v>39.18</v>
      </c>
      <c r="U98">
        <v>124.05</v>
      </c>
      <c r="V98">
        <v>48.19</v>
      </c>
      <c r="W98">
        <v>52.85</v>
      </c>
      <c r="X98">
        <v>0.08</v>
      </c>
      <c r="AA98">
        <v>-3662</v>
      </c>
      <c r="AB98">
        <v>5509</v>
      </c>
      <c r="AC98">
        <v>28078</v>
      </c>
      <c r="AD98">
        <v>36020</v>
      </c>
      <c r="AE98">
        <v>77444</v>
      </c>
      <c r="AF98">
        <v>6.1310000000000002</v>
      </c>
      <c r="AG98">
        <v>14.270602923999901</v>
      </c>
      <c r="AH98">
        <v>147051</v>
      </c>
      <c r="AI98">
        <v>0.71768378473443495</v>
      </c>
      <c r="AJ98">
        <v>0.24350965793144999</v>
      </c>
      <c r="AK98">
        <v>6.2057750073498197E-3</v>
      </c>
      <c r="AL98">
        <v>0.10611203598131599</v>
      </c>
      <c r="AM98">
        <v>52.770529065261599</v>
      </c>
      <c r="AN98">
        <v>7.0000000000000007E-2</v>
      </c>
      <c r="AO98">
        <v>211.6</v>
      </c>
      <c r="AP98">
        <v>7.0000000000000007E-2</v>
      </c>
      <c r="AQ98">
        <v>48.180659080621602</v>
      </c>
      <c r="AR98" s="1">
        <v>2.6156708745354602E-3</v>
      </c>
      <c r="AS98">
        <v>3.5744640427589902E-2</v>
      </c>
      <c r="AT98">
        <v>2.9199589180602899E-2</v>
      </c>
      <c r="AU98">
        <v>1.1290224230251101E-3</v>
      </c>
      <c r="AV98">
        <v>1.4128995512209501E-2</v>
      </c>
      <c r="AW98">
        <v>1.95669809902185E-3</v>
      </c>
      <c r="AX98">
        <v>2.4377811805481299E-2</v>
      </c>
      <c r="AY98">
        <v>2.9199589180603499E-2</v>
      </c>
      <c r="AZ98">
        <v>1.12902242302515E-3</v>
      </c>
      <c r="BA98">
        <v>1.4128995512209501E-2</v>
      </c>
      <c r="BB98">
        <v>33616</v>
      </c>
      <c r="BC98">
        <v>53319</v>
      </c>
      <c r="BD98">
        <f t="shared" si="3"/>
        <v>0.40423793879781683</v>
      </c>
      <c r="BE98">
        <f t="shared" si="4"/>
        <v>7.808882340559882E-2</v>
      </c>
      <c r="BF98">
        <f t="shared" si="5"/>
        <v>0.41171127687297843</v>
      </c>
    </row>
    <row r="99" spans="1:58" x14ac:dyDescent="0.25">
      <c r="A99">
        <v>1005</v>
      </c>
      <c r="B99">
        <v>74</v>
      </c>
      <c r="C99">
        <v>8706</v>
      </c>
      <c r="D99">
        <v>1</v>
      </c>
      <c r="E99">
        <v>14</v>
      </c>
      <c r="F99">
        <v>9208</v>
      </c>
      <c r="G99">
        <v>0.13712707462107199</v>
      </c>
      <c r="H99">
        <v>7.6096744134668599</v>
      </c>
      <c r="I99">
        <v>11.7701705477734</v>
      </c>
      <c r="J99">
        <v>1.31</v>
      </c>
      <c r="K99">
        <v>0.09</v>
      </c>
      <c r="L99">
        <v>39.229999999999997</v>
      </c>
      <c r="M99">
        <v>17.760000000000002</v>
      </c>
      <c r="N99">
        <v>0.01</v>
      </c>
      <c r="O99">
        <v>0.06</v>
      </c>
      <c r="P99">
        <v>41.5</v>
      </c>
      <c r="Q99">
        <v>0.33</v>
      </c>
      <c r="R99">
        <v>214.21</v>
      </c>
      <c r="S99">
        <v>0.13</v>
      </c>
      <c r="T99">
        <v>39.32</v>
      </c>
      <c r="U99">
        <v>123.95</v>
      </c>
      <c r="V99">
        <v>48.79</v>
      </c>
      <c r="W99">
        <v>49.79</v>
      </c>
      <c r="X99">
        <v>0.06</v>
      </c>
      <c r="AA99">
        <v>-3650</v>
      </c>
      <c r="AB99">
        <v>5475</v>
      </c>
      <c r="AC99">
        <v>28060</v>
      </c>
      <c r="AD99">
        <v>36072</v>
      </c>
      <c r="AE99">
        <v>77448</v>
      </c>
      <c r="AF99">
        <v>6.3070000000000004</v>
      </c>
      <c r="AG99">
        <v>14.432668375999899</v>
      </c>
      <c r="AH99">
        <v>147055</v>
      </c>
      <c r="AI99">
        <v>0.71681959871800505</v>
      </c>
      <c r="AJ99">
        <v>0.244938978664484</v>
      </c>
      <c r="AK99">
        <v>6.8931655587896497E-3</v>
      </c>
      <c r="AL99">
        <v>6.3657868358716202E-2</v>
      </c>
      <c r="AM99">
        <v>49.402004325074202</v>
      </c>
      <c r="AN99">
        <v>0.33</v>
      </c>
      <c r="AO99">
        <v>214.21</v>
      </c>
      <c r="AP99">
        <v>0.13</v>
      </c>
      <c r="AQ99">
        <v>48.787905567060001</v>
      </c>
      <c r="AR99">
        <v>5.2855980338948304E-3</v>
      </c>
      <c r="AS99">
        <v>7.4740417739080703E-3</v>
      </c>
      <c r="AT99">
        <v>8.8254418751479602E-2</v>
      </c>
      <c r="AU99">
        <v>4.30924225220943E-3</v>
      </c>
      <c r="AV99">
        <v>3.1803773809580903E-2</v>
      </c>
      <c r="AW99">
        <v>2.84924753562387E-3</v>
      </c>
      <c r="AX99">
        <v>7.3522467449704402E-3</v>
      </c>
      <c r="AY99">
        <v>8.8254418751479602E-2</v>
      </c>
      <c r="AZ99">
        <v>4.3092422522093303E-3</v>
      </c>
      <c r="BA99">
        <v>3.1803773809581402E-2</v>
      </c>
      <c r="BB99">
        <v>33614</v>
      </c>
      <c r="BC99">
        <v>53306</v>
      </c>
      <c r="BD99">
        <f t="shared" si="3"/>
        <v>0.40912138921598162</v>
      </c>
      <c r="BE99">
        <f t="shared" si="4"/>
        <v>7.8930751420753523E-2</v>
      </c>
      <c r="BF99">
        <f t="shared" si="5"/>
        <v>0.41666578289302747</v>
      </c>
    </row>
    <row r="100" spans="1:58" x14ac:dyDescent="0.25">
      <c r="A100">
        <v>950</v>
      </c>
      <c r="B100">
        <v>28</v>
      </c>
      <c r="C100">
        <v>9298</v>
      </c>
      <c r="D100">
        <v>1</v>
      </c>
      <c r="E100">
        <v>3</v>
      </c>
      <c r="F100">
        <v>6031</v>
      </c>
      <c r="G100">
        <v>0.17413566803711999</v>
      </c>
      <c r="H100">
        <v>7.6507405592726601</v>
      </c>
      <c r="I100">
        <v>11.7291044019676</v>
      </c>
      <c r="J100">
        <v>1.24</v>
      </c>
      <c r="K100">
        <v>0.03</v>
      </c>
      <c r="L100">
        <v>41.9</v>
      </c>
      <c r="M100">
        <v>17.7</v>
      </c>
      <c r="N100">
        <v>0</v>
      </c>
      <c r="O100">
        <v>0.01</v>
      </c>
      <c r="P100">
        <v>27.18</v>
      </c>
      <c r="Q100">
        <v>0.13</v>
      </c>
      <c r="R100">
        <v>228.78</v>
      </c>
      <c r="S100">
        <v>0.17</v>
      </c>
      <c r="T100">
        <v>40.630000000000003</v>
      </c>
      <c r="U100">
        <v>122.52</v>
      </c>
      <c r="V100">
        <v>49.05</v>
      </c>
      <c r="W100">
        <v>32.36</v>
      </c>
      <c r="X100">
        <v>0.01</v>
      </c>
      <c r="AA100">
        <v>-3519</v>
      </c>
      <c r="AB100">
        <v>4888</v>
      </c>
      <c r="AC100">
        <v>28000</v>
      </c>
      <c r="AD100">
        <v>36485</v>
      </c>
      <c r="AE100">
        <v>77668</v>
      </c>
      <c r="AF100">
        <v>6.585</v>
      </c>
      <c r="AG100">
        <v>14.541066533999899</v>
      </c>
      <c r="AH100">
        <v>147041</v>
      </c>
      <c r="AI100">
        <v>0.70817779321121599</v>
      </c>
      <c r="AJ100">
        <v>0.25111173198873599</v>
      </c>
      <c r="AK100">
        <v>5.3446921990513898E-3</v>
      </c>
      <c r="AL100">
        <v>1.4916642160604201E-2</v>
      </c>
      <c r="AM100">
        <v>32.3579599906559</v>
      </c>
      <c r="AN100">
        <v>0.13</v>
      </c>
      <c r="AO100">
        <v>228.78</v>
      </c>
      <c r="AP100">
        <v>0.17</v>
      </c>
      <c r="AQ100">
        <v>49.051192947664802</v>
      </c>
      <c r="AR100">
        <v>4.3914566886913298E-3</v>
      </c>
      <c r="AS100">
        <v>4.1147450958166302E-3</v>
      </c>
      <c r="AT100">
        <v>0.142234717118151</v>
      </c>
      <c r="AU100">
        <v>1.4491864403906801E-2</v>
      </c>
      <c r="AV100">
        <v>8.9028847305537406E-3</v>
      </c>
      <c r="AW100">
        <v>0</v>
      </c>
      <c r="AX100">
        <v>2.5217895516015301E-3</v>
      </c>
      <c r="AY100">
        <v>0.14223471711815</v>
      </c>
      <c r="AZ100">
        <v>1.44338629110059E-2</v>
      </c>
      <c r="BA100">
        <v>8.9028847305539002E-3</v>
      </c>
      <c r="BB100">
        <v>33906</v>
      </c>
      <c r="BC100">
        <v>53153</v>
      </c>
      <c r="BD100">
        <f t="shared" si="3"/>
        <v>0.41238770553127746</v>
      </c>
      <c r="BE100">
        <f t="shared" si="4"/>
        <v>7.5984003367712064E-2</v>
      </c>
      <c r="BF100">
        <f t="shared" si="5"/>
        <v>0.41932945095847501</v>
      </c>
    </row>
    <row r="101" spans="1:58" x14ac:dyDescent="0.25">
      <c r="A101">
        <v>1005</v>
      </c>
      <c r="B101">
        <v>14</v>
      </c>
      <c r="C101">
        <v>8718</v>
      </c>
      <c r="D101">
        <v>3</v>
      </c>
      <c r="E101">
        <v>21</v>
      </c>
      <c r="F101">
        <v>9192</v>
      </c>
      <c r="G101">
        <v>0.27225153158386001</v>
      </c>
      <c r="H101">
        <v>7.8199842576303897</v>
      </c>
      <c r="I101">
        <v>11.5598607036099</v>
      </c>
      <c r="J101">
        <v>1.31</v>
      </c>
      <c r="K101">
        <v>0.02</v>
      </c>
      <c r="L101">
        <v>39.26</v>
      </c>
      <c r="M101">
        <v>17.45</v>
      </c>
      <c r="N101">
        <v>0.01</v>
      </c>
      <c r="O101">
        <v>0.1</v>
      </c>
      <c r="P101">
        <v>41.42</v>
      </c>
      <c r="Q101">
        <v>0.06</v>
      </c>
      <c r="R101">
        <v>214.52</v>
      </c>
      <c r="S101">
        <v>0.26</v>
      </c>
      <c r="T101">
        <v>39.270000000000003</v>
      </c>
      <c r="U101">
        <v>124.1</v>
      </c>
      <c r="V101">
        <v>50.15</v>
      </c>
      <c r="W101">
        <v>49.29</v>
      </c>
      <c r="X101">
        <v>0.08</v>
      </c>
      <c r="AA101">
        <v>-3659</v>
      </c>
      <c r="AB101">
        <v>5639</v>
      </c>
      <c r="AC101">
        <v>28033</v>
      </c>
      <c r="AD101">
        <v>36029</v>
      </c>
      <c r="AE101">
        <v>77346</v>
      </c>
      <c r="AF101">
        <v>6.6559999999999997</v>
      </c>
      <c r="AG101">
        <v>14.795859286000001</v>
      </c>
      <c r="AH101">
        <v>147047</v>
      </c>
      <c r="AI101">
        <v>0.71814145676732999</v>
      </c>
      <c r="AJ101">
        <v>0.24693319141171899</v>
      </c>
      <c r="AK101">
        <v>1.6844053398627299E-2</v>
      </c>
      <c r="AL101">
        <v>9.6404882025264801E-2</v>
      </c>
      <c r="AM101">
        <v>49.312011911226101</v>
      </c>
      <c r="AN101">
        <v>0.06</v>
      </c>
      <c r="AO101">
        <v>214.52</v>
      </c>
      <c r="AP101">
        <v>0.26</v>
      </c>
      <c r="AQ101">
        <v>50.136265070945697</v>
      </c>
      <c r="AR101">
        <v>1.09680720421555E-2</v>
      </c>
      <c r="AS101">
        <v>2.8689949674905499E-2</v>
      </c>
      <c r="AT101">
        <v>8.8093651424632893E-2</v>
      </c>
      <c r="AU101">
        <v>6.18029469122663E-3</v>
      </c>
      <c r="AV101">
        <v>0.13831956375094001</v>
      </c>
      <c r="AW101">
        <v>3.5653419008855099E-3</v>
      </c>
      <c r="AX101">
        <v>2.0631024971335302E-2</v>
      </c>
      <c r="AY101">
        <v>8.8093651424633906E-2</v>
      </c>
      <c r="AZ101">
        <v>6.1802946912266196E-3</v>
      </c>
      <c r="BA101">
        <v>0.13831956375094101</v>
      </c>
      <c r="BB101">
        <v>33521</v>
      </c>
      <c r="BC101">
        <v>53304</v>
      </c>
      <c r="BD101">
        <f t="shared" si="3"/>
        <v>0.42006526886106266</v>
      </c>
      <c r="BE101">
        <f t="shared" si="4"/>
        <v>7.7246895390444117E-2</v>
      </c>
      <c r="BF101">
        <f t="shared" si="5"/>
        <v>0.42710878350928244</v>
      </c>
    </row>
    <row r="102" spans="1:58" x14ac:dyDescent="0.25">
      <c r="A102">
        <v>1067</v>
      </c>
      <c r="B102">
        <v>22</v>
      </c>
      <c r="C102">
        <v>8600</v>
      </c>
      <c r="D102">
        <v>22</v>
      </c>
      <c r="E102">
        <v>13</v>
      </c>
      <c r="F102">
        <v>9816</v>
      </c>
      <c r="G102">
        <v>0.55239479642809297</v>
      </c>
      <c r="H102">
        <v>8.0193017610491992</v>
      </c>
      <c r="I102">
        <v>11.360543200191101</v>
      </c>
      <c r="J102">
        <v>1.39</v>
      </c>
      <c r="K102">
        <v>0.03</v>
      </c>
      <c r="L102">
        <v>38.72</v>
      </c>
      <c r="M102">
        <v>17.149999999999999</v>
      </c>
      <c r="N102">
        <v>0.1</v>
      </c>
      <c r="O102">
        <v>0.06</v>
      </c>
      <c r="P102">
        <v>44.23</v>
      </c>
      <c r="Q102">
        <v>0.1</v>
      </c>
      <c r="R102">
        <v>211.62</v>
      </c>
      <c r="S102">
        <v>0.51</v>
      </c>
      <c r="T102">
        <v>38.880000000000003</v>
      </c>
      <c r="U102">
        <v>124.66</v>
      </c>
      <c r="V102">
        <v>51.49</v>
      </c>
      <c r="W102">
        <v>52.52</v>
      </c>
      <c r="X102">
        <v>0.05</v>
      </c>
      <c r="AA102">
        <v>-3703</v>
      </c>
      <c r="AB102">
        <v>5923</v>
      </c>
      <c r="AC102">
        <v>28022</v>
      </c>
      <c r="AD102">
        <v>35893</v>
      </c>
      <c r="AE102">
        <v>77216</v>
      </c>
      <c r="AF102">
        <v>6.9340000000000002</v>
      </c>
      <c r="AG102">
        <v>15.133748384</v>
      </c>
      <c r="AH102">
        <v>147054</v>
      </c>
      <c r="AI102">
        <v>0.72155305537171799</v>
      </c>
      <c r="AJ102">
        <v>0.24726709247407</v>
      </c>
      <c r="AK102">
        <v>0.11117870249646999</v>
      </c>
      <c r="AL102">
        <v>5.9956064323917702E-2</v>
      </c>
      <c r="AM102">
        <v>52.660074127267201</v>
      </c>
      <c r="AN102">
        <v>0.1</v>
      </c>
      <c r="AO102">
        <v>211.62</v>
      </c>
      <c r="AP102">
        <v>0.51</v>
      </c>
      <c r="AQ102">
        <v>51.414149380614703</v>
      </c>
      <c r="AR102" s="1">
        <v>7.9740461259281095E-2</v>
      </c>
      <c r="AS102">
        <v>6.5754520665752998E-3</v>
      </c>
      <c r="AT102">
        <v>0.24321425564313401</v>
      </c>
      <c r="AU102">
        <v>1.28506935054378E-3</v>
      </c>
      <c r="AV102">
        <v>0.22157955810855801</v>
      </c>
      <c r="AW102" s="1">
        <v>3.3257188858118701E-2</v>
      </c>
      <c r="AX102">
        <v>6.5587810403775699E-3</v>
      </c>
      <c r="AY102">
        <v>0.24321425564313501</v>
      </c>
      <c r="AZ102">
        <v>1.28506935054379E-3</v>
      </c>
      <c r="BA102">
        <v>0.221579558108566</v>
      </c>
      <c r="BB102">
        <v>33356</v>
      </c>
      <c r="BC102">
        <v>53356</v>
      </c>
      <c r="BD102">
        <f t="shared" si="3"/>
        <v>0.430246739597475</v>
      </c>
      <c r="BE102">
        <f t="shared" si="4"/>
        <v>7.8720269416964847E-2</v>
      </c>
      <c r="BF102">
        <f t="shared" si="5"/>
        <v>0.43738900049193852</v>
      </c>
    </row>
    <row r="103" spans="1:58" x14ac:dyDescent="0.25">
      <c r="A103">
        <v>1133</v>
      </c>
      <c r="B103">
        <v>35</v>
      </c>
      <c r="C103">
        <v>9548</v>
      </c>
      <c r="D103">
        <v>0</v>
      </c>
      <c r="E103">
        <v>0</v>
      </c>
      <c r="F103">
        <v>4663</v>
      </c>
      <c r="G103">
        <v>0.19931568056798299</v>
      </c>
      <c r="H103">
        <v>8.0492472428793693</v>
      </c>
      <c r="I103">
        <v>11.330597718360901</v>
      </c>
      <c r="J103">
        <v>1.48</v>
      </c>
      <c r="K103">
        <v>0.04</v>
      </c>
      <c r="L103">
        <v>43.03</v>
      </c>
      <c r="M103">
        <v>17.100000000000001</v>
      </c>
      <c r="N103">
        <v>0</v>
      </c>
      <c r="O103">
        <v>0</v>
      </c>
      <c r="P103">
        <v>21.02</v>
      </c>
      <c r="Q103">
        <v>0.16</v>
      </c>
      <c r="R103">
        <v>234.94</v>
      </c>
      <c r="S103">
        <v>0.2</v>
      </c>
      <c r="T103">
        <v>40.9</v>
      </c>
      <c r="U103">
        <v>122.52</v>
      </c>
      <c r="V103">
        <v>51.61</v>
      </c>
      <c r="W103">
        <v>25.04</v>
      </c>
      <c r="X103">
        <v>0</v>
      </c>
      <c r="AA103">
        <v>-3503</v>
      </c>
      <c r="AB103">
        <v>4952</v>
      </c>
      <c r="AC103">
        <v>27934</v>
      </c>
      <c r="AD103">
        <v>36568</v>
      </c>
      <c r="AE103">
        <v>77576</v>
      </c>
      <c r="AF103">
        <v>7.2839999999999998</v>
      </c>
      <c r="AG103">
        <v>15.227835619999899</v>
      </c>
      <c r="AH103">
        <v>147030</v>
      </c>
      <c r="AI103">
        <v>0.70772162314321596</v>
      </c>
      <c r="AJ103">
        <v>0.25630987110620701</v>
      </c>
      <c r="AK103" s="1">
        <v>5.3201219136670102E-4</v>
      </c>
      <c r="AL103" s="1">
        <v>1.17835148585853E-4</v>
      </c>
      <c r="AM103">
        <v>25.0187002367262</v>
      </c>
      <c r="AN103">
        <v>0.16</v>
      </c>
      <c r="AO103">
        <v>234.94</v>
      </c>
      <c r="AP103">
        <v>0.2</v>
      </c>
      <c r="AQ103">
        <v>51.606138848272501</v>
      </c>
      <c r="AR103" s="1">
        <v>3.9938524723858099E-4</v>
      </c>
      <c r="AS103" s="1">
        <v>1.1615170468993E-4</v>
      </c>
      <c r="AT103">
        <v>0.174344273324822</v>
      </c>
      <c r="AU103">
        <v>7.1749741251746404E-3</v>
      </c>
      <c r="AV103">
        <v>1.7280896166058199E-2</v>
      </c>
      <c r="AW103">
        <v>0</v>
      </c>
      <c r="AX103">
        <v>0</v>
      </c>
      <c r="AY103">
        <v>0.17434427332482799</v>
      </c>
      <c r="AZ103">
        <v>7.1749741251747297E-3</v>
      </c>
      <c r="BA103">
        <v>1.7280896166058501E-2</v>
      </c>
      <c r="BB103">
        <v>33830</v>
      </c>
      <c r="BC103">
        <v>53163</v>
      </c>
      <c r="BD103">
        <f t="shared" si="3"/>
        <v>0.43308183089125474</v>
      </c>
      <c r="BE103">
        <f t="shared" si="4"/>
        <v>7.3668701326036617E-2</v>
      </c>
      <c r="BF103">
        <f t="shared" si="5"/>
        <v>0.43930279967601638</v>
      </c>
    </row>
    <row r="104" spans="1:58" x14ac:dyDescent="0.25">
      <c r="A104">
        <v>996</v>
      </c>
      <c r="B104">
        <v>69</v>
      </c>
      <c r="C104">
        <v>9291</v>
      </c>
      <c r="D104">
        <v>4</v>
      </c>
      <c r="E104">
        <v>0</v>
      </c>
      <c r="F104">
        <v>6028</v>
      </c>
      <c r="G104">
        <v>0.20477434356500801</v>
      </c>
      <c r="H104">
        <v>8.3407254513354498</v>
      </c>
      <c r="I104">
        <v>11.039119509904801</v>
      </c>
      <c r="J104">
        <v>1.3</v>
      </c>
      <c r="K104">
        <v>0.08</v>
      </c>
      <c r="L104">
        <v>41.86</v>
      </c>
      <c r="M104">
        <v>16.66</v>
      </c>
      <c r="N104">
        <v>0.02</v>
      </c>
      <c r="O104">
        <v>0</v>
      </c>
      <c r="P104">
        <v>27.16</v>
      </c>
      <c r="Q104">
        <v>0.31</v>
      </c>
      <c r="R104">
        <v>228.62</v>
      </c>
      <c r="S104">
        <v>0.19</v>
      </c>
      <c r="T104">
        <v>40.22</v>
      </c>
      <c r="U104">
        <v>123.3</v>
      </c>
      <c r="V104">
        <v>53.49</v>
      </c>
      <c r="W104">
        <v>32.630000000000003</v>
      </c>
      <c r="X104">
        <v>0</v>
      </c>
      <c r="AA104">
        <v>-3572</v>
      </c>
      <c r="AB104">
        <v>5479</v>
      </c>
      <c r="AC104">
        <v>27924</v>
      </c>
      <c r="AD104">
        <v>36314</v>
      </c>
      <c r="AE104">
        <v>77310</v>
      </c>
      <c r="AF104">
        <v>7.6689999999999996</v>
      </c>
      <c r="AG104">
        <v>15.704231996000001</v>
      </c>
      <c r="AH104">
        <v>147027</v>
      </c>
      <c r="AI104">
        <v>0.71312690798081102</v>
      </c>
      <c r="AJ104">
        <v>0.256104535902338</v>
      </c>
      <c r="AK104">
        <v>2.1096018395353501E-2</v>
      </c>
      <c r="AL104" s="1">
        <v>2.6559942129350902E-4</v>
      </c>
      <c r="AM104">
        <v>32.337832278998199</v>
      </c>
      <c r="AN104">
        <v>0.31</v>
      </c>
      <c r="AO104">
        <v>228.62</v>
      </c>
      <c r="AP104">
        <v>0.19</v>
      </c>
      <c r="AQ104">
        <v>53.474893086146899</v>
      </c>
      <c r="AR104">
        <v>1.73605017574672E-2</v>
      </c>
      <c r="AS104" s="1">
        <v>2.2915886530857E-4</v>
      </c>
      <c r="AT104">
        <v>0.14100528307615801</v>
      </c>
      <c r="AU104">
        <v>5.4385185501682398E-3</v>
      </c>
      <c r="AV104">
        <v>4.0740881315905801E-2</v>
      </c>
      <c r="AW104">
        <v>6.7929341621737601E-3</v>
      </c>
      <c r="AX104">
        <v>0</v>
      </c>
      <c r="AY104">
        <v>0.14100528307615701</v>
      </c>
      <c r="AZ104">
        <v>5.4385185501683196E-3</v>
      </c>
      <c r="BA104">
        <v>4.0740881315905898E-2</v>
      </c>
      <c r="BB104">
        <v>33541</v>
      </c>
      <c r="BC104">
        <v>53175</v>
      </c>
      <c r="BD104">
        <f t="shared" si="3"/>
        <v>0.44743688345106808</v>
      </c>
      <c r="BE104">
        <f t="shared" si="4"/>
        <v>7.3037255314670591E-2</v>
      </c>
      <c r="BF104">
        <f t="shared" si="5"/>
        <v>0.45335880418968932</v>
      </c>
    </row>
    <row r="105" spans="1:58" x14ac:dyDescent="0.25">
      <c r="A105">
        <v>1043</v>
      </c>
      <c r="B105">
        <v>26</v>
      </c>
      <c r="C105">
        <v>8599</v>
      </c>
      <c r="D105">
        <v>5</v>
      </c>
      <c r="E105">
        <v>15</v>
      </c>
      <c r="F105">
        <v>9834</v>
      </c>
      <c r="G105">
        <v>0.20251150466444001</v>
      </c>
      <c r="H105">
        <v>8.3973901731540597</v>
      </c>
      <c r="I105">
        <v>10.9824547880862</v>
      </c>
      <c r="J105">
        <v>1.36</v>
      </c>
      <c r="K105">
        <v>0.03</v>
      </c>
      <c r="L105">
        <v>38.75</v>
      </c>
      <c r="M105">
        <v>16.579999999999998</v>
      </c>
      <c r="N105">
        <v>0.02</v>
      </c>
      <c r="O105">
        <v>7.0000000000000007E-2</v>
      </c>
      <c r="P105">
        <v>44.31</v>
      </c>
      <c r="Q105">
        <v>0.12</v>
      </c>
      <c r="R105">
        <v>211.58</v>
      </c>
      <c r="S105">
        <v>0.19</v>
      </c>
      <c r="T105">
        <v>38.700000000000003</v>
      </c>
      <c r="U105">
        <v>124.99</v>
      </c>
      <c r="V105">
        <v>53.86</v>
      </c>
      <c r="W105">
        <v>52.76</v>
      </c>
      <c r="X105">
        <v>0.05</v>
      </c>
      <c r="AA105">
        <v>-3725</v>
      </c>
      <c r="AB105">
        <v>6251</v>
      </c>
      <c r="AC105">
        <v>27978</v>
      </c>
      <c r="AD105">
        <v>35807</v>
      </c>
      <c r="AE105">
        <v>76991</v>
      </c>
      <c r="AF105">
        <v>7.524</v>
      </c>
      <c r="AG105">
        <v>15.75823566</v>
      </c>
      <c r="AH105">
        <v>147027</v>
      </c>
      <c r="AI105">
        <v>0.72393967537923998</v>
      </c>
      <c r="AJ105">
        <v>0.25017990426139702</v>
      </c>
      <c r="AK105">
        <v>2.7768968348338401E-2</v>
      </c>
      <c r="AL105">
        <v>6.8462056698005702E-2</v>
      </c>
      <c r="AM105">
        <v>52.755907516038199</v>
      </c>
      <c r="AN105">
        <v>0.12</v>
      </c>
      <c r="AO105">
        <v>211.58</v>
      </c>
      <c r="AP105">
        <v>0.19</v>
      </c>
      <c r="AQ105">
        <v>53.838187617142601</v>
      </c>
      <c r="AR105" s="1">
        <v>1.5185833375263001E-2</v>
      </c>
      <c r="AS105">
        <v>2.38732565281231E-2</v>
      </c>
      <c r="AT105">
        <v>0.145802906262536</v>
      </c>
      <c r="AU105">
        <v>2.9193328153969702E-3</v>
      </c>
      <c r="AV105">
        <v>1.4730175683121099E-2</v>
      </c>
      <c r="AW105">
        <v>6.5571667613607502E-3</v>
      </c>
      <c r="AX105">
        <v>1.59458937319772E-2</v>
      </c>
      <c r="AY105">
        <v>0.145802906262541</v>
      </c>
      <c r="AZ105">
        <v>2.9193328153969801E-3</v>
      </c>
      <c r="BA105">
        <v>1.4730175683121099E-2</v>
      </c>
      <c r="BB105">
        <v>33159</v>
      </c>
      <c r="BC105">
        <v>53339</v>
      </c>
      <c r="BD105">
        <f t="shared" si="3"/>
        <v>0.44906415325032939</v>
      </c>
      <c r="BE105">
        <f t="shared" si="4"/>
        <v>7.3037255314670591E-2</v>
      </c>
      <c r="BF105">
        <f t="shared" si="5"/>
        <v>0.45496489358887426</v>
      </c>
    </row>
    <row r="106" spans="1:58" x14ac:dyDescent="0.25">
      <c r="A106">
        <v>939</v>
      </c>
      <c r="B106">
        <v>21</v>
      </c>
      <c r="C106">
        <v>9299</v>
      </c>
      <c r="D106">
        <v>4</v>
      </c>
      <c r="E106">
        <v>10</v>
      </c>
      <c r="F106">
        <v>6025</v>
      </c>
      <c r="G106">
        <v>0.21171630878995801</v>
      </c>
      <c r="H106">
        <v>8.4923942542133197</v>
      </c>
      <c r="I106">
        <v>10.8874507070269</v>
      </c>
      <c r="J106">
        <v>1.23</v>
      </c>
      <c r="K106">
        <v>0.03</v>
      </c>
      <c r="L106">
        <v>41.89</v>
      </c>
      <c r="M106">
        <v>16.43</v>
      </c>
      <c r="N106">
        <v>0.02</v>
      </c>
      <c r="O106">
        <v>0.04</v>
      </c>
      <c r="P106">
        <v>27.15</v>
      </c>
      <c r="Q106">
        <v>0.09</v>
      </c>
      <c r="R106">
        <v>228.8</v>
      </c>
      <c r="S106">
        <v>0.17</v>
      </c>
      <c r="T106">
        <v>40.21</v>
      </c>
      <c r="U106">
        <v>123.36</v>
      </c>
      <c r="V106">
        <v>54.46</v>
      </c>
      <c r="W106">
        <v>32.36</v>
      </c>
      <c r="X106">
        <v>0.03</v>
      </c>
      <c r="AA106">
        <v>-3574</v>
      </c>
      <c r="AB106">
        <v>5606</v>
      </c>
      <c r="AC106">
        <v>27903</v>
      </c>
      <c r="AD106">
        <v>36284</v>
      </c>
      <c r="AE106">
        <v>77225</v>
      </c>
      <c r="AF106">
        <v>7.9290000000000003</v>
      </c>
      <c r="AG106">
        <v>15.968870178</v>
      </c>
      <c r="AH106">
        <v>147018</v>
      </c>
      <c r="AI106">
        <v>0.71396769969445595</v>
      </c>
      <c r="AJ106">
        <v>0.257644581497253</v>
      </c>
      <c r="AK106">
        <v>2.1139168339007999E-2</v>
      </c>
      <c r="AL106">
        <v>4.5270855921579103E-2</v>
      </c>
      <c r="AM106">
        <v>32.324324918664097</v>
      </c>
      <c r="AN106">
        <v>0.09</v>
      </c>
      <c r="AO106">
        <v>228.8</v>
      </c>
      <c r="AP106">
        <v>0.17</v>
      </c>
      <c r="AQ106">
        <v>54.447287282037898</v>
      </c>
      <c r="AR106">
        <v>2.1065878290155399E-2</v>
      </c>
      <c r="AS106" s="1">
        <v>3.8008934322946102E-2</v>
      </c>
      <c r="AT106">
        <v>9.1053654603734005E-2</v>
      </c>
      <c r="AU106" s="1">
        <v>7.8610224486981605E-4</v>
      </c>
      <c r="AV106">
        <v>6.0801739328252599E-2</v>
      </c>
      <c r="AW106">
        <v>7.0752229738628002E-3</v>
      </c>
      <c r="AX106">
        <v>1.3857159494998401E-2</v>
      </c>
      <c r="AY106">
        <v>9.1053654603734699E-2</v>
      </c>
      <c r="AZ106" s="1">
        <v>7.8610224486980499E-4</v>
      </c>
      <c r="BA106">
        <v>6.0801739328253203E-2</v>
      </c>
      <c r="BB106">
        <v>33474</v>
      </c>
      <c r="BC106">
        <v>53152</v>
      </c>
      <c r="BD106">
        <f t="shared" si="3"/>
        <v>0.45541111500135728</v>
      </c>
      <c r="BE106">
        <f t="shared" si="4"/>
        <v>7.114291728057251E-2</v>
      </c>
      <c r="BF106">
        <f t="shared" si="5"/>
        <v>0.46093448378914964</v>
      </c>
    </row>
    <row r="107" spans="1:58" x14ac:dyDescent="0.25">
      <c r="A107">
        <v>1043</v>
      </c>
      <c r="B107">
        <v>4</v>
      </c>
      <c r="C107">
        <v>8603</v>
      </c>
      <c r="D107">
        <v>5</v>
      </c>
      <c r="E107">
        <v>15</v>
      </c>
      <c r="F107">
        <v>9834</v>
      </c>
      <c r="G107">
        <v>0.20346421810659801</v>
      </c>
      <c r="H107">
        <v>8.6148675981233804</v>
      </c>
      <c r="I107">
        <v>10.7649773631169</v>
      </c>
      <c r="J107">
        <v>1.36</v>
      </c>
      <c r="K107">
        <v>0</v>
      </c>
      <c r="L107">
        <v>38.770000000000003</v>
      </c>
      <c r="M107">
        <v>16.25</v>
      </c>
      <c r="N107">
        <v>0.02</v>
      </c>
      <c r="O107">
        <v>7.0000000000000007E-2</v>
      </c>
      <c r="P107">
        <v>44.32</v>
      </c>
      <c r="Q107">
        <v>0.02</v>
      </c>
      <c r="R107">
        <v>211.69</v>
      </c>
      <c r="S107">
        <v>0.18</v>
      </c>
      <c r="T107">
        <v>38.619999999999997</v>
      </c>
      <c r="U107">
        <v>125.19</v>
      </c>
      <c r="V107">
        <v>55.25</v>
      </c>
      <c r="W107">
        <v>52.61</v>
      </c>
      <c r="X107">
        <v>0.05</v>
      </c>
      <c r="AA107">
        <v>-3738</v>
      </c>
      <c r="AB107">
        <v>6431</v>
      </c>
      <c r="AC107">
        <v>27952</v>
      </c>
      <c r="AD107">
        <v>35758</v>
      </c>
      <c r="AE107">
        <v>76876</v>
      </c>
      <c r="AF107">
        <v>7.8730000000000002</v>
      </c>
      <c r="AG107">
        <v>16.126341115999999</v>
      </c>
      <c r="AH107">
        <v>147017</v>
      </c>
      <c r="AI107">
        <v>0.72546501328609303</v>
      </c>
      <c r="AJ107">
        <v>0.25201133362675898</v>
      </c>
      <c r="AK107">
        <v>2.55869794325559E-2</v>
      </c>
      <c r="AL107">
        <v>6.9951508837639897E-2</v>
      </c>
      <c r="AM107">
        <v>52.756463959510597</v>
      </c>
      <c r="AN107">
        <v>0.02</v>
      </c>
      <c r="AO107">
        <v>211.69</v>
      </c>
      <c r="AP107">
        <v>0.18</v>
      </c>
      <c r="AQ107">
        <v>55.232500631848403</v>
      </c>
      <c r="AR107" s="1">
        <v>1.8356793338341799E-2</v>
      </c>
      <c r="AS107">
        <v>2.4367613078651498E-2</v>
      </c>
      <c r="AT107">
        <v>0.14580444412017701</v>
      </c>
      <c r="AU107" s="1">
        <v>2.84925404472956E-4</v>
      </c>
      <c r="AV107">
        <v>1.46504421649555E-2</v>
      </c>
      <c r="AW107" s="1">
        <v>6.8777958823351901E-3</v>
      </c>
      <c r="AX107">
        <v>1.61312243305297E-2</v>
      </c>
      <c r="AY107">
        <v>0.14580444412018001</v>
      </c>
      <c r="AZ107" s="1">
        <v>2.8492540447295399E-4</v>
      </c>
      <c r="BA107">
        <v>1.46504421649557E-2</v>
      </c>
      <c r="BB107">
        <v>33053</v>
      </c>
      <c r="BC107">
        <v>53337</v>
      </c>
      <c r="BD107">
        <f t="shared" si="3"/>
        <v>0.46015612085260371</v>
      </c>
      <c r="BE107">
        <f t="shared" si="4"/>
        <v>7.0932435276783834E-2</v>
      </c>
      <c r="BF107">
        <f t="shared" si="5"/>
        <v>0.46559109305528085</v>
      </c>
    </row>
    <row r="108" spans="1:58" x14ac:dyDescent="0.25">
      <c r="A108">
        <v>1160</v>
      </c>
      <c r="B108">
        <v>32</v>
      </c>
      <c r="C108">
        <v>9298</v>
      </c>
      <c r="D108">
        <v>4</v>
      </c>
      <c r="E108">
        <v>0</v>
      </c>
      <c r="F108">
        <v>6027</v>
      </c>
      <c r="G108">
        <v>0.35645962342266202</v>
      </c>
      <c r="H108">
        <v>8.7505036728985495</v>
      </c>
      <c r="I108">
        <v>10.629341288341699</v>
      </c>
      <c r="J108">
        <v>1.52</v>
      </c>
      <c r="K108">
        <v>0.03</v>
      </c>
      <c r="L108">
        <v>41.87</v>
      </c>
      <c r="M108">
        <v>16.04</v>
      </c>
      <c r="N108">
        <v>0.02</v>
      </c>
      <c r="O108">
        <v>0</v>
      </c>
      <c r="P108">
        <v>27.16</v>
      </c>
      <c r="Q108">
        <v>0.14000000000000001</v>
      </c>
      <c r="R108">
        <v>228.79</v>
      </c>
      <c r="S108">
        <v>0.35</v>
      </c>
      <c r="T108">
        <v>39.979999999999997</v>
      </c>
      <c r="U108">
        <v>123.84</v>
      </c>
      <c r="V108">
        <v>56.12</v>
      </c>
      <c r="W108">
        <v>32.32</v>
      </c>
      <c r="X108">
        <v>0</v>
      </c>
      <c r="AA108">
        <v>-3606</v>
      </c>
      <c r="AB108">
        <v>5807</v>
      </c>
      <c r="AC108">
        <v>27877</v>
      </c>
      <c r="AD108">
        <v>36218</v>
      </c>
      <c r="AE108">
        <v>77114</v>
      </c>
      <c r="AF108">
        <v>8.3079999999999998</v>
      </c>
      <c r="AG108">
        <v>16.396548364000001</v>
      </c>
      <c r="AH108">
        <v>147016</v>
      </c>
      <c r="AI108">
        <v>0.71634089815907998</v>
      </c>
      <c r="AJ108">
        <v>0.25919681068346101</v>
      </c>
      <c r="AK108">
        <v>2.2725114391570801E-2</v>
      </c>
      <c r="AL108" s="1">
        <v>8.7947983623259799E-4</v>
      </c>
      <c r="AM108">
        <v>32.334635308270101</v>
      </c>
      <c r="AN108">
        <v>0.14000000000000001</v>
      </c>
      <c r="AO108">
        <v>228.79</v>
      </c>
      <c r="AP108">
        <v>0.35</v>
      </c>
      <c r="AQ108">
        <v>56.102104198054498</v>
      </c>
      <c r="AR108" s="1">
        <v>1.6023016634103299E-2</v>
      </c>
      <c r="AS108" s="1">
        <v>8.1190651775076299E-4</v>
      </c>
      <c r="AT108">
        <v>0.17053602148465699</v>
      </c>
      <c r="AU108">
        <v>1.63461898741037E-2</v>
      </c>
      <c r="AV108">
        <v>0.152742488912046</v>
      </c>
      <c r="AW108">
        <v>6.6599534338228602E-3</v>
      </c>
      <c r="AX108">
        <v>0</v>
      </c>
      <c r="AY108">
        <v>0.17053602148466299</v>
      </c>
      <c r="AZ108">
        <v>1.6198767120018699E-2</v>
      </c>
      <c r="BA108">
        <v>0.152742488912045</v>
      </c>
      <c r="BB108">
        <v>33339</v>
      </c>
      <c r="BC108">
        <v>53232</v>
      </c>
      <c r="BD108">
        <f t="shared" si="3"/>
        <v>0.46829816273724167</v>
      </c>
      <c r="BE108">
        <f t="shared" si="4"/>
        <v>7.0721953272995158E-2</v>
      </c>
      <c r="BF108">
        <f t="shared" si="5"/>
        <v>0.47360823884073616</v>
      </c>
    </row>
    <row r="109" spans="1:58" x14ac:dyDescent="0.25">
      <c r="A109">
        <v>1006</v>
      </c>
      <c r="B109">
        <v>23</v>
      </c>
      <c r="C109">
        <v>9298</v>
      </c>
      <c r="D109">
        <v>4</v>
      </c>
      <c r="E109">
        <v>2</v>
      </c>
      <c r="F109">
        <v>6034</v>
      </c>
      <c r="G109">
        <v>0.25992866269211901</v>
      </c>
      <c r="H109">
        <v>8.8078657396903992</v>
      </c>
      <c r="I109">
        <v>10.571979221549901</v>
      </c>
      <c r="J109">
        <v>1.31</v>
      </c>
      <c r="K109">
        <v>0.02</v>
      </c>
      <c r="L109">
        <v>41.87</v>
      </c>
      <c r="M109">
        <v>15.96</v>
      </c>
      <c r="N109">
        <v>0.02</v>
      </c>
      <c r="O109">
        <v>0.01</v>
      </c>
      <c r="P109">
        <v>27.19</v>
      </c>
      <c r="Q109">
        <v>0.1</v>
      </c>
      <c r="R109">
        <v>228.79</v>
      </c>
      <c r="S109">
        <v>0.24</v>
      </c>
      <c r="T109">
        <v>40.020000000000003</v>
      </c>
      <c r="U109">
        <v>123.75</v>
      </c>
      <c r="V109">
        <v>56.48</v>
      </c>
      <c r="W109">
        <v>32.43</v>
      </c>
      <c r="X109">
        <v>0.01</v>
      </c>
      <c r="AA109">
        <v>-3600</v>
      </c>
      <c r="AB109">
        <v>5870</v>
      </c>
      <c r="AC109">
        <v>27868</v>
      </c>
      <c r="AD109">
        <v>36203</v>
      </c>
      <c r="AE109">
        <v>77066</v>
      </c>
      <c r="AF109">
        <v>8.4169999999999998</v>
      </c>
      <c r="AG109">
        <v>16.495995636</v>
      </c>
      <c r="AH109">
        <v>147007</v>
      </c>
      <c r="AI109">
        <v>0.716372862079524</v>
      </c>
      <c r="AJ109">
        <v>0.25988345451716299</v>
      </c>
      <c r="AK109">
        <v>2.0129338654477101E-2</v>
      </c>
      <c r="AL109">
        <v>1.0303884381880801E-2</v>
      </c>
      <c r="AM109">
        <v>32.369004663257101</v>
      </c>
      <c r="AN109">
        <v>0.1</v>
      </c>
      <c r="AO109">
        <v>228.79</v>
      </c>
      <c r="AP109">
        <v>0.24</v>
      </c>
      <c r="AQ109">
        <v>56.469869616876998</v>
      </c>
      <c r="AR109" s="1">
        <v>1.7102642692122999E-2</v>
      </c>
      <c r="AS109" s="1">
        <v>1.0262330537595701E-2</v>
      </c>
      <c r="AT109">
        <v>6.2713636874084294E-2</v>
      </c>
      <c r="AU109">
        <v>1.48514906227105E-2</v>
      </c>
      <c r="AV109">
        <v>0.15499856196560499</v>
      </c>
      <c r="AW109" s="1">
        <v>6.76946773586582E-3</v>
      </c>
      <c r="AX109" s="1">
        <v>3.5194098271471401E-3</v>
      </c>
      <c r="AY109">
        <v>6.2713636874086404E-2</v>
      </c>
      <c r="AZ109">
        <v>1.39995538925853E-2</v>
      </c>
      <c r="BA109">
        <v>0.15499856196560799</v>
      </c>
      <c r="BB109">
        <v>33311</v>
      </c>
      <c r="BC109">
        <v>53179</v>
      </c>
      <c r="BD109">
        <f t="shared" si="3"/>
        <v>0.47129476575189122</v>
      </c>
      <c r="BE109">
        <f t="shared" si="4"/>
        <v>6.8827615238897077E-2</v>
      </c>
      <c r="BF109">
        <f t="shared" si="5"/>
        <v>0.4762940235239192</v>
      </c>
    </row>
    <row r="110" spans="1:58" x14ac:dyDescent="0.25">
      <c r="A110">
        <v>1159</v>
      </c>
      <c r="B110">
        <v>10</v>
      </c>
      <c r="C110">
        <v>9304</v>
      </c>
      <c r="D110">
        <v>4</v>
      </c>
      <c r="E110">
        <v>2</v>
      </c>
      <c r="F110">
        <v>6013</v>
      </c>
      <c r="G110">
        <v>0.88104633225964302</v>
      </c>
      <c r="H110">
        <v>9.0893115699506399</v>
      </c>
      <c r="I110">
        <v>10.2905333912896</v>
      </c>
      <c r="J110">
        <v>1.51</v>
      </c>
      <c r="K110">
        <v>0.01</v>
      </c>
      <c r="L110">
        <v>41.92</v>
      </c>
      <c r="M110">
        <v>15.53</v>
      </c>
      <c r="N110">
        <v>0.02</v>
      </c>
      <c r="O110">
        <v>0.01</v>
      </c>
      <c r="P110">
        <v>27.1</v>
      </c>
      <c r="Q110">
        <v>0.05</v>
      </c>
      <c r="R110">
        <v>228.94</v>
      </c>
      <c r="S110">
        <v>0.87</v>
      </c>
      <c r="T110">
        <v>39.840000000000003</v>
      </c>
      <c r="U110">
        <v>124.14</v>
      </c>
      <c r="V110">
        <v>58.29</v>
      </c>
      <c r="W110">
        <v>31.36</v>
      </c>
      <c r="X110">
        <v>0.01</v>
      </c>
      <c r="AA110">
        <v>-3625</v>
      </c>
      <c r="AB110">
        <v>6057</v>
      </c>
      <c r="AC110">
        <v>27837</v>
      </c>
      <c r="AD110">
        <v>36143</v>
      </c>
      <c r="AE110">
        <v>76971</v>
      </c>
      <c r="AF110">
        <v>8.8529999999999998</v>
      </c>
      <c r="AG110">
        <v>16.970482911999898</v>
      </c>
      <c r="AH110">
        <v>147008</v>
      </c>
      <c r="AI110">
        <v>0.71848573807124305</v>
      </c>
      <c r="AJ110">
        <v>0.26204379018442098</v>
      </c>
      <c r="AK110">
        <v>2.00166158010886E-2</v>
      </c>
      <c r="AL110">
        <v>1.10337123199325E-2</v>
      </c>
      <c r="AM110">
        <v>32.260725032932697</v>
      </c>
      <c r="AN110">
        <v>0.05</v>
      </c>
      <c r="AO110">
        <v>228.94</v>
      </c>
      <c r="AP110">
        <v>0.87</v>
      </c>
      <c r="AQ110">
        <v>58.274303268424497</v>
      </c>
      <c r="AR110">
        <v>1.39908202814153E-2</v>
      </c>
      <c r="AS110">
        <v>8.5065184811243706E-3</v>
      </c>
      <c r="AT110">
        <v>0.81008873166398598</v>
      </c>
      <c r="AU110" s="1">
        <v>1.9556302985632301E-4</v>
      </c>
      <c r="AV110">
        <v>4.8264698803261598E-2</v>
      </c>
      <c r="AW110">
        <v>6.3841000381900798E-3</v>
      </c>
      <c r="AX110">
        <v>3.3805370696286699E-3</v>
      </c>
      <c r="AY110">
        <v>0.81008873166398399</v>
      </c>
      <c r="AZ110" s="1">
        <v>1.9556302985632599E-4</v>
      </c>
      <c r="BA110">
        <v>4.8264698803262403E-2</v>
      </c>
      <c r="BB110">
        <v>33171</v>
      </c>
      <c r="BC110">
        <v>53226</v>
      </c>
      <c r="BD110">
        <f t="shared" si="3"/>
        <v>0.48559229220062261</v>
      </c>
      <c r="BE110">
        <f t="shared" si="4"/>
        <v>6.9038097242685753E-2</v>
      </c>
      <c r="BF110">
        <f t="shared" si="5"/>
        <v>0.49047541540381551</v>
      </c>
    </row>
    <row r="111" spans="1:58" x14ac:dyDescent="0.25">
      <c r="A111">
        <v>988</v>
      </c>
      <c r="B111">
        <v>17</v>
      </c>
      <c r="C111">
        <v>8600</v>
      </c>
      <c r="D111">
        <v>7</v>
      </c>
      <c r="E111">
        <v>17</v>
      </c>
      <c r="F111">
        <v>9837</v>
      </c>
      <c r="G111">
        <v>8.9292819322064704E-2</v>
      </c>
      <c r="H111">
        <v>9.2927860796427808</v>
      </c>
      <c r="I111">
        <v>10.0870588815975</v>
      </c>
      <c r="J111">
        <v>1.29</v>
      </c>
      <c r="K111">
        <v>0.02</v>
      </c>
      <c r="L111">
        <v>38.75</v>
      </c>
      <c r="M111">
        <v>15.22</v>
      </c>
      <c r="N111">
        <v>0.03</v>
      </c>
      <c r="O111">
        <v>0.08</v>
      </c>
      <c r="P111">
        <v>44.33</v>
      </c>
      <c r="Q111">
        <v>7.0000000000000007E-2</v>
      </c>
      <c r="R111">
        <v>211.6</v>
      </c>
      <c r="S111">
        <v>7.0000000000000007E-2</v>
      </c>
      <c r="T111">
        <v>38.28</v>
      </c>
      <c r="U111">
        <v>125.84</v>
      </c>
      <c r="V111">
        <v>59.6</v>
      </c>
      <c r="W111">
        <v>52.85</v>
      </c>
      <c r="X111">
        <v>0.06</v>
      </c>
      <c r="AA111">
        <v>-3781</v>
      </c>
      <c r="AB111">
        <v>7020</v>
      </c>
      <c r="AC111">
        <v>27875</v>
      </c>
      <c r="AD111">
        <v>35594</v>
      </c>
      <c r="AE111">
        <v>76508</v>
      </c>
      <c r="AF111">
        <v>8.9559999999999995</v>
      </c>
      <c r="AG111">
        <v>17.276039303999902</v>
      </c>
      <c r="AH111">
        <v>146997</v>
      </c>
      <c r="AI111">
        <v>0.730233592880978</v>
      </c>
      <c r="AJ111">
        <v>0.25715786203131702</v>
      </c>
      <c r="AK111">
        <v>3.4649458089725402E-2</v>
      </c>
      <c r="AL111">
        <v>7.8253648276480403E-2</v>
      </c>
      <c r="AM111">
        <v>52.773413230929201</v>
      </c>
      <c r="AN111">
        <v>7.0000000000000007E-2</v>
      </c>
      <c r="AO111">
        <v>211.6</v>
      </c>
      <c r="AP111">
        <v>7.0000000000000007E-2</v>
      </c>
      <c r="AQ111">
        <v>59.578839392413798</v>
      </c>
      <c r="AR111">
        <v>1.4056413320813799E-2</v>
      </c>
      <c r="AS111">
        <v>2.63603322085195E-2</v>
      </c>
      <c r="AT111">
        <v>2.92011850799451E-2</v>
      </c>
      <c r="AU111">
        <v>1.23789728561762E-3</v>
      </c>
      <c r="AV111">
        <v>1.8436991427168401E-2</v>
      </c>
      <c r="AW111">
        <v>8.0743336439018792E-3</v>
      </c>
      <c r="AX111">
        <v>1.78709579832175E-2</v>
      </c>
      <c r="AY111">
        <v>2.9201185079945301E-2</v>
      </c>
      <c r="AZ111">
        <v>1.23789728561762E-3</v>
      </c>
      <c r="BA111">
        <v>1.8436991427168498E-2</v>
      </c>
      <c r="BB111">
        <v>32699</v>
      </c>
      <c r="BC111">
        <v>53319</v>
      </c>
      <c r="BD111">
        <f t="shared" si="3"/>
        <v>0.49479949504287524</v>
      </c>
      <c r="BE111">
        <f t="shared" si="4"/>
        <v>6.6722795201010307E-2</v>
      </c>
      <c r="BF111">
        <f t="shared" si="5"/>
        <v>0.4992779503384065</v>
      </c>
    </row>
    <row r="112" spans="1:58" x14ac:dyDescent="0.25">
      <c r="A112">
        <v>1235</v>
      </c>
      <c r="B112">
        <v>39</v>
      </c>
      <c r="C112">
        <v>9550</v>
      </c>
      <c r="D112">
        <v>3</v>
      </c>
      <c r="E112">
        <v>4</v>
      </c>
      <c r="F112">
        <v>4641</v>
      </c>
      <c r="G112">
        <v>7.7298189137179493E-2</v>
      </c>
      <c r="H112">
        <v>9.2958276604357497</v>
      </c>
      <c r="I112">
        <v>10.084017300804501</v>
      </c>
      <c r="J112">
        <v>1.61</v>
      </c>
      <c r="K112">
        <v>0.04</v>
      </c>
      <c r="L112">
        <v>43.04</v>
      </c>
      <c r="M112">
        <v>15.22</v>
      </c>
      <c r="N112">
        <v>0.01</v>
      </c>
      <c r="O112">
        <v>0.02</v>
      </c>
      <c r="P112">
        <v>20.91</v>
      </c>
      <c r="Q112">
        <v>0.17</v>
      </c>
      <c r="R112">
        <v>234.99</v>
      </c>
      <c r="S112">
        <v>7.0000000000000007E-2</v>
      </c>
      <c r="T112">
        <v>40.229999999999997</v>
      </c>
      <c r="U112">
        <v>123.85</v>
      </c>
      <c r="V112">
        <v>59.61</v>
      </c>
      <c r="W112">
        <v>25.09</v>
      </c>
      <c r="X112">
        <v>0.02</v>
      </c>
      <c r="AA112">
        <v>-3592</v>
      </c>
      <c r="AB112">
        <v>6009</v>
      </c>
      <c r="AC112">
        <v>27793</v>
      </c>
      <c r="AD112">
        <v>36271</v>
      </c>
      <c r="AE112">
        <v>76918</v>
      </c>
      <c r="AF112">
        <v>9.26</v>
      </c>
      <c r="AG112">
        <v>17.338593813999999</v>
      </c>
      <c r="AH112">
        <v>146991</v>
      </c>
      <c r="AI112">
        <v>0.71638141809290901</v>
      </c>
      <c r="AJ112">
        <v>0.26571505761035502</v>
      </c>
      <c r="AK112">
        <v>1.4824619919415799E-2</v>
      </c>
      <c r="AL112">
        <v>1.9493698504353299E-2</v>
      </c>
      <c r="AM112">
        <v>24.8985571303973</v>
      </c>
      <c r="AN112">
        <v>0.17</v>
      </c>
      <c r="AO112">
        <v>234.99</v>
      </c>
      <c r="AP112">
        <v>7.0000000000000007E-2</v>
      </c>
      <c r="AQ112">
        <v>59.598339879351698</v>
      </c>
      <c r="AR112" s="1">
        <v>1.37491659738175E-2</v>
      </c>
      <c r="AS112">
        <v>2.1960964764349399E-3</v>
      </c>
      <c r="AT112">
        <v>4.2931451699581402E-2</v>
      </c>
      <c r="AU112">
        <v>1.2402148302774901E-2</v>
      </c>
      <c r="AV112">
        <v>6.0193266845706096E-3</v>
      </c>
      <c r="AW112">
        <v>3.7073589036238702E-3</v>
      </c>
      <c r="AX112">
        <v>2.1902687576823799E-3</v>
      </c>
      <c r="AY112">
        <v>4.2931451699582401E-2</v>
      </c>
      <c r="AZ112">
        <v>1.2402148302775501E-2</v>
      </c>
      <c r="BA112">
        <v>6.0193266845706599E-3</v>
      </c>
      <c r="BB112">
        <v>33188</v>
      </c>
      <c r="BC112">
        <v>53197</v>
      </c>
      <c r="BD112">
        <f t="shared" si="3"/>
        <v>0.49668442390493817</v>
      </c>
      <c r="BE112">
        <f t="shared" si="4"/>
        <v>6.5459903178278253E-2</v>
      </c>
      <c r="BF112">
        <f t="shared" si="5"/>
        <v>0.50097945653877851</v>
      </c>
    </row>
    <row r="113" spans="1:58" x14ac:dyDescent="0.25">
      <c r="A113">
        <v>1054</v>
      </c>
      <c r="B113">
        <v>71</v>
      </c>
      <c r="C113">
        <v>8589</v>
      </c>
      <c r="D113">
        <v>7</v>
      </c>
      <c r="E113">
        <v>4</v>
      </c>
      <c r="F113">
        <v>9854</v>
      </c>
      <c r="G113">
        <v>0.150458782214245</v>
      </c>
      <c r="H113">
        <v>9.5946381354551598</v>
      </c>
      <c r="I113">
        <v>9.7852068257851403</v>
      </c>
      <c r="J113">
        <v>1.38</v>
      </c>
      <c r="K113">
        <v>7.0000000000000007E-2</v>
      </c>
      <c r="L113">
        <v>38.69</v>
      </c>
      <c r="M113">
        <v>14.77</v>
      </c>
      <c r="N113">
        <v>0.03</v>
      </c>
      <c r="O113">
        <v>0.02</v>
      </c>
      <c r="P113">
        <v>44.41</v>
      </c>
      <c r="Q113">
        <v>0.32</v>
      </c>
      <c r="R113">
        <v>211.34</v>
      </c>
      <c r="S113">
        <v>0.13</v>
      </c>
      <c r="T113">
        <v>38.06</v>
      </c>
      <c r="U113">
        <v>126.27</v>
      </c>
      <c r="V113">
        <v>61.54</v>
      </c>
      <c r="W113">
        <v>53.28</v>
      </c>
      <c r="X113">
        <v>0.01</v>
      </c>
      <c r="AA113">
        <v>-3811</v>
      </c>
      <c r="AB113">
        <v>7282</v>
      </c>
      <c r="AC113">
        <v>27845</v>
      </c>
      <c r="AD113">
        <v>35513</v>
      </c>
      <c r="AE113">
        <v>76357</v>
      </c>
      <c r="AF113">
        <v>9.41</v>
      </c>
      <c r="AG113">
        <v>17.773079308</v>
      </c>
      <c r="AH113">
        <v>146997</v>
      </c>
      <c r="AI113">
        <v>0.73283089546914004</v>
      </c>
      <c r="AJ113">
        <v>0.25898193100723699</v>
      </c>
      <c r="AK113">
        <v>3.4400672794772401E-2</v>
      </c>
      <c r="AL113">
        <v>1.7231542559015999E-2</v>
      </c>
      <c r="AM113">
        <v>52.865631554938297</v>
      </c>
      <c r="AN113">
        <v>0.32</v>
      </c>
      <c r="AO113">
        <v>211.34</v>
      </c>
      <c r="AP113">
        <v>0.13</v>
      </c>
      <c r="AQ113">
        <v>61.514103477843697</v>
      </c>
      <c r="AR113">
        <v>1.86241444004367E-2</v>
      </c>
      <c r="AS113">
        <v>1.39819654707632E-2</v>
      </c>
      <c r="AT113">
        <v>1.6156771633878599E-3</v>
      </c>
      <c r="AU113">
        <v>4.6248662750338197E-2</v>
      </c>
      <c r="AV113">
        <v>6.99883324293194E-2</v>
      </c>
      <c r="AW113">
        <v>9.1572707290603697E-3</v>
      </c>
      <c r="AX113">
        <v>6.3826963740889597E-3</v>
      </c>
      <c r="AY113">
        <v>1.6156771633878901E-3</v>
      </c>
      <c r="AZ113">
        <v>4.3961658846059501E-2</v>
      </c>
      <c r="BA113">
        <v>6.9988332429319497E-2</v>
      </c>
      <c r="BB113">
        <v>32531</v>
      </c>
      <c r="BC113">
        <v>53347</v>
      </c>
      <c r="BD113">
        <f t="shared" si="3"/>
        <v>0.50977659340298054</v>
      </c>
      <c r="BE113">
        <f t="shared" si="4"/>
        <v>6.6722795201010307E-2</v>
      </c>
      <c r="BF113">
        <f t="shared" si="5"/>
        <v>0.51412460219384926</v>
      </c>
    </row>
    <row r="114" spans="1:58" x14ac:dyDescent="0.25">
      <c r="A114">
        <v>1196</v>
      </c>
      <c r="B114">
        <v>35</v>
      </c>
      <c r="C114">
        <v>9564</v>
      </c>
      <c r="D114">
        <v>1</v>
      </c>
      <c r="E114">
        <v>9</v>
      </c>
      <c r="F114">
        <v>4569</v>
      </c>
      <c r="G114">
        <v>0.44671258875804798</v>
      </c>
      <c r="H114">
        <v>9.6297471268261798</v>
      </c>
      <c r="I114">
        <v>9.7500978344141291</v>
      </c>
      <c r="J114">
        <v>1.56</v>
      </c>
      <c r="K114">
        <v>0.04</v>
      </c>
      <c r="L114">
        <v>43.09</v>
      </c>
      <c r="M114">
        <v>14.72</v>
      </c>
      <c r="N114">
        <v>0.01</v>
      </c>
      <c r="O114">
        <v>0.04</v>
      </c>
      <c r="P114">
        <v>20.59</v>
      </c>
      <c r="Q114">
        <v>0.16</v>
      </c>
      <c r="R114">
        <v>235.31</v>
      </c>
      <c r="S114">
        <v>0.44</v>
      </c>
      <c r="T114">
        <v>40.11</v>
      </c>
      <c r="U114">
        <v>124.12</v>
      </c>
      <c r="V114">
        <v>61.74</v>
      </c>
      <c r="W114">
        <v>24.27</v>
      </c>
      <c r="X114">
        <v>0.03</v>
      </c>
      <c r="AA114">
        <v>-3609</v>
      </c>
      <c r="AB114">
        <v>6263</v>
      </c>
      <c r="AC114">
        <v>27753</v>
      </c>
      <c r="AD114">
        <v>36202</v>
      </c>
      <c r="AE114">
        <v>76769</v>
      </c>
      <c r="AF114">
        <v>9.8010000000000002</v>
      </c>
      <c r="AG114">
        <v>17.906251997999998</v>
      </c>
      <c r="AH114">
        <v>146987</v>
      </c>
      <c r="AI114">
        <v>0.718447876110066</v>
      </c>
      <c r="AJ114">
        <v>0.26844637783567199</v>
      </c>
      <c r="AK114">
        <v>5.9642909683619103E-3</v>
      </c>
      <c r="AL114">
        <v>3.9825419552212901E-2</v>
      </c>
      <c r="AM114">
        <v>24.513585863083499</v>
      </c>
      <c r="AN114">
        <v>0.16</v>
      </c>
      <c r="AO114">
        <v>235.31</v>
      </c>
      <c r="AP114">
        <v>0.44</v>
      </c>
      <c r="AQ114">
        <v>61.739197754220697</v>
      </c>
      <c r="AR114">
        <v>4.7728288494817599E-3</v>
      </c>
      <c r="AS114" s="1">
        <v>1.0220819419923199E-2</v>
      </c>
      <c r="AT114" s="1">
        <v>0.40295457303030002</v>
      </c>
      <c r="AU114">
        <v>3.1110866517905602E-3</v>
      </c>
      <c r="AV114">
        <v>2.5653280806551999E-2</v>
      </c>
      <c r="AW114">
        <v>2.7155154334046702E-3</v>
      </c>
      <c r="AX114" s="1">
        <v>7.7214551388397898E-3</v>
      </c>
      <c r="AY114" s="1">
        <v>0.40295457303030302</v>
      </c>
      <c r="AZ114">
        <v>3.1110866517905802E-3</v>
      </c>
      <c r="BA114">
        <v>2.5653280806552499E-2</v>
      </c>
      <c r="BB114">
        <v>33023</v>
      </c>
      <c r="BC114">
        <v>53182</v>
      </c>
      <c r="BD114">
        <f t="shared" si="3"/>
        <v>0.51378943031944213</v>
      </c>
      <c r="BE114">
        <f t="shared" si="4"/>
        <v>6.461797516312355E-2</v>
      </c>
      <c r="BF114">
        <f t="shared" si="5"/>
        <v>0.51783690619939304</v>
      </c>
    </row>
    <row r="115" spans="1:58" x14ac:dyDescent="0.25">
      <c r="A115">
        <v>936</v>
      </c>
      <c r="B115">
        <v>62</v>
      </c>
      <c r="C115">
        <v>8605</v>
      </c>
      <c r="D115">
        <v>7</v>
      </c>
      <c r="E115">
        <v>17</v>
      </c>
      <c r="F115">
        <v>9762</v>
      </c>
      <c r="G115">
        <v>0.10189109900235301</v>
      </c>
      <c r="H115">
        <v>9.7787028846391806</v>
      </c>
      <c r="I115">
        <v>9.6011420766011195</v>
      </c>
      <c r="J115">
        <v>1.22</v>
      </c>
      <c r="K115">
        <v>7.0000000000000007E-2</v>
      </c>
      <c r="L115">
        <v>38.78</v>
      </c>
      <c r="M115">
        <v>14.49</v>
      </c>
      <c r="N115">
        <v>0.03</v>
      </c>
      <c r="O115">
        <v>0.08</v>
      </c>
      <c r="P115">
        <v>43.99</v>
      </c>
      <c r="Q115">
        <v>0.28000000000000003</v>
      </c>
      <c r="R115">
        <v>211.73</v>
      </c>
      <c r="S115">
        <v>0.08</v>
      </c>
      <c r="T115">
        <v>38.049999999999997</v>
      </c>
      <c r="U115">
        <v>126.3</v>
      </c>
      <c r="V115">
        <v>62.72</v>
      </c>
      <c r="W115">
        <v>52.75</v>
      </c>
      <c r="X115">
        <v>0.06</v>
      </c>
      <c r="AA115">
        <v>-3812</v>
      </c>
      <c r="AB115">
        <v>7430</v>
      </c>
      <c r="AC115">
        <v>27820</v>
      </c>
      <c r="AD115">
        <v>35481</v>
      </c>
      <c r="AE115">
        <v>76255</v>
      </c>
      <c r="AF115">
        <v>9.7309999999999999</v>
      </c>
      <c r="AG115">
        <v>18.0967174899999</v>
      </c>
      <c r="AH115">
        <v>146986</v>
      </c>
      <c r="AI115">
        <v>0.73354162017406799</v>
      </c>
      <c r="AJ115">
        <v>0.26079596795297899</v>
      </c>
      <c r="AK115">
        <v>3.4519217199785998E-2</v>
      </c>
      <c r="AL115">
        <v>7.7714950481732797E-2</v>
      </c>
      <c r="AM115">
        <v>52.371087868709402</v>
      </c>
      <c r="AN115">
        <v>0.28000000000000003</v>
      </c>
      <c r="AO115">
        <v>211.73</v>
      </c>
      <c r="AP115">
        <v>0.08</v>
      </c>
      <c r="AQ115">
        <v>62.6941978042871</v>
      </c>
      <c r="AR115">
        <v>2.39248478111917E-2</v>
      </c>
      <c r="AS115">
        <v>2.5975583586863801E-2</v>
      </c>
      <c r="AT115">
        <v>2.8208110128356199E-2</v>
      </c>
      <c r="AU115">
        <v>7.3931812349521901E-3</v>
      </c>
      <c r="AV115" s="1">
        <v>1.6389376240989E-2</v>
      </c>
      <c r="AW115">
        <v>9.9774653291876108E-3</v>
      </c>
      <c r="AX115">
        <v>1.77212882975335E-2</v>
      </c>
      <c r="AY115">
        <v>2.8208110128356102E-2</v>
      </c>
      <c r="AZ115">
        <v>7.3931812349522204E-3</v>
      </c>
      <c r="BA115" s="1">
        <v>1.6389376240989E-2</v>
      </c>
      <c r="BB115">
        <v>32446</v>
      </c>
      <c r="BC115">
        <v>53303</v>
      </c>
      <c r="BD115">
        <f t="shared" si="3"/>
        <v>0.51952864725355397</v>
      </c>
      <c r="BE115">
        <f t="shared" si="4"/>
        <v>6.4407493159334875E-2</v>
      </c>
      <c r="BF115">
        <f t="shared" si="5"/>
        <v>0.52350581705667554</v>
      </c>
    </row>
    <row r="116" spans="1:58" x14ac:dyDescent="0.25">
      <c r="A116">
        <v>1197</v>
      </c>
      <c r="B116">
        <v>77</v>
      </c>
      <c r="C116">
        <v>9556</v>
      </c>
      <c r="D116">
        <v>0</v>
      </c>
      <c r="E116">
        <v>12</v>
      </c>
      <c r="F116">
        <v>4567</v>
      </c>
      <c r="G116">
        <v>0.140269254978584</v>
      </c>
      <c r="H116">
        <v>9.9217210960941298</v>
      </c>
      <c r="I116">
        <v>9.4581238651461703</v>
      </c>
      <c r="J116">
        <v>1.56</v>
      </c>
      <c r="K116">
        <v>0.09</v>
      </c>
      <c r="L116">
        <v>43.06</v>
      </c>
      <c r="M116">
        <v>14.28</v>
      </c>
      <c r="N116">
        <v>0</v>
      </c>
      <c r="O116">
        <v>0.05</v>
      </c>
      <c r="P116">
        <v>20.58</v>
      </c>
      <c r="Q116">
        <v>0.35</v>
      </c>
      <c r="R116">
        <v>235.13</v>
      </c>
      <c r="S116">
        <v>0.13</v>
      </c>
      <c r="T116">
        <v>39.92</v>
      </c>
      <c r="U116">
        <v>124.46</v>
      </c>
      <c r="V116">
        <v>63.61</v>
      </c>
      <c r="W116">
        <v>24.92</v>
      </c>
      <c r="X116">
        <v>0.04</v>
      </c>
      <c r="AA116">
        <v>-3633</v>
      </c>
      <c r="AB116">
        <v>6535</v>
      </c>
      <c r="AC116">
        <v>27722</v>
      </c>
      <c r="AD116">
        <v>36126</v>
      </c>
      <c r="AE116">
        <v>76596</v>
      </c>
      <c r="AF116">
        <v>10.259</v>
      </c>
      <c r="AG116">
        <v>18.398377455999999</v>
      </c>
      <c r="AH116">
        <v>146979</v>
      </c>
      <c r="AI116">
        <v>0.72058565667192698</v>
      </c>
      <c r="AJ116">
        <v>0.270357052145139</v>
      </c>
      <c r="AK116">
        <v>2.3771517135079798E-3</v>
      </c>
      <c r="AL116">
        <v>5.3350640277580803E-2</v>
      </c>
      <c r="AM116">
        <v>24.501446083820099</v>
      </c>
      <c r="AN116">
        <v>0.35</v>
      </c>
      <c r="AO116">
        <v>235.13</v>
      </c>
      <c r="AP116">
        <v>0.13</v>
      </c>
      <c r="AQ116">
        <v>63.611130463388299</v>
      </c>
      <c r="AR116">
        <v>1.9000088480552E-3</v>
      </c>
      <c r="AS116" s="1">
        <v>2.4489708203811501E-2</v>
      </c>
      <c r="AT116">
        <v>8.1568287885393095E-2</v>
      </c>
      <c r="AU116">
        <v>6.7746594023992603E-3</v>
      </c>
      <c r="AV116">
        <v>2.55365906389249E-2</v>
      </c>
      <c r="AW116">
        <v>0</v>
      </c>
      <c r="AX116" s="1">
        <v>1.37470698851719E-2</v>
      </c>
      <c r="AY116">
        <v>8.1568287885393401E-2</v>
      </c>
      <c r="AZ116">
        <v>6.7746594023993202E-3</v>
      </c>
      <c r="BA116">
        <v>2.5536590638925299E-2</v>
      </c>
      <c r="BB116">
        <v>32862</v>
      </c>
      <c r="BC116">
        <v>53186</v>
      </c>
      <c r="BD116">
        <f t="shared" si="3"/>
        <v>0.52861844072234809</v>
      </c>
      <c r="BE116">
        <f t="shared" si="4"/>
        <v>6.2934119132814145E-2</v>
      </c>
      <c r="BF116">
        <f t="shared" si="5"/>
        <v>0.53235153725968509</v>
      </c>
    </row>
    <row r="117" spans="1:58" x14ac:dyDescent="0.25">
      <c r="A117">
        <v>960</v>
      </c>
      <c r="B117">
        <v>21</v>
      </c>
      <c r="C117">
        <v>9300</v>
      </c>
      <c r="D117">
        <v>4</v>
      </c>
      <c r="E117">
        <v>1</v>
      </c>
      <c r="F117">
        <v>6030</v>
      </c>
      <c r="G117">
        <v>0.17750164581269001</v>
      </c>
      <c r="H117">
        <v>10.0475893283304</v>
      </c>
      <c r="I117">
        <v>9.3322556329098703</v>
      </c>
      <c r="J117">
        <v>1.25</v>
      </c>
      <c r="K117">
        <v>0.02</v>
      </c>
      <c r="L117">
        <v>41.91</v>
      </c>
      <c r="M117">
        <v>14.09</v>
      </c>
      <c r="N117">
        <v>0.02</v>
      </c>
      <c r="O117">
        <v>0.01</v>
      </c>
      <c r="P117">
        <v>27.17</v>
      </c>
      <c r="Q117">
        <v>0.09</v>
      </c>
      <c r="R117">
        <v>228.82</v>
      </c>
      <c r="S117">
        <v>0.15</v>
      </c>
      <c r="T117">
        <v>39.43</v>
      </c>
      <c r="U117">
        <v>124.93</v>
      </c>
      <c r="V117">
        <v>64.430000000000007</v>
      </c>
      <c r="W117">
        <v>32.33</v>
      </c>
      <c r="X117">
        <v>0</v>
      </c>
      <c r="AA117">
        <v>-3679</v>
      </c>
      <c r="AB117">
        <v>6923</v>
      </c>
      <c r="AC117">
        <v>27726</v>
      </c>
      <c r="AD117">
        <v>35914</v>
      </c>
      <c r="AE117">
        <v>76405</v>
      </c>
      <c r="AF117">
        <v>10.393000000000001</v>
      </c>
      <c r="AG117">
        <v>18.591648373999899</v>
      </c>
      <c r="AH117">
        <v>146968</v>
      </c>
      <c r="AI117">
        <v>0.72475526942411095</v>
      </c>
      <c r="AJ117">
        <v>0.26939240050798702</v>
      </c>
      <c r="AK117">
        <v>1.9286767150003201E-2</v>
      </c>
      <c r="AL117">
        <v>5.6846954048624101E-3</v>
      </c>
      <c r="AM117">
        <v>32.349472382793998</v>
      </c>
      <c r="AN117">
        <v>0.09</v>
      </c>
      <c r="AO117">
        <v>228.82</v>
      </c>
      <c r="AP117">
        <v>0.15</v>
      </c>
      <c r="AQ117">
        <v>64.418109460724907</v>
      </c>
      <c r="AR117" s="1">
        <v>1.83796638520708E-2</v>
      </c>
      <c r="AS117">
        <v>2.8509958831389199E-3</v>
      </c>
      <c r="AT117">
        <v>0.106735440044974</v>
      </c>
      <c r="AU117">
        <v>4.0198433656338302E-2</v>
      </c>
      <c r="AV117">
        <v>9.3371123761670193E-3</v>
      </c>
      <c r="AW117">
        <v>6.8796330262006098E-3</v>
      </c>
      <c r="AX117">
        <v>2.0556832646007801E-3</v>
      </c>
      <c r="AY117">
        <v>0.10673544004497799</v>
      </c>
      <c r="AZ117">
        <v>2.36562586077513E-2</v>
      </c>
      <c r="BA117">
        <v>9.3371123761672205E-3</v>
      </c>
      <c r="BB117">
        <v>32673</v>
      </c>
      <c r="BC117">
        <v>53155</v>
      </c>
      <c r="BD117">
        <f t="shared" si="3"/>
        <v>0.53444219238365664</v>
      </c>
      <c r="BE117">
        <f t="shared" si="4"/>
        <v>6.0618817091138706E-2</v>
      </c>
      <c r="BF117">
        <f t="shared" si="5"/>
        <v>0.53786903423173416</v>
      </c>
    </row>
    <row r="118" spans="1:58" x14ac:dyDescent="0.25">
      <c r="A118">
        <v>1061</v>
      </c>
      <c r="B118">
        <v>54</v>
      </c>
      <c r="C118">
        <v>9700</v>
      </c>
      <c r="D118">
        <v>2</v>
      </c>
      <c r="E118">
        <v>22</v>
      </c>
      <c r="F118">
        <v>3789</v>
      </c>
      <c r="G118">
        <v>0.28319253341617101</v>
      </c>
      <c r="H118">
        <v>10.436582256386201</v>
      </c>
      <c r="I118">
        <v>8.9432627048540994</v>
      </c>
      <c r="J118">
        <v>1.39</v>
      </c>
      <c r="K118">
        <v>7.0000000000000007E-2</v>
      </c>
      <c r="L118">
        <v>43.69</v>
      </c>
      <c r="M118">
        <v>13.5</v>
      </c>
      <c r="N118">
        <v>0.01</v>
      </c>
      <c r="O118">
        <v>0.1</v>
      </c>
      <c r="P118">
        <v>17.079999999999998</v>
      </c>
      <c r="Q118">
        <v>0.25</v>
      </c>
      <c r="R118">
        <v>238.68</v>
      </c>
      <c r="S118">
        <v>0.28000000000000003</v>
      </c>
      <c r="T118">
        <v>40.04</v>
      </c>
      <c r="U118">
        <v>124.52</v>
      </c>
      <c r="V118">
        <v>66.92</v>
      </c>
      <c r="W118">
        <v>20.55</v>
      </c>
      <c r="X118">
        <v>0.08</v>
      </c>
      <c r="AA118">
        <v>-3627</v>
      </c>
      <c r="AB118">
        <v>6827</v>
      </c>
      <c r="AC118">
        <v>27648</v>
      </c>
      <c r="AD118">
        <v>36105</v>
      </c>
      <c r="AE118">
        <v>76383</v>
      </c>
      <c r="AF118">
        <v>11.153</v>
      </c>
      <c r="AG118">
        <v>19.292719271999999</v>
      </c>
      <c r="AH118">
        <v>146963</v>
      </c>
      <c r="AI118">
        <v>0.72184936614466799</v>
      </c>
      <c r="AJ118">
        <v>0.275866286547156</v>
      </c>
      <c r="AK118">
        <v>7.6256422842593896E-3</v>
      </c>
      <c r="AL118">
        <v>9.8131547224804203E-2</v>
      </c>
      <c r="AM118">
        <v>20.3295734697741</v>
      </c>
      <c r="AN118">
        <v>0.25</v>
      </c>
      <c r="AO118">
        <v>238.68</v>
      </c>
      <c r="AP118">
        <v>0.28000000000000003</v>
      </c>
      <c r="AQ118">
        <v>66.912059820368796</v>
      </c>
      <c r="AR118" s="1">
        <v>6.3125653783004301E-3</v>
      </c>
      <c r="AS118">
        <v>1.37345809823117E-2</v>
      </c>
      <c r="AT118">
        <v>0.122016593819916</v>
      </c>
      <c r="AU118">
        <v>4.0320016470424703E-3</v>
      </c>
      <c r="AV118" s="1">
        <v>0.1370967915886</v>
      </c>
      <c r="AW118">
        <v>3.0729240507326502E-3</v>
      </c>
      <c r="AX118">
        <v>1.32454940172833E-2</v>
      </c>
      <c r="AY118">
        <v>0.122016593819918</v>
      </c>
      <c r="AZ118">
        <v>4.0320016470424798E-3</v>
      </c>
      <c r="BA118" s="1">
        <v>0.137096791588602</v>
      </c>
      <c r="BB118">
        <v>32675</v>
      </c>
      <c r="BC118">
        <v>53111</v>
      </c>
      <c r="BD118">
        <f t="shared" si="3"/>
        <v>0.55556726825733371</v>
      </c>
      <c r="BE118">
        <f t="shared" si="4"/>
        <v>5.9566407072195328E-2</v>
      </c>
      <c r="BF118">
        <f t="shared" si="5"/>
        <v>0.55875141736769374</v>
      </c>
    </row>
    <row r="119" spans="1:58" x14ac:dyDescent="0.25">
      <c r="A119">
        <v>1038</v>
      </c>
      <c r="B119">
        <v>34</v>
      </c>
      <c r="C119">
        <v>8597</v>
      </c>
      <c r="D119">
        <v>0</v>
      </c>
      <c r="E119">
        <v>37</v>
      </c>
      <c r="F119">
        <v>9824</v>
      </c>
      <c r="G119">
        <v>0.58620244479723604</v>
      </c>
      <c r="H119">
        <v>10.5814520964701</v>
      </c>
      <c r="I119">
        <v>8.7983928647701095</v>
      </c>
      <c r="J119">
        <v>1.36</v>
      </c>
      <c r="K119">
        <v>0.04</v>
      </c>
      <c r="L119">
        <v>38.74</v>
      </c>
      <c r="M119">
        <v>13.28</v>
      </c>
      <c r="N119">
        <v>0</v>
      </c>
      <c r="O119">
        <v>0.17</v>
      </c>
      <c r="P119">
        <v>44.27</v>
      </c>
      <c r="Q119">
        <v>0.15</v>
      </c>
      <c r="R119">
        <v>211.52</v>
      </c>
      <c r="S119">
        <v>0.52</v>
      </c>
      <c r="T119">
        <v>37.619999999999997</v>
      </c>
      <c r="U119">
        <v>127.22</v>
      </c>
      <c r="V119">
        <v>67.84</v>
      </c>
      <c r="W119">
        <v>52.4</v>
      </c>
      <c r="X119">
        <v>0.11</v>
      </c>
      <c r="AA119">
        <v>-3872</v>
      </c>
      <c r="AB119">
        <v>8092</v>
      </c>
      <c r="AC119">
        <v>27730</v>
      </c>
      <c r="AD119">
        <v>35285</v>
      </c>
      <c r="AE119">
        <v>75865</v>
      </c>
      <c r="AF119">
        <v>10.999000000000001</v>
      </c>
      <c r="AG119">
        <v>19.457159315999998</v>
      </c>
      <c r="AH119">
        <v>146972</v>
      </c>
      <c r="AI119">
        <v>0.73985637342908395</v>
      </c>
      <c r="AJ119">
        <v>0.26683937776909999</v>
      </c>
      <c r="AK119" s="1">
        <v>1.7523392983108299E-4</v>
      </c>
      <c r="AL119">
        <v>0.166863274818875</v>
      </c>
      <c r="AM119">
        <v>52.704456868556498</v>
      </c>
      <c r="AN119">
        <v>0.15</v>
      </c>
      <c r="AO119">
        <v>211.52</v>
      </c>
      <c r="AP119">
        <v>0.52</v>
      </c>
      <c r="AQ119">
        <v>67.840863826099294</v>
      </c>
      <c r="AR119" s="1">
        <v>1.0191003705325E-4</v>
      </c>
      <c r="AS119" s="1">
        <v>0.11726702599869999</v>
      </c>
      <c r="AT119">
        <v>0.44295820628836102</v>
      </c>
      <c r="AU119">
        <v>1.65869960163137E-3</v>
      </c>
      <c r="AV119">
        <v>2.42166028714902E-2</v>
      </c>
      <c r="AW119">
        <v>0</v>
      </c>
      <c r="AX119" s="1">
        <v>5.40002982122385E-2</v>
      </c>
      <c r="AY119">
        <v>0.44295820628836802</v>
      </c>
      <c r="AZ119">
        <v>1.6586996016313899E-3</v>
      </c>
      <c r="BA119">
        <v>2.4216602871490401E-2</v>
      </c>
      <c r="BB119">
        <v>32031</v>
      </c>
      <c r="BC119">
        <v>53339</v>
      </c>
      <c r="BD119">
        <f t="shared" si="3"/>
        <v>0.56052227126213727</v>
      </c>
      <c r="BE119">
        <f t="shared" si="4"/>
        <v>6.1460745106293409E-2</v>
      </c>
      <c r="BF119">
        <f t="shared" si="5"/>
        <v>0.56388176045150262</v>
      </c>
    </row>
    <row r="120" spans="1:58" x14ac:dyDescent="0.25">
      <c r="A120">
        <v>1098</v>
      </c>
      <c r="B120">
        <v>20</v>
      </c>
      <c r="C120">
        <v>8599</v>
      </c>
      <c r="D120">
        <v>8</v>
      </c>
      <c r="E120">
        <v>41</v>
      </c>
      <c r="F120">
        <v>9812</v>
      </c>
      <c r="G120">
        <v>0.576543538420073</v>
      </c>
      <c r="H120">
        <v>10.8095106466609</v>
      </c>
      <c r="I120">
        <v>8.5703343145793998</v>
      </c>
      <c r="J120">
        <v>1.43</v>
      </c>
      <c r="K120">
        <v>0.02</v>
      </c>
      <c r="L120">
        <v>38.68</v>
      </c>
      <c r="M120">
        <v>12.94</v>
      </c>
      <c r="N120">
        <v>0.04</v>
      </c>
      <c r="O120">
        <v>0.18</v>
      </c>
      <c r="P120">
        <v>44.22</v>
      </c>
      <c r="Q120">
        <v>0.09</v>
      </c>
      <c r="R120">
        <v>211.58</v>
      </c>
      <c r="S120">
        <v>0.49</v>
      </c>
      <c r="T120">
        <v>37.49</v>
      </c>
      <c r="U120">
        <v>127.54</v>
      </c>
      <c r="V120">
        <v>69.33</v>
      </c>
      <c r="W120">
        <v>52.72</v>
      </c>
      <c r="X120">
        <v>0.13</v>
      </c>
      <c r="AA120">
        <v>-3892</v>
      </c>
      <c r="AB120">
        <v>8298</v>
      </c>
      <c r="AC120">
        <v>27704</v>
      </c>
      <c r="AD120">
        <v>35221</v>
      </c>
      <c r="AE120">
        <v>75747</v>
      </c>
      <c r="AF120">
        <v>11.363</v>
      </c>
      <c r="AG120">
        <v>19.852455681999999</v>
      </c>
      <c r="AH120">
        <v>146970</v>
      </c>
      <c r="AI120">
        <v>0.74204136690647404</v>
      </c>
      <c r="AJ120">
        <v>0.26843664838808101</v>
      </c>
      <c r="AK120">
        <v>4.2916112962798798E-2</v>
      </c>
      <c r="AL120">
        <v>0.185997239051515</v>
      </c>
      <c r="AM120">
        <v>52.641072270110797</v>
      </c>
      <c r="AN120">
        <v>0.09</v>
      </c>
      <c r="AO120">
        <v>211.58</v>
      </c>
      <c r="AP120">
        <v>0.49</v>
      </c>
      <c r="AQ120">
        <v>69.303015608937002</v>
      </c>
      <c r="AR120">
        <v>2.80285615384053E-2</v>
      </c>
      <c r="AS120">
        <v>0.13104768499932001</v>
      </c>
      <c r="AT120">
        <v>3.2872022156013703E-2</v>
      </c>
      <c r="AU120">
        <v>1.23670755946998E-2</v>
      </c>
      <c r="AV120">
        <v>0.37222819413163299</v>
      </c>
      <c r="AW120">
        <v>1.27756301245989E-2</v>
      </c>
      <c r="AX120">
        <v>5.8234856937068799E-2</v>
      </c>
      <c r="AY120">
        <v>3.28720221560138E-2</v>
      </c>
      <c r="AZ120">
        <v>1.19251577944419E-2</v>
      </c>
      <c r="BA120">
        <v>0.37222819413163499</v>
      </c>
      <c r="BB120">
        <v>31917</v>
      </c>
      <c r="BC120">
        <v>53373</v>
      </c>
      <c r="BD120">
        <f t="shared" si="3"/>
        <v>0.5724335711722609</v>
      </c>
      <c r="BE120">
        <f t="shared" si="4"/>
        <v>6.1039781098716057E-2</v>
      </c>
      <c r="BF120">
        <f t="shared" si="5"/>
        <v>0.57567877178302052</v>
      </c>
    </row>
    <row r="121" spans="1:58" x14ac:dyDescent="0.25">
      <c r="A121">
        <v>1061</v>
      </c>
      <c r="B121">
        <v>54</v>
      </c>
      <c r="C121">
        <v>9700</v>
      </c>
      <c r="D121">
        <v>1</v>
      </c>
      <c r="E121">
        <v>22</v>
      </c>
      <c r="F121">
        <v>3789</v>
      </c>
      <c r="G121">
        <v>0.43264429827273598</v>
      </c>
      <c r="H121">
        <v>10.7726214029947</v>
      </c>
      <c r="I121">
        <v>8.6072235582456003</v>
      </c>
      <c r="J121">
        <v>1.39</v>
      </c>
      <c r="K121">
        <v>7.0000000000000007E-2</v>
      </c>
      <c r="L121">
        <v>43.68</v>
      </c>
      <c r="M121">
        <v>12.99</v>
      </c>
      <c r="N121">
        <v>0.01</v>
      </c>
      <c r="O121">
        <v>0.1</v>
      </c>
      <c r="P121">
        <v>17.079999999999998</v>
      </c>
      <c r="Q121">
        <v>0.25</v>
      </c>
      <c r="R121">
        <v>238.68</v>
      </c>
      <c r="S121">
        <v>0.37</v>
      </c>
      <c r="T121">
        <v>39.869999999999997</v>
      </c>
      <c r="U121">
        <v>124.87</v>
      </c>
      <c r="V121">
        <v>69.069999999999993</v>
      </c>
      <c r="W121">
        <v>20.55</v>
      </c>
      <c r="X121">
        <v>0.06</v>
      </c>
      <c r="AA121">
        <v>-3650</v>
      </c>
      <c r="AB121">
        <v>7111</v>
      </c>
      <c r="AC121">
        <v>27610</v>
      </c>
      <c r="AD121">
        <v>36023</v>
      </c>
      <c r="AE121">
        <v>76216</v>
      </c>
      <c r="AF121">
        <v>11.680999999999999</v>
      </c>
      <c r="AG121">
        <v>19.856568366000001</v>
      </c>
      <c r="AH121">
        <v>146960</v>
      </c>
      <c r="AI121">
        <v>0.72429105297867602</v>
      </c>
      <c r="AJ121">
        <v>0.27827470071713001</v>
      </c>
      <c r="AK121">
        <v>6.0266179703665603E-3</v>
      </c>
      <c r="AL121">
        <v>9.9569053931233095E-2</v>
      </c>
      <c r="AM121">
        <v>20.3295734697741</v>
      </c>
      <c r="AN121">
        <v>0.25</v>
      </c>
      <c r="AO121">
        <v>238.68</v>
      </c>
      <c r="AP121">
        <v>0.37</v>
      </c>
      <c r="AQ121">
        <v>69.066507601019893</v>
      </c>
      <c r="AR121">
        <v>4.9888807433974697E-3</v>
      </c>
      <c r="AS121">
        <v>9.5850541898418296E-2</v>
      </c>
      <c r="AT121">
        <v>0.122016593819916</v>
      </c>
      <c r="AU121">
        <v>4.0355683255374501E-3</v>
      </c>
      <c r="AV121">
        <v>0.205752713485467</v>
      </c>
      <c r="AW121">
        <v>2.77355283751119E-3</v>
      </c>
      <c r="AX121">
        <v>3.4705583531740802E-2</v>
      </c>
      <c r="AY121">
        <v>0.122016593819918</v>
      </c>
      <c r="AZ121">
        <v>4.0355683255374501E-3</v>
      </c>
      <c r="BA121">
        <v>0.205752713485469</v>
      </c>
      <c r="BB121">
        <v>32502</v>
      </c>
      <c r="BC121">
        <v>53115</v>
      </c>
      <c r="BD121">
        <f t="shared" si="3"/>
        <v>0.57255749695750224</v>
      </c>
      <c r="BE121">
        <f t="shared" si="4"/>
        <v>5.8934961060829301E-2</v>
      </c>
      <c r="BF121">
        <f t="shared" si="5"/>
        <v>0.57558267604009905</v>
      </c>
    </row>
    <row r="122" spans="1:58" x14ac:dyDescent="0.25">
      <c r="A122">
        <v>1370</v>
      </c>
      <c r="B122">
        <v>40</v>
      </c>
      <c r="C122">
        <v>9296</v>
      </c>
      <c r="D122">
        <v>2</v>
      </c>
      <c r="E122">
        <v>0</v>
      </c>
      <c r="F122">
        <v>6034</v>
      </c>
      <c r="G122">
        <v>0.236525400118308</v>
      </c>
      <c r="H122">
        <v>11.050307735473201</v>
      </c>
      <c r="I122">
        <v>8.3295372257670195</v>
      </c>
      <c r="J122">
        <v>1.79</v>
      </c>
      <c r="K122">
        <v>0.05</v>
      </c>
      <c r="L122">
        <v>41.86</v>
      </c>
      <c r="M122">
        <v>12.57</v>
      </c>
      <c r="N122">
        <v>0.01</v>
      </c>
      <c r="O122">
        <v>0</v>
      </c>
      <c r="P122">
        <v>27.19</v>
      </c>
      <c r="Q122">
        <v>0.18</v>
      </c>
      <c r="R122">
        <v>228.72</v>
      </c>
      <c r="S122">
        <v>0.23</v>
      </c>
      <c r="T122">
        <v>38.75</v>
      </c>
      <c r="U122">
        <v>126.38</v>
      </c>
      <c r="V122">
        <v>70.849999999999994</v>
      </c>
      <c r="W122">
        <v>32.57</v>
      </c>
      <c r="X122">
        <v>0</v>
      </c>
      <c r="AA122">
        <v>-3774</v>
      </c>
      <c r="AB122">
        <v>7756</v>
      </c>
      <c r="AC122">
        <v>27617</v>
      </c>
      <c r="AD122">
        <v>35667</v>
      </c>
      <c r="AE122">
        <v>75907</v>
      </c>
      <c r="AF122">
        <v>11.936</v>
      </c>
      <c r="AG122">
        <v>20.278044749999999</v>
      </c>
      <c r="AH122">
        <v>146947</v>
      </c>
      <c r="AI122">
        <v>0.73322676612938997</v>
      </c>
      <c r="AJ122">
        <v>0.27609401233749398</v>
      </c>
      <c r="AK122">
        <v>1.12586230047083E-2</v>
      </c>
      <c r="AL122" s="1">
        <v>5.5786578661647297E-4</v>
      </c>
      <c r="AM122">
        <v>32.373696431472801</v>
      </c>
      <c r="AN122">
        <v>0.18</v>
      </c>
      <c r="AO122">
        <v>228.72</v>
      </c>
      <c r="AP122">
        <v>0.23</v>
      </c>
      <c r="AQ122">
        <v>70.846837984439802</v>
      </c>
      <c r="AR122" s="1">
        <v>7.9908815457900607E-3</v>
      </c>
      <c r="AS122" s="1">
        <v>5.1812757046271803E-4</v>
      </c>
      <c r="AT122">
        <v>5.7472956936689398E-2</v>
      </c>
      <c r="AU122">
        <v>4.0150167208049103E-3</v>
      </c>
      <c r="AV122">
        <v>0.166528417344561</v>
      </c>
      <c r="AW122">
        <v>3.3276366221799501E-3</v>
      </c>
      <c r="AX122">
        <v>0</v>
      </c>
      <c r="AY122">
        <v>5.74729569366896E-2</v>
      </c>
      <c r="AZ122">
        <v>4.0150167208049502E-3</v>
      </c>
      <c r="BA122">
        <v>0.166528417344563</v>
      </c>
      <c r="BB122">
        <v>32151</v>
      </c>
      <c r="BC122">
        <v>53307</v>
      </c>
      <c r="BD122">
        <f t="shared" si="3"/>
        <v>0.5852576683900379</v>
      </c>
      <c r="BE122">
        <f t="shared" si="4"/>
        <v>5.619869501157651E-2</v>
      </c>
      <c r="BF122">
        <f t="shared" si="5"/>
        <v>0.58794968469278708</v>
      </c>
    </row>
    <row r="123" spans="1:58" x14ac:dyDescent="0.25">
      <c r="A123">
        <v>1065</v>
      </c>
      <c r="B123">
        <v>18</v>
      </c>
      <c r="C123">
        <v>9291</v>
      </c>
      <c r="D123">
        <v>2</v>
      </c>
      <c r="E123">
        <v>2</v>
      </c>
      <c r="F123">
        <v>6080</v>
      </c>
      <c r="G123">
        <v>4.2474898572220601E-2</v>
      </c>
      <c r="H123">
        <v>11.1682810446478</v>
      </c>
      <c r="I123">
        <v>8.2115639165924392</v>
      </c>
      <c r="J123">
        <v>1.39</v>
      </c>
      <c r="K123">
        <v>0.02</v>
      </c>
      <c r="L123">
        <v>41.87</v>
      </c>
      <c r="M123">
        <v>12.39</v>
      </c>
      <c r="N123">
        <v>0.01</v>
      </c>
      <c r="O123">
        <v>0.01</v>
      </c>
      <c r="P123">
        <v>27.4</v>
      </c>
      <c r="Q123">
        <v>0.08</v>
      </c>
      <c r="R123">
        <v>228.61</v>
      </c>
      <c r="S123">
        <v>0.04</v>
      </c>
      <c r="T123">
        <v>38.82</v>
      </c>
      <c r="U123">
        <v>126.19</v>
      </c>
      <c r="V123">
        <v>71.61</v>
      </c>
      <c r="W123">
        <v>32.71</v>
      </c>
      <c r="X123">
        <v>0.01</v>
      </c>
      <c r="AA123">
        <v>-3762</v>
      </c>
      <c r="AB123">
        <v>7882</v>
      </c>
      <c r="AC123">
        <v>27599</v>
      </c>
      <c r="AD123">
        <v>35640</v>
      </c>
      <c r="AE123">
        <v>75808</v>
      </c>
      <c r="AF123">
        <v>12.159000000000001</v>
      </c>
      <c r="AG123">
        <v>20.482577475999999</v>
      </c>
      <c r="AH123">
        <v>146929</v>
      </c>
      <c r="AI123">
        <v>0.73324742268041199</v>
      </c>
      <c r="AJ123">
        <v>0.27751338244278001</v>
      </c>
      <c r="AK123">
        <v>8.0569402172587096E-3</v>
      </c>
      <c r="AL123">
        <v>1.0715917690418301E-2</v>
      </c>
      <c r="AM123">
        <v>32.618938887550797</v>
      </c>
      <c r="AN123">
        <v>0.08</v>
      </c>
      <c r="AO123">
        <v>228.61</v>
      </c>
      <c r="AP123">
        <v>0.04</v>
      </c>
      <c r="AQ123">
        <v>71.603200261550796</v>
      </c>
      <c r="AR123">
        <v>6.1196045674697499E-3</v>
      </c>
      <c r="AS123">
        <v>1.8408872985158E-3</v>
      </c>
      <c r="AT123" s="1">
        <v>2.7436907836723201E-2</v>
      </c>
      <c r="AU123">
        <v>1.4877330353628699E-3</v>
      </c>
      <c r="AV123">
        <v>5.5897658341489496E-3</v>
      </c>
      <c r="AW123">
        <v>3.0346781904510099E-3</v>
      </c>
      <c r="AX123">
        <v>1.5965279498368901E-3</v>
      </c>
      <c r="AY123" s="1">
        <v>2.7436907836723701E-2</v>
      </c>
      <c r="AZ123">
        <v>1.4877330353628699E-3</v>
      </c>
      <c r="BA123">
        <v>5.5897658341490398E-3</v>
      </c>
      <c r="BB123">
        <v>32091</v>
      </c>
      <c r="BC123">
        <v>53194</v>
      </c>
      <c r="BD123">
        <f t="shared" si="3"/>
        <v>0.59142076739717919</v>
      </c>
      <c r="BE123">
        <f t="shared" si="4"/>
        <v>5.2410018943380342E-2</v>
      </c>
      <c r="BF123">
        <f t="shared" si="5"/>
        <v>0.59373843920897851</v>
      </c>
    </row>
    <row r="124" spans="1:58" x14ac:dyDescent="0.25">
      <c r="A124">
        <v>1141</v>
      </c>
      <c r="B124">
        <v>26</v>
      </c>
      <c r="C124">
        <v>9294</v>
      </c>
      <c r="D124">
        <v>4</v>
      </c>
      <c r="E124">
        <v>11</v>
      </c>
      <c r="F124">
        <v>6045</v>
      </c>
      <c r="G124">
        <v>0.19874855455259999</v>
      </c>
      <c r="H124">
        <v>11.392245458568601</v>
      </c>
      <c r="I124">
        <v>7.9875995026716096</v>
      </c>
      <c r="J124">
        <v>1.49</v>
      </c>
      <c r="K124">
        <v>0.03</v>
      </c>
      <c r="L124">
        <v>41.87</v>
      </c>
      <c r="M124">
        <v>12.06</v>
      </c>
      <c r="N124">
        <v>0.02</v>
      </c>
      <c r="O124">
        <v>0.05</v>
      </c>
      <c r="P124">
        <v>27.24</v>
      </c>
      <c r="Q124">
        <v>0.12</v>
      </c>
      <c r="R124">
        <v>228.68</v>
      </c>
      <c r="S124">
        <v>0.17</v>
      </c>
      <c r="T124">
        <v>38.68</v>
      </c>
      <c r="U124">
        <v>126.49</v>
      </c>
      <c r="V124">
        <v>73.05</v>
      </c>
      <c r="W124">
        <v>32.51</v>
      </c>
      <c r="X124">
        <v>0.03</v>
      </c>
      <c r="AA124">
        <v>-3781</v>
      </c>
      <c r="AB124">
        <v>8062</v>
      </c>
      <c r="AC124">
        <v>27575</v>
      </c>
      <c r="AD124">
        <v>35587</v>
      </c>
      <c r="AE124">
        <v>75707</v>
      </c>
      <c r="AF124">
        <v>12.513</v>
      </c>
      <c r="AG124">
        <v>20.867512024</v>
      </c>
      <c r="AH124">
        <v>146931</v>
      </c>
      <c r="AI124">
        <v>0.73503626896889296</v>
      </c>
      <c r="AJ124">
        <v>0.279083045106572</v>
      </c>
      <c r="AK124">
        <v>2.1139168339007999E-2</v>
      </c>
      <c r="AL124">
        <v>4.7826965030738001E-2</v>
      </c>
      <c r="AM124">
        <v>32.432719230453699</v>
      </c>
      <c r="AN124">
        <v>0.12</v>
      </c>
      <c r="AO124">
        <v>228.68</v>
      </c>
      <c r="AP124">
        <v>0.17</v>
      </c>
      <c r="AQ124">
        <v>73.039103308521405</v>
      </c>
      <c r="AR124">
        <v>1.0249416069094E-2</v>
      </c>
      <c r="AS124">
        <v>4.0155016637373801E-2</v>
      </c>
      <c r="AT124">
        <v>8.6587888249773606E-2</v>
      </c>
      <c r="AU124" s="1">
        <v>9.8567640629494409E-4</v>
      </c>
      <c r="AV124">
        <v>6.07705571900636E-2</v>
      </c>
      <c r="AW124">
        <v>5.6174501532495202E-3</v>
      </c>
      <c r="AX124">
        <v>1.66608561592008E-2</v>
      </c>
      <c r="AY124">
        <v>8.6587888249774703E-2</v>
      </c>
      <c r="AZ124" s="1">
        <v>9.8567640629497596E-4</v>
      </c>
      <c r="BA124">
        <v>6.0770557190063197E-2</v>
      </c>
      <c r="BB124">
        <v>31976</v>
      </c>
      <c r="BC124">
        <v>53223</v>
      </c>
      <c r="BD124">
        <f t="shared" si="3"/>
        <v>0.60301983898337197</v>
      </c>
      <c r="BE124">
        <f t="shared" si="4"/>
        <v>5.2830982950957693E-2</v>
      </c>
      <c r="BF124">
        <f t="shared" si="5"/>
        <v>0.60532969443692108</v>
      </c>
    </row>
    <row r="125" spans="1:58" x14ac:dyDescent="0.25">
      <c r="A125">
        <v>1019</v>
      </c>
      <c r="B125">
        <v>23</v>
      </c>
      <c r="C125">
        <v>8599</v>
      </c>
      <c r="D125">
        <v>12</v>
      </c>
      <c r="E125">
        <v>8</v>
      </c>
      <c r="F125">
        <v>9838</v>
      </c>
      <c r="G125">
        <v>0.121034840318388</v>
      </c>
      <c r="H125">
        <v>11.498460142340299</v>
      </c>
      <c r="I125">
        <v>7.88138481889992</v>
      </c>
      <c r="J125">
        <v>1.33</v>
      </c>
      <c r="K125">
        <v>0.02</v>
      </c>
      <c r="L125">
        <v>38.75</v>
      </c>
      <c r="M125">
        <v>11.9</v>
      </c>
      <c r="N125">
        <v>0.05</v>
      </c>
      <c r="O125">
        <v>0.04</v>
      </c>
      <c r="P125">
        <v>44.33</v>
      </c>
      <c r="Q125">
        <v>0.1</v>
      </c>
      <c r="R125">
        <v>211.58</v>
      </c>
      <c r="S125">
        <v>0.09</v>
      </c>
      <c r="T125">
        <v>37.200000000000003</v>
      </c>
      <c r="U125">
        <v>128.13</v>
      </c>
      <c r="V125">
        <v>73.760000000000005</v>
      </c>
      <c r="W125">
        <v>52.87</v>
      </c>
      <c r="X125">
        <v>0.03</v>
      </c>
      <c r="AA125">
        <v>-3931</v>
      </c>
      <c r="AB125">
        <v>8891</v>
      </c>
      <c r="AC125">
        <v>27624</v>
      </c>
      <c r="AD125">
        <v>35066</v>
      </c>
      <c r="AE125">
        <v>75349</v>
      </c>
      <c r="AF125">
        <v>12.452999999999999</v>
      </c>
      <c r="AG125">
        <v>21.000962959999999</v>
      </c>
      <c r="AH125">
        <v>146930</v>
      </c>
      <c r="AI125">
        <v>0.74664679582712301</v>
      </c>
      <c r="AJ125">
        <v>0.27367771635981702</v>
      </c>
      <c r="AK125">
        <v>5.8460027674030302E-2</v>
      </c>
      <c r="AL125">
        <v>3.6386539503561702E-2</v>
      </c>
      <c r="AM125">
        <v>52.779625571473403</v>
      </c>
      <c r="AN125">
        <v>0.1</v>
      </c>
      <c r="AO125">
        <v>211.58</v>
      </c>
      <c r="AP125">
        <v>0.09</v>
      </c>
      <c r="AQ125">
        <v>73.720077510586904</v>
      </c>
      <c r="AR125" s="1">
        <v>4.2702864410551697E-2</v>
      </c>
      <c r="AS125">
        <v>1.8710303800264099E-2</v>
      </c>
      <c r="AT125">
        <v>3.6841494102032399E-2</v>
      </c>
      <c r="AU125">
        <v>1.41695113962741E-2</v>
      </c>
      <c r="AV125">
        <v>8.6106666092659601E-3</v>
      </c>
      <c r="AW125">
        <v>1.6918663713798101E-2</v>
      </c>
      <c r="AX125">
        <v>1.0757004133786699E-2</v>
      </c>
      <c r="AY125">
        <v>3.6841494102032503E-2</v>
      </c>
      <c r="AZ125">
        <v>1.35459564145139E-2</v>
      </c>
      <c r="BA125">
        <v>8.6106666092661006E-3</v>
      </c>
      <c r="BB125">
        <v>31561</v>
      </c>
      <c r="BC125">
        <v>53329</v>
      </c>
      <c r="BD125">
        <f t="shared" si="3"/>
        <v>0.60704106017006687</v>
      </c>
      <c r="BE125">
        <f t="shared" si="4"/>
        <v>5.2620500947169017E-2</v>
      </c>
      <c r="BF125">
        <f t="shared" si="5"/>
        <v>0.6093174590082987</v>
      </c>
    </row>
    <row r="126" spans="1:58" x14ac:dyDescent="0.25">
      <c r="A126">
        <v>1000</v>
      </c>
      <c r="B126">
        <v>10</v>
      </c>
      <c r="C126">
        <v>9297</v>
      </c>
      <c r="D126">
        <v>0</v>
      </c>
      <c r="E126">
        <v>40</v>
      </c>
      <c r="F126">
        <v>6018</v>
      </c>
      <c r="G126">
        <v>0.76471495353718899</v>
      </c>
      <c r="H126">
        <v>11.6185322490768</v>
      </c>
      <c r="I126">
        <v>7.7613127121634902</v>
      </c>
      <c r="J126">
        <v>1.31</v>
      </c>
      <c r="K126">
        <v>0.01</v>
      </c>
      <c r="L126">
        <v>41.8</v>
      </c>
      <c r="M126">
        <v>11.71</v>
      </c>
      <c r="N126">
        <v>0</v>
      </c>
      <c r="O126">
        <v>0.18</v>
      </c>
      <c r="P126">
        <v>27.12</v>
      </c>
      <c r="Q126">
        <v>0.04</v>
      </c>
      <c r="R126">
        <v>228.76</v>
      </c>
      <c r="S126">
        <v>0.76</v>
      </c>
      <c r="T126">
        <v>38.619999999999997</v>
      </c>
      <c r="U126">
        <v>126.64</v>
      </c>
      <c r="V126">
        <v>74.489999999999995</v>
      </c>
      <c r="W126">
        <v>32.119999999999997</v>
      </c>
      <c r="X126">
        <v>0.15</v>
      </c>
      <c r="AA126">
        <v>-3790</v>
      </c>
      <c r="AB126">
        <v>8251</v>
      </c>
      <c r="AC126">
        <v>27547</v>
      </c>
      <c r="AD126">
        <v>35522</v>
      </c>
      <c r="AE126">
        <v>75616</v>
      </c>
      <c r="AF126">
        <v>12.904</v>
      </c>
      <c r="AG126">
        <v>21.273341116000001</v>
      </c>
      <c r="AH126">
        <v>146936</v>
      </c>
      <c r="AI126">
        <v>0.73681394623032603</v>
      </c>
      <c r="AJ126">
        <v>0.28098162955890599</v>
      </c>
      <c r="AK126">
        <v>2.3634736789513501E-3</v>
      </c>
      <c r="AL126">
        <v>0.18292394414478999</v>
      </c>
      <c r="AM126">
        <v>32.285405765401897</v>
      </c>
      <c r="AN126">
        <v>0.04</v>
      </c>
      <c r="AO126">
        <v>228.76</v>
      </c>
      <c r="AP126">
        <v>0.76</v>
      </c>
      <c r="AQ126">
        <v>74.489895808506105</v>
      </c>
      <c r="AR126">
        <v>2.1443185321743199E-3</v>
      </c>
      <c r="AS126">
        <v>3.2476385195974303E-2</v>
      </c>
      <c r="AT126">
        <v>0.19146680354280801</v>
      </c>
      <c r="AU126" s="1">
        <v>2.7459559742523898E-4</v>
      </c>
      <c r="AV126">
        <v>0.538352850668807</v>
      </c>
      <c r="AW126">
        <v>0</v>
      </c>
      <c r="AX126">
        <v>2.8399255587272899E-2</v>
      </c>
      <c r="AY126">
        <v>0.19146680354281101</v>
      </c>
      <c r="AZ126" s="1">
        <v>2.7459559742524701E-4</v>
      </c>
      <c r="BA126">
        <v>0.538352850668812</v>
      </c>
      <c r="BB126">
        <v>31863</v>
      </c>
      <c r="BC126">
        <v>53195</v>
      </c>
      <c r="BD126">
        <f t="shared" si="3"/>
        <v>0.61524851711664164</v>
      </c>
      <c r="BE126">
        <f t="shared" si="4"/>
        <v>5.3883392969901071E-2</v>
      </c>
      <c r="BF126">
        <f t="shared" si="5"/>
        <v>0.61760356042705522</v>
      </c>
    </row>
    <row r="127" spans="1:58" x14ac:dyDescent="0.25">
      <c r="A127">
        <v>1159</v>
      </c>
      <c r="B127">
        <v>11</v>
      </c>
      <c r="C127">
        <v>9297</v>
      </c>
      <c r="D127">
        <v>2</v>
      </c>
      <c r="E127">
        <v>2</v>
      </c>
      <c r="F127">
        <v>6055</v>
      </c>
      <c r="G127">
        <v>0.17925541945317</v>
      </c>
      <c r="H127">
        <v>11.853721661963901</v>
      </c>
      <c r="I127">
        <v>7.5261232992763398</v>
      </c>
      <c r="J127">
        <v>1.51</v>
      </c>
      <c r="K127">
        <v>0.01</v>
      </c>
      <c r="L127">
        <v>41.89</v>
      </c>
      <c r="M127">
        <v>11.36</v>
      </c>
      <c r="N127">
        <v>0.01</v>
      </c>
      <c r="O127">
        <v>0.01</v>
      </c>
      <c r="P127">
        <v>27.29</v>
      </c>
      <c r="Q127">
        <v>0.05</v>
      </c>
      <c r="R127">
        <v>228.76</v>
      </c>
      <c r="S127">
        <v>0.17</v>
      </c>
      <c r="T127">
        <v>38.47</v>
      </c>
      <c r="U127">
        <v>126.96</v>
      </c>
      <c r="V127">
        <v>76.010000000000005</v>
      </c>
      <c r="W127">
        <v>32.4</v>
      </c>
      <c r="X127">
        <v>0.01</v>
      </c>
      <c r="AA127">
        <v>-3812</v>
      </c>
      <c r="AB127">
        <v>8447</v>
      </c>
      <c r="AC127">
        <v>27521</v>
      </c>
      <c r="AD127">
        <v>35480</v>
      </c>
      <c r="AE127">
        <v>75464</v>
      </c>
      <c r="AF127">
        <v>13.24</v>
      </c>
      <c r="AG127">
        <v>21.640913846</v>
      </c>
      <c r="AH127">
        <v>146912</v>
      </c>
      <c r="AI127">
        <v>0.73842788912199198</v>
      </c>
      <c r="AJ127">
        <v>0.28254099753929302</v>
      </c>
      <c r="AK127">
        <v>1.1256469987246401E-2</v>
      </c>
      <c r="AL127">
        <v>7.3947852640741697E-3</v>
      </c>
      <c r="AM127">
        <v>32.482846809167697</v>
      </c>
      <c r="AN127">
        <v>0.05</v>
      </c>
      <c r="AO127">
        <v>228.76</v>
      </c>
      <c r="AP127">
        <v>0.17</v>
      </c>
      <c r="AQ127">
        <v>75.9977656913495</v>
      </c>
      <c r="AR127">
        <v>9.4924668942850503E-3</v>
      </c>
      <c r="AS127">
        <v>1.4117398859140201E-3</v>
      </c>
      <c r="AT127">
        <v>0.13188471114379699</v>
      </c>
      <c r="AU127" s="1">
        <v>9.8407786466339609E-4</v>
      </c>
      <c r="AV127">
        <v>3.5482423664511098E-2</v>
      </c>
      <c r="AW127">
        <v>3.4635462579913501E-3</v>
      </c>
      <c r="AX127">
        <v>1.35102168777259E-3</v>
      </c>
      <c r="AY127">
        <v>0.13188471114379899</v>
      </c>
      <c r="AZ127" s="1">
        <v>9.8407786466340693E-4</v>
      </c>
      <c r="BA127">
        <v>3.5482423664512E-2</v>
      </c>
      <c r="BB127">
        <v>31827</v>
      </c>
      <c r="BC127">
        <v>53227</v>
      </c>
      <c r="BD127">
        <f t="shared" si="3"/>
        <v>0.62632443230937795</v>
      </c>
      <c r="BE127">
        <f t="shared" si="4"/>
        <v>4.8831824878972849E-2</v>
      </c>
      <c r="BF127">
        <f t="shared" si="5"/>
        <v>0.62822515201850615</v>
      </c>
    </row>
    <row r="128" spans="1:58" x14ac:dyDescent="0.25">
      <c r="A128">
        <v>967</v>
      </c>
      <c r="B128">
        <v>34</v>
      </c>
      <c r="C128">
        <v>9521</v>
      </c>
      <c r="D128">
        <v>1</v>
      </c>
      <c r="E128">
        <v>3</v>
      </c>
      <c r="F128">
        <v>4810</v>
      </c>
      <c r="G128">
        <v>0.55024213142002798</v>
      </c>
      <c r="H128">
        <v>12.1796391330079</v>
      </c>
      <c r="I128">
        <v>7.2002058282324004</v>
      </c>
      <c r="J128">
        <v>1.26</v>
      </c>
      <c r="K128">
        <v>0.04</v>
      </c>
      <c r="L128">
        <v>42.9</v>
      </c>
      <c r="M128">
        <v>10.87</v>
      </c>
      <c r="N128">
        <v>0</v>
      </c>
      <c r="O128">
        <v>0.01</v>
      </c>
      <c r="P128">
        <v>21.68</v>
      </c>
      <c r="Q128">
        <v>0.15</v>
      </c>
      <c r="R128">
        <v>234.26</v>
      </c>
      <c r="S128">
        <v>0.54</v>
      </c>
      <c r="T128">
        <v>38.85</v>
      </c>
      <c r="U128">
        <v>126.6</v>
      </c>
      <c r="V128">
        <v>78.09</v>
      </c>
      <c r="W128">
        <v>25.4</v>
      </c>
      <c r="X128">
        <v>0.01</v>
      </c>
      <c r="AA128">
        <v>-3774</v>
      </c>
      <c r="AB128">
        <v>8481</v>
      </c>
      <c r="AC128">
        <v>27463</v>
      </c>
      <c r="AD128">
        <v>35562</v>
      </c>
      <c r="AE128">
        <v>75399</v>
      </c>
      <c r="AF128">
        <v>13.856</v>
      </c>
      <c r="AG128">
        <v>22.211662929999999</v>
      </c>
      <c r="AH128">
        <v>146905</v>
      </c>
      <c r="AI128">
        <v>0.73680694722778795</v>
      </c>
      <c r="AJ128">
        <v>0.28717821431636398</v>
      </c>
      <c r="AK128">
        <v>5.10888527650294E-3</v>
      </c>
      <c r="AL128">
        <v>1.43362934646516E-2</v>
      </c>
      <c r="AM128">
        <v>25.8060481260713</v>
      </c>
      <c r="AN128">
        <v>0.15</v>
      </c>
      <c r="AO128">
        <v>234.26</v>
      </c>
      <c r="AP128">
        <v>0.54</v>
      </c>
      <c r="AQ128">
        <v>78.087320373453593</v>
      </c>
      <c r="AR128" s="1">
        <v>4.8725004162317696E-3</v>
      </c>
      <c r="AS128">
        <v>4.6657458430366099E-3</v>
      </c>
      <c r="AT128" s="1">
        <v>0.50271439299295895</v>
      </c>
      <c r="AU128">
        <v>2.4977649087554499E-2</v>
      </c>
      <c r="AV128">
        <v>1.30118430802453E-2</v>
      </c>
      <c r="AW128" s="1">
        <v>0</v>
      </c>
      <c r="AX128">
        <v>2.6859253713193199E-3</v>
      </c>
      <c r="AY128" s="1">
        <v>0.50271439299296095</v>
      </c>
      <c r="AZ128">
        <v>2.2572520033656601E-2</v>
      </c>
      <c r="BA128">
        <v>1.3011843080245699E-2</v>
      </c>
      <c r="BB128">
        <v>32002</v>
      </c>
      <c r="BC128">
        <v>53110</v>
      </c>
      <c r="BD128">
        <f t="shared" si="3"/>
        <v>0.64352257551961001</v>
      </c>
      <c r="BE128">
        <f t="shared" si="4"/>
        <v>4.7358450852452112E-2</v>
      </c>
      <c r="BF128">
        <f t="shared" si="5"/>
        <v>0.64526283642445759</v>
      </c>
    </row>
    <row r="129" spans="1:58" x14ac:dyDescent="0.25">
      <c r="A129">
        <v>958</v>
      </c>
      <c r="B129">
        <v>1</v>
      </c>
      <c r="C129">
        <v>9307</v>
      </c>
      <c r="D129">
        <v>1</v>
      </c>
      <c r="E129">
        <v>26</v>
      </c>
      <c r="F129">
        <v>5990</v>
      </c>
      <c r="G129">
        <v>0.66292195382326302</v>
      </c>
      <c r="H129">
        <v>12.3018701001648</v>
      </c>
      <c r="I129">
        <v>7.0779748610754698</v>
      </c>
      <c r="J129">
        <v>1.25</v>
      </c>
      <c r="K129">
        <v>0</v>
      </c>
      <c r="L129">
        <v>41.93</v>
      </c>
      <c r="M129">
        <v>10.68</v>
      </c>
      <c r="N129">
        <v>0</v>
      </c>
      <c r="O129">
        <v>0.12</v>
      </c>
      <c r="P129">
        <v>26.99</v>
      </c>
      <c r="Q129">
        <v>0</v>
      </c>
      <c r="R129">
        <v>228.99</v>
      </c>
      <c r="S129">
        <v>0.66</v>
      </c>
      <c r="T129">
        <v>38.35</v>
      </c>
      <c r="U129">
        <v>127.21</v>
      </c>
      <c r="V129">
        <v>78.87</v>
      </c>
      <c r="W129">
        <v>31.4</v>
      </c>
      <c r="X129">
        <v>0.12</v>
      </c>
      <c r="AA129">
        <v>-3827</v>
      </c>
      <c r="AB129">
        <v>8807</v>
      </c>
      <c r="AC129">
        <v>27467</v>
      </c>
      <c r="AD129">
        <v>35378</v>
      </c>
      <c r="AE129">
        <v>75249</v>
      </c>
      <c r="AF129">
        <v>13.999000000000001</v>
      </c>
      <c r="AG129">
        <v>22.423572029999999</v>
      </c>
      <c r="AH129">
        <v>146901</v>
      </c>
      <c r="AI129">
        <v>0.74112538609606504</v>
      </c>
      <c r="AJ129">
        <v>0.28640659762276399</v>
      </c>
      <c r="AK129">
        <v>5.1226926017384697E-3</v>
      </c>
      <c r="AL129">
        <v>0.120574551137372</v>
      </c>
      <c r="AM129">
        <v>32.133367856861</v>
      </c>
      <c r="AN129">
        <v>0</v>
      </c>
      <c r="AO129">
        <v>228.99</v>
      </c>
      <c r="AP129">
        <v>0.66</v>
      </c>
      <c r="AQ129">
        <v>78.870979773186704</v>
      </c>
      <c r="AR129">
        <v>4.0557410664212399E-3</v>
      </c>
      <c r="AS129">
        <v>1.6750184724309801E-3</v>
      </c>
      <c r="AT129">
        <v>0.615583143696393</v>
      </c>
      <c r="AU129" s="1">
        <v>4.7353489389085501E-4</v>
      </c>
      <c r="AV129">
        <v>4.1134515694126697E-2</v>
      </c>
      <c r="AW129">
        <v>0</v>
      </c>
      <c r="AX129">
        <v>1.6750184724309901E-3</v>
      </c>
      <c r="AY129">
        <v>0.61558314369640399</v>
      </c>
      <c r="AZ129">
        <v>0</v>
      </c>
      <c r="BA129">
        <v>4.1134515694127897E-2</v>
      </c>
      <c r="BB129">
        <v>31837</v>
      </c>
      <c r="BC129">
        <v>53155</v>
      </c>
      <c r="BD129">
        <f t="shared" si="3"/>
        <v>0.64990794371645388</v>
      </c>
      <c r="BE129">
        <f t="shared" si="4"/>
        <v>4.651652283729741E-2</v>
      </c>
      <c r="BF129">
        <f t="shared" si="5"/>
        <v>0.65157050439888864</v>
      </c>
    </row>
    <row r="130" spans="1:58" x14ac:dyDescent="0.25">
      <c r="A130">
        <v>1034</v>
      </c>
      <c r="B130">
        <v>38</v>
      </c>
      <c r="C130">
        <v>8719</v>
      </c>
      <c r="D130">
        <v>7</v>
      </c>
      <c r="E130">
        <v>34</v>
      </c>
      <c r="F130">
        <v>9143</v>
      </c>
      <c r="G130">
        <v>0.29676382441344001</v>
      </c>
      <c r="H130" s="1">
        <v>12.4436252587368</v>
      </c>
      <c r="I130">
        <v>6.9362197025034904</v>
      </c>
      <c r="J130">
        <v>1.35</v>
      </c>
      <c r="K130">
        <v>0.05</v>
      </c>
      <c r="L130">
        <v>39.29</v>
      </c>
      <c r="M130">
        <v>10.47</v>
      </c>
      <c r="N130">
        <v>0.03</v>
      </c>
      <c r="O130">
        <v>0.16</v>
      </c>
      <c r="P130">
        <v>41.2</v>
      </c>
      <c r="Q130">
        <v>0.17</v>
      </c>
      <c r="R130">
        <v>214.54</v>
      </c>
      <c r="S130">
        <v>0.26</v>
      </c>
      <c r="T130">
        <v>36.99</v>
      </c>
      <c r="U130">
        <v>128.85</v>
      </c>
      <c r="V130">
        <v>79.8</v>
      </c>
      <c r="W130">
        <v>49.11</v>
      </c>
      <c r="X130">
        <v>0.12</v>
      </c>
      <c r="AA130">
        <v>-3970</v>
      </c>
      <c r="AB130">
        <v>9561</v>
      </c>
      <c r="AC130">
        <v>27506</v>
      </c>
      <c r="AD130">
        <v>34927</v>
      </c>
      <c r="AE130">
        <v>74915</v>
      </c>
      <c r="AF130">
        <v>14.009</v>
      </c>
      <c r="AG130">
        <v>22.622364781999998</v>
      </c>
      <c r="AH130">
        <v>146909</v>
      </c>
      <c r="AI130">
        <v>0.75197243130497804</v>
      </c>
      <c r="AJ130">
        <v>0.28177298435659998</v>
      </c>
      <c r="AK130">
        <v>3.7455236978467497E-2</v>
      </c>
      <c r="AL130">
        <v>0.15670374092057299</v>
      </c>
      <c r="AM130">
        <v>49.053416013279197</v>
      </c>
      <c r="AN130">
        <v>0.17</v>
      </c>
      <c r="AO130">
        <v>214.54</v>
      </c>
      <c r="AP130">
        <v>0.26</v>
      </c>
      <c r="AQ130">
        <v>79.779814621339298</v>
      </c>
      <c r="AR130">
        <v>3.0439317317265398E-2</v>
      </c>
      <c r="AS130">
        <v>5.6319550486064199E-2</v>
      </c>
      <c r="AT130">
        <v>0.17591117082105601</v>
      </c>
      <c r="AU130" s="1">
        <v>1.47964990175587E-4</v>
      </c>
      <c r="AV130">
        <v>3.39458207988792E-2</v>
      </c>
      <c r="AW130">
        <v>1.0534208290742799E-2</v>
      </c>
      <c r="AX130">
        <v>3.7102555673529602E-2</v>
      </c>
      <c r="AY130">
        <v>0.175911170821059</v>
      </c>
      <c r="AZ130" s="1">
        <v>1.47964990175589E-4</v>
      </c>
      <c r="BA130">
        <v>3.39458207988797E-2</v>
      </c>
      <c r="BB130">
        <v>31356</v>
      </c>
      <c r="BC130">
        <v>53311</v>
      </c>
      <c r="BD130">
        <f t="shared" si="3"/>
        <v>0.65589808249003123</v>
      </c>
      <c r="BE130">
        <f t="shared" si="4"/>
        <v>4.8200378867606822E-2</v>
      </c>
      <c r="BF130">
        <f t="shared" si="5"/>
        <v>0.65766676298645399</v>
      </c>
    </row>
    <row r="131" spans="1:58" x14ac:dyDescent="0.25">
      <c r="A131">
        <v>937</v>
      </c>
      <c r="B131">
        <v>11</v>
      </c>
      <c r="C131">
        <v>9299</v>
      </c>
      <c r="D131">
        <v>3</v>
      </c>
      <c r="E131">
        <v>4</v>
      </c>
      <c r="F131">
        <v>6043</v>
      </c>
      <c r="G131">
        <v>0.29399360980790701</v>
      </c>
      <c r="H131">
        <v>12.531792565495399</v>
      </c>
      <c r="I131">
        <v>6.8480523957448698</v>
      </c>
      <c r="J131">
        <v>1.22</v>
      </c>
      <c r="K131">
        <v>0.01</v>
      </c>
      <c r="L131">
        <v>41.87</v>
      </c>
      <c r="M131">
        <v>10.34</v>
      </c>
      <c r="N131">
        <v>0.01</v>
      </c>
      <c r="O131">
        <v>0.02</v>
      </c>
      <c r="P131">
        <v>27.23</v>
      </c>
      <c r="Q131">
        <v>0.05</v>
      </c>
      <c r="R131">
        <v>228.8</v>
      </c>
      <c r="S131">
        <v>0.28000000000000003</v>
      </c>
      <c r="T131">
        <v>38.22</v>
      </c>
      <c r="U131">
        <v>127.47</v>
      </c>
      <c r="V131">
        <v>80.349999999999994</v>
      </c>
      <c r="W131">
        <v>32.36</v>
      </c>
      <c r="X131">
        <v>0.02</v>
      </c>
      <c r="AA131">
        <v>-3844</v>
      </c>
      <c r="AB131">
        <v>9035</v>
      </c>
      <c r="AC131">
        <v>27441</v>
      </c>
      <c r="AD131">
        <v>35313</v>
      </c>
      <c r="AE131">
        <v>75100</v>
      </c>
      <c r="AF131">
        <v>14.340999999999999</v>
      </c>
      <c r="AG131">
        <v>22.792868395999999</v>
      </c>
      <c r="AH131">
        <v>146889</v>
      </c>
      <c r="AI131">
        <v>0.74303780438584599</v>
      </c>
      <c r="AJ131">
        <v>0.28770032037316301</v>
      </c>
      <c r="AK131">
        <v>1.3762571085981799E-2</v>
      </c>
      <c r="AL131">
        <v>1.9522731210122501E-2</v>
      </c>
      <c r="AM131">
        <v>32.419007054678097</v>
      </c>
      <c r="AN131">
        <v>0.05</v>
      </c>
      <c r="AO131">
        <v>228.8</v>
      </c>
      <c r="AP131">
        <v>0.28000000000000003</v>
      </c>
      <c r="AQ131">
        <v>80.345081675160799</v>
      </c>
      <c r="AR131">
        <v>1.37485446840595E-2</v>
      </c>
      <c r="AS131">
        <v>4.3259787975145703E-3</v>
      </c>
      <c r="AT131">
        <v>0.108224333850614</v>
      </c>
      <c r="AU131">
        <v>3.4567198560199598E-3</v>
      </c>
      <c r="AV131">
        <v>0.16423803261969899</v>
      </c>
      <c r="AW131">
        <v>3.7073339187849901E-3</v>
      </c>
      <c r="AX131">
        <v>3.5084640215064899E-3</v>
      </c>
      <c r="AY131">
        <v>0.108224333850615</v>
      </c>
      <c r="AZ131">
        <v>3.4567198560199902E-3</v>
      </c>
      <c r="BA131">
        <v>0.16423803261969999</v>
      </c>
      <c r="BB131">
        <v>31829</v>
      </c>
      <c r="BC131">
        <v>53155</v>
      </c>
      <c r="BD131">
        <f t="shared" si="3"/>
        <v>0.6610357965111967</v>
      </c>
      <c r="BE131">
        <f t="shared" si="4"/>
        <v>4.3990738791833295E-2</v>
      </c>
      <c r="BF131">
        <f t="shared" si="5"/>
        <v>0.66249793159574732</v>
      </c>
    </row>
    <row r="132" spans="1:58" x14ac:dyDescent="0.25">
      <c r="A132">
        <v>945</v>
      </c>
      <c r="B132">
        <v>40</v>
      </c>
      <c r="C132">
        <v>9296</v>
      </c>
      <c r="D132">
        <v>1</v>
      </c>
      <c r="E132">
        <v>3</v>
      </c>
      <c r="F132">
        <v>6033</v>
      </c>
      <c r="G132">
        <v>0.23482637245537399</v>
      </c>
      <c r="H132">
        <v>12.777529542094101</v>
      </c>
      <c r="I132">
        <v>6.6023154191461204</v>
      </c>
      <c r="J132">
        <v>1.23</v>
      </c>
      <c r="K132">
        <v>0.05</v>
      </c>
      <c r="L132">
        <v>41.85</v>
      </c>
      <c r="M132">
        <v>9.9600000000000009</v>
      </c>
      <c r="N132">
        <v>0</v>
      </c>
      <c r="O132">
        <v>0.01</v>
      </c>
      <c r="P132">
        <v>27.19</v>
      </c>
      <c r="Q132">
        <v>0.18</v>
      </c>
      <c r="R132">
        <v>228.72</v>
      </c>
      <c r="S132">
        <v>0.23</v>
      </c>
      <c r="T132">
        <v>38.08</v>
      </c>
      <c r="U132">
        <v>127.77</v>
      </c>
      <c r="V132">
        <v>81.92</v>
      </c>
      <c r="W132">
        <v>32.619999999999997</v>
      </c>
      <c r="X132">
        <v>0.01</v>
      </c>
      <c r="AA132">
        <v>-3864</v>
      </c>
      <c r="AB132">
        <v>9250</v>
      </c>
      <c r="AC132">
        <v>27415</v>
      </c>
      <c r="AD132">
        <v>35252</v>
      </c>
      <c r="AE132">
        <v>74968</v>
      </c>
      <c r="AF132">
        <v>14.723000000000001</v>
      </c>
      <c r="AG132">
        <v>23.204802944000001</v>
      </c>
      <c r="AH132">
        <v>146885</v>
      </c>
      <c r="AI132">
        <v>0.74509187295026702</v>
      </c>
      <c r="AJ132">
        <v>0.28926654637097299</v>
      </c>
      <c r="AK132">
        <v>4.96550356159147E-3</v>
      </c>
      <c r="AL132">
        <v>1.4961954185007001E-2</v>
      </c>
      <c r="AM132">
        <v>32.3658625658056</v>
      </c>
      <c r="AN132">
        <v>0.18</v>
      </c>
      <c r="AO132">
        <v>228.72</v>
      </c>
      <c r="AP132">
        <v>0.23</v>
      </c>
      <c r="AQ132">
        <v>81.920575153228398</v>
      </c>
      <c r="AR132">
        <v>2.9629650705428798E-3</v>
      </c>
      <c r="AS132">
        <v>6.8645539009891303E-3</v>
      </c>
      <c r="AT132">
        <v>1.5970393116414499E-2</v>
      </c>
      <c r="AU132">
        <v>1.8623945416460601E-3</v>
      </c>
      <c r="AV132">
        <v>0.20716606582578201</v>
      </c>
      <c r="AW132">
        <v>0</v>
      </c>
      <c r="AX132">
        <v>3.1710185950637802E-3</v>
      </c>
      <c r="AY132">
        <v>1.59703931164147E-2</v>
      </c>
      <c r="AZ132">
        <v>1.8623945416460801E-3</v>
      </c>
      <c r="BA132">
        <v>0.20716606582578401</v>
      </c>
      <c r="BB132">
        <v>31820</v>
      </c>
      <c r="BC132">
        <v>53163</v>
      </c>
      <c r="BD132">
        <f t="shared" si="3"/>
        <v>0.67344844779413116</v>
      </c>
      <c r="BE132">
        <f t="shared" si="4"/>
        <v>4.3148810776678592E-2</v>
      </c>
      <c r="BF132">
        <f t="shared" si="5"/>
        <v>0.67482933524541311</v>
      </c>
    </row>
    <row r="133" spans="1:58" x14ac:dyDescent="0.25">
      <c r="A133">
        <v>945</v>
      </c>
      <c r="B133">
        <v>40</v>
      </c>
      <c r="C133">
        <v>9296</v>
      </c>
      <c r="D133">
        <v>1</v>
      </c>
      <c r="E133">
        <v>3</v>
      </c>
      <c r="F133">
        <v>6032</v>
      </c>
      <c r="G133">
        <v>5.1926620098380998E-2</v>
      </c>
      <c r="H133">
        <v>12.777529542094101</v>
      </c>
      <c r="I133">
        <v>6.6023154191461204</v>
      </c>
      <c r="J133">
        <v>1.23</v>
      </c>
      <c r="K133">
        <v>0.05</v>
      </c>
      <c r="L133">
        <v>41.89</v>
      </c>
      <c r="M133">
        <v>9.9600000000000009</v>
      </c>
      <c r="N133">
        <v>0</v>
      </c>
      <c r="O133">
        <v>0.01</v>
      </c>
      <c r="P133">
        <v>27.18</v>
      </c>
      <c r="Q133">
        <v>0.18</v>
      </c>
      <c r="R133">
        <v>228.72</v>
      </c>
      <c r="S133">
        <v>0.05</v>
      </c>
      <c r="T133">
        <v>38.090000000000003</v>
      </c>
      <c r="U133">
        <v>127.74</v>
      </c>
      <c r="V133">
        <v>81.92</v>
      </c>
      <c r="W133">
        <v>32.6</v>
      </c>
      <c r="X133">
        <v>0.01</v>
      </c>
      <c r="AA133">
        <v>-3862</v>
      </c>
      <c r="AB133">
        <v>9251</v>
      </c>
      <c r="AC133">
        <v>27415</v>
      </c>
      <c r="AD133">
        <v>35258</v>
      </c>
      <c r="AE133">
        <v>74956</v>
      </c>
      <c r="AF133">
        <v>14.727</v>
      </c>
      <c r="AG133">
        <v>23.205164761999999</v>
      </c>
      <c r="AH133">
        <v>146880</v>
      </c>
      <c r="AI133">
        <v>0.74486816691371305</v>
      </c>
      <c r="AJ133">
        <v>0.28937952900261499</v>
      </c>
      <c r="AK133">
        <v>4.96550356159147E-3</v>
      </c>
      <c r="AL133" s="1">
        <v>1.4961954185007001E-2</v>
      </c>
      <c r="AM133">
        <v>32.3630875785867</v>
      </c>
      <c r="AN133">
        <v>0.18</v>
      </c>
      <c r="AO133">
        <v>228.72</v>
      </c>
      <c r="AP133">
        <v>0.05</v>
      </c>
      <c r="AQ133">
        <v>81.920575153228398</v>
      </c>
      <c r="AR133">
        <v>2.9572572385209999E-3</v>
      </c>
      <c r="AS133" s="1">
        <v>7.8958553132252697E-4</v>
      </c>
      <c r="AT133">
        <v>2.8718603770311601E-2</v>
      </c>
      <c r="AU133">
        <v>1.8886957400569299E-3</v>
      </c>
      <c r="AV133">
        <v>1.75724778181688E-2</v>
      </c>
      <c r="AW133">
        <v>0</v>
      </c>
      <c r="AX133" s="1">
        <v>7.8958553132253305E-4</v>
      </c>
      <c r="AY133">
        <v>2.8718603770311501E-2</v>
      </c>
      <c r="AZ133">
        <v>1.88869574005697E-3</v>
      </c>
      <c r="BA133">
        <v>1.7572477818169199E-2</v>
      </c>
      <c r="BB133">
        <v>31820</v>
      </c>
      <c r="BC133">
        <v>53154</v>
      </c>
      <c r="BD133">
        <f t="shared" ref="BD133:BD177" si="6">(AG133-$AG$180)/(MAX($AG$4:$AG$177)-$AG$180)</f>
        <v>0.67345935030445392</v>
      </c>
      <c r="BE133">
        <f t="shared" ref="BE133:BE177" si="7">(AH133-$AH$180)/(MAX($AH$4:$AH$177)-$AH$180)</f>
        <v>4.2096400757735214E-2</v>
      </c>
      <c r="BF133">
        <f t="shared" ref="BF133:BF177" si="8">SQRT((BD133-0)^2+(BE133-0)^2)</f>
        <v>0.67477374242723243</v>
      </c>
    </row>
    <row r="134" spans="1:58" x14ac:dyDescent="0.25">
      <c r="A134">
        <v>1019</v>
      </c>
      <c r="B134">
        <v>44</v>
      </c>
      <c r="C134">
        <v>8597</v>
      </c>
      <c r="D134">
        <v>17</v>
      </c>
      <c r="E134">
        <v>3</v>
      </c>
      <c r="F134">
        <v>9829</v>
      </c>
      <c r="G134">
        <v>0.18266937864441099</v>
      </c>
      <c r="H134">
        <v>13.1016694586485</v>
      </c>
      <c r="I134">
        <v>6.2781755025917896</v>
      </c>
      <c r="J134">
        <v>1.33</v>
      </c>
      <c r="K134">
        <v>0.05</v>
      </c>
      <c r="L134">
        <v>38.72</v>
      </c>
      <c r="M134">
        <v>9.48</v>
      </c>
      <c r="N134">
        <v>0.08</v>
      </c>
      <c r="O134">
        <v>0.01</v>
      </c>
      <c r="P134">
        <v>44.29</v>
      </c>
      <c r="Q134">
        <v>0.2</v>
      </c>
      <c r="R134">
        <v>211.53</v>
      </c>
      <c r="S134">
        <v>0.15</v>
      </c>
      <c r="T134">
        <v>36.43</v>
      </c>
      <c r="U134">
        <v>129.83000000000001</v>
      </c>
      <c r="V134">
        <v>84.06</v>
      </c>
      <c r="W134">
        <v>52.99</v>
      </c>
      <c r="X134">
        <v>0.01</v>
      </c>
      <c r="AA134">
        <v>-4040</v>
      </c>
      <c r="AB134">
        <v>10257</v>
      </c>
      <c r="AC134">
        <v>27442</v>
      </c>
      <c r="AD134">
        <v>34680</v>
      </c>
      <c r="AE134">
        <v>74509</v>
      </c>
      <c r="AF134">
        <v>14.997</v>
      </c>
      <c r="AG134">
        <v>23.713102973999899</v>
      </c>
      <c r="AH134">
        <v>146888</v>
      </c>
      <c r="AI134">
        <v>0.75924741985569399</v>
      </c>
      <c r="AJ134">
        <v>0.285308929245842</v>
      </c>
      <c r="AK134">
        <v>8.6781046205958695E-2</v>
      </c>
      <c r="AL134">
        <v>1.15914470952492E-2</v>
      </c>
      <c r="AM134">
        <v>52.731459680911001</v>
      </c>
      <c r="AN134">
        <v>0.2</v>
      </c>
      <c r="AO134">
        <v>211.53</v>
      </c>
      <c r="AP134">
        <v>0.15</v>
      </c>
      <c r="AQ134">
        <v>83.998733400233107</v>
      </c>
      <c r="AR134">
        <v>4.5760122692858701E-2</v>
      </c>
      <c r="AS134">
        <v>9.2152157090240692E-3</v>
      </c>
      <c r="AT134">
        <v>2.2968462352281199E-2</v>
      </c>
      <c r="AU134">
        <v>1.2076826479114899E-2</v>
      </c>
      <c r="AV134">
        <v>9.2648751411132296E-2</v>
      </c>
      <c r="AW134">
        <v>2.3603004551925901E-2</v>
      </c>
      <c r="AX134">
        <v>3.4418522951557302E-3</v>
      </c>
      <c r="AY134">
        <v>2.2968462352281099E-2</v>
      </c>
      <c r="AZ134">
        <v>1.2076826479115101E-2</v>
      </c>
      <c r="BA134">
        <v>9.2648751411133295E-2</v>
      </c>
      <c r="BB134">
        <v>31256</v>
      </c>
      <c r="BC134">
        <v>53335</v>
      </c>
      <c r="BD134">
        <f t="shared" si="6"/>
        <v>0.68876483980380021</v>
      </c>
      <c r="BE134">
        <f t="shared" si="7"/>
        <v>4.3780256788044619E-2</v>
      </c>
      <c r="BF134">
        <f t="shared" si="8"/>
        <v>0.69015484888130851</v>
      </c>
    </row>
    <row r="135" spans="1:58" x14ac:dyDescent="0.25">
      <c r="A135">
        <v>1019</v>
      </c>
      <c r="B135">
        <v>44</v>
      </c>
      <c r="C135">
        <v>8597</v>
      </c>
      <c r="D135">
        <v>17</v>
      </c>
      <c r="E135">
        <v>3</v>
      </c>
      <c r="F135">
        <v>9829</v>
      </c>
      <c r="G135">
        <v>0.19730993131885399</v>
      </c>
      <c r="H135">
        <v>13.1016694586485</v>
      </c>
      <c r="I135">
        <v>6.2781755025917896</v>
      </c>
      <c r="J135">
        <v>1.33</v>
      </c>
      <c r="K135">
        <v>0.05</v>
      </c>
      <c r="L135">
        <v>38.72</v>
      </c>
      <c r="M135">
        <v>9.48</v>
      </c>
      <c r="N135">
        <v>0.08</v>
      </c>
      <c r="O135">
        <v>0.01</v>
      </c>
      <c r="P135">
        <v>44.29</v>
      </c>
      <c r="Q135">
        <v>0.2</v>
      </c>
      <c r="R135">
        <v>211.53</v>
      </c>
      <c r="S135">
        <v>0.17</v>
      </c>
      <c r="T135">
        <v>36.43</v>
      </c>
      <c r="U135">
        <v>129.83000000000001</v>
      </c>
      <c r="V135">
        <v>84.06</v>
      </c>
      <c r="W135">
        <v>52.97</v>
      </c>
      <c r="X135">
        <v>0.01</v>
      </c>
      <c r="AA135">
        <v>-4040</v>
      </c>
      <c r="AB135">
        <v>10256</v>
      </c>
      <c r="AC135">
        <v>27442</v>
      </c>
      <c r="AD135">
        <v>34680</v>
      </c>
      <c r="AE135">
        <v>74510</v>
      </c>
      <c r="AF135">
        <v>14.997</v>
      </c>
      <c r="AG135">
        <v>23.713102973999899</v>
      </c>
      <c r="AH135">
        <v>146888</v>
      </c>
      <c r="AI135">
        <v>0.75924741985569399</v>
      </c>
      <c r="AJ135">
        <v>0.28530898729791898</v>
      </c>
      <c r="AK135">
        <v>8.6781046205958695E-2</v>
      </c>
      <c r="AL135">
        <v>1.15914470952492E-2</v>
      </c>
      <c r="AM135">
        <v>52.731459680911001</v>
      </c>
      <c r="AN135">
        <v>0.2</v>
      </c>
      <c r="AO135">
        <v>211.53</v>
      </c>
      <c r="AP135">
        <v>0.17</v>
      </c>
      <c r="AQ135">
        <v>83.998733400233107</v>
      </c>
      <c r="AR135" s="1">
        <v>4.5760122692858701E-2</v>
      </c>
      <c r="AS135">
        <v>9.2152157090240692E-3</v>
      </c>
      <c r="AT135">
        <v>3.7347552026470901E-2</v>
      </c>
      <c r="AU135">
        <v>1.23383518575641E-2</v>
      </c>
      <c r="AV135">
        <v>9.2648689032936105E-2</v>
      </c>
      <c r="AW135">
        <v>2.3603004551925901E-2</v>
      </c>
      <c r="AX135">
        <v>3.4418522951557302E-3</v>
      </c>
      <c r="AY135">
        <v>3.7347552026471699E-2</v>
      </c>
      <c r="AZ135">
        <v>1.2338351857564401E-2</v>
      </c>
      <c r="BA135">
        <v>9.2648689032938103E-2</v>
      </c>
      <c r="BB135">
        <v>31256</v>
      </c>
      <c r="BC135">
        <v>53335</v>
      </c>
      <c r="BD135">
        <f t="shared" si="6"/>
        <v>0.68876483980380021</v>
      </c>
      <c r="BE135">
        <f t="shared" si="7"/>
        <v>4.3780256788044619E-2</v>
      </c>
      <c r="BF135">
        <f t="shared" si="8"/>
        <v>0.69015484888130851</v>
      </c>
    </row>
    <row r="136" spans="1:58" x14ac:dyDescent="0.25">
      <c r="A136">
        <v>941</v>
      </c>
      <c r="B136">
        <v>40</v>
      </c>
      <c r="C136">
        <v>9296</v>
      </c>
      <c r="D136">
        <v>1</v>
      </c>
      <c r="E136">
        <v>2</v>
      </c>
      <c r="F136">
        <v>6034</v>
      </c>
      <c r="G136">
        <v>0.20742900212332899</v>
      </c>
      <c r="H136">
        <v>13.1688695856478</v>
      </c>
      <c r="I136">
        <v>6.2109753755924402</v>
      </c>
      <c r="J136">
        <v>1.23</v>
      </c>
      <c r="K136">
        <v>0.05</v>
      </c>
      <c r="L136">
        <v>41.86</v>
      </c>
      <c r="M136">
        <v>9.3699999999999992</v>
      </c>
      <c r="N136">
        <v>0</v>
      </c>
      <c r="O136">
        <v>0.01</v>
      </c>
      <c r="P136">
        <v>27.19</v>
      </c>
      <c r="Q136">
        <v>0.18</v>
      </c>
      <c r="R136">
        <v>228.72</v>
      </c>
      <c r="S136">
        <v>0.21</v>
      </c>
      <c r="T136">
        <v>37.9</v>
      </c>
      <c r="U136">
        <v>128.16</v>
      </c>
      <c r="V136">
        <v>84.43</v>
      </c>
      <c r="W136">
        <v>32.58</v>
      </c>
      <c r="X136">
        <v>0.01</v>
      </c>
      <c r="AA136">
        <v>-3889</v>
      </c>
      <c r="AB136">
        <v>9582</v>
      </c>
      <c r="AC136">
        <v>27370</v>
      </c>
      <c r="AD136">
        <v>35161</v>
      </c>
      <c r="AE136">
        <v>74760</v>
      </c>
      <c r="AF136">
        <v>15.346</v>
      </c>
      <c r="AG136">
        <v>23.865290219999999</v>
      </c>
      <c r="AH136">
        <v>146873</v>
      </c>
      <c r="AI136">
        <v>0.74798432503040402</v>
      </c>
      <c r="AJ136">
        <v>0.292133907761776</v>
      </c>
      <c r="AK136">
        <v>5.4687914875914496E-3</v>
      </c>
      <c r="AL136">
        <v>8.6334810924801695E-3</v>
      </c>
      <c r="AM136">
        <v>32.370313206350701</v>
      </c>
      <c r="AN136">
        <v>0.18</v>
      </c>
      <c r="AO136">
        <v>228.72</v>
      </c>
      <c r="AP136">
        <v>0.21</v>
      </c>
      <c r="AQ136">
        <v>84.429573574464101</v>
      </c>
      <c r="AR136" s="1">
        <v>3.5192842617712602E-3</v>
      </c>
      <c r="AS136">
        <v>1.7340573497443899E-3</v>
      </c>
      <c r="AT136">
        <v>4.1065799395559897E-2</v>
      </c>
      <c r="AU136">
        <v>7.48942707334914E-3</v>
      </c>
      <c r="AV136">
        <v>0.15362043404290401</v>
      </c>
      <c r="AW136" s="1">
        <v>0</v>
      </c>
      <c r="AX136">
        <v>1.5413227723779499E-3</v>
      </c>
      <c r="AY136">
        <v>4.1065799395559398E-2</v>
      </c>
      <c r="AZ136">
        <v>7.4894270733492198E-3</v>
      </c>
      <c r="BA136">
        <v>0.15362043404290701</v>
      </c>
      <c r="BB136">
        <v>31820</v>
      </c>
      <c r="BC136">
        <v>53158</v>
      </c>
      <c r="BD136">
        <f t="shared" si="6"/>
        <v>0.69335063437597422</v>
      </c>
      <c r="BE136">
        <f t="shared" si="7"/>
        <v>4.0623026731214484E-2</v>
      </c>
      <c r="BF136">
        <f t="shared" si="8"/>
        <v>0.69453965508844118</v>
      </c>
    </row>
    <row r="137" spans="1:58" x14ac:dyDescent="0.25">
      <c r="A137">
        <v>969</v>
      </c>
      <c r="B137">
        <v>4</v>
      </c>
      <c r="C137">
        <v>8726</v>
      </c>
      <c r="D137">
        <v>0</v>
      </c>
      <c r="E137">
        <v>7</v>
      </c>
      <c r="F137">
        <v>9178</v>
      </c>
      <c r="G137">
        <v>0.23395599747468601</v>
      </c>
      <c r="H137">
        <v>13.3694837897364</v>
      </c>
      <c r="I137">
        <v>6.0103611715039102</v>
      </c>
      <c r="J137">
        <v>1.27</v>
      </c>
      <c r="K137">
        <v>0</v>
      </c>
      <c r="L137">
        <v>39.299999999999997</v>
      </c>
      <c r="M137">
        <v>9.07</v>
      </c>
      <c r="N137">
        <v>0</v>
      </c>
      <c r="O137">
        <v>0.03</v>
      </c>
      <c r="P137">
        <v>41.36</v>
      </c>
      <c r="Q137">
        <v>0.02</v>
      </c>
      <c r="R137">
        <v>214.7</v>
      </c>
      <c r="S137">
        <v>0.23</v>
      </c>
      <c r="T137">
        <v>36.61</v>
      </c>
      <c r="U137">
        <v>129.72999999999999</v>
      </c>
      <c r="V137">
        <v>85.72</v>
      </c>
      <c r="W137">
        <v>49.16</v>
      </c>
      <c r="X137">
        <v>0.03</v>
      </c>
      <c r="AA137">
        <v>-4025</v>
      </c>
      <c r="AB137">
        <v>10346</v>
      </c>
      <c r="AC137">
        <v>27397</v>
      </c>
      <c r="AD137">
        <v>34707</v>
      </c>
      <c r="AE137">
        <v>74418</v>
      </c>
      <c r="AF137">
        <v>15.465</v>
      </c>
      <c r="AG137">
        <v>24.164615697999999</v>
      </c>
      <c r="AH137">
        <v>146868</v>
      </c>
      <c r="AI137">
        <v>0.75902349988592199</v>
      </c>
      <c r="AJ137">
        <v>0.28854862264873898</v>
      </c>
      <c r="AK137">
        <v>1.13512911041123E-3</v>
      </c>
      <c r="AL137">
        <v>3.3237685929689599E-2</v>
      </c>
      <c r="AM137">
        <v>49.2374115971406</v>
      </c>
      <c r="AN137">
        <v>0.02</v>
      </c>
      <c r="AO137">
        <v>214.7</v>
      </c>
      <c r="AP137">
        <v>0.23</v>
      </c>
      <c r="AQ137">
        <v>85.715771421136907</v>
      </c>
      <c r="AR137" s="1">
        <v>4.8628250307360902E-4</v>
      </c>
      <c r="AS137">
        <v>1.21603390491906E-2</v>
      </c>
      <c r="AT137" s="1">
        <v>8.7829086016438102E-2</v>
      </c>
      <c r="AU137">
        <v>2.8432000043915801E-3</v>
      </c>
      <c r="AV137">
        <v>0.13063708990159201</v>
      </c>
      <c r="AW137">
        <v>0</v>
      </c>
      <c r="AX137">
        <v>7.5073872346380997E-3</v>
      </c>
      <c r="AY137" s="1">
        <v>8.7829086016437005E-2</v>
      </c>
      <c r="AZ137">
        <v>2.7155677981875702E-3</v>
      </c>
      <c r="BA137">
        <v>0.13063708990159301</v>
      </c>
      <c r="BB137">
        <v>31368</v>
      </c>
      <c r="BC137">
        <v>53290</v>
      </c>
      <c r="BD137">
        <f t="shared" si="6"/>
        <v>0.70237008369516962</v>
      </c>
      <c r="BE137">
        <f t="shared" si="7"/>
        <v>3.9570616712271099E-2</v>
      </c>
      <c r="BF137">
        <f t="shared" si="8"/>
        <v>0.70348387911660715</v>
      </c>
    </row>
    <row r="138" spans="1:58" x14ac:dyDescent="0.25">
      <c r="A138">
        <v>979</v>
      </c>
      <c r="B138">
        <v>4</v>
      </c>
      <c r="C138">
        <v>8603</v>
      </c>
      <c r="D138">
        <v>4</v>
      </c>
      <c r="E138">
        <v>19</v>
      </c>
      <c r="F138">
        <v>9832</v>
      </c>
      <c r="G138">
        <v>0.47426867406074402</v>
      </c>
      <c r="H138">
        <v>13.582646866389201</v>
      </c>
      <c r="I138">
        <v>5.7971980948510797</v>
      </c>
      <c r="J138">
        <v>1.28</v>
      </c>
      <c r="K138">
        <v>0</v>
      </c>
      <c r="L138">
        <v>38.770000000000003</v>
      </c>
      <c r="M138">
        <v>8.75</v>
      </c>
      <c r="N138">
        <v>0.02</v>
      </c>
      <c r="O138">
        <v>0.08</v>
      </c>
      <c r="P138">
        <v>44.31</v>
      </c>
      <c r="Q138">
        <v>0.02</v>
      </c>
      <c r="R138">
        <v>211.69</v>
      </c>
      <c r="S138">
        <v>0.45</v>
      </c>
      <c r="T138">
        <v>36.26</v>
      </c>
      <c r="U138">
        <v>130.25</v>
      </c>
      <c r="V138">
        <v>87.09</v>
      </c>
      <c r="W138">
        <v>52.29</v>
      </c>
      <c r="X138">
        <v>0.06</v>
      </c>
      <c r="AA138">
        <v>-4066</v>
      </c>
      <c r="AB138">
        <v>10640</v>
      </c>
      <c r="AC138">
        <v>27384</v>
      </c>
      <c r="AD138">
        <v>34571</v>
      </c>
      <c r="AE138">
        <v>74271</v>
      </c>
      <c r="AF138">
        <v>15.771000000000001</v>
      </c>
      <c r="AG138">
        <v>24.526952068</v>
      </c>
      <c r="AH138">
        <v>146866</v>
      </c>
      <c r="AI138">
        <v>0.76275767292716401</v>
      </c>
      <c r="AJ138">
        <v>0.28915179207473701</v>
      </c>
      <c r="AK138">
        <v>1.8206604633386098E-2</v>
      </c>
      <c r="AL138">
        <v>8.5132933241729505E-2</v>
      </c>
      <c r="AM138">
        <v>52.747406570417297</v>
      </c>
      <c r="AN138">
        <v>0.02</v>
      </c>
      <c r="AO138">
        <v>211.69</v>
      </c>
      <c r="AP138">
        <v>0.45</v>
      </c>
      <c r="AQ138">
        <v>87.082423854481206</v>
      </c>
      <c r="AR138" s="1">
        <v>1.33014552093027E-2</v>
      </c>
      <c r="AS138">
        <v>3.2271526127463902E-2</v>
      </c>
      <c r="AT138">
        <v>0.40108546132818501</v>
      </c>
      <c r="AU138" s="1">
        <v>1.22962708814074E-3</v>
      </c>
      <c r="AV138">
        <v>2.6380604307651299E-2</v>
      </c>
      <c r="AW138" s="1">
        <v>6.2696898811132598E-3</v>
      </c>
      <c r="AX138">
        <v>1.99697717832613E-2</v>
      </c>
      <c r="AY138">
        <v>0.40108546132819201</v>
      </c>
      <c r="AZ138" s="1">
        <v>1.22962708814074E-3</v>
      </c>
      <c r="BA138">
        <v>2.6380604307652E-2</v>
      </c>
      <c r="BB138">
        <v>31270</v>
      </c>
      <c r="BC138">
        <v>53315</v>
      </c>
      <c r="BD138">
        <f t="shared" si="6"/>
        <v>0.71328821384417163</v>
      </c>
      <c r="BE138">
        <f t="shared" si="7"/>
        <v>3.9149652704693748E-2</v>
      </c>
      <c r="BF138">
        <f t="shared" si="8"/>
        <v>0.71436179301241109</v>
      </c>
    </row>
    <row r="139" spans="1:58" x14ac:dyDescent="0.25">
      <c r="A139">
        <v>1005</v>
      </c>
      <c r="B139">
        <v>32</v>
      </c>
      <c r="C139">
        <v>8595</v>
      </c>
      <c r="D139">
        <v>7</v>
      </c>
      <c r="E139">
        <v>9</v>
      </c>
      <c r="F139">
        <v>9857</v>
      </c>
      <c r="G139">
        <v>0.167739592078851</v>
      </c>
      <c r="H139">
        <v>13.726860598725301</v>
      </c>
      <c r="I139">
        <v>5.6529843625149896</v>
      </c>
      <c r="J139">
        <v>1.31</v>
      </c>
      <c r="K139">
        <v>0.04</v>
      </c>
      <c r="L139">
        <v>38.729999999999997</v>
      </c>
      <c r="M139">
        <v>8.5299999999999994</v>
      </c>
      <c r="N139">
        <v>0.03</v>
      </c>
      <c r="O139">
        <v>0.04</v>
      </c>
      <c r="P139">
        <v>44.42</v>
      </c>
      <c r="Q139">
        <v>0.15</v>
      </c>
      <c r="R139">
        <v>211.47</v>
      </c>
      <c r="S139">
        <v>0.15</v>
      </c>
      <c r="T139">
        <v>36.15</v>
      </c>
      <c r="U139">
        <v>130.46</v>
      </c>
      <c r="V139">
        <v>88.03</v>
      </c>
      <c r="W139">
        <v>52.97</v>
      </c>
      <c r="X139">
        <v>0.04</v>
      </c>
      <c r="AA139">
        <v>-4080</v>
      </c>
      <c r="AB139">
        <v>10786</v>
      </c>
      <c r="AC139">
        <v>27370</v>
      </c>
      <c r="AD139">
        <v>34531</v>
      </c>
      <c r="AE139">
        <v>74175</v>
      </c>
      <c r="AF139">
        <v>15.989000000000001</v>
      </c>
      <c r="AG139">
        <v>24.765972069999901</v>
      </c>
      <c r="AH139">
        <v>146862</v>
      </c>
      <c r="AI139">
        <v>0.764125848468171</v>
      </c>
      <c r="AJ139">
        <v>0.28990445632061201</v>
      </c>
      <c r="AK139">
        <v>3.52018873283979E-2</v>
      </c>
      <c r="AL139">
        <v>3.9215458388741298E-2</v>
      </c>
      <c r="AM139">
        <v>52.883574159388601</v>
      </c>
      <c r="AN139">
        <v>0.15</v>
      </c>
      <c r="AO139">
        <v>211.47</v>
      </c>
      <c r="AP139">
        <v>0.15</v>
      </c>
      <c r="AQ139">
        <v>88.007021356607595</v>
      </c>
      <c r="AR139">
        <v>2.5821622455995299E-2</v>
      </c>
      <c r="AS139">
        <v>4.0590295577557301E-3</v>
      </c>
      <c r="AT139">
        <v>9.4474083849443002E-2</v>
      </c>
      <c r="AU139">
        <v>1.19875303487417E-2</v>
      </c>
      <c r="AV139">
        <v>3.1397325866915703E-2</v>
      </c>
      <c r="AW139">
        <v>1.0169650340251199E-2</v>
      </c>
      <c r="AX139">
        <v>4.0590295577557396E-3</v>
      </c>
      <c r="AY139">
        <v>9.4474083849445403E-2</v>
      </c>
      <c r="AZ139">
        <v>1.19875303487416E-2</v>
      </c>
      <c r="BA139">
        <v>3.1397325866916397E-2</v>
      </c>
      <c r="BB139">
        <v>31257</v>
      </c>
      <c r="BC139">
        <v>53327</v>
      </c>
      <c r="BD139">
        <f t="shared" si="6"/>
        <v>0.72049050350129218</v>
      </c>
      <c r="BE139">
        <f t="shared" si="7"/>
        <v>3.8307724689539045E-2</v>
      </c>
      <c r="BF139">
        <f t="shared" si="8"/>
        <v>0.72150817556451496</v>
      </c>
    </row>
    <row r="140" spans="1:58" x14ac:dyDescent="0.25">
      <c r="A140">
        <v>948</v>
      </c>
      <c r="B140">
        <v>9</v>
      </c>
      <c r="C140">
        <v>9303</v>
      </c>
      <c r="D140">
        <v>2</v>
      </c>
      <c r="E140">
        <v>1</v>
      </c>
      <c r="F140">
        <v>6024</v>
      </c>
      <c r="G140">
        <v>5.9601393754382302E-2</v>
      </c>
      <c r="H140">
        <v>13.734411618619299</v>
      </c>
      <c r="I140">
        <v>5.6454333426209802</v>
      </c>
      <c r="J140">
        <v>1.24</v>
      </c>
      <c r="K140">
        <v>0.01</v>
      </c>
      <c r="L140">
        <v>41.92</v>
      </c>
      <c r="M140">
        <v>8.52</v>
      </c>
      <c r="N140">
        <v>0.01</v>
      </c>
      <c r="O140">
        <v>0.01</v>
      </c>
      <c r="P140">
        <v>27.15</v>
      </c>
      <c r="Q140">
        <v>0.04</v>
      </c>
      <c r="R140">
        <v>228.91</v>
      </c>
      <c r="S140">
        <v>0.06</v>
      </c>
      <c r="T140">
        <v>37.67</v>
      </c>
      <c r="U140">
        <v>128.69999999999999</v>
      </c>
      <c r="V140">
        <v>88.06</v>
      </c>
      <c r="W140">
        <v>32.369999999999997</v>
      </c>
      <c r="X140">
        <v>0</v>
      </c>
      <c r="AA140">
        <v>-3923</v>
      </c>
      <c r="AB140">
        <v>10057</v>
      </c>
      <c r="AC140">
        <v>27303</v>
      </c>
      <c r="AD140">
        <v>35035</v>
      </c>
      <c r="AE140">
        <v>74453</v>
      </c>
      <c r="AF140">
        <v>16.251000000000001</v>
      </c>
      <c r="AG140">
        <v>24.823968405999999</v>
      </c>
      <c r="AH140">
        <v>146848</v>
      </c>
      <c r="AI140">
        <v>0.75205677606002996</v>
      </c>
      <c r="AJ140">
        <v>0.29644712216152502</v>
      </c>
      <c r="AK140">
        <v>9.0533153710732096E-3</v>
      </c>
      <c r="AL140">
        <v>5.45653075623338E-3</v>
      </c>
      <c r="AM140">
        <v>32.319838863514001</v>
      </c>
      <c r="AN140">
        <v>0.04</v>
      </c>
      <c r="AO140">
        <v>228.91</v>
      </c>
      <c r="AP140">
        <v>0.06</v>
      </c>
      <c r="AQ140">
        <v>88.055433210454098</v>
      </c>
      <c r="AR140">
        <v>3.17244714321341E-3</v>
      </c>
      <c r="AS140">
        <v>4.9459468282908904E-3</v>
      </c>
      <c r="AT140" s="1">
        <v>9.9749377348048902E-3</v>
      </c>
      <c r="AU140" s="1">
        <v>8.9621202952958501E-4</v>
      </c>
      <c r="AV140">
        <v>4.0611850018543498E-2</v>
      </c>
      <c r="AW140">
        <v>2.18583662130334E-3</v>
      </c>
      <c r="AX140">
        <v>2.7622219360632001E-3</v>
      </c>
      <c r="AY140" s="1">
        <v>9.9749377348049093E-3</v>
      </c>
      <c r="AZ140" s="1">
        <v>8.9621202952960605E-4</v>
      </c>
      <c r="BA140">
        <v>4.06118500185444E-2</v>
      </c>
      <c r="BB140">
        <v>31833</v>
      </c>
      <c r="BC140">
        <v>53152</v>
      </c>
      <c r="BD140">
        <f t="shared" si="6"/>
        <v>0.72223808281444346</v>
      </c>
      <c r="BE140">
        <f t="shared" si="7"/>
        <v>3.5360976636497579E-2</v>
      </c>
      <c r="BF140">
        <f t="shared" si="8"/>
        <v>0.7231032062825955</v>
      </c>
    </row>
    <row r="141" spans="1:58" x14ac:dyDescent="0.25">
      <c r="A141">
        <v>1090</v>
      </c>
      <c r="B141">
        <v>30</v>
      </c>
      <c r="C141">
        <v>9296</v>
      </c>
      <c r="D141">
        <v>1</v>
      </c>
      <c r="E141">
        <v>6</v>
      </c>
      <c r="F141">
        <v>6039</v>
      </c>
      <c r="G141">
        <v>0.38171795208269899</v>
      </c>
      <c r="H141">
        <v>13.929803118006101</v>
      </c>
      <c r="I141">
        <v>5.4500418432341498</v>
      </c>
      <c r="J141">
        <v>1.42</v>
      </c>
      <c r="K141">
        <v>0.03</v>
      </c>
      <c r="L141">
        <v>41.85</v>
      </c>
      <c r="M141">
        <v>8.23</v>
      </c>
      <c r="N141">
        <v>0</v>
      </c>
      <c r="O141">
        <v>0.03</v>
      </c>
      <c r="P141">
        <v>27.22</v>
      </c>
      <c r="Q141">
        <v>0.13</v>
      </c>
      <c r="R141">
        <v>228.73</v>
      </c>
      <c r="S141">
        <v>0.36</v>
      </c>
      <c r="T141">
        <v>37.49</v>
      </c>
      <c r="U141">
        <v>129.09</v>
      </c>
      <c r="V141">
        <v>89.31</v>
      </c>
      <c r="W141">
        <v>32.46</v>
      </c>
      <c r="X141">
        <v>0.02</v>
      </c>
      <c r="AA141">
        <v>-3949</v>
      </c>
      <c r="AB141">
        <v>10215</v>
      </c>
      <c r="AC141">
        <v>27285</v>
      </c>
      <c r="AD141">
        <v>34976</v>
      </c>
      <c r="AE141">
        <v>74379</v>
      </c>
      <c r="AF141">
        <v>16.541</v>
      </c>
      <c r="AG141">
        <v>25.152455681999999</v>
      </c>
      <c r="AH141">
        <v>146855</v>
      </c>
      <c r="AI141">
        <v>0.75423345105496697</v>
      </c>
      <c r="AJ141">
        <v>0.29746769701189302</v>
      </c>
      <c r="AK141">
        <v>3.39267261865427E-3</v>
      </c>
      <c r="AL141">
        <v>2.6448456994928399E-2</v>
      </c>
      <c r="AM141">
        <v>32.400946090967103</v>
      </c>
      <c r="AN141">
        <v>0.13</v>
      </c>
      <c r="AO141">
        <v>228.73</v>
      </c>
      <c r="AP141">
        <v>0.36</v>
      </c>
      <c r="AQ141">
        <v>89.308146730472899</v>
      </c>
      <c r="AR141">
        <v>2.87049234834758E-3</v>
      </c>
      <c r="AS141">
        <v>2.4451432102683902E-2</v>
      </c>
      <c r="AT141">
        <v>8.8572475084842006E-2</v>
      </c>
      <c r="AU141">
        <v>2.56224203942539E-2</v>
      </c>
      <c r="AV141">
        <v>0.24020113215257199</v>
      </c>
      <c r="AW141">
        <v>0</v>
      </c>
      <c r="AX141">
        <v>1.0035546240422801E-2</v>
      </c>
      <c r="AY141">
        <v>8.85724750848422E-2</v>
      </c>
      <c r="AZ141">
        <v>2.1602656325461999E-2</v>
      </c>
      <c r="BA141">
        <v>0.24020113215257799</v>
      </c>
      <c r="BB141">
        <v>31822</v>
      </c>
      <c r="BC141">
        <v>53212</v>
      </c>
      <c r="BD141">
        <f t="shared" si="6"/>
        <v>0.73213625238450109</v>
      </c>
      <c r="BE141">
        <f t="shared" si="7"/>
        <v>3.6834350663018309E-2</v>
      </c>
      <c r="BF141">
        <f t="shared" si="8"/>
        <v>0.73306224936521458</v>
      </c>
    </row>
    <row r="142" spans="1:58" x14ac:dyDescent="0.25">
      <c r="A142">
        <v>1167</v>
      </c>
      <c r="B142">
        <v>17</v>
      </c>
      <c r="C142">
        <v>9296</v>
      </c>
      <c r="D142">
        <v>2</v>
      </c>
      <c r="E142">
        <v>4</v>
      </c>
      <c r="F142">
        <v>6052</v>
      </c>
      <c r="G142">
        <v>0.361846051134257</v>
      </c>
      <c r="H142">
        <v>14.098325455385901</v>
      </c>
      <c r="I142">
        <v>5.28151950585434</v>
      </c>
      <c r="J142">
        <v>1.52</v>
      </c>
      <c r="K142">
        <v>0.02</v>
      </c>
      <c r="L142">
        <v>41.85</v>
      </c>
      <c r="M142">
        <v>7.97</v>
      </c>
      <c r="N142">
        <v>0.01</v>
      </c>
      <c r="O142">
        <v>0.02</v>
      </c>
      <c r="P142">
        <v>27.27</v>
      </c>
      <c r="Q142">
        <v>0.08</v>
      </c>
      <c r="R142">
        <v>228.73</v>
      </c>
      <c r="S142">
        <v>0.36</v>
      </c>
      <c r="T142">
        <v>37.39</v>
      </c>
      <c r="U142">
        <v>129.34</v>
      </c>
      <c r="V142">
        <v>90.4</v>
      </c>
      <c r="W142">
        <v>32.46</v>
      </c>
      <c r="X142">
        <v>0.02</v>
      </c>
      <c r="AA142">
        <v>-3964</v>
      </c>
      <c r="AB142">
        <v>10354</v>
      </c>
      <c r="AC142">
        <v>27266</v>
      </c>
      <c r="AD142">
        <v>34935</v>
      </c>
      <c r="AE142">
        <v>74293</v>
      </c>
      <c r="AF142">
        <v>16.802</v>
      </c>
      <c r="AG142">
        <v>25.437837502000001</v>
      </c>
      <c r="AH142">
        <v>146848</v>
      </c>
      <c r="AI142">
        <v>0.75580235720761502</v>
      </c>
      <c r="AJ142">
        <v>0.298633431960728</v>
      </c>
      <c r="AK142">
        <v>1.0468621056029E-2</v>
      </c>
      <c r="AL142">
        <v>2.0276400213840601E-2</v>
      </c>
      <c r="AM142">
        <v>32.467737027142803</v>
      </c>
      <c r="AN142">
        <v>0.08</v>
      </c>
      <c r="AO142">
        <v>228.73</v>
      </c>
      <c r="AP142">
        <v>0.36</v>
      </c>
      <c r="AQ142">
        <v>90.388593992116</v>
      </c>
      <c r="AR142">
        <v>8.9507591615803697E-3</v>
      </c>
      <c r="AS142">
        <v>4.8066203016220903E-3</v>
      </c>
      <c r="AT142">
        <v>0.105494551903708</v>
      </c>
      <c r="AU142" s="1">
        <v>1.0977775626824901E-3</v>
      </c>
      <c r="AV142">
        <v>0.24149634220466401</v>
      </c>
      <c r="AW142">
        <v>3.4200743174414702E-3</v>
      </c>
      <c r="AX142">
        <v>3.7280850517677098E-3</v>
      </c>
      <c r="AY142">
        <v>0.105494551903708</v>
      </c>
      <c r="AZ142" s="1">
        <v>1.0977775626825001E-3</v>
      </c>
      <c r="BA142">
        <v>0.241496342204675</v>
      </c>
      <c r="BB142">
        <v>31825</v>
      </c>
      <c r="BC142">
        <v>53239</v>
      </c>
      <c r="BD142">
        <f t="shared" si="6"/>
        <v>0.74073554329454427</v>
      </c>
      <c r="BE142">
        <f t="shared" si="7"/>
        <v>3.5360976636497579E-2</v>
      </c>
      <c r="BF142">
        <f t="shared" si="8"/>
        <v>0.74157908800649885</v>
      </c>
    </row>
    <row r="143" spans="1:58" x14ac:dyDescent="0.25">
      <c r="A143">
        <v>1019</v>
      </c>
      <c r="B143">
        <v>27</v>
      </c>
      <c r="C143">
        <v>8599</v>
      </c>
      <c r="D143">
        <v>7</v>
      </c>
      <c r="E143">
        <v>17</v>
      </c>
      <c r="F143">
        <v>9830</v>
      </c>
      <c r="G143">
        <v>9.0246320131752295E-2</v>
      </c>
      <c r="H143">
        <v>14.129285719801199</v>
      </c>
      <c r="I143">
        <v>5.2505592414390296</v>
      </c>
      <c r="J143">
        <v>1.33</v>
      </c>
      <c r="K143">
        <v>0.03</v>
      </c>
      <c r="L143">
        <v>38.75</v>
      </c>
      <c r="M143">
        <v>7.92</v>
      </c>
      <c r="N143">
        <v>0.03</v>
      </c>
      <c r="O143">
        <v>0.08</v>
      </c>
      <c r="P143">
        <v>44.3</v>
      </c>
      <c r="Q143">
        <v>0.12</v>
      </c>
      <c r="R143">
        <v>211.58</v>
      </c>
      <c r="S143">
        <v>7.0000000000000007E-2</v>
      </c>
      <c r="T143">
        <v>35.97</v>
      </c>
      <c r="U143">
        <v>130.88</v>
      </c>
      <c r="V143">
        <v>90.61</v>
      </c>
      <c r="W143">
        <v>52.88</v>
      </c>
      <c r="X143">
        <v>0.06</v>
      </c>
      <c r="AA143">
        <v>-4107</v>
      </c>
      <c r="AB143">
        <v>11126</v>
      </c>
      <c r="AC143">
        <v>27323</v>
      </c>
      <c r="AD143">
        <v>34438</v>
      </c>
      <c r="AE143">
        <v>73960</v>
      </c>
      <c r="AF143">
        <v>16.634</v>
      </c>
      <c r="AG143">
        <v>25.452459346000001</v>
      </c>
      <c r="AH143">
        <v>146847</v>
      </c>
      <c r="AI143">
        <v>0.76730282823637597</v>
      </c>
      <c r="AJ143">
        <v>0.29288950786891499</v>
      </c>
      <c r="AK143">
        <v>3.3545479669876699E-2</v>
      </c>
      <c r="AL143">
        <v>7.8722540915991193E-2</v>
      </c>
      <c r="AM143">
        <v>52.737694451214402</v>
      </c>
      <c r="AN143">
        <v>0.12</v>
      </c>
      <c r="AO143">
        <v>211.58</v>
      </c>
      <c r="AP143">
        <v>7.0000000000000007E-2</v>
      </c>
      <c r="AQ143">
        <v>90.587089535361898</v>
      </c>
      <c r="AR143">
        <v>2.3208400693317598E-2</v>
      </c>
      <c r="AS143">
        <v>2.63857289417526E-2</v>
      </c>
      <c r="AT143">
        <v>2.8864067802987701E-2</v>
      </c>
      <c r="AU143">
        <v>3.23430820678831E-3</v>
      </c>
      <c r="AV143">
        <v>8.5538144869058991E-3</v>
      </c>
      <c r="AW143">
        <v>9.89129402567894E-3</v>
      </c>
      <c r="AX143">
        <v>1.78808031060648E-2</v>
      </c>
      <c r="AY143">
        <v>2.8864067802987999E-2</v>
      </c>
      <c r="AZ143">
        <v>3.2343082067883598E-3</v>
      </c>
      <c r="BA143">
        <v>8.5538144869057101E-3</v>
      </c>
      <c r="BB143">
        <v>31262</v>
      </c>
      <c r="BC143">
        <v>53330</v>
      </c>
      <c r="BD143">
        <f t="shared" si="6"/>
        <v>0.74117613719851916</v>
      </c>
      <c r="BE143">
        <f t="shared" si="7"/>
        <v>3.5150494632708904E-2</v>
      </c>
      <c r="BF143">
        <f t="shared" si="8"/>
        <v>0.74200918028380369</v>
      </c>
    </row>
    <row r="144" spans="1:58" x14ac:dyDescent="0.25">
      <c r="A144">
        <v>1019</v>
      </c>
      <c r="B144">
        <v>27</v>
      </c>
      <c r="C144">
        <v>8599</v>
      </c>
      <c r="D144">
        <v>1</v>
      </c>
      <c r="E144">
        <v>23</v>
      </c>
      <c r="F144">
        <v>9830</v>
      </c>
      <c r="G144">
        <v>8.4288700165983804E-2</v>
      </c>
      <c r="H144">
        <v>14.166680681492499</v>
      </c>
      <c r="I144">
        <v>5.2131642797477298</v>
      </c>
      <c r="J144">
        <v>1.33</v>
      </c>
      <c r="K144">
        <v>0.03</v>
      </c>
      <c r="L144">
        <v>38.75</v>
      </c>
      <c r="M144">
        <v>7.87</v>
      </c>
      <c r="N144">
        <v>0</v>
      </c>
      <c r="O144">
        <v>0.11</v>
      </c>
      <c r="P144">
        <v>44.3</v>
      </c>
      <c r="Q144">
        <v>0.12</v>
      </c>
      <c r="R144">
        <v>211.58</v>
      </c>
      <c r="S144">
        <v>7.0000000000000007E-2</v>
      </c>
      <c r="T144">
        <v>35.96</v>
      </c>
      <c r="U144">
        <v>130.91999999999999</v>
      </c>
      <c r="V144">
        <v>90.83</v>
      </c>
      <c r="W144">
        <v>52.88</v>
      </c>
      <c r="X144">
        <v>0.08</v>
      </c>
      <c r="AA144">
        <v>-4109</v>
      </c>
      <c r="AB144">
        <v>11157</v>
      </c>
      <c r="AC144">
        <v>27319</v>
      </c>
      <c r="AD144">
        <v>34430</v>
      </c>
      <c r="AE144">
        <v>73940</v>
      </c>
      <c r="AF144">
        <v>16.692</v>
      </c>
      <c r="AG144">
        <v>25.514097528000001</v>
      </c>
      <c r="AH144">
        <v>146846</v>
      </c>
      <c r="AI144">
        <v>0.76761729530818701</v>
      </c>
      <c r="AJ144">
        <v>0.29317772261806202</v>
      </c>
      <c r="AK144">
        <v>5.0902334676675596E-3</v>
      </c>
      <c r="AL144">
        <v>0.106120046398262</v>
      </c>
      <c r="AM144">
        <v>52.735553544896</v>
      </c>
      <c r="AN144">
        <v>0.12</v>
      </c>
      <c r="AO144">
        <v>211.58</v>
      </c>
      <c r="AP144">
        <v>7.0000000000000007E-2</v>
      </c>
      <c r="AQ144">
        <v>90.826839853253304</v>
      </c>
      <c r="AR144">
        <v>3.5216720435286798E-3</v>
      </c>
      <c r="AS144">
        <v>4.1745376535373503E-2</v>
      </c>
      <c r="AT144">
        <v>2.8862896055421201E-2</v>
      </c>
      <c r="AU144">
        <v>1.6049410447545099E-3</v>
      </c>
      <c r="AV144">
        <v>8.5538144869058991E-3</v>
      </c>
      <c r="AW144">
        <v>0</v>
      </c>
      <c r="AX144">
        <v>2.6589693439377001E-2</v>
      </c>
      <c r="AY144">
        <v>2.88628960554216E-2</v>
      </c>
      <c r="AZ144">
        <v>1.6049410447545099E-3</v>
      </c>
      <c r="BA144">
        <v>8.5538144869057101E-3</v>
      </c>
      <c r="BB144">
        <v>31262</v>
      </c>
      <c r="BC144">
        <v>53330</v>
      </c>
      <c r="BD144">
        <f t="shared" si="6"/>
        <v>0.74303345473256599</v>
      </c>
      <c r="BE144">
        <f t="shared" si="7"/>
        <v>3.4940012628920228E-2</v>
      </c>
      <c r="BF144">
        <f t="shared" si="8"/>
        <v>0.74385450145463339</v>
      </c>
    </row>
    <row r="145" spans="1:58" x14ac:dyDescent="0.25">
      <c r="A145">
        <v>960</v>
      </c>
      <c r="B145">
        <v>21</v>
      </c>
      <c r="C145">
        <v>9300</v>
      </c>
      <c r="D145">
        <v>4</v>
      </c>
      <c r="E145">
        <v>1</v>
      </c>
      <c r="F145">
        <v>6030</v>
      </c>
      <c r="G145">
        <v>0.317652874574962</v>
      </c>
      <c r="H145">
        <v>14.3357378000173</v>
      </c>
      <c r="I145">
        <v>5.0441071612229003</v>
      </c>
      <c r="J145">
        <v>1.25</v>
      </c>
      <c r="K145">
        <v>0.03</v>
      </c>
      <c r="L145">
        <v>41.88</v>
      </c>
      <c r="M145">
        <v>7.61</v>
      </c>
      <c r="N145">
        <v>0.02</v>
      </c>
      <c r="O145">
        <v>0.01</v>
      </c>
      <c r="P145">
        <v>27.17</v>
      </c>
      <c r="Q145">
        <v>0.09</v>
      </c>
      <c r="R145">
        <v>228.82</v>
      </c>
      <c r="S145">
        <v>0.31</v>
      </c>
      <c r="T145">
        <v>37.369999999999997</v>
      </c>
      <c r="U145">
        <v>129.37</v>
      </c>
      <c r="V145">
        <v>91.92</v>
      </c>
      <c r="W145">
        <v>32.32</v>
      </c>
      <c r="X145">
        <v>0</v>
      </c>
      <c r="AA145">
        <v>-3967</v>
      </c>
      <c r="AB145">
        <v>10563</v>
      </c>
      <c r="AC145">
        <v>27236</v>
      </c>
      <c r="AD145">
        <v>34886</v>
      </c>
      <c r="AE145">
        <v>74153</v>
      </c>
      <c r="AF145">
        <v>17.202000000000002</v>
      </c>
      <c r="AG145">
        <v>25.841113866000001</v>
      </c>
      <c r="AH145">
        <v>146838</v>
      </c>
      <c r="AI145">
        <v>0.75698006991419597</v>
      </c>
      <c r="AJ145">
        <v>0.30060447737049401</v>
      </c>
      <c r="AK145">
        <v>1.8767826751139902E-2</v>
      </c>
      <c r="AL145">
        <v>6.1512175816183304E-3</v>
      </c>
      <c r="AM145">
        <v>32.349472382793998</v>
      </c>
      <c r="AN145">
        <v>0.09</v>
      </c>
      <c r="AO145">
        <v>228.82</v>
      </c>
      <c r="AP145">
        <v>0.31</v>
      </c>
      <c r="AQ145">
        <v>91.910715757251495</v>
      </c>
      <c r="AR145">
        <v>1.78700225002329E-2</v>
      </c>
      <c r="AS145" s="1">
        <v>1.7757561297542901E-3</v>
      </c>
      <c r="AT145">
        <v>0.14230095736772899</v>
      </c>
      <c r="AU145">
        <v>1.7038715506404499E-3</v>
      </c>
      <c r="AV145">
        <v>0.15400226702660499</v>
      </c>
      <c r="AW145">
        <v>6.8374676110524802E-3</v>
      </c>
      <c r="AX145" s="1">
        <v>1.5631275293896099E-3</v>
      </c>
      <c r="AY145">
        <v>0.14230095736773099</v>
      </c>
      <c r="AZ145">
        <v>1.7038715506404901E-3</v>
      </c>
      <c r="BA145">
        <v>0.15400226702660899</v>
      </c>
      <c r="BB145">
        <v>31827</v>
      </c>
      <c r="BC145">
        <v>53163</v>
      </c>
      <c r="BD145">
        <f t="shared" si="6"/>
        <v>0.75288730114366187</v>
      </c>
      <c r="BE145">
        <f t="shared" si="7"/>
        <v>3.3256156598610816E-2</v>
      </c>
      <c r="BF145">
        <f t="shared" si="8"/>
        <v>0.75362143027855732</v>
      </c>
    </row>
    <row r="146" spans="1:58" x14ac:dyDescent="0.25">
      <c r="A146">
        <v>960</v>
      </c>
      <c r="B146">
        <v>2</v>
      </c>
      <c r="C146">
        <v>9298</v>
      </c>
      <c r="D146">
        <v>1</v>
      </c>
      <c r="E146">
        <v>1</v>
      </c>
      <c r="F146">
        <v>6062</v>
      </c>
      <c r="G146">
        <v>0.360728396256357</v>
      </c>
      <c r="H146">
        <v>14.505558589560399</v>
      </c>
      <c r="I146">
        <v>4.8742863716798697</v>
      </c>
      <c r="J146">
        <v>1.25</v>
      </c>
      <c r="K146">
        <v>0</v>
      </c>
      <c r="L146">
        <v>41.86</v>
      </c>
      <c r="M146">
        <v>7.36</v>
      </c>
      <c r="N146">
        <v>0</v>
      </c>
      <c r="O146">
        <v>0</v>
      </c>
      <c r="P146">
        <v>27.32</v>
      </c>
      <c r="Q146">
        <v>0.01</v>
      </c>
      <c r="R146">
        <v>228.77</v>
      </c>
      <c r="S146">
        <v>0.36</v>
      </c>
      <c r="T146">
        <v>37.299999999999997</v>
      </c>
      <c r="U146">
        <v>129.55000000000001</v>
      </c>
      <c r="V146">
        <v>93</v>
      </c>
      <c r="W146">
        <v>32.35</v>
      </c>
      <c r="X146">
        <v>0</v>
      </c>
      <c r="AA146">
        <v>-3978</v>
      </c>
      <c r="AB146">
        <v>10707</v>
      </c>
      <c r="AC146">
        <v>27216</v>
      </c>
      <c r="AD146">
        <v>34841</v>
      </c>
      <c r="AE146">
        <v>74064</v>
      </c>
      <c r="AF146">
        <v>17.47</v>
      </c>
      <c r="AG146">
        <v>26.125581139999898</v>
      </c>
      <c r="AH146">
        <v>146828</v>
      </c>
      <c r="AI146">
        <v>0.75840909090909103</v>
      </c>
      <c r="AJ146">
        <v>0.30186342691448198</v>
      </c>
      <c r="AK146">
        <v>5.4275852660224397E-3</v>
      </c>
      <c r="AL146">
        <v>2.8042374888511E-3</v>
      </c>
      <c r="AM146">
        <v>32.522736536576197</v>
      </c>
      <c r="AN146">
        <v>0.01</v>
      </c>
      <c r="AO146">
        <v>228.77</v>
      </c>
      <c r="AP146">
        <v>0.36</v>
      </c>
      <c r="AQ146">
        <v>92.999487785248803</v>
      </c>
      <c r="AR146">
        <v>4.2009482475928199E-3</v>
      </c>
      <c r="AS146" s="1">
        <v>7.7297200182540997E-4</v>
      </c>
      <c r="AT146">
        <v>0.159066253631994</v>
      </c>
      <c r="AU146" s="1">
        <v>3.99782964406886E-4</v>
      </c>
      <c r="AV146">
        <v>0.196288439410537</v>
      </c>
      <c r="AW146">
        <v>0</v>
      </c>
      <c r="AX146">
        <v>0</v>
      </c>
      <c r="AY146">
        <v>0.159066253631994</v>
      </c>
      <c r="AZ146" s="1">
        <v>3.99782964406886E-4</v>
      </c>
      <c r="BA146">
        <v>0.196288439410542</v>
      </c>
      <c r="BB146">
        <v>31830</v>
      </c>
      <c r="BC146">
        <v>53165</v>
      </c>
      <c r="BD146">
        <f t="shared" si="6"/>
        <v>0.76145903442194873</v>
      </c>
      <c r="BE146">
        <f t="shared" si="7"/>
        <v>3.1151336560724059E-2</v>
      </c>
      <c r="BF146">
        <f t="shared" si="8"/>
        <v>0.76209596959459502</v>
      </c>
    </row>
    <row r="147" spans="1:58" x14ac:dyDescent="0.25">
      <c r="A147">
        <v>1019</v>
      </c>
      <c r="B147">
        <v>16</v>
      </c>
      <c r="C147">
        <v>8601</v>
      </c>
      <c r="D147">
        <v>7</v>
      </c>
      <c r="E147">
        <v>18</v>
      </c>
      <c r="F147">
        <v>9829</v>
      </c>
      <c r="G147">
        <v>0.10042905872053801</v>
      </c>
      <c r="H147">
        <v>14.6166363098073</v>
      </c>
      <c r="I147">
        <v>4.7632086514329703</v>
      </c>
      <c r="J147">
        <v>1.33</v>
      </c>
      <c r="K147">
        <v>0.02</v>
      </c>
      <c r="L147">
        <v>38.76</v>
      </c>
      <c r="M147">
        <v>7.19</v>
      </c>
      <c r="N147">
        <v>0.03</v>
      </c>
      <c r="O147">
        <v>0.08</v>
      </c>
      <c r="P147">
        <v>44.3</v>
      </c>
      <c r="Q147">
        <v>7.0000000000000007E-2</v>
      </c>
      <c r="R147">
        <v>211.63</v>
      </c>
      <c r="S147">
        <v>7.0000000000000007E-2</v>
      </c>
      <c r="T147">
        <v>35.76</v>
      </c>
      <c r="U147">
        <v>131.38999999999999</v>
      </c>
      <c r="V147">
        <v>93.74</v>
      </c>
      <c r="W147">
        <v>52.8</v>
      </c>
      <c r="X147">
        <v>0.06</v>
      </c>
      <c r="AA147">
        <v>-4138</v>
      </c>
      <c r="AB147">
        <v>11538</v>
      </c>
      <c r="AC147">
        <v>27267</v>
      </c>
      <c r="AD147">
        <v>34322</v>
      </c>
      <c r="AE147">
        <v>73704</v>
      </c>
      <c r="AF147">
        <v>17.41</v>
      </c>
      <c r="AG147">
        <v>26.276861168</v>
      </c>
      <c r="AH147">
        <v>146831</v>
      </c>
      <c r="AI147">
        <v>0.77123610021685896</v>
      </c>
      <c r="AJ147">
        <v>0.29645799584607502</v>
      </c>
      <c r="AK147">
        <v>3.4649458089725402E-2</v>
      </c>
      <c r="AL147">
        <v>8.1260759328839305E-2</v>
      </c>
      <c r="AM147">
        <v>52.733533288092602</v>
      </c>
      <c r="AN147">
        <v>7.0000000000000007E-2</v>
      </c>
      <c r="AO147">
        <v>211.63</v>
      </c>
      <c r="AP147">
        <v>7.0000000000000007E-2</v>
      </c>
      <c r="AQ147">
        <v>93.711640373067695</v>
      </c>
      <c r="AR147">
        <v>1.5073372624424101E-2</v>
      </c>
      <c r="AS147">
        <v>4.6029381531525998E-2</v>
      </c>
      <c r="AT147">
        <v>2.8861790340998901E-2</v>
      </c>
      <c r="AU147">
        <v>1.9086772012089899E-3</v>
      </c>
      <c r="AV147">
        <v>8.5558370223802107E-3</v>
      </c>
      <c r="AW147">
        <v>8.3486704946762105E-3</v>
      </c>
      <c r="AX147">
        <v>2.3662237324409301E-2</v>
      </c>
      <c r="AY147">
        <v>2.8861790340999401E-2</v>
      </c>
      <c r="AZ147">
        <v>1.9086772012090001E-3</v>
      </c>
      <c r="BA147">
        <v>8.5558370223803894E-3</v>
      </c>
      <c r="BB147">
        <v>31266</v>
      </c>
      <c r="BC147">
        <v>53329</v>
      </c>
      <c r="BD147">
        <f t="shared" si="6"/>
        <v>0.76601749217392601</v>
      </c>
      <c r="BE147">
        <f t="shared" si="7"/>
        <v>3.1782782572090086E-2</v>
      </c>
      <c r="BF147">
        <f t="shared" si="8"/>
        <v>0.76667655734635287</v>
      </c>
    </row>
    <row r="148" spans="1:58" x14ac:dyDescent="0.25">
      <c r="A148">
        <v>1090</v>
      </c>
      <c r="B148">
        <v>24</v>
      </c>
      <c r="C148">
        <v>9297</v>
      </c>
      <c r="D148">
        <v>1</v>
      </c>
      <c r="E148">
        <v>4</v>
      </c>
      <c r="F148">
        <v>6041</v>
      </c>
      <c r="G148">
        <v>0.303874151290005</v>
      </c>
      <c r="H148">
        <v>14.85418622021</v>
      </c>
      <c r="I148">
        <v>4.5256587410302496</v>
      </c>
      <c r="J148">
        <v>1.42</v>
      </c>
      <c r="K148">
        <v>0.02</v>
      </c>
      <c r="L148">
        <v>41.86</v>
      </c>
      <c r="M148">
        <v>6.83</v>
      </c>
      <c r="N148">
        <v>0</v>
      </c>
      <c r="O148">
        <v>0.02</v>
      </c>
      <c r="P148">
        <v>27.22</v>
      </c>
      <c r="Q148">
        <v>0.11</v>
      </c>
      <c r="R148">
        <v>228.76</v>
      </c>
      <c r="S148">
        <v>0.28999999999999998</v>
      </c>
      <c r="T148">
        <v>37.08</v>
      </c>
      <c r="U148">
        <v>130.05000000000001</v>
      </c>
      <c r="V148">
        <v>95.24</v>
      </c>
      <c r="W148">
        <v>32.44</v>
      </c>
      <c r="X148">
        <v>0.01</v>
      </c>
      <c r="AA148">
        <v>-4010</v>
      </c>
      <c r="AB148">
        <v>10999</v>
      </c>
      <c r="AC148">
        <v>27179</v>
      </c>
      <c r="AD148">
        <v>34757</v>
      </c>
      <c r="AE148">
        <v>73887</v>
      </c>
      <c r="AF148">
        <v>18.010000000000002</v>
      </c>
      <c r="AG148">
        <v>26.715621144</v>
      </c>
      <c r="AH148">
        <v>146822</v>
      </c>
      <c r="AI148">
        <v>0.76151638037089298</v>
      </c>
      <c r="AJ148">
        <v>0.30413428607315501</v>
      </c>
      <c r="AK148">
        <v>3.39267261865427E-3</v>
      </c>
      <c r="AL148">
        <v>1.86227737254154E-2</v>
      </c>
      <c r="AM148">
        <v>32.408215118919301</v>
      </c>
      <c r="AN148">
        <v>0.11</v>
      </c>
      <c r="AO148">
        <v>228.76</v>
      </c>
      <c r="AP148">
        <v>0.28999999999999998</v>
      </c>
      <c r="AQ148">
        <v>95.234644113632697</v>
      </c>
      <c r="AR148" s="1">
        <v>2.2097109545959098E-3</v>
      </c>
      <c r="AS148">
        <v>1.7302434583790001E-2</v>
      </c>
      <c r="AT148">
        <v>8.8592345979826695E-2</v>
      </c>
      <c r="AU148">
        <v>2.1750981004926499E-2</v>
      </c>
      <c r="AV148">
        <v>0.174018678766866</v>
      </c>
      <c r="AW148" s="1">
        <v>0</v>
      </c>
      <c r="AX148">
        <v>6.7877291191522204E-3</v>
      </c>
      <c r="AY148">
        <v>8.8592345979828901E-2</v>
      </c>
      <c r="AZ148">
        <v>1.8313573577610601E-2</v>
      </c>
      <c r="BA148">
        <v>0.17401867876686899</v>
      </c>
      <c r="BB148">
        <v>31824</v>
      </c>
      <c r="BC148">
        <v>53208</v>
      </c>
      <c r="BD148">
        <f t="shared" si="6"/>
        <v>0.77923846284860865</v>
      </c>
      <c r="BE148">
        <f t="shared" si="7"/>
        <v>2.9888444537992002E-2</v>
      </c>
      <c r="BF148">
        <f t="shared" si="8"/>
        <v>0.77981145227520421</v>
      </c>
    </row>
    <row r="149" spans="1:58" x14ac:dyDescent="0.25">
      <c r="A149">
        <v>986</v>
      </c>
      <c r="B149">
        <v>31</v>
      </c>
      <c r="C149">
        <v>8721</v>
      </c>
      <c r="D149">
        <v>7</v>
      </c>
      <c r="E149">
        <v>2</v>
      </c>
      <c r="F149">
        <v>9176</v>
      </c>
      <c r="G149">
        <v>0.19063457312262999</v>
      </c>
      <c r="H149">
        <v>14.930563527585999</v>
      </c>
      <c r="I149">
        <v>4.4492814336542201</v>
      </c>
      <c r="J149">
        <v>1.29</v>
      </c>
      <c r="K149">
        <v>0.04</v>
      </c>
      <c r="L149">
        <v>39.29</v>
      </c>
      <c r="M149">
        <v>6.72</v>
      </c>
      <c r="N149">
        <v>0.03</v>
      </c>
      <c r="O149">
        <v>0.01</v>
      </c>
      <c r="P149">
        <v>41.35</v>
      </c>
      <c r="Q149">
        <v>0.14000000000000001</v>
      </c>
      <c r="R149">
        <v>214.58</v>
      </c>
      <c r="S149">
        <v>0.17</v>
      </c>
      <c r="T149">
        <v>35.869999999999997</v>
      </c>
      <c r="U149">
        <v>131.41999999999999</v>
      </c>
      <c r="V149">
        <v>95.75</v>
      </c>
      <c r="W149">
        <v>49.33</v>
      </c>
      <c r="X149">
        <v>0.01</v>
      </c>
      <c r="AA149">
        <v>-4133</v>
      </c>
      <c r="AB149">
        <v>11677</v>
      </c>
      <c r="AC149">
        <v>27221</v>
      </c>
      <c r="AD149">
        <v>34331</v>
      </c>
      <c r="AE149">
        <v>73593</v>
      </c>
      <c r="AF149">
        <v>17.942</v>
      </c>
      <c r="AG149">
        <v>26.806841166000002</v>
      </c>
      <c r="AH149">
        <v>146822</v>
      </c>
      <c r="AI149">
        <v>0.77166843489090797</v>
      </c>
      <c r="AJ149">
        <v>0.29961739989326702</v>
      </c>
      <c r="AK149">
        <v>3.4440089870343797E-2</v>
      </c>
      <c r="AL149">
        <v>1.0446111186263599E-2</v>
      </c>
      <c r="AM149">
        <v>49.228985697044898</v>
      </c>
      <c r="AN149">
        <v>0.14000000000000001</v>
      </c>
      <c r="AO149">
        <v>214.58</v>
      </c>
      <c r="AP149">
        <v>0.17</v>
      </c>
      <c r="AQ149">
        <v>95.724321944412694</v>
      </c>
      <c r="AR149">
        <v>2.6408254633276701E-2</v>
      </c>
      <c r="AS149">
        <v>3.1185198046236101E-3</v>
      </c>
      <c r="AT149">
        <v>8.7945328894529107E-2</v>
      </c>
      <c r="AU149">
        <v>3.7087634070399702E-3</v>
      </c>
      <c r="AV149">
        <v>6.9453706383160702E-2</v>
      </c>
      <c r="AW149">
        <v>1.02219103813306E-2</v>
      </c>
      <c r="AX149">
        <v>2.16434491045275E-3</v>
      </c>
      <c r="AY149">
        <v>8.7945328894530703E-2</v>
      </c>
      <c r="AZ149">
        <v>3.70876340704005E-3</v>
      </c>
      <c r="BA149">
        <v>6.9453706383162297E-2</v>
      </c>
      <c r="BB149">
        <v>31359</v>
      </c>
      <c r="BC149">
        <v>53295</v>
      </c>
      <c r="BD149">
        <f t="shared" si="6"/>
        <v>0.78198715758325765</v>
      </c>
      <c r="BE149">
        <f t="shared" si="7"/>
        <v>2.9888444537992002E-2</v>
      </c>
      <c r="BF149">
        <f t="shared" si="8"/>
        <v>0.78255813441688993</v>
      </c>
    </row>
    <row r="150" spans="1:58" x14ac:dyDescent="0.25">
      <c r="A150">
        <v>1058</v>
      </c>
      <c r="B150">
        <v>7</v>
      </c>
      <c r="C150">
        <v>9708</v>
      </c>
      <c r="D150">
        <v>3</v>
      </c>
      <c r="E150">
        <v>2</v>
      </c>
      <c r="F150">
        <v>3815</v>
      </c>
      <c r="G150">
        <v>7.4432384141900995E-2</v>
      </c>
      <c r="H150">
        <v>15.0694810749574</v>
      </c>
      <c r="I150">
        <v>4.3103638862828602</v>
      </c>
      <c r="J150">
        <v>1.38</v>
      </c>
      <c r="K150">
        <v>0.01</v>
      </c>
      <c r="L150">
        <v>43.74</v>
      </c>
      <c r="M150">
        <v>6.51</v>
      </c>
      <c r="N150">
        <v>0.02</v>
      </c>
      <c r="O150">
        <v>0.01</v>
      </c>
      <c r="P150">
        <v>17.190000000000001</v>
      </c>
      <c r="Q150">
        <v>0.03</v>
      </c>
      <c r="R150">
        <v>238.86</v>
      </c>
      <c r="S150">
        <v>0.06</v>
      </c>
      <c r="T150">
        <v>37.869999999999997</v>
      </c>
      <c r="U150">
        <v>129.24</v>
      </c>
      <c r="V150">
        <v>96.63</v>
      </c>
      <c r="W150">
        <v>20.5</v>
      </c>
      <c r="X150">
        <v>0</v>
      </c>
      <c r="AA150">
        <v>-3931</v>
      </c>
      <c r="AB150">
        <v>10760</v>
      </c>
      <c r="AC150">
        <v>27116</v>
      </c>
      <c r="AD150">
        <v>35003</v>
      </c>
      <c r="AE150">
        <v>73925</v>
      </c>
      <c r="AF150">
        <v>18.506</v>
      </c>
      <c r="AG150">
        <v>27.112204765999898</v>
      </c>
      <c r="AH150">
        <v>146804</v>
      </c>
      <c r="AI150">
        <v>0.75605121476722603</v>
      </c>
      <c r="AJ150">
        <v>0.30953704565981999</v>
      </c>
      <c r="AK150" s="1">
        <v>1.7076580582702301E-2</v>
      </c>
      <c r="AL150">
        <v>6.8324363969628496E-3</v>
      </c>
      <c r="AM150">
        <v>20.466774119462599</v>
      </c>
      <c r="AN150">
        <v>0.03</v>
      </c>
      <c r="AO150">
        <v>238.86</v>
      </c>
      <c r="AP150">
        <v>0.06</v>
      </c>
      <c r="AQ150">
        <v>96.614964015874605</v>
      </c>
      <c r="AR150" s="1">
        <v>1.5437921777708001E-2</v>
      </c>
      <c r="AS150">
        <v>6.3711972214940101E-3</v>
      </c>
      <c r="AT150" s="1">
        <v>1.4903991184109301E-2</v>
      </c>
      <c r="AU150" s="1">
        <v>6.0073393794945996E-4</v>
      </c>
      <c r="AV150">
        <v>3.7118540020640002E-2</v>
      </c>
      <c r="AW150">
        <v>6.5898334320328303E-3</v>
      </c>
      <c r="AX150">
        <v>3.0841226339950599E-3</v>
      </c>
      <c r="AY150" s="1">
        <v>1.49039911841097E-2</v>
      </c>
      <c r="AZ150" s="1">
        <v>6.0073393794945703E-4</v>
      </c>
      <c r="BA150">
        <v>3.7118540020641203E-2</v>
      </c>
      <c r="BB150">
        <v>32159</v>
      </c>
      <c r="BC150">
        <v>53102</v>
      </c>
      <c r="BD150">
        <f t="shared" si="6"/>
        <v>0.79118855110488129</v>
      </c>
      <c r="BE150">
        <f t="shared" si="7"/>
        <v>2.6099768469795833E-2</v>
      </c>
      <c r="BF150">
        <f t="shared" si="8"/>
        <v>0.79161892430235548</v>
      </c>
    </row>
    <row r="151" spans="1:58" x14ac:dyDescent="0.25">
      <c r="A151">
        <v>943</v>
      </c>
      <c r="B151">
        <v>113</v>
      </c>
      <c r="C151">
        <v>9306</v>
      </c>
      <c r="D151">
        <v>1</v>
      </c>
      <c r="E151">
        <v>1</v>
      </c>
      <c r="F151">
        <v>5907</v>
      </c>
      <c r="G151">
        <v>0.34698262944213298</v>
      </c>
      <c r="H151">
        <v>15.456876351364301</v>
      </c>
      <c r="I151">
        <v>3.9229686098759999</v>
      </c>
      <c r="J151">
        <v>1.23</v>
      </c>
      <c r="K151">
        <v>0.14000000000000001</v>
      </c>
      <c r="L151">
        <v>41.89</v>
      </c>
      <c r="M151">
        <v>5.92</v>
      </c>
      <c r="N151">
        <v>0</v>
      </c>
      <c r="O151">
        <v>0.01</v>
      </c>
      <c r="P151">
        <v>26.62</v>
      </c>
      <c r="Q151">
        <v>0.51</v>
      </c>
      <c r="R151">
        <v>228.97</v>
      </c>
      <c r="S151">
        <v>0.34</v>
      </c>
      <c r="T151">
        <v>36.82</v>
      </c>
      <c r="U151">
        <v>130.6</v>
      </c>
      <c r="V151">
        <v>99.1</v>
      </c>
      <c r="W151">
        <v>32.340000000000003</v>
      </c>
      <c r="X151">
        <v>0</v>
      </c>
      <c r="AA151">
        <v>-4045</v>
      </c>
      <c r="AB151">
        <v>11511</v>
      </c>
      <c r="AC151">
        <v>27112</v>
      </c>
      <c r="AD151">
        <v>34618</v>
      </c>
      <c r="AE151">
        <v>73574</v>
      </c>
      <c r="AF151">
        <v>18.974</v>
      </c>
      <c r="AG151">
        <v>27.734213875999998</v>
      </c>
      <c r="AH151">
        <v>146815</v>
      </c>
      <c r="AI151">
        <v>0.76590877899263399</v>
      </c>
      <c r="AJ151">
        <v>0.308150150640285</v>
      </c>
      <c r="AK151">
        <v>4.40839666751162E-3</v>
      </c>
      <c r="AL151">
        <v>5.6781936093147902E-3</v>
      </c>
      <c r="AM151">
        <v>31.687718271709301</v>
      </c>
      <c r="AN151">
        <v>0.51</v>
      </c>
      <c r="AO151">
        <v>228.97</v>
      </c>
      <c r="AP151">
        <v>0.34</v>
      </c>
      <c r="AQ151">
        <v>99.098671351501906</v>
      </c>
      <c r="AR151" s="1">
        <v>1.5911304180301E-3</v>
      </c>
      <c r="AS151">
        <v>4.05524895240121E-3</v>
      </c>
      <c r="AT151">
        <v>9.2090736461993603E-2</v>
      </c>
      <c r="AU151">
        <v>9.8395729329315406E-3</v>
      </c>
      <c r="AV151">
        <v>0.23940594067677701</v>
      </c>
      <c r="AW151">
        <v>0</v>
      </c>
      <c r="AX151">
        <v>2.5030346230467699E-3</v>
      </c>
      <c r="AY151">
        <v>9.2090736461995296E-2</v>
      </c>
      <c r="AZ151">
        <v>9.8395729329315198E-3</v>
      </c>
      <c r="BA151">
        <v>0.23940594067678</v>
      </c>
      <c r="BB151">
        <v>31812</v>
      </c>
      <c r="BC151">
        <v>53165</v>
      </c>
      <c r="BD151">
        <f t="shared" si="6"/>
        <v>0.80993129121911811</v>
      </c>
      <c r="BE151">
        <f t="shared" si="7"/>
        <v>2.8415070511471269E-2</v>
      </c>
      <c r="BF151">
        <f t="shared" si="8"/>
        <v>0.8104295852990806</v>
      </c>
    </row>
    <row r="152" spans="1:58" x14ac:dyDescent="0.25">
      <c r="A152">
        <v>1065</v>
      </c>
      <c r="B152">
        <v>20</v>
      </c>
      <c r="C152">
        <v>8600</v>
      </c>
      <c r="D152">
        <v>8</v>
      </c>
      <c r="E152">
        <v>11</v>
      </c>
      <c r="F152">
        <v>9839</v>
      </c>
      <c r="G152">
        <v>0.53107248107138605</v>
      </c>
      <c r="H152">
        <v>15.5121944219564</v>
      </c>
      <c r="I152">
        <v>3.8676505392838201</v>
      </c>
      <c r="J152">
        <v>1.39</v>
      </c>
      <c r="K152">
        <v>0.02</v>
      </c>
      <c r="L152">
        <v>38.71</v>
      </c>
      <c r="M152">
        <v>5.84</v>
      </c>
      <c r="N152">
        <v>0.04</v>
      </c>
      <c r="O152">
        <v>0.05</v>
      </c>
      <c r="P152">
        <v>44.34</v>
      </c>
      <c r="Q152">
        <v>0.09</v>
      </c>
      <c r="R152">
        <v>211.59</v>
      </c>
      <c r="S152">
        <v>0.51</v>
      </c>
      <c r="T152">
        <v>35.33</v>
      </c>
      <c r="U152">
        <v>132.41999999999999</v>
      </c>
      <c r="V152">
        <v>99.48</v>
      </c>
      <c r="W152">
        <v>52.65</v>
      </c>
      <c r="X152">
        <v>0.04</v>
      </c>
      <c r="AA152">
        <v>-4204</v>
      </c>
      <c r="AB152">
        <v>12285</v>
      </c>
      <c r="AC152">
        <v>27166</v>
      </c>
      <c r="AD152">
        <v>34100</v>
      </c>
      <c r="AE152">
        <v>73263</v>
      </c>
      <c r="AF152">
        <v>18.82</v>
      </c>
      <c r="AG152">
        <v>27.788302993999999</v>
      </c>
      <c r="AH152">
        <v>146814</v>
      </c>
      <c r="AI152">
        <v>0.77903682719546696</v>
      </c>
      <c r="AJ152">
        <v>0.30260388408290101</v>
      </c>
      <c r="AK152">
        <v>4.0484645179798197E-2</v>
      </c>
      <c r="AL152">
        <v>5.1924576231048403E-2</v>
      </c>
      <c r="AM152">
        <v>52.784372471214901</v>
      </c>
      <c r="AN152">
        <v>0.09</v>
      </c>
      <c r="AO152">
        <v>211.59</v>
      </c>
      <c r="AP152">
        <v>0.51</v>
      </c>
      <c r="AQ152">
        <v>99.453332097489593</v>
      </c>
      <c r="AR152">
        <v>2.3193334699067401E-2</v>
      </c>
      <c r="AS152" s="1">
        <v>2.2743010105803201E-2</v>
      </c>
      <c r="AT152">
        <v>0.22664140876917799</v>
      </c>
      <c r="AU152">
        <v>1.45356461732482E-3</v>
      </c>
      <c r="AV152">
        <v>0.257041162880012</v>
      </c>
      <c r="AW152">
        <v>1.18701151677737E-2</v>
      </c>
      <c r="AX152" s="1">
        <v>1.3262183478741999E-2</v>
      </c>
      <c r="AY152">
        <v>0.22664140876918101</v>
      </c>
      <c r="AZ152">
        <v>1.45356461732483E-3</v>
      </c>
      <c r="BA152">
        <v>0.25704116288002199</v>
      </c>
      <c r="BB152">
        <v>31264</v>
      </c>
      <c r="BC152">
        <v>53357</v>
      </c>
      <c r="BD152">
        <f t="shared" si="6"/>
        <v>0.81156113596798707</v>
      </c>
      <c r="BE152">
        <f t="shared" si="7"/>
        <v>2.8204588507682593E-2</v>
      </c>
      <c r="BF152">
        <f t="shared" si="8"/>
        <v>0.81205109212815985</v>
      </c>
    </row>
    <row r="153" spans="1:58" x14ac:dyDescent="0.25">
      <c r="A153">
        <v>967</v>
      </c>
      <c r="B153">
        <v>26</v>
      </c>
      <c r="C153">
        <v>9725</v>
      </c>
      <c r="D153">
        <v>4</v>
      </c>
      <c r="E153">
        <v>6</v>
      </c>
      <c r="F153">
        <v>3695</v>
      </c>
      <c r="G153">
        <v>0.19361565471525499</v>
      </c>
      <c r="H153">
        <v>15.5401946437741</v>
      </c>
      <c r="I153">
        <v>3.83965031746615</v>
      </c>
      <c r="J153">
        <v>1.26</v>
      </c>
      <c r="K153">
        <v>0.03</v>
      </c>
      <c r="L153">
        <v>43.82</v>
      </c>
      <c r="M153">
        <v>5.8</v>
      </c>
      <c r="N153">
        <v>0.02</v>
      </c>
      <c r="O153">
        <v>0.03</v>
      </c>
      <c r="P153">
        <v>16.649999999999999</v>
      </c>
      <c r="Q153">
        <v>0.12</v>
      </c>
      <c r="R153">
        <v>239.3</v>
      </c>
      <c r="S153">
        <v>0.19</v>
      </c>
      <c r="T153">
        <v>37.72</v>
      </c>
      <c r="U153">
        <v>129.62</v>
      </c>
      <c r="V153">
        <v>99.65</v>
      </c>
      <c r="W153">
        <v>19.84</v>
      </c>
      <c r="X153">
        <v>0.02</v>
      </c>
      <c r="AA153">
        <v>-3955</v>
      </c>
      <c r="AB153">
        <v>11141</v>
      </c>
      <c r="AC153">
        <v>27060</v>
      </c>
      <c r="AD153">
        <v>34903</v>
      </c>
      <c r="AE153">
        <v>73688</v>
      </c>
      <c r="AF153">
        <v>19.271999999999998</v>
      </c>
      <c r="AG153">
        <v>27.915777496</v>
      </c>
      <c r="AH153">
        <v>146792</v>
      </c>
      <c r="AI153">
        <v>0.75925589836660601</v>
      </c>
      <c r="AJ153">
        <v>0.31308922688613</v>
      </c>
      <c r="AK153">
        <v>1.9410000202942101E-2</v>
      </c>
      <c r="AL153">
        <v>2.6622874299705598E-2</v>
      </c>
      <c r="AM153">
        <v>19.8233867091181</v>
      </c>
      <c r="AN153">
        <v>0.12</v>
      </c>
      <c r="AO153">
        <v>239.3</v>
      </c>
      <c r="AP153">
        <v>0.19</v>
      </c>
      <c r="AQ153">
        <v>99.632849919629194</v>
      </c>
      <c r="AR153" s="1">
        <v>5.5741623604156501E-3</v>
      </c>
      <c r="AS153">
        <v>5.54172785359483E-3</v>
      </c>
      <c r="AT153">
        <v>0.13131181973577799</v>
      </c>
      <c r="AU153">
        <v>1.6071995819000201E-3</v>
      </c>
      <c r="AV153">
        <v>4.9580745183566803E-2</v>
      </c>
      <c r="AW153" s="1">
        <v>4.0584682359411798E-3</v>
      </c>
      <c r="AX153">
        <v>4.7993612115190898E-3</v>
      </c>
      <c r="AY153">
        <v>0.13131181973577699</v>
      </c>
      <c r="AZ153">
        <v>1.60719958190003E-3</v>
      </c>
      <c r="BA153">
        <v>4.9580745183567303E-2</v>
      </c>
      <c r="BB153">
        <v>32169</v>
      </c>
      <c r="BC153">
        <v>53068</v>
      </c>
      <c r="BD153">
        <f t="shared" si="6"/>
        <v>0.81540227177092961</v>
      </c>
      <c r="BE153">
        <f t="shared" si="7"/>
        <v>2.3573984424331718E-2</v>
      </c>
      <c r="BF153">
        <f t="shared" si="8"/>
        <v>0.81574297272537488</v>
      </c>
    </row>
    <row r="154" spans="1:58" x14ac:dyDescent="0.25">
      <c r="A154">
        <v>1016</v>
      </c>
      <c r="B154">
        <v>51</v>
      </c>
      <c r="C154">
        <v>9709</v>
      </c>
      <c r="D154">
        <v>3</v>
      </c>
      <c r="E154">
        <v>2</v>
      </c>
      <c r="F154">
        <v>3763</v>
      </c>
      <c r="G154">
        <v>8.5212534926611405E-2</v>
      </c>
      <c r="H154">
        <v>15.870021885568599</v>
      </c>
      <c r="I154">
        <v>3.5098230756716999</v>
      </c>
      <c r="J154">
        <v>1.33</v>
      </c>
      <c r="K154">
        <v>0.06</v>
      </c>
      <c r="L154">
        <v>43.75</v>
      </c>
      <c r="M154">
        <v>5.3</v>
      </c>
      <c r="N154">
        <v>0.02</v>
      </c>
      <c r="O154">
        <v>0.01</v>
      </c>
      <c r="P154">
        <v>16.96</v>
      </c>
      <c r="Q154">
        <v>0.23</v>
      </c>
      <c r="R154">
        <v>238.9</v>
      </c>
      <c r="S154">
        <v>0.08</v>
      </c>
      <c r="T154">
        <v>37.5</v>
      </c>
      <c r="U154">
        <v>130.07</v>
      </c>
      <c r="V154">
        <v>101.76</v>
      </c>
      <c r="W154">
        <v>20.5</v>
      </c>
      <c r="X154">
        <v>0.01</v>
      </c>
      <c r="AA154">
        <v>-3985</v>
      </c>
      <c r="AB154">
        <v>11440</v>
      </c>
      <c r="AC154">
        <v>27026</v>
      </c>
      <c r="AD154">
        <v>34813</v>
      </c>
      <c r="AE154">
        <v>73506</v>
      </c>
      <c r="AF154">
        <v>19.777999999999999</v>
      </c>
      <c r="AG154">
        <v>28.466817499999902</v>
      </c>
      <c r="AH154">
        <v>146785</v>
      </c>
      <c r="AI154">
        <v>0.76227084565345904</v>
      </c>
      <c r="AJ154">
        <v>0.315029594135807</v>
      </c>
      <c r="AK154">
        <v>1.7076580582702301E-2</v>
      </c>
      <c r="AL154">
        <v>6.8324363969628496E-3</v>
      </c>
      <c r="AM154">
        <v>20.190541160620999</v>
      </c>
      <c r="AN154">
        <v>0.23</v>
      </c>
      <c r="AO154">
        <v>238.9</v>
      </c>
      <c r="AP154">
        <v>0.08</v>
      </c>
      <c r="AQ154">
        <v>101.747471314945</v>
      </c>
      <c r="AR154">
        <v>1.5437921777708001E-2</v>
      </c>
      <c r="AS154">
        <v>1.10718587697144E-3</v>
      </c>
      <c r="AT154">
        <v>2.82816926387339E-2</v>
      </c>
      <c r="AU154">
        <v>4.3332311275698599E-3</v>
      </c>
      <c r="AV154">
        <v>3.6052503505627997E-2</v>
      </c>
      <c r="AW154">
        <v>6.5898334320328303E-3</v>
      </c>
      <c r="AX154">
        <v>1.10342565577498E-3</v>
      </c>
      <c r="AY154">
        <v>2.8281692638734E-2</v>
      </c>
      <c r="AZ154">
        <v>4.3332311275698998E-3</v>
      </c>
      <c r="BA154">
        <v>3.6052503505627699E-2</v>
      </c>
      <c r="BB154">
        <v>32150</v>
      </c>
      <c r="BC154">
        <v>53089</v>
      </c>
      <c r="BD154">
        <f t="shared" si="6"/>
        <v>0.83200652952451215</v>
      </c>
      <c r="BE154">
        <f t="shared" si="7"/>
        <v>2.2100610397810989E-2</v>
      </c>
      <c r="BF154">
        <f t="shared" si="8"/>
        <v>0.83230000729987907</v>
      </c>
    </row>
    <row r="155" spans="1:58" x14ac:dyDescent="0.25">
      <c r="A155">
        <v>1005</v>
      </c>
      <c r="B155">
        <v>32</v>
      </c>
      <c r="C155">
        <v>8595</v>
      </c>
      <c r="D155">
        <v>1</v>
      </c>
      <c r="E155">
        <v>14</v>
      </c>
      <c r="F155">
        <v>9857</v>
      </c>
      <c r="G155">
        <v>0.13948854646408501</v>
      </c>
      <c r="H155">
        <v>16.049483219930998</v>
      </c>
      <c r="I155">
        <v>3.3303617413092499</v>
      </c>
      <c r="J155">
        <v>1.31</v>
      </c>
      <c r="K155">
        <v>0.04</v>
      </c>
      <c r="L155">
        <v>38.729999999999997</v>
      </c>
      <c r="M155">
        <v>5.03</v>
      </c>
      <c r="N155">
        <v>0.01</v>
      </c>
      <c r="O155">
        <v>0.06</v>
      </c>
      <c r="P155">
        <v>44.42</v>
      </c>
      <c r="Q155">
        <v>0.15</v>
      </c>
      <c r="R155">
        <v>211.47</v>
      </c>
      <c r="S155">
        <v>0.14000000000000001</v>
      </c>
      <c r="T155">
        <v>35.1</v>
      </c>
      <c r="U155">
        <v>132.91999999999999</v>
      </c>
      <c r="V155">
        <v>102.9</v>
      </c>
      <c r="W155">
        <v>52.99</v>
      </c>
      <c r="X155">
        <v>0.06</v>
      </c>
      <c r="AA155">
        <v>-4236</v>
      </c>
      <c r="AB155">
        <v>12759</v>
      </c>
      <c r="AC155">
        <v>27104</v>
      </c>
      <c r="AD155">
        <v>33975</v>
      </c>
      <c r="AE155">
        <v>72949</v>
      </c>
      <c r="AF155">
        <v>19.678000000000001</v>
      </c>
      <c r="AG155">
        <v>28.694981179999999</v>
      </c>
      <c r="AH155">
        <v>146787</v>
      </c>
      <c r="AI155">
        <v>0.78316397874522203</v>
      </c>
      <c r="AJ155">
        <v>0.30644065952733601</v>
      </c>
      <c r="AK155">
        <v>6.2550904844732398E-3</v>
      </c>
      <c r="AL155">
        <v>6.5238336359542307E-2</v>
      </c>
      <c r="AM155">
        <v>52.883574159388601</v>
      </c>
      <c r="AN155">
        <v>0.15</v>
      </c>
      <c r="AO155">
        <v>211.47</v>
      </c>
      <c r="AP155">
        <v>0.14000000000000001</v>
      </c>
      <c r="AQ155">
        <v>102.898051767944</v>
      </c>
      <c r="AR155" s="1">
        <v>4.5811725612764998E-3</v>
      </c>
      <c r="AS155">
        <v>6.7525497970009002E-3</v>
      </c>
      <c r="AT155">
        <v>9.4474083849443002E-2</v>
      </c>
      <c r="AU155">
        <v>2.2834143894491701E-3</v>
      </c>
      <c r="AV155">
        <v>3.1397325866915703E-2</v>
      </c>
      <c r="AW155">
        <v>2.6618366173957798E-3</v>
      </c>
      <c r="AX155">
        <v>6.7198522393500998E-3</v>
      </c>
      <c r="AY155">
        <v>9.4474083849445403E-2</v>
      </c>
      <c r="AZ155">
        <v>2.2834143894492199E-3</v>
      </c>
      <c r="BA155">
        <v>3.1397325866916397E-2</v>
      </c>
      <c r="BB155">
        <v>31257</v>
      </c>
      <c r="BC155">
        <v>53328</v>
      </c>
      <c r="BD155">
        <f t="shared" si="6"/>
        <v>0.83888169017569469</v>
      </c>
      <c r="BE155">
        <f t="shared" si="7"/>
        <v>2.252157440538834E-2</v>
      </c>
      <c r="BF155">
        <f t="shared" si="8"/>
        <v>0.83918395565318549</v>
      </c>
    </row>
    <row r="156" spans="1:58" x14ac:dyDescent="0.25">
      <c r="A156">
        <v>937</v>
      </c>
      <c r="B156">
        <v>51</v>
      </c>
      <c r="C156">
        <v>9709</v>
      </c>
      <c r="D156">
        <v>2</v>
      </c>
      <c r="E156">
        <v>3</v>
      </c>
      <c r="F156">
        <v>3763</v>
      </c>
      <c r="G156">
        <v>6.1047286170650097E-2</v>
      </c>
      <c r="H156">
        <v>16.058072063274398</v>
      </c>
      <c r="I156">
        <v>3.3217728979658498</v>
      </c>
      <c r="J156">
        <v>1.22</v>
      </c>
      <c r="K156">
        <v>0.06</v>
      </c>
      <c r="L156">
        <v>43.75</v>
      </c>
      <c r="M156">
        <v>5.01</v>
      </c>
      <c r="N156">
        <v>0.01</v>
      </c>
      <c r="O156">
        <v>0.01</v>
      </c>
      <c r="P156">
        <v>16.96</v>
      </c>
      <c r="Q156">
        <v>0.23</v>
      </c>
      <c r="R156">
        <v>238.9</v>
      </c>
      <c r="S156">
        <v>0.06</v>
      </c>
      <c r="T156">
        <v>37.450000000000003</v>
      </c>
      <c r="U156">
        <v>130.19</v>
      </c>
      <c r="V156">
        <v>102.96</v>
      </c>
      <c r="W156">
        <v>20.52</v>
      </c>
      <c r="X156">
        <v>0.01</v>
      </c>
      <c r="AA156">
        <v>-3992</v>
      </c>
      <c r="AB156">
        <v>11605</v>
      </c>
      <c r="AC156">
        <v>27003</v>
      </c>
      <c r="AD156">
        <v>34769</v>
      </c>
      <c r="AE156">
        <v>73400</v>
      </c>
      <c r="AF156">
        <v>20.085000000000001</v>
      </c>
      <c r="AG156">
        <v>28.786008410000001</v>
      </c>
      <c r="AH156">
        <v>146777</v>
      </c>
      <c r="AI156">
        <v>0.76359661109592702</v>
      </c>
      <c r="AJ156">
        <v>0.31643825720623198</v>
      </c>
      <c r="AK156">
        <v>7.8472200859760997E-3</v>
      </c>
      <c r="AL156">
        <v>1.5129538257656099E-2</v>
      </c>
      <c r="AM156">
        <v>20.190541160620999</v>
      </c>
      <c r="AN156">
        <v>0.23</v>
      </c>
      <c r="AO156">
        <v>238.9</v>
      </c>
      <c r="AP156">
        <v>0.06</v>
      </c>
      <c r="AQ156">
        <v>102.953117419271</v>
      </c>
      <c r="AR156">
        <v>7.0942053810510398E-3</v>
      </c>
      <c r="AS156">
        <v>3.2599866947710301E-3</v>
      </c>
      <c r="AT156">
        <v>9.2363241475389105E-3</v>
      </c>
      <c r="AU156">
        <v>4.3332311275698599E-3</v>
      </c>
      <c r="AV156">
        <v>3.7123538819719297E-2</v>
      </c>
      <c r="AW156">
        <v>3.2074199642157198E-3</v>
      </c>
      <c r="AX156">
        <v>2.2202532541911002E-3</v>
      </c>
      <c r="AY156">
        <v>9.23632414753894E-3</v>
      </c>
      <c r="AZ156">
        <v>4.3332311275698998E-3</v>
      </c>
      <c r="BA156">
        <v>3.7123538819718901E-2</v>
      </c>
      <c r="BB156">
        <v>32150</v>
      </c>
      <c r="BC156">
        <v>53062</v>
      </c>
      <c r="BD156">
        <f t="shared" si="6"/>
        <v>0.84162457558971804</v>
      </c>
      <c r="BE156">
        <f t="shared" si="7"/>
        <v>2.041675436750158E-2</v>
      </c>
      <c r="BF156">
        <f t="shared" si="8"/>
        <v>0.84187218156646315</v>
      </c>
    </row>
    <row r="157" spans="1:58" x14ac:dyDescent="0.25">
      <c r="A157">
        <v>1061</v>
      </c>
      <c r="B157">
        <v>84</v>
      </c>
      <c r="C157">
        <v>9305</v>
      </c>
      <c r="D157">
        <v>0</v>
      </c>
      <c r="E157">
        <v>12</v>
      </c>
      <c r="F157">
        <v>5932</v>
      </c>
      <c r="G157">
        <v>0.66003038507454503</v>
      </c>
      <c r="H157">
        <v>16.386512799504398</v>
      </c>
      <c r="I157">
        <v>2.9933321617358399</v>
      </c>
      <c r="J157">
        <v>1.39</v>
      </c>
      <c r="K157">
        <v>0.1</v>
      </c>
      <c r="L157">
        <v>41.93</v>
      </c>
      <c r="M157">
        <v>4.5199999999999996</v>
      </c>
      <c r="N157">
        <v>0</v>
      </c>
      <c r="O157">
        <v>0.05</v>
      </c>
      <c r="P157">
        <v>26.73</v>
      </c>
      <c r="Q157">
        <v>0.38</v>
      </c>
      <c r="R157">
        <v>228.95</v>
      </c>
      <c r="S157">
        <v>0.63</v>
      </c>
      <c r="T157">
        <v>36.380000000000003</v>
      </c>
      <c r="U157">
        <v>131.63999999999999</v>
      </c>
      <c r="V157">
        <v>105.06</v>
      </c>
      <c r="W157">
        <v>31.68</v>
      </c>
      <c r="X157">
        <v>0.03</v>
      </c>
      <c r="AA157">
        <v>-4111</v>
      </c>
      <c r="AB157">
        <v>12271</v>
      </c>
      <c r="AC157">
        <v>27006</v>
      </c>
      <c r="AD157">
        <v>34403</v>
      </c>
      <c r="AE157">
        <v>73109</v>
      </c>
      <c r="AF157">
        <v>20.45</v>
      </c>
      <c r="AG157">
        <v>29.311293884000001</v>
      </c>
      <c r="AH157">
        <v>146789</v>
      </c>
      <c r="AI157">
        <v>0.77346591170648604</v>
      </c>
      <c r="AJ157">
        <v>0.31486218960558598</v>
      </c>
      <c r="AK157">
        <v>1.9818238113107401E-3</v>
      </c>
      <c r="AL157">
        <v>5.2468187572630297E-2</v>
      </c>
      <c r="AM157">
        <v>31.824205442845201</v>
      </c>
      <c r="AN157">
        <v>0.38</v>
      </c>
      <c r="AO157">
        <v>228.95</v>
      </c>
      <c r="AP157">
        <v>0.63</v>
      </c>
      <c r="AQ157">
        <v>105.05884951146299</v>
      </c>
      <c r="AR157">
        <v>1.5429513111346401E-3</v>
      </c>
      <c r="AS157">
        <v>4.9375654382998603E-2</v>
      </c>
      <c r="AT157">
        <v>0.587651941331223</v>
      </c>
      <c r="AU157">
        <v>8.5653716426409496E-3</v>
      </c>
      <c r="AV157">
        <v>1.28944664065482E-2</v>
      </c>
      <c r="AW157">
        <v>0</v>
      </c>
      <c r="AX157">
        <v>1.7460103960173001E-2</v>
      </c>
      <c r="AY157">
        <v>0.58765194133124499</v>
      </c>
      <c r="AZ157">
        <v>8.5653716426410693E-3</v>
      </c>
      <c r="BA157">
        <v>1.2894466406548399E-2</v>
      </c>
      <c r="BB157">
        <v>31817</v>
      </c>
      <c r="BC157">
        <v>53194</v>
      </c>
      <c r="BD157">
        <f t="shared" si="6"/>
        <v>0.85745278287266935</v>
      </c>
      <c r="BE157">
        <f t="shared" si="7"/>
        <v>2.2942538412965691E-2</v>
      </c>
      <c r="BF157">
        <f t="shared" si="8"/>
        <v>0.85775966035068085</v>
      </c>
    </row>
    <row r="158" spans="1:58" x14ac:dyDescent="0.25">
      <c r="A158">
        <v>1068</v>
      </c>
      <c r="B158">
        <v>31</v>
      </c>
      <c r="C158">
        <v>8600</v>
      </c>
      <c r="D158">
        <v>1</v>
      </c>
      <c r="E158">
        <v>22</v>
      </c>
      <c r="F158">
        <v>9824</v>
      </c>
      <c r="G158">
        <v>0.86945794449776803</v>
      </c>
      <c r="H158">
        <v>16.535912593967701</v>
      </c>
      <c r="I158">
        <v>2.8439323672725898</v>
      </c>
      <c r="J158">
        <v>1.4</v>
      </c>
      <c r="K158">
        <v>0.04</v>
      </c>
      <c r="L158">
        <v>38.64</v>
      </c>
      <c r="M158">
        <v>4.29</v>
      </c>
      <c r="N158">
        <v>0</v>
      </c>
      <c r="O158">
        <v>0.1</v>
      </c>
      <c r="P158">
        <v>44.27</v>
      </c>
      <c r="Q158">
        <v>0.14000000000000001</v>
      </c>
      <c r="R158">
        <v>211.6</v>
      </c>
      <c r="S158">
        <v>0.87</v>
      </c>
      <c r="T158">
        <v>34.85</v>
      </c>
      <c r="U158">
        <v>133.57</v>
      </c>
      <c r="V158">
        <v>106.02</v>
      </c>
      <c r="W158">
        <v>52.62</v>
      </c>
      <c r="X158">
        <v>0.09</v>
      </c>
      <c r="AA158">
        <v>-4276</v>
      </c>
      <c r="AB158">
        <v>13151</v>
      </c>
      <c r="AC158">
        <v>27050</v>
      </c>
      <c r="AD158">
        <v>33847</v>
      </c>
      <c r="AE158">
        <v>72747</v>
      </c>
      <c r="AF158">
        <v>20.443999999999999</v>
      </c>
      <c r="AG158">
        <v>29.523935730000002</v>
      </c>
      <c r="AH158">
        <v>146795</v>
      </c>
      <c r="AI158">
        <v>0.78807730101539397</v>
      </c>
      <c r="AJ158">
        <v>0.30957307720959798</v>
      </c>
      <c r="AK158">
        <v>4.8497935418103698E-3</v>
      </c>
      <c r="AL158">
        <v>9.8084974004833403E-2</v>
      </c>
      <c r="AM158">
        <v>52.705106754431</v>
      </c>
      <c r="AN158">
        <v>0.14000000000000001</v>
      </c>
      <c r="AO158">
        <v>211.6</v>
      </c>
      <c r="AP158">
        <v>0.87</v>
      </c>
      <c r="AQ158">
        <v>106.01669641370501</v>
      </c>
      <c r="AR158">
        <v>3.4320188612141098E-3</v>
      </c>
      <c r="AS158">
        <v>4.0562416356304202E-3</v>
      </c>
      <c r="AT158">
        <v>0.245528276063502</v>
      </c>
      <c r="AU158">
        <v>3.00859894767672E-3</v>
      </c>
      <c r="AV158">
        <v>0.61343280898974395</v>
      </c>
      <c r="AW158">
        <v>0</v>
      </c>
      <c r="AX158">
        <v>4.0562416356304601E-3</v>
      </c>
      <c r="AY158">
        <v>0.245528276063502</v>
      </c>
      <c r="AZ158">
        <v>3.0085989476767898E-3</v>
      </c>
      <c r="BA158">
        <v>0.61343280898976704</v>
      </c>
      <c r="BB158">
        <v>31261</v>
      </c>
      <c r="BC158">
        <v>53375</v>
      </c>
      <c r="BD158">
        <f t="shared" si="6"/>
        <v>0.86386023059797512</v>
      </c>
      <c r="BE158">
        <f t="shared" si="7"/>
        <v>2.4205430435697749E-2</v>
      </c>
      <c r="BF158">
        <f t="shared" si="8"/>
        <v>0.86419928307732596</v>
      </c>
    </row>
    <row r="159" spans="1:58" x14ac:dyDescent="0.25">
      <c r="A159">
        <v>943</v>
      </c>
      <c r="B159">
        <v>7</v>
      </c>
      <c r="C159">
        <v>9305</v>
      </c>
      <c r="D159">
        <v>1</v>
      </c>
      <c r="E159">
        <v>6</v>
      </c>
      <c r="F159">
        <v>6014</v>
      </c>
      <c r="G159">
        <v>0.22494467401373999</v>
      </c>
      <c r="H159">
        <v>16.541945481218001</v>
      </c>
      <c r="I159">
        <v>2.8378994800222301</v>
      </c>
      <c r="J159">
        <v>1.23</v>
      </c>
      <c r="K159">
        <v>0.01</v>
      </c>
      <c r="L159">
        <v>41.93</v>
      </c>
      <c r="M159">
        <v>4.28</v>
      </c>
      <c r="N159">
        <v>0</v>
      </c>
      <c r="O159">
        <v>0.03</v>
      </c>
      <c r="P159">
        <v>27.1</v>
      </c>
      <c r="Q159">
        <v>0.03</v>
      </c>
      <c r="R159">
        <v>228.95</v>
      </c>
      <c r="S159">
        <v>0.22</v>
      </c>
      <c r="T159">
        <v>36.4</v>
      </c>
      <c r="U159">
        <v>131.65</v>
      </c>
      <c r="V159">
        <v>106.06</v>
      </c>
      <c r="W159">
        <v>32.06</v>
      </c>
      <c r="X159">
        <v>0.02</v>
      </c>
      <c r="AA159">
        <v>-4110</v>
      </c>
      <c r="AB159">
        <v>12430</v>
      </c>
      <c r="AC159">
        <v>26983</v>
      </c>
      <c r="AD159">
        <v>34365</v>
      </c>
      <c r="AE159">
        <v>72984</v>
      </c>
      <c r="AF159">
        <v>20.715</v>
      </c>
      <c r="AG159">
        <v>29.576017520000001</v>
      </c>
      <c r="AH159">
        <v>146762</v>
      </c>
      <c r="AI159">
        <v>0.77445965251854898</v>
      </c>
      <c r="AJ159">
        <v>0.31636444099697397</v>
      </c>
      <c r="AK159">
        <v>3.96763325741632E-3</v>
      </c>
      <c r="AL159">
        <v>2.54615855157591E-2</v>
      </c>
      <c r="AM159">
        <v>32.264591802947201</v>
      </c>
      <c r="AN159">
        <v>0.03</v>
      </c>
      <c r="AO159">
        <v>228.95</v>
      </c>
      <c r="AP159">
        <v>0.22</v>
      </c>
      <c r="AQ159">
        <v>106.055375063733</v>
      </c>
      <c r="AR159">
        <v>1.44098719128152E-3</v>
      </c>
      <c r="AS159" s="1">
        <v>7.1395317852175405E-4</v>
      </c>
      <c r="AT159">
        <v>0.207956627709871</v>
      </c>
      <c r="AU159" s="1">
        <v>8.9678208113552695E-4</v>
      </c>
      <c r="AV159">
        <v>1.3936323852930499E-2</v>
      </c>
      <c r="AW159">
        <v>0</v>
      </c>
      <c r="AX159" s="1">
        <v>7.1395317852175405E-4</v>
      </c>
      <c r="AY159">
        <v>0.207956627709873</v>
      </c>
      <c r="AZ159" s="1">
        <v>8.9678208113553595E-4</v>
      </c>
      <c r="BA159">
        <v>1.39363238529304E-2</v>
      </c>
      <c r="BB159">
        <v>31834</v>
      </c>
      <c r="BC159">
        <v>53149</v>
      </c>
      <c r="BD159">
        <f t="shared" si="6"/>
        <v>0.8654295893725662</v>
      </c>
      <c r="BE159">
        <f t="shared" si="7"/>
        <v>1.7259524310671438E-2</v>
      </c>
      <c r="BF159">
        <f t="shared" si="8"/>
        <v>0.86560167822214817</v>
      </c>
    </row>
    <row r="160" spans="1:58" x14ac:dyDescent="0.25">
      <c r="A160">
        <v>969</v>
      </c>
      <c r="B160">
        <v>4</v>
      </c>
      <c r="C160">
        <v>8726</v>
      </c>
      <c r="D160">
        <v>0</v>
      </c>
      <c r="E160">
        <v>7</v>
      </c>
      <c r="F160">
        <v>9178</v>
      </c>
      <c r="G160">
        <v>0.23706294823926299</v>
      </c>
      <c r="H160">
        <v>16.639711610088501</v>
      </c>
      <c r="I160">
        <v>2.74013335115177</v>
      </c>
      <c r="J160">
        <v>1.27</v>
      </c>
      <c r="K160">
        <v>0</v>
      </c>
      <c r="L160">
        <v>39.31</v>
      </c>
      <c r="M160">
        <v>4.1399999999999997</v>
      </c>
      <c r="N160">
        <v>0</v>
      </c>
      <c r="O160">
        <v>0.03</v>
      </c>
      <c r="P160">
        <v>41.36</v>
      </c>
      <c r="Q160">
        <v>0.02</v>
      </c>
      <c r="R160">
        <v>214.7</v>
      </c>
      <c r="S160">
        <v>0.23</v>
      </c>
      <c r="T160">
        <v>35.14</v>
      </c>
      <c r="U160">
        <v>133.18</v>
      </c>
      <c r="V160">
        <v>106.68</v>
      </c>
      <c r="W160">
        <v>49.05</v>
      </c>
      <c r="X160">
        <v>0.02</v>
      </c>
      <c r="AA160">
        <v>-4243</v>
      </c>
      <c r="AB160">
        <v>13119</v>
      </c>
      <c r="AC160">
        <v>27024</v>
      </c>
      <c r="AD160">
        <v>33928</v>
      </c>
      <c r="AE160">
        <v>72694</v>
      </c>
      <c r="AF160">
        <v>20.66</v>
      </c>
      <c r="AG160">
        <v>29.696428451999999</v>
      </c>
      <c r="AH160">
        <v>146765</v>
      </c>
      <c r="AI160">
        <v>0.78569761471315802</v>
      </c>
      <c r="AJ160">
        <v>0.31183600898698899</v>
      </c>
      <c r="AK160">
        <v>1.13512911041123E-3</v>
      </c>
      <c r="AL160">
        <v>3.3237685929689599E-2</v>
      </c>
      <c r="AM160">
        <v>49.2374115971406</v>
      </c>
      <c r="AN160">
        <v>0.02</v>
      </c>
      <c r="AO160">
        <v>214.7</v>
      </c>
      <c r="AP160">
        <v>0.23</v>
      </c>
      <c r="AQ160">
        <v>106.68218304576</v>
      </c>
      <c r="AR160" s="1">
        <v>8.3585615982993201E-4</v>
      </c>
      <c r="AS160">
        <v>1.7217917609536702E-2</v>
      </c>
      <c r="AT160">
        <v>0.17933568275652401</v>
      </c>
      <c r="AU160">
        <v>2.8432000043915801E-3</v>
      </c>
      <c r="AV160">
        <v>3.6830291708980299E-2</v>
      </c>
      <c r="AW160">
        <v>0</v>
      </c>
      <c r="AX160">
        <v>8.8638714783024399E-3</v>
      </c>
      <c r="AY160">
        <v>0.179335682756529</v>
      </c>
      <c r="AZ160">
        <v>2.7155677981875702E-3</v>
      </c>
      <c r="BA160">
        <v>3.6830291708980903E-2</v>
      </c>
      <c r="BB160">
        <v>31368</v>
      </c>
      <c r="BC160">
        <v>53285</v>
      </c>
      <c r="BD160">
        <f t="shared" si="6"/>
        <v>0.86905788157778596</v>
      </c>
      <c r="BE160">
        <f t="shared" si="7"/>
        <v>1.7890970322037465E-2</v>
      </c>
      <c r="BF160">
        <f t="shared" si="8"/>
        <v>0.8692420194350553</v>
      </c>
    </row>
    <row r="161" spans="1:58" x14ac:dyDescent="0.25">
      <c r="A161">
        <v>1041</v>
      </c>
      <c r="B161">
        <v>1</v>
      </c>
      <c r="C161">
        <v>8603</v>
      </c>
      <c r="D161">
        <v>1</v>
      </c>
      <c r="E161">
        <v>8</v>
      </c>
      <c r="F161">
        <v>9848</v>
      </c>
      <c r="G161">
        <v>0.26318328399463897</v>
      </c>
      <c r="H161">
        <v>16.690940692260298</v>
      </c>
      <c r="I161">
        <v>2.6889042689799498</v>
      </c>
      <c r="J161">
        <v>1.36</v>
      </c>
      <c r="K161">
        <v>0</v>
      </c>
      <c r="L161">
        <v>38.770000000000003</v>
      </c>
      <c r="M161">
        <v>4.0599999999999996</v>
      </c>
      <c r="N161">
        <v>0.01</v>
      </c>
      <c r="O161">
        <v>0.04</v>
      </c>
      <c r="P161">
        <v>44.38</v>
      </c>
      <c r="Q161">
        <v>0</v>
      </c>
      <c r="R161">
        <v>211.69</v>
      </c>
      <c r="S161">
        <v>0.25</v>
      </c>
      <c r="T161">
        <v>34.840000000000003</v>
      </c>
      <c r="U161">
        <v>133.6</v>
      </c>
      <c r="V161">
        <v>107.01</v>
      </c>
      <c r="W161">
        <v>52.57</v>
      </c>
      <c r="X161">
        <v>0.03</v>
      </c>
      <c r="AA161">
        <v>-4277</v>
      </c>
      <c r="AB161">
        <v>13285</v>
      </c>
      <c r="AC161">
        <v>27029</v>
      </c>
      <c r="AD161">
        <v>33828</v>
      </c>
      <c r="AE161">
        <v>72622</v>
      </c>
      <c r="AF161">
        <v>20.693000000000001</v>
      </c>
      <c r="AG161">
        <v>29.774573911999902</v>
      </c>
      <c r="AH161">
        <v>146764</v>
      </c>
      <c r="AI161">
        <v>0.78853986236599405</v>
      </c>
      <c r="AJ161">
        <v>0.311072966562354</v>
      </c>
      <c r="AK161">
        <v>6.2640838922759E-3</v>
      </c>
      <c r="AL161">
        <v>3.7280323418029997E-2</v>
      </c>
      <c r="AM161">
        <v>52.831720098174998</v>
      </c>
      <c r="AN161">
        <v>0</v>
      </c>
      <c r="AO161">
        <v>211.69</v>
      </c>
      <c r="AP161">
        <v>0.25</v>
      </c>
      <c r="AQ161">
        <v>107.010628060288</v>
      </c>
      <c r="AR161">
        <v>4.5855187851697498E-3</v>
      </c>
      <c r="AS161">
        <v>1.9914494495996998E-2</v>
      </c>
      <c r="AT161">
        <v>0.22227569804865099</v>
      </c>
      <c r="AU161" s="1">
        <v>4.7344461764187601E-4</v>
      </c>
      <c r="AV161">
        <v>1.5934128047179599E-2</v>
      </c>
      <c r="AW161">
        <v>2.6630865779888701E-3</v>
      </c>
      <c r="AX161">
        <v>1.1083406626708901E-2</v>
      </c>
      <c r="AY161">
        <v>0.222275698048647</v>
      </c>
      <c r="AZ161" s="1">
        <v>0</v>
      </c>
      <c r="BA161">
        <v>1.5934128047179801E-2</v>
      </c>
      <c r="BB161">
        <v>31271</v>
      </c>
      <c r="BC161">
        <v>53336</v>
      </c>
      <c r="BD161">
        <f t="shared" si="6"/>
        <v>0.87141260600921011</v>
      </c>
      <c r="BE161">
        <f t="shared" si="7"/>
        <v>1.768048831824879E-2</v>
      </c>
      <c r="BF161">
        <f t="shared" si="8"/>
        <v>0.87159195130458533</v>
      </c>
    </row>
    <row r="162" spans="1:58" x14ac:dyDescent="0.25">
      <c r="A162">
        <v>938</v>
      </c>
      <c r="B162">
        <v>10</v>
      </c>
      <c r="C162">
        <v>9299</v>
      </c>
      <c r="D162">
        <v>3</v>
      </c>
      <c r="E162">
        <v>0</v>
      </c>
      <c r="F162">
        <v>6047</v>
      </c>
      <c r="G162">
        <v>0.17768439062149899</v>
      </c>
      <c r="H162">
        <v>16.825950479435001</v>
      </c>
      <c r="I162">
        <v>2.5538944818052198</v>
      </c>
      <c r="J162">
        <v>1.23</v>
      </c>
      <c r="K162">
        <v>0.01</v>
      </c>
      <c r="L162">
        <v>41.9</v>
      </c>
      <c r="M162">
        <v>3.85</v>
      </c>
      <c r="N162">
        <v>0.01</v>
      </c>
      <c r="O162">
        <v>0</v>
      </c>
      <c r="P162">
        <v>27.25</v>
      </c>
      <c r="Q162">
        <v>0.05</v>
      </c>
      <c r="R162">
        <v>228.8</v>
      </c>
      <c r="S162">
        <v>0.17</v>
      </c>
      <c r="T162">
        <v>36.26</v>
      </c>
      <c r="U162">
        <v>131.97</v>
      </c>
      <c r="V162">
        <v>107.89</v>
      </c>
      <c r="W162">
        <v>32.369999999999997</v>
      </c>
      <c r="X162">
        <v>0</v>
      </c>
      <c r="AA162">
        <v>-4130</v>
      </c>
      <c r="AB162">
        <v>12682</v>
      </c>
      <c r="AC162">
        <v>26951</v>
      </c>
      <c r="AD162">
        <v>34292</v>
      </c>
      <c r="AE162">
        <v>72828</v>
      </c>
      <c r="AF162">
        <v>21.161000000000001</v>
      </c>
      <c r="AG162">
        <v>30.052952068</v>
      </c>
      <c r="AH162">
        <v>146753</v>
      </c>
      <c r="AI162">
        <v>0.776936221308825</v>
      </c>
      <c r="AJ162">
        <v>0.31821952106986701</v>
      </c>
      <c r="AK162">
        <v>1.3849664779265899E-2</v>
      </c>
      <c r="AL162" s="1">
        <v>1.4720624456451301E-3</v>
      </c>
      <c r="AM162">
        <v>32.442579730313099</v>
      </c>
      <c r="AN162">
        <v>0.05</v>
      </c>
      <c r="AO162">
        <v>228.8</v>
      </c>
      <c r="AP162">
        <v>0.17</v>
      </c>
      <c r="AQ162">
        <v>107.876216308802</v>
      </c>
      <c r="AR162">
        <v>1.2198264653937099E-2</v>
      </c>
      <c r="AS162" s="1">
        <v>3.2357721174677801E-4</v>
      </c>
      <c r="AT162">
        <v>0.108303026486492</v>
      </c>
      <c r="AU162" s="1">
        <v>6.3710949674574196E-3</v>
      </c>
      <c r="AV162">
        <v>5.0488427301865701E-2</v>
      </c>
      <c r="AW162">
        <v>3.6356159029540301E-3</v>
      </c>
      <c r="AX162">
        <v>0</v>
      </c>
      <c r="AY162">
        <v>0.10830302648649399</v>
      </c>
      <c r="AZ162" s="1">
        <v>6.2471466267082498E-3</v>
      </c>
      <c r="BA162">
        <v>5.0488427301864799E-2</v>
      </c>
      <c r="BB162">
        <v>31829</v>
      </c>
      <c r="BC162">
        <v>53150</v>
      </c>
      <c r="BD162">
        <f t="shared" si="6"/>
        <v>0.8798008584439525</v>
      </c>
      <c r="BE162">
        <f t="shared" si="7"/>
        <v>1.5365186276573352E-2</v>
      </c>
      <c r="BF162">
        <f t="shared" si="8"/>
        <v>0.87993502002592761</v>
      </c>
    </row>
    <row r="163" spans="1:58" x14ac:dyDescent="0.25">
      <c r="A163">
        <v>938</v>
      </c>
      <c r="B163">
        <v>93</v>
      </c>
      <c r="C163">
        <v>9720</v>
      </c>
      <c r="D163">
        <v>1</v>
      </c>
      <c r="E163">
        <v>1</v>
      </c>
      <c r="F163">
        <v>3667</v>
      </c>
      <c r="G163">
        <v>0.103224738159549</v>
      </c>
      <c r="H163">
        <v>17.0654026242665</v>
      </c>
      <c r="I163">
        <v>2.3144423369737899</v>
      </c>
      <c r="J163">
        <v>1.23</v>
      </c>
      <c r="K163">
        <v>0.1</v>
      </c>
      <c r="L163">
        <v>43.8</v>
      </c>
      <c r="M163">
        <v>3.49</v>
      </c>
      <c r="N163">
        <v>0</v>
      </c>
      <c r="O163">
        <v>0</v>
      </c>
      <c r="P163">
        <v>16.53</v>
      </c>
      <c r="Q163">
        <v>0.42</v>
      </c>
      <c r="R163">
        <v>239.16</v>
      </c>
      <c r="S163">
        <v>0.1</v>
      </c>
      <c r="T163">
        <v>36.99</v>
      </c>
      <c r="U163">
        <v>131.25</v>
      </c>
      <c r="V163">
        <v>109.41</v>
      </c>
      <c r="W163">
        <v>20.21</v>
      </c>
      <c r="X163">
        <v>0</v>
      </c>
      <c r="AA163">
        <v>-4059</v>
      </c>
      <c r="AB163">
        <v>12447</v>
      </c>
      <c r="AC163">
        <v>26889</v>
      </c>
      <c r="AD163">
        <v>34536</v>
      </c>
      <c r="AE163">
        <v>72880</v>
      </c>
      <c r="AF163">
        <v>21.683</v>
      </c>
      <c r="AG163">
        <v>30.487364782</v>
      </c>
      <c r="AH163">
        <v>146752</v>
      </c>
      <c r="AI163">
        <v>0.77149539138808598</v>
      </c>
      <c r="AJ163">
        <v>0.323292114031206</v>
      </c>
      <c r="AK163">
        <v>3.4499856830028102E-3</v>
      </c>
      <c r="AL163">
        <v>3.70528159411319E-3</v>
      </c>
      <c r="AM163">
        <v>19.673087671580902</v>
      </c>
      <c r="AN163">
        <v>0.42</v>
      </c>
      <c r="AO163">
        <v>239.16</v>
      </c>
      <c r="AP163">
        <v>0.1</v>
      </c>
      <c r="AQ163">
        <v>109.411415844959</v>
      </c>
      <c r="AR163" s="1">
        <v>7.1811002540033396E-4</v>
      </c>
      <c r="AS163" s="1">
        <v>7.8631049053839097E-4</v>
      </c>
      <c r="AT163">
        <v>8.9808964350317003E-3</v>
      </c>
      <c r="AU163">
        <v>5.54423648312223E-2</v>
      </c>
      <c r="AV163">
        <v>3.7297056377356801E-2</v>
      </c>
      <c r="AW163">
        <v>0</v>
      </c>
      <c r="AX163">
        <v>0</v>
      </c>
      <c r="AY163">
        <v>8.9808964350318703E-3</v>
      </c>
      <c r="AZ163">
        <v>5.39795267306886E-2</v>
      </c>
      <c r="BA163">
        <v>3.72970563773573E-2</v>
      </c>
      <c r="BB163">
        <v>32150</v>
      </c>
      <c r="BC163">
        <v>53059</v>
      </c>
      <c r="BD163">
        <f t="shared" si="6"/>
        <v>0.89289083489272347</v>
      </c>
      <c r="BE163">
        <f t="shared" si="7"/>
        <v>1.5154704272784677E-2</v>
      </c>
      <c r="BF163">
        <f t="shared" si="8"/>
        <v>0.89301943321353339</v>
      </c>
    </row>
    <row r="164" spans="1:58" x14ac:dyDescent="0.25">
      <c r="A164">
        <v>1017</v>
      </c>
      <c r="B164">
        <v>12</v>
      </c>
      <c r="C164">
        <v>8601</v>
      </c>
      <c r="D164">
        <v>7</v>
      </c>
      <c r="E164">
        <v>18</v>
      </c>
      <c r="F164">
        <v>9833</v>
      </c>
      <c r="G164">
        <v>9.1399063423181298E-2</v>
      </c>
      <c r="H164">
        <v>17.220903607811501</v>
      </c>
      <c r="I164">
        <v>2.1589413534287298</v>
      </c>
      <c r="J164">
        <v>1.33</v>
      </c>
      <c r="K164">
        <v>0.01</v>
      </c>
      <c r="L164">
        <v>38.76</v>
      </c>
      <c r="M164">
        <v>3.26</v>
      </c>
      <c r="N164">
        <v>0.03</v>
      </c>
      <c r="O164">
        <v>0.08</v>
      </c>
      <c r="P164">
        <v>44.31</v>
      </c>
      <c r="Q164">
        <v>0.05</v>
      </c>
      <c r="R164">
        <v>211.63</v>
      </c>
      <c r="S164">
        <v>0.06</v>
      </c>
      <c r="T164">
        <v>34.61</v>
      </c>
      <c r="U164">
        <v>134.15</v>
      </c>
      <c r="V164">
        <v>110.43</v>
      </c>
      <c r="W164">
        <v>52.81</v>
      </c>
      <c r="X164">
        <v>0.06</v>
      </c>
      <c r="AA164">
        <v>-4312</v>
      </c>
      <c r="AB164">
        <v>13750</v>
      </c>
      <c r="AC164">
        <v>26969</v>
      </c>
      <c r="AD164">
        <v>33701</v>
      </c>
      <c r="AE164">
        <v>72330</v>
      </c>
      <c r="AF164">
        <v>21.547000000000001</v>
      </c>
      <c r="AG164">
        <v>30.683252098000001</v>
      </c>
      <c r="AH164">
        <v>146750</v>
      </c>
      <c r="AI164">
        <v>0.793045112781954</v>
      </c>
      <c r="AJ164">
        <v>0.31480436120611599</v>
      </c>
      <c r="AK164">
        <v>3.4664288554671401E-2</v>
      </c>
      <c r="AL164">
        <v>8.1471204022961596E-2</v>
      </c>
      <c r="AM164">
        <v>52.753595305521401</v>
      </c>
      <c r="AN164">
        <v>0.05</v>
      </c>
      <c r="AO164">
        <v>211.63</v>
      </c>
      <c r="AP164">
        <v>0.06</v>
      </c>
      <c r="AQ164">
        <v>110.40837930076199</v>
      </c>
      <c r="AR164">
        <v>1.6507493245618499E-2</v>
      </c>
      <c r="AS164" s="1">
        <v>4.5415228613360802E-2</v>
      </c>
      <c r="AT164">
        <v>1.5277708278246699E-2</v>
      </c>
      <c r="AU164">
        <v>5.3292449345543101E-3</v>
      </c>
      <c r="AV164">
        <v>8.8693883514009107E-3</v>
      </c>
      <c r="AW164">
        <v>8.7033376919537601E-3</v>
      </c>
      <c r="AX164" s="1">
        <v>2.3526643089628801E-2</v>
      </c>
      <c r="AY164">
        <v>1.52777082782471E-2</v>
      </c>
      <c r="AZ164">
        <v>5.32479346128353E-3</v>
      </c>
      <c r="BA164">
        <v>8.8693883514010998E-3</v>
      </c>
      <c r="BB164">
        <v>31266</v>
      </c>
      <c r="BC164">
        <v>53328</v>
      </c>
      <c r="BD164">
        <f t="shared" si="6"/>
        <v>0.89879342537964224</v>
      </c>
      <c r="BE164">
        <f t="shared" si="7"/>
        <v>1.4733740265207325E-2</v>
      </c>
      <c r="BF164">
        <f t="shared" si="8"/>
        <v>0.89891418089152042</v>
      </c>
    </row>
    <row r="165" spans="1:58" x14ac:dyDescent="0.25">
      <c r="A165">
        <v>996</v>
      </c>
      <c r="B165">
        <v>12</v>
      </c>
      <c r="C165">
        <v>8600</v>
      </c>
      <c r="D165">
        <v>7</v>
      </c>
      <c r="E165">
        <v>7</v>
      </c>
      <c r="F165">
        <v>9847</v>
      </c>
      <c r="G165">
        <v>0.125636408552185</v>
      </c>
      <c r="H165">
        <v>17.431543294461001</v>
      </c>
      <c r="I165">
        <v>1.9483016667792299</v>
      </c>
      <c r="J165">
        <v>1.3</v>
      </c>
      <c r="K165">
        <v>0.01</v>
      </c>
      <c r="L165">
        <v>38.75</v>
      </c>
      <c r="M165">
        <v>2.94</v>
      </c>
      <c r="N165">
        <v>0.03</v>
      </c>
      <c r="O165">
        <v>0.03</v>
      </c>
      <c r="P165">
        <v>44.38</v>
      </c>
      <c r="Q165">
        <v>0.05</v>
      </c>
      <c r="R165">
        <v>211.62</v>
      </c>
      <c r="S165">
        <v>0.12</v>
      </c>
      <c r="T165">
        <v>34.520000000000003</v>
      </c>
      <c r="U165">
        <v>134.36000000000001</v>
      </c>
      <c r="V165">
        <v>111.78</v>
      </c>
      <c r="W165">
        <v>52.81</v>
      </c>
      <c r="X165">
        <v>0.02</v>
      </c>
      <c r="AA165">
        <v>-4325</v>
      </c>
      <c r="AB165">
        <v>13928</v>
      </c>
      <c r="AC165">
        <v>26945</v>
      </c>
      <c r="AD165">
        <v>33649</v>
      </c>
      <c r="AE165">
        <v>72220</v>
      </c>
      <c r="AF165">
        <v>21.876999999999999</v>
      </c>
      <c r="AG165">
        <v>31.032995736</v>
      </c>
      <c r="AH165">
        <v>146742</v>
      </c>
      <c r="AI165">
        <v>0.79484162469995701</v>
      </c>
      <c r="AJ165">
        <v>0.316199705767436</v>
      </c>
      <c r="AK165">
        <v>3.4649458089725402E-2</v>
      </c>
      <c r="AL165">
        <v>3.0149742275594801E-2</v>
      </c>
      <c r="AM165">
        <v>52.830107120144497</v>
      </c>
      <c r="AN165">
        <v>0.05</v>
      </c>
      <c r="AO165">
        <v>211.62</v>
      </c>
      <c r="AP165">
        <v>0.12</v>
      </c>
      <c r="AQ165">
        <v>111.758853523778</v>
      </c>
      <c r="AR165">
        <v>1.4056413320813799E-2</v>
      </c>
      <c r="AS165">
        <v>1.01561683051241E-2</v>
      </c>
      <c r="AT165">
        <v>8.1514270374160702E-2</v>
      </c>
      <c r="AU165">
        <v>1.4708062074425801E-3</v>
      </c>
      <c r="AV165">
        <v>1.8438750344643599E-2</v>
      </c>
      <c r="AW165">
        <v>8.0743336439018792E-3</v>
      </c>
      <c r="AX165">
        <v>6.8055759551457597E-3</v>
      </c>
      <c r="AY165">
        <v>8.1514270374161493E-2</v>
      </c>
      <c r="AZ165">
        <v>1.47080620744262E-3</v>
      </c>
      <c r="BA165">
        <v>1.8438750344643901E-2</v>
      </c>
      <c r="BB165">
        <v>31266</v>
      </c>
      <c r="BC165">
        <v>53322</v>
      </c>
      <c r="BD165">
        <f t="shared" si="6"/>
        <v>0.90933210400709941</v>
      </c>
      <c r="BE165">
        <f t="shared" si="7"/>
        <v>1.3049884234897917E-2</v>
      </c>
      <c r="BF165">
        <f t="shared" si="8"/>
        <v>0.90942573905543411</v>
      </c>
    </row>
    <row r="166" spans="1:58" x14ac:dyDescent="0.25">
      <c r="A166">
        <v>1076</v>
      </c>
      <c r="B166">
        <v>33</v>
      </c>
      <c r="C166">
        <v>9186</v>
      </c>
      <c r="D166">
        <v>2</v>
      </c>
      <c r="E166">
        <v>26</v>
      </c>
      <c r="F166">
        <v>6612</v>
      </c>
      <c r="G166">
        <v>0.10949753922638</v>
      </c>
      <c r="H166">
        <v>17.6247045924903</v>
      </c>
      <c r="I166">
        <v>1.7551403687499301</v>
      </c>
      <c r="J166">
        <v>1.41</v>
      </c>
      <c r="K166">
        <v>0.04</v>
      </c>
      <c r="L166">
        <v>41.4</v>
      </c>
      <c r="M166">
        <v>2.65</v>
      </c>
      <c r="N166">
        <v>0.01</v>
      </c>
      <c r="O166">
        <v>0.12</v>
      </c>
      <c r="P166">
        <v>29.8</v>
      </c>
      <c r="Q166">
        <v>0.15</v>
      </c>
      <c r="R166">
        <v>226.04</v>
      </c>
      <c r="S166">
        <v>7.0000000000000007E-2</v>
      </c>
      <c r="T166">
        <v>35.61</v>
      </c>
      <c r="U166">
        <v>133.22999999999999</v>
      </c>
      <c r="V166">
        <v>113.01</v>
      </c>
      <c r="W166">
        <v>35.659999999999997</v>
      </c>
      <c r="X166">
        <v>0.08</v>
      </c>
      <c r="AA166">
        <v>-4217</v>
      </c>
      <c r="AB166">
        <v>13475</v>
      </c>
      <c r="AC166">
        <v>26872</v>
      </c>
      <c r="AD166">
        <v>34023</v>
      </c>
      <c r="AE166">
        <v>72367</v>
      </c>
      <c r="AF166">
        <v>22.39</v>
      </c>
      <c r="AG166">
        <v>31.409433898</v>
      </c>
      <c r="AH166">
        <v>146737</v>
      </c>
      <c r="AI166">
        <v>0.78592375366568901</v>
      </c>
      <c r="AJ166">
        <v>0.322615542546689</v>
      </c>
      <c r="AK166">
        <v>1.19157912555433E-2</v>
      </c>
      <c r="AL166">
        <v>0.116398298900141</v>
      </c>
      <c r="AM166">
        <v>35.474788172591801</v>
      </c>
      <c r="AN166">
        <v>0.15</v>
      </c>
      <c r="AO166">
        <v>226.04</v>
      </c>
      <c r="AP166">
        <v>7.0000000000000007E-2</v>
      </c>
      <c r="AQ166">
        <v>112.997268553833</v>
      </c>
      <c r="AR166">
        <v>6.6305641133856596E-3</v>
      </c>
      <c r="AS166">
        <v>6.4913490276925195E-2</v>
      </c>
      <c r="AT166">
        <v>1.5409351758534501E-2</v>
      </c>
      <c r="AU166">
        <v>1.2950700429012399E-2</v>
      </c>
      <c r="AV166">
        <v>9.59343264852296E-3</v>
      </c>
      <c r="AW166">
        <v>3.13129482910317E-3</v>
      </c>
      <c r="AX166">
        <v>3.45504910180882E-2</v>
      </c>
      <c r="AY166">
        <v>1.5409351758535E-2</v>
      </c>
      <c r="AZ166">
        <v>1.2950700429012399E-2</v>
      </c>
      <c r="BA166">
        <v>9.5934326485231803E-3</v>
      </c>
      <c r="BB166">
        <v>31733</v>
      </c>
      <c r="BC166">
        <v>53221</v>
      </c>
      <c r="BD166">
        <f t="shared" si="6"/>
        <v>0.92067515755087448</v>
      </c>
      <c r="BE166">
        <f t="shared" si="7"/>
        <v>1.1997474215954537E-2</v>
      </c>
      <c r="BF166">
        <f t="shared" si="8"/>
        <v>0.92075332479382888</v>
      </c>
    </row>
    <row r="167" spans="1:58" x14ac:dyDescent="0.25">
      <c r="A167">
        <v>1159</v>
      </c>
      <c r="B167">
        <v>1</v>
      </c>
      <c r="C167">
        <v>9299</v>
      </c>
      <c r="D167">
        <v>2</v>
      </c>
      <c r="E167">
        <v>4</v>
      </c>
      <c r="F167">
        <v>6054</v>
      </c>
      <c r="G167">
        <v>7.8456455526632704E-2</v>
      </c>
      <c r="H167">
        <v>17.631029338320801</v>
      </c>
      <c r="I167">
        <v>1.74881562291943</v>
      </c>
      <c r="J167">
        <v>1.51</v>
      </c>
      <c r="K167">
        <v>0</v>
      </c>
      <c r="L167">
        <v>41.9</v>
      </c>
      <c r="M167">
        <v>2.64</v>
      </c>
      <c r="N167">
        <v>0.01</v>
      </c>
      <c r="O167">
        <v>0.02</v>
      </c>
      <c r="P167">
        <v>27.28</v>
      </c>
      <c r="Q167">
        <v>0</v>
      </c>
      <c r="R167">
        <v>228.8</v>
      </c>
      <c r="S167">
        <v>7.0000000000000007E-2</v>
      </c>
      <c r="T167">
        <v>35.82</v>
      </c>
      <c r="U167">
        <v>133.02000000000001</v>
      </c>
      <c r="V167">
        <v>113.04</v>
      </c>
      <c r="W167">
        <v>32.46</v>
      </c>
      <c r="X167">
        <v>0.01</v>
      </c>
      <c r="AA167">
        <v>-4197</v>
      </c>
      <c r="AB167">
        <v>13357</v>
      </c>
      <c r="AC167">
        <v>26860</v>
      </c>
      <c r="AD167">
        <v>34099</v>
      </c>
      <c r="AE167">
        <v>72411</v>
      </c>
      <c r="AF167">
        <v>22.42</v>
      </c>
      <c r="AG167">
        <v>31.414032075999899</v>
      </c>
      <c r="AH167">
        <v>146727</v>
      </c>
      <c r="AI167">
        <v>0.78413524057217099</v>
      </c>
      <c r="AJ167">
        <v>0.32352308482498099</v>
      </c>
      <c r="AK167">
        <v>9.5239612939596908E-3</v>
      </c>
      <c r="AL167">
        <v>2.0101981005706E-2</v>
      </c>
      <c r="AM167">
        <v>32.476697989267599</v>
      </c>
      <c r="AN167">
        <v>0</v>
      </c>
      <c r="AO167">
        <v>228.8</v>
      </c>
      <c r="AP167">
        <v>7.0000000000000007E-2</v>
      </c>
      <c r="AQ167">
        <v>113.037818396776</v>
      </c>
      <c r="AR167" s="1">
        <v>7.4830069857529198E-3</v>
      </c>
      <c r="AS167">
        <v>9.6697568467045397E-3</v>
      </c>
      <c r="AT167">
        <v>1.8530420710444001E-2</v>
      </c>
      <c r="AU167" s="1">
        <v>4.6414436827243901E-4</v>
      </c>
      <c r="AV167">
        <v>4.23091266154587E-2</v>
      </c>
      <c r="AW167" s="1">
        <v>3.2638083411054499E-3</v>
      </c>
      <c r="AX167">
        <v>5.4648690797907996E-3</v>
      </c>
      <c r="AY167">
        <v>1.8530420710444501E-2</v>
      </c>
      <c r="AZ167" s="1">
        <v>0</v>
      </c>
      <c r="BA167">
        <v>4.23091266154597E-2</v>
      </c>
      <c r="BB167">
        <v>31831</v>
      </c>
      <c r="BC167">
        <v>53226</v>
      </c>
      <c r="BD167">
        <f t="shared" si="6"/>
        <v>0.92081371252356781</v>
      </c>
      <c r="BE167">
        <f t="shared" si="7"/>
        <v>9.8926541780677748E-3</v>
      </c>
      <c r="BF167">
        <f t="shared" si="8"/>
        <v>0.92086685127553736</v>
      </c>
    </row>
    <row r="168" spans="1:58" x14ac:dyDescent="0.25">
      <c r="A168">
        <v>1059</v>
      </c>
      <c r="B168">
        <v>34</v>
      </c>
      <c r="C168">
        <v>9736</v>
      </c>
      <c r="D168">
        <v>11</v>
      </c>
      <c r="E168">
        <v>2</v>
      </c>
      <c r="F168">
        <v>3626</v>
      </c>
      <c r="G168">
        <v>5.3803694895732501E-2</v>
      </c>
      <c r="H168">
        <v>17.752475569391699</v>
      </c>
      <c r="I168">
        <v>1.6273693918485499</v>
      </c>
      <c r="J168">
        <v>1.38</v>
      </c>
      <c r="K168">
        <v>0.04</v>
      </c>
      <c r="L168">
        <v>43.88</v>
      </c>
      <c r="M168">
        <v>2.46</v>
      </c>
      <c r="N168">
        <v>0.05</v>
      </c>
      <c r="O168">
        <v>0.01</v>
      </c>
      <c r="P168">
        <v>16.34</v>
      </c>
      <c r="Q168">
        <v>0.15</v>
      </c>
      <c r="R168">
        <v>239.56</v>
      </c>
      <c r="S168">
        <v>0.04</v>
      </c>
      <c r="T168">
        <v>36.71</v>
      </c>
      <c r="U168">
        <v>132.02000000000001</v>
      </c>
      <c r="V168">
        <v>113.86</v>
      </c>
      <c r="W168">
        <v>19.64</v>
      </c>
      <c r="X168">
        <v>0</v>
      </c>
      <c r="AA168">
        <v>-4106</v>
      </c>
      <c r="AB168">
        <v>13010</v>
      </c>
      <c r="AC168">
        <v>26808</v>
      </c>
      <c r="AD168">
        <v>34384</v>
      </c>
      <c r="AE168">
        <v>72524</v>
      </c>
      <c r="AF168">
        <v>22.785</v>
      </c>
      <c r="AG168">
        <v>31.661233878000001</v>
      </c>
      <c r="AH168">
        <v>146726</v>
      </c>
      <c r="AI168">
        <v>0.77712785556374298</v>
      </c>
      <c r="AJ168">
        <v>0.32833465080802299</v>
      </c>
      <c r="AK168">
        <v>5.5167638618424497E-2</v>
      </c>
      <c r="AL168">
        <v>7.08708098783584E-3</v>
      </c>
      <c r="AM168">
        <v>19.451110048157702</v>
      </c>
      <c r="AN168">
        <v>0.15</v>
      </c>
      <c r="AO168">
        <v>239.56</v>
      </c>
      <c r="AP168">
        <v>0.04</v>
      </c>
      <c r="AQ168">
        <v>113.816446618041</v>
      </c>
      <c r="AR168">
        <v>1.6513199571324501E-2</v>
      </c>
      <c r="AS168">
        <v>5.5565633314655196E-3</v>
      </c>
      <c r="AT168">
        <v>8.7456477866674001E-3</v>
      </c>
      <c r="AU168">
        <v>2.1329059379524E-2</v>
      </c>
      <c r="AV168">
        <v>1.65922482675104E-3</v>
      </c>
      <c r="AW168">
        <v>1.11840764339327E-2</v>
      </c>
      <c r="AX168">
        <v>2.9135944804119999E-3</v>
      </c>
      <c r="AY168">
        <v>8.7456477866675597E-3</v>
      </c>
      <c r="AZ168">
        <v>2.0370228259966601E-2</v>
      </c>
      <c r="BA168">
        <v>1.6592248267510499E-3</v>
      </c>
      <c r="BB168">
        <v>32176</v>
      </c>
      <c r="BC168">
        <v>53095</v>
      </c>
      <c r="BD168">
        <f t="shared" si="6"/>
        <v>0.92826254093487237</v>
      </c>
      <c r="BE168">
        <f t="shared" si="7"/>
        <v>9.6821721742790991E-3</v>
      </c>
      <c r="BF168">
        <f t="shared" si="8"/>
        <v>0.9283130341435899</v>
      </c>
    </row>
    <row r="169" spans="1:58" x14ac:dyDescent="0.25">
      <c r="A169">
        <v>982</v>
      </c>
      <c r="B169">
        <v>14</v>
      </c>
      <c r="C169">
        <v>8601</v>
      </c>
      <c r="D169">
        <v>8</v>
      </c>
      <c r="E169">
        <v>52</v>
      </c>
      <c r="F169">
        <v>9798</v>
      </c>
      <c r="G169">
        <v>0.11341540685496</v>
      </c>
      <c r="H169">
        <v>18.1877625639268</v>
      </c>
      <c r="I169">
        <v>1.19208239731349</v>
      </c>
      <c r="J169">
        <v>1.28</v>
      </c>
      <c r="K169">
        <v>0.02</v>
      </c>
      <c r="L169">
        <v>38.75</v>
      </c>
      <c r="M169">
        <v>1.8</v>
      </c>
      <c r="N169">
        <v>0.04</v>
      </c>
      <c r="O169">
        <v>0.23</v>
      </c>
      <c r="P169">
        <v>44.15</v>
      </c>
      <c r="Q169">
        <v>7.0000000000000007E-2</v>
      </c>
      <c r="R169">
        <v>211.62</v>
      </c>
      <c r="S169">
        <v>0.1</v>
      </c>
      <c r="T169">
        <v>34.200000000000003</v>
      </c>
      <c r="U169">
        <v>135.16</v>
      </c>
      <c r="V169">
        <v>116.63</v>
      </c>
      <c r="W169">
        <v>52.63</v>
      </c>
      <c r="X169">
        <v>0.2</v>
      </c>
      <c r="AA169">
        <v>-4375</v>
      </c>
      <c r="AB169">
        <v>14576</v>
      </c>
      <c r="AC169">
        <v>26858</v>
      </c>
      <c r="AD169">
        <v>33470</v>
      </c>
      <c r="AE169">
        <v>71819</v>
      </c>
      <c r="AF169">
        <v>23.116</v>
      </c>
      <c r="AG169">
        <v>32.350417559999997</v>
      </c>
      <c r="AH169">
        <v>146723</v>
      </c>
      <c r="AI169">
        <v>0.80140065300714503</v>
      </c>
      <c r="AJ169">
        <v>0.32171286012656503</v>
      </c>
      <c r="AK169">
        <v>3.96194053843473E-2</v>
      </c>
      <c r="AL169">
        <v>0.234481510027398</v>
      </c>
      <c r="AM169">
        <v>52.564313825317399</v>
      </c>
      <c r="AN169">
        <v>7.0000000000000007E-2</v>
      </c>
      <c r="AO169">
        <v>211.62</v>
      </c>
      <c r="AP169">
        <v>0.1</v>
      </c>
      <c r="AQ169">
        <v>116.607202126104</v>
      </c>
      <c r="AR169">
        <v>2.1034191745819601E-2</v>
      </c>
      <c r="AS169">
        <v>3.4603253957066198E-2</v>
      </c>
      <c r="AT169">
        <v>1.5601529041661301E-2</v>
      </c>
      <c r="AU169">
        <v>6.4102365735991401E-3</v>
      </c>
      <c r="AV169">
        <v>3.5766195536813698E-2</v>
      </c>
      <c r="AW169">
        <v>1.13701656312265E-2</v>
      </c>
      <c r="AX169">
        <v>3.2481952487504802E-2</v>
      </c>
      <c r="AY169">
        <v>1.56015290416617E-2</v>
      </c>
      <c r="AZ169">
        <v>6.4102365735991904E-3</v>
      </c>
      <c r="BA169">
        <v>3.5766195536814101E-2</v>
      </c>
      <c r="BB169">
        <v>31266</v>
      </c>
      <c r="BC169">
        <v>53317</v>
      </c>
      <c r="BD169">
        <f t="shared" si="6"/>
        <v>0.94902942430527293</v>
      </c>
      <c r="BE169">
        <f t="shared" si="7"/>
        <v>9.0507261629130704E-3</v>
      </c>
      <c r="BF169">
        <f t="shared" si="8"/>
        <v>0.94907258091321645</v>
      </c>
    </row>
    <row r="170" spans="1:58" x14ac:dyDescent="0.25">
      <c r="A170">
        <v>1216</v>
      </c>
      <c r="B170">
        <v>4</v>
      </c>
      <c r="C170">
        <v>9537</v>
      </c>
      <c r="D170">
        <v>3</v>
      </c>
      <c r="E170">
        <v>10</v>
      </c>
      <c r="F170">
        <v>4740</v>
      </c>
      <c r="G170">
        <v>0.269040556055338</v>
      </c>
      <c r="H170">
        <v>18.182159388040599</v>
      </c>
      <c r="I170">
        <v>1.19768557319971</v>
      </c>
      <c r="J170">
        <v>1.59</v>
      </c>
      <c r="K170">
        <v>0</v>
      </c>
      <c r="L170">
        <v>42.97</v>
      </c>
      <c r="M170">
        <v>1.81</v>
      </c>
      <c r="N170">
        <v>0.01</v>
      </c>
      <c r="O170">
        <v>0.05</v>
      </c>
      <c r="P170">
        <v>21.36</v>
      </c>
      <c r="Q170">
        <v>0.02</v>
      </c>
      <c r="R170">
        <v>234.67</v>
      </c>
      <c r="S170">
        <v>0.26</v>
      </c>
      <c r="T170">
        <v>36.06</v>
      </c>
      <c r="U170">
        <v>133.09</v>
      </c>
      <c r="V170">
        <v>116.58</v>
      </c>
      <c r="W170">
        <v>25.23</v>
      </c>
      <c r="X170">
        <v>0.05</v>
      </c>
      <c r="AA170">
        <v>-4186</v>
      </c>
      <c r="AB170">
        <v>13564</v>
      </c>
      <c r="AC170">
        <v>26777</v>
      </c>
      <c r="AD170">
        <v>34138</v>
      </c>
      <c r="AE170">
        <v>72236</v>
      </c>
      <c r="AF170">
        <v>23.381</v>
      </c>
      <c r="AG170">
        <v>32.371715707999897</v>
      </c>
      <c r="AH170">
        <v>146715</v>
      </c>
      <c r="AI170">
        <v>0.78470031545741303</v>
      </c>
      <c r="AJ170">
        <v>0.32943406020836102</v>
      </c>
      <c r="AK170">
        <v>1.5371570279687699E-2</v>
      </c>
      <c r="AL170">
        <v>4.7001429691468997E-2</v>
      </c>
      <c r="AM170">
        <v>25.430348397971901</v>
      </c>
      <c r="AN170">
        <v>0.02</v>
      </c>
      <c r="AO170">
        <v>234.67</v>
      </c>
      <c r="AP170">
        <v>0.26</v>
      </c>
      <c r="AQ170">
        <v>116.571278484544</v>
      </c>
      <c r="AR170">
        <v>1.23487357682246E-2</v>
      </c>
      <c r="AS170" s="1">
        <v>9.8868250601726808E-4</v>
      </c>
      <c r="AT170">
        <v>0.18907926596404601</v>
      </c>
      <c r="AU170" s="1">
        <v>3.0287783786908701E-3</v>
      </c>
      <c r="AV170">
        <v>6.3595093438358605E-2</v>
      </c>
      <c r="AW170">
        <v>3.64345586366742E-3</v>
      </c>
      <c r="AX170" s="1">
        <v>9.8868250601726699E-4</v>
      </c>
      <c r="AY170">
        <v>0.189079265964048</v>
      </c>
      <c r="AZ170" s="1">
        <v>2.8369883373765901E-3</v>
      </c>
      <c r="BA170">
        <v>6.3595093438359299E-2</v>
      </c>
      <c r="BB170">
        <v>32022</v>
      </c>
      <c r="BC170">
        <v>53194</v>
      </c>
      <c r="BD170">
        <f t="shared" si="6"/>
        <v>0.94967119248271425</v>
      </c>
      <c r="BE170">
        <f t="shared" si="7"/>
        <v>7.3668701326036626E-3</v>
      </c>
      <c r="BF170">
        <f t="shared" si="8"/>
        <v>0.94969976550860069</v>
      </c>
    </row>
    <row r="171" spans="1:58" x14ac:dyDescent="0.25">
      <c r="A171">
        <v>938</v>
      </c>
      <c r="B171">
        <v>53</v>
      </c>
      <c r="C171">
        <v>9296</v>
      </c>
      <c r="D171">
        <v>1</v>
      </c>
      <c r="E171">
        <v>4</v>
      </c>
      <c r="F171">
        <v>6019</v>
      </c>
      <c r="G171">
        <v>0.34009122347805898</v>
      </c>
      <c r="H171">
        <v>18.4323812515984</v>
      </c>
      <c r="I171">
        <v>0.94746370964182902</v>
      </c>
      <c r="J171">
        <v>1.22</v>
      </c>
      <c r="K171">
        <v>0.06</v>
      </c>
      <c r="L171">
        <v>41.85</v>
      </c>
      <c r="M171">
        <v>1.43</v>
      </c>
      <c r="N171">
        <v>0</v>
      </c>
      <c r="O171">
        <v>0.02</v>
      </c>
      <c r="P171">
        <v>27.12</v>
      </c>
      <c r="Q171">
        <v>0.24</v>
      </c>
      <c r="R171">
        <v>228.73</v>
      </c>
      <c r="S171">
        <v>0.34</v>
      </c>
      <c r="T171">
        <v>35.51</v>
      </c>
      <c r="U171">
        <v>133.74</v>
      </c>
      <c r="V171">
        <v>118.18</v>
      </c>
      <c r="W171">
        <v>32.54</v>
      </c>
      <c r="X171">
        <v>0.01</v>
      </c>
      <c r="AA171">
        <v>-4242</v>
      </c>
      <c r="AB171">
        <v>14049</v>
      </c>
      <c r="AC171">
        <v>26770</v>
      </c>
      <c r="AD171">
        <v>33899</v>
      </c>
      <c r="AE171">
        <v>71995</v>
      </c>
      <c r="AF171">
        <v>23.704999999999998</v>
      </c>
      <c r="AG171">
        <v>32.769815717999997</v>
      </c>
      <c r="AH171">
        <v>146713</v>
      </c>
      <c r="AI171">
        <v>0.79066616836401005</v>
      </c>
      <c r="AJ171">
        <v>0.32887983300923801</v>
      </c>
      <c r="AK171">
        <v>3.7889123966555098E-3</v>
      </c>
      <c r="AL171">
        <v>1.6006179208665101E-2</v>
      </c>
      <c r="AM171">
        <v>32.290633020739598</v>
      </c>
      <c r="AN171">
        <v>0.24</v>
      </c>
      <c r="AO171">
        <v>228.73</v>
      </c>
      <c r="AP171">
        <v>0.34</v>
      </c>
      <c r="AQ171">
        <v>118.175525918373</v>
      </c>
      <c r="AR171">
        <v>1.5747920923976199E-3</v>
      </c>
      <c r="AS171">
        <v>4.5447805888188903E-3</v>
      </c>
      <c r="AT171">
        <v>8.8544716909646395E-2</v>
      </c>
      <c r="AU171" s="1">
        <v>4.6840712175802999E-3</v>
      </c>
      <c r="AV171">
        <v>0.240742862669616</v>
      </c>
      <c r="AW171">
        <v>0</v>
      </c>
      <c r="AX171">
        <v>3.60927457760323E-3</v>
      </c>
      <c r="AY171">
        <v>8.8544716909648699E-2</v>
      </c>
      <c r="AZ171">
        <v>4.6840712175803103E-3</v>
      </c>
      <c r="BA171">
        <v>0.240742862669623</v>
      </c>
      <c r="BB171">
        <v>31817</v>
      </c>
      <c r="BC171">
        <v>53162</v>
      </c>
      <c r="BD171">
        <f t="shared" si="6"/>
        <v>0.9616669734237776</v>
      </c>
      <c r="BE171">
        <f t="shared" si="7"/>
        <v>6.9459061250263104E-3</v>
      </c>
      <c r="BF171">
        <f t="shared" si="8"/>
        <v>0.96169205746223474</v>
      </c>
    </row>
    <row r="172" spans="1:58" x14ac:dyDescent="0.25">
      <c r="A172">
        <v>1111</v>
      </c>
      <c r="B172">
        <v>14</v>
      </c>
      <c r="C172">
        <v>8602</v>
      </c>
      <c r="D172">
        <v>1</v>
      </c>
      <c r="E172">
        <v>18</v>
      </c>
      <c r="F172">
        <v>9833</v>
      </c>
      <c r="G172">
        <v>1.0032606488498601</v>
      </c>
      <c r="H172" s="1">
        <v>18.741984627058802</v>
      </c>
      <c r="I172">
        <v>0.63786033418150601</v>
      </c>
      <c r="J172">
        <v>1.45</v>
      </c>
      <c r="K172">
        <v>0.01</v>
      </c>
      <c r="L172">
        <v>38.69</v>
      </c>
      <c r="M172">
        <v>0.96</v>
      </c>
      <c r="N172">
        <v>0.01</v>
      </c>
      <c r="O172">
        <v>0.08</v>
      </c>
      <c r="P172">
        <v>44.31</v>
      </c>
      <c r="Q172">
        <v>0.06</v>
      </c>
      <c r="R172">
        <v>211.65</v>
      </c>
      <c r="S172">
        <v>1</v>
      </c>
      <c r="T172">
        <v>33.9</v>
      </c>
      <c r="U172">
        <v>135.93</v>
      </c>
      <c r="V172">
        <v>120.16</v>
      </c>
      <c r="W172">
        <v>52.17</v>
      </c>
      <c r="X172">
        <v>7.0000000000000007E-2</v>
      </c>
      <c r="AA172">
        <v>-4423</v>
      </c>
      <c r="AB172">
        <v>15004</v>
      </c>
      <c r="AC172">
        <v>26798</v>
      </c>
      <c r="AD172">
        <v>33326</v>
      </c>
      <c r="AE172">
        <v>71595</v>
      </c>
      <c r="AF172">
        <v>23.945</v>
      </c>
      <c r="AG172">
        <v>33.252563019999997</v>
      </c>
      <c r="AH172">
        <v>146723</v>
      </c>
      <c r="AI172">
        <v>0.80706173074181398</v>
      </c>
      <c r="AJ172">
        <v>0.32493599422082398</v>
      </c>
      <c r="AK172">
        <v>6.3975986060245196E-3</v>
      </c>
      <c r="AL172">
        <v>8.2139252504900895E-2</v>
      </c>
      <c r="AM172">
        <v>52.754856458837303</v>
      </c>
      <c r="AN172">
        <v>0.06</v>
      </c>
      <c r="AO172">
        <v>211.65</v>
      </c>
      <c r="AP172">
        <v>1</v>
      </c>
      <c r="AQ172">
        <v>120.160486039462</v>
      </c>
      <c r="AR172">
        <v>4.9210588036092996E-3</v>
      </c>
      <c r="AS172">
        <v>1.1484554044650999E-2</v>
      </c>
      <c r="AT172">
        <v>0.56331180711060103</v>
      </c>
      <c r="AU172">
        <v>8.8946208316238798E-3</v>
      </c>
      <c r="AV172">
        <v>0.41464860805938097</v>
      </c>
      <c r="AW172">
        <v>2.7555943047675E-3</v>
      </c>
      <c r="AX172">
        <v>1.09389035017369E-2</v>
      </c>
      <c r="AY172">
        <v>0.56331180711061402</v>
      </c>
      <c r="AZ172">
        <v>8.3892810159987997E-3</v>
      </c>
      <c r="BA172">
        <v>0.41464860805938702</v>
      </c>
      <c r="BB172">
        <v>31267</v>
      </c>
      <c r="BC172">
        <v>53379</v>
      </c>
      <c r="BD172">
        <f t="shared" si="6"/>
        <v>0.97621339577799915</v>
      </c>
      <c r="BE172">
        <f t="shared" si="7"/>
        <v>9.0507261629130704E-3</v>
      </c>
      <c r="BF172">
        <f t="shared" si="8"/>
        <v>0.97625535068469071</v>
      </c>
    </row>
    <row r="173" spans="1:58" x14ac:dyDescent="0.25">
      <c r="A173">
        <v>1011</v>
      </c>
      <c r="B173">
        <v>118</v>
      </c>
      <c r="C173">
        <v>9296</v>
      </c>
      <c r="D173">
        <v>2</v>
      </c>
      <c r="E173">
        <v>4</v>
      </c>
      <c r="F173">
        <v>5952</v>
      </c>
      <c r="G173">
        <v>3.4255266540244897E-2</v>
      </c>
      <c r="H173">
        <v>18.728221261167299</v>
      </c>
      <c r="I173">
        <v>0.65162370007299897</v>
      </c>
      <c r="J173">
        <v>1.32</v>
      </c>
      <c r="K173">
        <v>0.14000000000000001</v>
      </c>
      <c r="L173">
        <v>41.89</v>
      </c>
      <c r="M173">
        <v>0.98</v>
      </c>
      <c r="N173">
        <v>0.01</v>
      </c>
      <c r="O173">
        <v>0.02</v>
      </c>
      <c r="P173">
        <v>26.82</v>
      </c>
      <c r="Q173">
        <v>0.53</v>
      </c>
      <c r="R173">
        <v>228.73</v>
      </c>
      <c r="S173">
        <v>0.03</v>
      </c>
      <c r="T173">
        <v>35.33</v>
      </c>
      <c r="U173">
        <v>134.13999999999999</v>
      </c>
      <c r="V173">
        <v>120.08</v>
      </c>
      <c r="W173">
        <v>32.72</v>
      </c>
      <c r="X173">
        <v>0.02</v>
      </c>
      <c r="AA173">
        <v>-4268</v>
      </c>
      <c r="AB173">
        <v>14302</v>
      </c>
      <c r="AC173">
        <v>26739</v>
      </c>
      <c r="AD173">
        <v>33836</v>
      </c>
      <c r="AE173">
        <v>71829</v>
      </c>
      <c r="AF173">
        <v>24.166</v>
      </c>
      <c r="AG173">
        <v>33.270302993999998</v>
      </c>
      <c r="AH173">
        <v>146706</v>
      </c>
      <c r="AI173">
        <v>0.79321319915749999</v>
      </c>
      <c r="AJ173">
        <v>0.330663590015425</v>
      </c>
      <c r="AK173">
        <v>1.02390962300329E-2</v>
      </c>
      <c r="AL173">
        <v>2.0392721469630198E-2</v>
      </c>
      <c r="AM173">
        <v>31.929606606097401</v>
      </c>
      <c r="AN173">
        <v>0.53</v>
      </c>
      <c r="AO173">
        <v>228.73</v>
      </c>
      <c r="AP173">
        <v>0.03</v>
      </c>
      <c r="AQ173">
        <v>120.07224497172101</v>
      </c>
      <c r="AR173">
        <v>9.5891244042794008E-3</v>
      </c>
      <c r="AS173">
        <v>7.7961850124573301E-3</v>
      </c>
      <c r="AT173">
        <v>3.3144221733283799E-3</v>
      </c>
      <c r="AU173">
        <v>8.3332176667602793E-3</v>
      </c>
      <c r="AV173">
        <v>5.2223172834195003E-3</v>
      </c>
      <c r="AW173">
        <v>3.4708652070961099E-3</v>
      </c>
      <c r="AX173">
        <v>4.9039004395336101E-3</v>
      </c>
      <c r="AY173">
        <v>3.3144221733284601E-3</v>
      </c>
      <c r="AZ173">
        <v>8.3332176667603002E-3</v>
      </c>
      <c r="BA173">
        <v>5.2223172834195801E-3</v>
      </c>
      <c r="BB173">
        <v>31803</v>
      </c>
      <c r="BC173">
        <v>53180</v>
      </c>
      <c r="BD173">
        <f t="shared" si="6"/>
        <v>0.97674794698789269</v>
      </c>
      <c r="BE173">
        <f t="shared" si="7"/>
        <v>5.4725320985055774E-3</v>
      </c>
      <c r="BF173">
        <f t="shared" si="8"/>
        <v>0.97676327764337678</v>
      </c>
    </row>
    <row r="174" spans="1:58" x14ac:dyDescent="0.25">
      <c r="A174">
        <v>1011</v>
      </c>
      <c r="B174">
        <v>25</v>
      </c>
      <c r="C174">
        <v>9291</v>
      </c>
      <c r="D174">
        <v>2</v>
      </c>
      <c r="E174">
        <v>5</v>
      </c>
      <c r="F174">
        <v>6069</v>
      </c>
      <c r="G174">
        <v>7.9899911008074503E-2</v>
      </c>
      <c r="H174">
        <v>18.888477810218198</v>
      </c>
      <c r="I174">
        <v>0.49136715102204997</v>
      </c>
      <c r="J174">
        <v>1.32</v>
      </c>
      <c r="K174">
        <v>0.03</v>
      </c>
      <c r="L174">
        <v>41.86</v>
      </c>
      <c r="M174">
        <v>0.74</v>
      </c>
      <c r="N174">
        <v>0.01</v>
      </c>
      <c r="O174">
        <v>0.02</v>
      </c>
      <c r="P174">
        <v>27.35</v>
      </c>
      <c r="Q174">
        <v>0.11</v>
      </c>
      <c r="R174">
        <v>228.62</v>
      </c>
      <c r="S174">
        <v>7.0000000000000007E-2</v>
      </c>
      <c r="T174">
        <v>35.299999999999997</v>
      </c>
      <c r="U174">
        <v>134.26</v>
      </c>
      <c r="V174">
        <v>121.11</v>
      </c>
      <c r="W174">
        <v>32.700000000000003</v>
      </c>
      <c r="X174">
        <v>0.02</v>
      </c>
      <c r="AA174">
        <v>-4275</v>
      </c>
      <c r="AB174">
        <v>14442</v>
      </c>
      <c r="AC174">
        <v>26717</v>
      </c>
      <c r="AD174">
        <v>33795</v>
      </c>
      <c r="AE174">
        <v>71738</v>
      </c>
      <c r="AF174">
        <v>24.428000000000001</v>
      </c>
      <c r="AG174">
        <v>33.543217540000001</v>
      </c>
      <c r="AH174">
        <v>146692</v>
      </c>
      <c r="AI174">
        <v>0.79463867279032696</v>
      </c>
      <c r="AJ174">
        <v>0.33208639143119101</v>
      </c>
      <c r="AK174">
        <v>9.7019408301436301E-3</v>
      </c>
      <c r="AL174">
        <v>2.0955991453072899E-2</v>
      </c>
      <c r="AM174">
        <v>32.560173016238402</v>
      </c>
      <c r="AN174">
        <v>0.11</v>
      </c>
      <c r="AO174">
        <v>228.62</v>
      </c>
      <c r="AP174">
        <v>7.0000000000000007E-2</v>
      </c>
      <c r="AQ174">
        <v>121.09969778465199</v>
      </c>
      <c r="AR174">
        <v>9.2387448871863904E-3</v>
      </c>
      <c r="AS174">
        <v>8.78864468804238E-3</v>
      </c>
      <c r="AT174">
        <v>1.1225751674923399E-2</v>
      </c>
      <c r="AU174">
        <v>1.2794860257885799E-2</v>
      </c>
      <c r="AV174">
        <v>3.7851909500036501E-2</v>
      </c>
      <c r="AW174">
        <v>3.44373501748222E-3</v>
      </c>
      <c r="AX174">
        <v>5.21418871166096E-3</v>
      </c>
      <c r="AY174">
        <v>1.1225751674923399E-2</v>
      </c>
      <c r="AZ174">
        <v>1.26849306506749E-2</v>
      </c>
      <c r="BA174">
        <v>3.7851909500037098E-2</v>
      </c>
      <c r="BB174">
        <v>31819</v>
      </c>
      <c r="BC174">
        <v>53177</v>
      </c>
      <c r="BD174">
        <f t="shared" si="6"/>
        <v>0.98497156674978359</v>
      </c>
      <c r="BE174">
        <f t="shared" si="7"/>
        <v>2.5257840454641126E-3</v>
      </c>
      <c r="BF174">
        <f t="shared" si="8"/>
        <v>0.98497480520598479</v>
      </c>
    </row>
    <row r="175" spans="1:58" x14ac:dyDescent="0.25">
      <c r="A175">
        <v>937</v>
      </c>
      <c r="B175">
        <v>63</v>
      </c>
      <c r="C175">
        <v>8605</v>
      </c>
      <c r="D175">
        <v>7</v>
      </c>
      <c r="E175">
        <v>17</v>
      </c>
      <c r="F175">
        <v>9762</v>
      </c>
      <c r="G175">
        <v>0.13190127434313401</v>
      </c>
      <c r="H175">
        <v>19.1343029024362</v>
      </c>
      <c r="I175">
        <v>0.24554205880402799</v>
      </c>
      <c r="J175">
        <v>1.22</v>
      </c>
      <c r="K175">
        <v>7.0000000000000007E-2</v>
      </c>
      <c r="L175">
        <v>38.78</v>
      </c>
      <c r="M175">
        <v>0.37</v>
      </c>
      <c r="N175">
        <v>0.03</v>
      </c>
      <c r="O175">
        <v>0.08</v>
      </c>
      <c r="P175">
        <v>43.99</v>
      </c>
      <c r="Q175">
        <v>0.28999999999999998</v>
      </c>
      <c r="R175">
        <v>211.73</v>
      </c>
      <c r="S175">
        <v>0.11</v>
      </c>
      <c r="T175">
        <v>33.79</v>
      </c>
      <c r="U175">
        <v>136.16</v>
      </c>
      <c r="V175">
        <v>122.7</v>
      </c>
      <c r="W175">
        <v>52.71</v>
      </c>
      <c r="X175">
        <v>0.06</v>
      </c>
      <c r="AA175">
        <v>-4437</v>
      </c>
      <c r="AB175">
        <v>15374</v>
      </c>
      <c r="AC175">
        <v>26752</v>
      </c>
      <c r="AD175">
        <v>33245</v>
      </c>
      <c r="AE175">
        <v>71325</v>
      </c>
      <c r="AF175">
        <v>24.591999999999999</v>
      </c>
      <c r="AG175">
        <v>33.921583022</v>
      </c>
      <c r="AH175">
        <v>146696</v>
      </c>
      <c r="AI175">
        <v>0.80955556614109403</v>
      </c>
      <c r="AJ175">
        <v>0.327804281224788</v>
      </c>
      <c r="AK175">
        <v>3.6279201748311403E-2</v>
      </c>
      <c r="AL175">
        <v>7.6132742150230096E-2</v>
      </c>
      <c r="AM175">
        <v>52.371087868709402</v>
      </c>
      <c r="AN175">
        <v>0.28999999999999998</v>
      </c>
      <c r="AO175">
        <v>211.73</v>
      </c>
      <c r="AP175">
        <v>0.11</v>
      </c>
      <c r="AQ175">
        <v>122.675756198389</v>
      </c>
      <c r="AR175">
        <v>2.5144671604698299E-2</v>
      </c>
      <c r="AS175">
        <v>2.5446743453633E-2</v>
      </c>
      <c r="AT175">
        <v>2.8208110128356199E-2</v>
      </c>
      <c r="AU175">
        <v>3.9995926354853099E-2</v>
      </c>
      <c r="AV175">
        <v>1.3105822801593101E-2</v>
      </c>
      <c r="AW175">
        <v>1.01056931336345E-2</v>
      </c>
      <c r="AX175">
        <v>1.7513295556555699E-2</v>
      </c>
      <c r="AY175">
        <v>2.8208110128356102E-2</v>
      </c>
      <c r="AZ175">
        <v>3.8529169542892497E-2</v>
      </c>
      <c r="BA175">
        <v>1.3105822801593401E-2</v>
      </c>
      <c r="BB175">
        <v>31258</v>
      </c>
      <c r="BC175">
        <v>53301</v>
      </c>
      <c r="BD175">
        <f t="shared" si="6"/>
        <v>0.99637269542026685</v>
      </c>
      <c r="BE175">
        <f t="shared" si="7"/>
        <v>3.367712060618817E-3</v>
      </c>
      <c r="BF175">
        <f t="shared" si="8"/>
        <v>0.99637838679066648</v>
      </c>
    </row>
    <row r="176" spans="1:58" x14ac:dyDescent="0.25">
      <c r="A176">
        <v>962</v>
      </c>
      <c r="B176">
        <v>32</v>
      </c>
      <c r="C176">
        <v>9298</v>
      </c>
      <c r="D176">
        <v>1</v>
      </c>
      <c r="E176">
        <v>2</v>
      </c>
      <c r="F176">
        <v>6029</v>
      </c>
      <c r="G176">
        <v>0.15405157871439801</v>
      </c>
      <c r="H176">
        <v>19.182986359987598</v>
      </c>
      <c r="I176">
        <v>0.19685860125263299</v>
      </c>
      <c r="J176">
        <v>1.26</v>
      </c>
      <c r="K176">
        <v>0.04</v>
      </c>
      <c r="L176">
        <v>41.9</v>
      </c>
      <c r="M176">
        <v>0.3</v>
      </c>
      <c r="N176">
        <v>0</v>
      </c>
      <c r="O176">
        <v>0.01</v>
      </c>
      <c r="P176">
        <v>27.17</v>
      </c>
      <c r="Q176">
        <v>0.15</v>
      </c>
      <c r="R176">
        <v>228.78</v>
      </c>
      <c r="S176">
        <v>0.15</v>
      </c>
      <c r="T176">
        <v>35.200000000000003</v>
      </c>
      <c r="U176">
        <v>134.52000000000001</v>
      </c>
      <c r="V176">
        <v>122.99</v>
      </c>
      <c r="W176">
        <v>32.4</v>
      </c>
      <c r="X176">
        <v>0.01</v>
      </c>
      <c r="AA176">
        <v>-4290</v>
      </c>
      <c r="AB176">
        <v>14682</v>
      </c>
      <c r="AC176">
        <v>26683</v>
      </c>
      <c r="AD176">
        <v>33730</v>
      </c>
      <c r="AE176">
        <v>71587</v>
      </c>
      <c r="AF176">
        <v>24.9</v>
      </c>
      <c r="AG176">
        <v>34.039599359999997</v>
      </c>
      <c r="AH176">
        <v>146682</v>
      </c>
      <c r="AI176">
        <v>0.79688233636961203</v>
      </c>
      <c r="AJ176">
        <v>0.334142128409182</v>
      </c>
      <c r="AK176">
        <v>3.6053788192100902E-3</v>
      </c>
      <c r="AL176">
        <v>1.12717170112978E-2</v>
      </c>
      <c r="AM176">
        <v>32.344256470104199</v>
      </c>
      <c r="AN176">
        <v>0.15</v>
      </c>
      <c r="AO176">
        <v>228.78</v>
      </c>
      <c r="AP176">
        <v>0.15</v>
      </c>
      <c r="AQ176">
        <v>122.98788044978799</v>
      </c>
      <c r="AR176">
        <v>2.89538211001668E-3</v>
      </c>
      <c r="AS176">
        <v>3.1332691259263702E-3</v>
      </c>
      <c r="AT176">
        <v>0.14217448104734301</v>
      </c>
      <c r="AU176" s="1">
        <v>4.1539717858884599E-4</v>
      </c>
      <c r="AV176">
        <v>5.4330492525228903E-3</v>
      </c>
      <c r="AW176">
        <v>0</v>
      </c>
      <c r="AX176">
        <v>2.1702468000466199E-3</v>
      </c>
      <c r="AY176">
        <v>0.14217448104734701</v>
      </c>
      <c r="AZ176" s="1">
        <v>4.1539717858884501E-4</v>
      </c>
      <c r="BA176">
        <v>5.4330492525229597E-3</v>
      </c>
      <c r="BB176">
        <v>31823</v>
      </c>
      <c r="BC176">
        <v>53158</v>
      </c>
      <c r="BD176">
        <f t="shared" si="6"/>
        <v>0.99992883232695551</v>
      </c>
      <c r="BE176">
        <f t="shared" si="7"/>
        <v>4.2096400757735212E-4</v>
      </c>
      <c r="BF176">
        <f t="shared" si="8"/>
        <v>0.99992892093860564</v>
      </c>
    </row>
    <row r="177" spans="1:58" x14ac:dyDescent="0.25">
      <c r="A177">
        <v>950</v>
      </c>
      <c r="B177">
        <v>28</v>
      </c>
      <c r="C177">
        <v>9298</v>
      </c>
      <c r="D177">
        <v>2</v>
      </c>
      <c r="E177">
        <v>4</v>
      </c>
      <c r="F177">
        <v>6030</v>
      </c>
      <c r="G177">
        <v>0.16226186403978099</v>
      </c>
      <c r="H177">
        <v>19.182986359987598</v>
      </c>
      <c r="I177">
        <v>0.19685860125263299</v>
      </c>
      <c r="J177">
        <v>1.24</v>
      </c>
      <c r="K177">
        <v>0.03</v>
      </c>
      <c r="L177">
        <v>41.9</v>
      </c>
      <c r="M177">
        <v>0.3</v>
      </c>
      <c r="N177">
        <v>0.01</v>
      </c>
      <c r="O177">
        <v>0.02</v>
      </c>
      <c r="P177">
        <v>27.18</v>
      </c>
      <c r="Q177">
        <v>0.12</v>
      </c>
      <c r="R177">
        <v>228.78</v>
      </c>
      <c r="S177">
        <v>0.16</v>
      </c>
      <c r="T177">
        <v>35.21</v>
      </c>
      <c r="U177">
        <v>134.51</v>
      </c>
      <c r="V177">
        <v>122.99</v>
      </c>
      <c r="W177">
        <v>32.369999999999997</v>
      </c>
      <c r="X177">
        <v>0.01</v>
      </c>
      <c r="AA177">
        <v>-4289</v>
      </c>
      <c r="AB177">
        <v>14683</v>
      </c>
      <c r="AC177">
        <v>26682</v>
      </c>
      <c r="AD177">
        <v>33728</v>
      </c>
      <c r="AE177">
        <v>71587</v>
      </c>
      <c r="AF177">
        <v>24.904</v>
      </c>
      <c r="AG177">
        <v>34.041961178000001</v>
      </c>
      <c r="AH177">
        <v>146680</v>
      </c>
      <c r="AI177">
        <v>0.79688233636961203</v>
      </c>
      <c r="AJ177">
        <v>0.33420211874530498</v>
      </c>
      <c r="AK177">
        <v>7.7804031418561301E-3</v>
      </c>
      <c r="AL177">
        <v>1.8111443990731599E-2</v>
      </c>
      <c r="AM177">
        <v>32.351613994761998</v>
      </c>
      <c r="AN177">
        <v>0.12</v>
      </c>
      <c r="AO177">
        <v>228.78</v>
      </c>
      <c r="AP177">
        <v>0.16</v>
      </c>
      <c r="AQ177">
        <v>122.98788044978799</v>
      </c>
      <c r="AR177">
        <v>4.8040291839899201E-3</v>
      </c>
      <c r="AS177">
        <v>5.0345504793302097E-3</v>
      </c>
      <c r="AT177">
        <v>0.14220682225299</v>
      </c>
      <c r="AU177">
        <v>1.3135412042448199E-3</v>
      </c>
      <c r="AV177">
        <v>8.9029209192256799E-3</v>
      </c>
      <c r="AW177">
        <v>2.72404543787813E-3</v>
      </c>
      <c r="AX177">
        <v>3.8276054161719602E-3</v>
      </c>
      <c r="AY177">
        <v>0.142206822252993</v>
      </c>
      <c r="AZ177">
        <v>1.3135412042448399E-3</v>
      </c>
      <c r="BA177">
        <v>8.9029209192257805E-3</v>
      </c>
      <c r="BB177">
        <v>31824</v>
      </c>
      <c r="BC177">
        <v>53154</v>
      </c>
      <c r="BD177">
        <f t="shared" si="6"/>
        <v>1</v>
      </c>
      <c r="BE177">
        <f t="shared" si="7"/>
        <v>0</v>
      </c>
      <c r="BF177">
        <f t="shared" si="8"/>
        <v>1</v>
      </c>
    </row>
    <row r="179" spans="1:58" x14ac:dyDescent="0.25">
      <c r="AG179" s="36" t="s">
        <v>68</v>
      </c>
      <c r="AH179" s="36"/>
    </row>
    <row r="180" spans="1:58" x14ac:dyDescent="0.25">
      <c r="AG180">
        <f>MIN(AG4:AG177)</f>
        <v>0.85529230199999995</v>
      </c>
      <c r="AH180">
        <f>MIN(AH4:AH177)</f>
        <v>146680</v>
      </c>
    </row>
  </sheetData>
  <mergeCells count="8">
    <mergeCell ref="AI1:AJ1"/>
    <mergeCell ref="AG179:AH179"/>
    <mergeCell ref="A1:I1"/>
    <mergeCell ref="J1:S1"/>
    <mergeCell ref="T1:U1"/>
    <mergeCell ref="V1:X1"/>
    <mergeCell ref="AA1:AE1"/>
    <mergeCell ref="AF1:AG1"/>
  </mergeCells>
  <conditionalFormatting sqref="BF4:BF177">
    <cfRule type="top10" dxfId="2" priority="1" bottom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4"/>
  <sheetViews>
    <sheetView zoomScale="120" zoomScaleNormal="120" workbookViewId="0">
      <selection activeCell="E17" sqref="E17"/>
    </sheetView>
  </sheetViews>
  <sheetFormatPr defaultRowHeight="15" x14ac:dyDescent="0.25"/>
  <cols>
    <col min="56" max="56" width="28.42578125" bestFit="1" customWidth="1"/>
    <col min="57" max="57" width="19.5703125" bestFit="1" customWidth="1"/>
  </cols>
  <sheetData>
    <row r="1" spans="1:58" x14ac:dyDescent="0.25">
      <c r="B1" s="38" t="s">
        <v>61</v>
      </c>
      <c r="C1" s="38"/>
      <c r="D1" s="38"/>
      <c r="E1" s="38"/>
      <c r="F1" s="38"/>
      <c r="G1" s="38"/>
      <c r="H1" s="38"/>
      <c r="I1" s="38"/>
      <c r="J1" s="38"/>
      <c r="K1" s="39" t="s">
        <v>62</v>
      </c>
      <c r="L1" s="39"/>
      <c r="M1" s="39"/>
      <c r="N1" s="39"/>
      <c r="O1" s="39"/>
      <c r="P1" s="39"/>
      <c r="Q1" s="39"/>
      <c r="R1" s="39"/>
      <c r="S1" s="39"/>
      <c r="T1" s="39"/>
      <c r="U1" s="40" t="s">
        <v>63</v>
      </c>
      <c r="V1" s="40"/>
      <c r="W1" s="41" t="s">
        <v>64</v>
      </c>
      <c r="X1" s="41"/>
      <c r="Y1" s="41"/>
      <c r="Z1" s="2"/>
      <c r="AA1" s="2"/>
      <c r="AB1" s="40" t="s">
        <v>65</v>
      </c>
      <c r="AC1" s="40"/>
      <c r="AD1" s="40"/>
      <c r="AE1" s="40"/>
      <c r="AF1" s="40"/>
      <c r="AG1" s="42" t="s">
        <v>66</v>
      </c>
      <c r="AH1" s="42"/>
      <c r="AI1" s="3"/>
      <c r="AJ1" s="37" t="s">
        <v>67</v>
      </c>
      <c r="AK1" s="37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8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6" t="s">
        <v>19</v>
      </c>
      <c r="V2" s="6" t="s">
        <v>20</v>
      </c>
      <c r="W2" s="7" t="s">
        <v>21</v>
      </c>
      <c r="X2" s="7" t="s">
        <v>22</v>
      </c>
      <c r="Y2" s="7" t="s">
        <v>23</v>
      </c>
      <c r="Z2" s="2" t="s">
        <v>24</v>
      </c>
      <c r="AA2" s="2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8" t="s">
        <v>31</v>
      </c>
      <c r="AH2" s="8" t="s">
        <v>32</v>
      </c>
      <c r="AI2" s="3" t="s">
        <v>33</v>
      </c>
      <c r="AJ2" s="9" t="s">
        <v>34</v>
      </c>
      <c r="AK2" s="9" t="s">
        <v>35</v>
      </c>
      <c r="AL2" s="2" t="s">
        <v>36</v>
      </c>
      <c r="AM2" s="2" t="s">
        <v>37</v>
      </c>
      <c r="AN2" s="2" t="s">
        <v>38</v>
      </c>
      <c r="AO2" s="2" t="s">
        <v>16</v>
      </c>
      <c r="AP2" s="2" t="s">
        <v>17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</row>
    <row r="3" spans="1:58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4" t="s">
        <v>55</v>
      </c>
      <c r="I3" s="4" t="s">
        <v>56</v>
      </c>
      <c r="J3" s="4" t="s">
        <v>56</v>
      </c>
      <c r="K3" s="5" t="s">
        <v>55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6" t="s">
        <v>55</v>
      </c>
      <c r="V3" s="6" t="s">
        <v>55</v>
      </c>
      <c r="W3" s="7" t="s">
        <v>55</v>
      </c>
      <c r="X3" s="7" t="s">
        <v>55</v>
      </c>
      <c r="Y3" s="7" t="s">
        <v>55</v>
      </c>
      <c r="Z3" s="2" t="s">
        <v>57</v>
      </c>
      <c r="AA3" s="2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8" t="s">
        <v>58</v>
      </c>
      <c r="AH3" s="8" t="s">
        <v>59</v>
      </c>
      <c r="AI3" s="3" t="s">
        <v>57</v>
      </c>
      <c r="AJ3" s="9"/>
      <c r="AK3" s="9"/>
      <c r="AL3" s="2" t="s">
        <v>55</v>
      </c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60</v>
      </c>
      <c r="BD3" s="2" t="s">
        <v>60</v>
      </c>
    </row>
    <row r="4" spans="1:58" x14ac:dyDescent="0.25">
      <c r="A4" t="s">
        <v>83</v>
      </c>
      <c r="B4" s="10">
        <v>1332</v>
      </c>
      <c r="C4" s="10">
        <v>231</v>
      </c>
      <c r="D4" s="10">
        <v>7109</v>
      </c>
      <c r="E4" s="10">
        <v>2</v>
      </c>
      <c r="F4" s="10">
        <v>0</v>
      </c>
      <c r="G4" s="10">
        <v>17783</v>
      </c>
      <c r="H4" s="10">
        <v>0.66885056718867197</v>
      </c>
      <c r="I4" s="11">
        <v>6.7093663386068195E-4</v>
      </c>
      <c r="J4" s="10">
        <v>19.379174024606399</v>
      </c>
      <c r="K4" s="10">
        <v>1.74</v>
      </c>
      <c r="L4" s="10">
        <v>0.28000000000000003</v>
      </c>
      <c r="M4" s="10">
        <v>32.03</v>
      </c>
      <c r="N4" s="10">
        <v>29.25</v>
      </c>
      <c r="O4" s="10">
        <v>0.01</v>
      </c>
      <c r="P4" s="10">
        <v>0</v>
      </c>
      <c r="Q4" s="10">
        <v>80.14</v>
      </c>
      <c r="R4" s="10">
        <v>1.04</v>
      </c>
      <c r="S4" s="10">
        <v>174.92</v>
      </c>
      <c r="T4" s="10">
        <v>0.66</v>
      </c>
      <c r="U4" s="10">
        <v>39.75</v>
      </c>
      <c r="V4" s="10">
        <v>120.72</v>
      </c>
      <c r="W4" s="10">
        <v>0.01</v>
      </c>
      <c r="X4" s="10">
        <v>96.26</v>
      </c>
      <c r="Y4" s="10">
        <v>0</v>
      </c>
      <c r="Z4" s="10"/>
      <c r="AA4" s="10"/>
      <c r="AB4" s="10">
        <v>-3516</v>
      </c>
      <c r="AC4" s="10">
        <v>640</v>
      </c>
      <c r="AD4" s="10">
        <v>29085</v>
      </c>
      <c r="AE4" s="10">
        <v>36750</v>
      </c>
      <c r="AF4" s="10">
        <v>80867</v>
      </c>
      <c r="AG4" s="10">
        <v>-6.4089999999999998</v>
      </c>
      <c r="AH4" s="10">
        <v>1.4412265500000001</v>
      </c>
      <c r="AI4" s="10">
        <v>147342</v>
      </c>
      <c r="AJ4" s="10">
        <v>0.691502197707489</v>
      </c>
      <c r="AK4" s="10">
        <v>0.166150894534148</v>
      </c>
      <c r="AL4" s="10">
        <v>1.13228921976257E-2</v>
      </c>
      <c r="AM4" s="11">
        <v>4.0534405377356701E-4</v>
      </c>
      <c r="AN4" s="10">
        <v>95.403121493275293</v>
      </c>
      <c r="AO4" s="10">
        <v>1.04</v>
      </c>
      <c r="AP4" s="10">
        <v>174.92</v>
      </c>
      <c r="AQ4" s="10">
        <v>0.66</v>
      </c>
      <c r="AR4" s="10">
        <v>4.3015760406709897E-3</v>
      </c>
      <c r="AS4" s="10">
        <v>9.3513451168325008E-3</v>
      </c>
      <c r="AT4" s="11">
        <v>3.7887016105988901E-4</v>
      </c>
      <c r="AU4" s="10">
        <v>0.58797644709191299</v>
      </c>
      <c r="AV4" s="11">
        <v>9.7712779485629904E-3</v>
      </c>
      <c r="AW4" s="10">
        <v>6.1372626870304002E-2</v>
      </c>
      <c r="AX4" s="10">
        <v>3.4526466375673802E-3</v>
      </c>
      <c r="AY4" s="10">
        <v>0</v>
      </c>
      <c r="AZ4" s="10">
        <v>0.58797644709191799</v>
      </c>
      <c r="BA4" s="11">
        <v>9.7712779485630095E-3</v>
      </c>
      <c r="BB4" s="10">
        <v>6.1372626870304398E-2</v>
      </c>
      <c r="BC4" s="10">
        <v>36686</v>
      </c>
      <c r="BD4" s="10">
        <v>53778</v>
      </c>
      <c r="BE4" s="10"/>
      <c r="BF4" s="10"/>
    </row>
    <row r="5" spans="1:58" x14ac:dyDescent="0.25">
      <c r="A5" t="s">
        <v>84</v>
      </c>
      <c r="B5" s="10">
        <v>1218</v>
      </c>
      <c r="C5" s="10">
        <v>231</v>
      </c>
      <c r="D5" s="10">
        <v>7109</v>
      </c>
      <c r="E5" s="10">
        <v>2</v>
      </c>
      <c r="F5" s="10">
        <v>0</v>
      </c>
      <c r="G5" s="10">
        <v>17783</v>
      </c>
      <c r="H5" s="10">
        <v>0.65408393665398701</v>
      </c>
      <c r="I5" s="11">
        <v>6.7093663386068195E-4</v>
      </c>
      <c r="J5" s="10">
        <v>19.379174024606399</v>
      </c>
      <c r="K5" s="10">
        <v>1.59</v>
      </c>
      <c r="L5" s="10">
        <v>0.28000000000000003</v>
      </c>
      <c r="M5" s="10">
        <v>32.03</v>
      </c>
      <c r="N5" s="10">
        <v>29.25</v>
      </c>
      <c r="O5" s="10">
        <v>0.01</v>
      </c>
      <c r="P5" s="10">
        <v>0</v>
      </c>
      <c r="Q5" s="10">
        <v>80.14</v>
      </c>
      <c r="R5" s="10">
        <v>1.04</v>
      </c>
      <c r="S5" s="10">
        <v>174.92</v>
      </c>
      <c r="T5" s="10">
        <v>0.65</v>
      </c>
      <c r="U5" s="10">
        <v>39.799999999999997</v>
      </c>
      <c r="V5" s="10">
        <v>120.61</v>
      </c>
      <c r="W5" s="10">
        <v>0.01</v>
      </c>
      <c r="X5" s="10">
        <v>96.26</v>
      </c>
      <c r="Y5" s="10">
        <v>0</v>
      </c>
      <c r="Z5" s="10"/>
      <c r="AA5" s="10"/>
      <c r="AB5" s="10">
        <v>-3509</v>
      </c>
      <c r="AC5" s="10">
        <v>647</v>
      </c>
      <c r="AD5" s="10">
        <v>29083</v>
      </c>
      <c r="AE5" s="10">
        <v>36751</v>
      </c>
      <c r="AF5" s="10">
        <v>80859</v>
      </c>
      <c r="AG5" s="10">
        <v>-6.3970000000000002</v>
      </c>
      <c r="AH5" s="10">
        <v>1.44303563999999</v>
      </c>
      <c r="AI5" s="10">
        <v>147340</v>
      </c>
      <c r="AJ5" s="10">
        <v>0.69124364388520199</v>
      </c>
      <c r="AK5" s="10">
        <v>0.16634105036365801</v>
      </c>
      <c r="AL5" s="10">
        <v>1.13228921976257E-2</v>
      </c>
      <c r="AM5" s="11">
        <v>4.0534405377356701E-4</v>
      </c>
      <c r="AN5" s="10">
        <v>95.403121493275293</v>
      </c>
      <c r="AO5" s="10">
        <v>1.04</v>
      </c>
      <c r="AP5" s="10">
        <v>174.92</v>
      </c>
      <c r="AQ5" s="10">
        <v>0.65</v>
      </c>
      <c r="AR5" s="10">
        <v>4.3015760406709897E-3</v>
      </c>
      <c r="AS5" s="10">
        <v>9.3696760308467301E-3</v>
      </c>
      <c r="AT5" s="11">
        <v>3.7887016105988901E-4</v>
      </c>
      <c r="AU5" s="10">
        <v>0.58797644709191299</v>
      </c>
      <c r="AV5" s="10">
        <v>9.7712779485629904E-3</v>
      </c>
      <c r="AW5" s="10">
        <v>4.65876654216048E-2</v>
      </c>
      <c r="AX5" s="10">
        <v>3.4540798970243902E-3</v>
      </c>
      <c r="AY5" s="10">
        <v>0</v>
      </c>
      <c r="AZ5" s="10">
        <v>0.58797644709191799</v>
      </c>
      <c r="BA5" s="10">
        <v>9.7712779485630095E-3</v>
      </c>
      <c r="BB5" s="10">
        <v>4.6587665421605397E-2</v>
      </c>
      <c r="BC5" s="10">
        <v>36686</v>
      </c>
      <c r="BD5" s="10">
        <v>53738</v>
      </c>
      <c r="BE5" s="10"/>
      <c r="BF5" s="10"/>
    </row>
    <row r="6" spans="1:58" x14ac:dyDescent="0.25">
      <c r="A6" t="s">
        <v>85</v>
      </c>
      <c r="B6" s="10">
        <v>1357</v>
      </c>
      <c r="C6" s="10">
        <v>22</v>
      </c>
      <c r="D6" s="10">
        <v>8600</v>
      </c>
      <c r="E6" s="10">
        <v>0</v>
      </c>
      <c r="F6" s="10">
        <v>14</v>
      </c>
      <c r="G6" s="10">
        <v>9836</v>
      </c>
      <c r="H6" s="10">
        <v>0.30926656183898499</v>
      </c>
      <c r="I6" s="10">
        <v>1.94572403352689E-2</v>
      </c>
      <c r="J6" s="10">
        <v>19.360387720904999</v>
      </c>
      <c r="K6" s="10">
        <v>1.77</v>
      </c>
      <c r="L6" s="10">
        <v>0.03</v>
      </c>
      <c r="M6" s="10">
        <v>38.75</v>
      </c>
      <c r="N6" s="10">
        <v>29.22</v>
      </c>
      <c r="O6" s="10">
        <v>0</v>
      </c>
      <c r="P6" s="10">
        <v>0.06</v>
      </c>
      <c r="Q6" s="10">
        <v>44.33</v>
      </c>
      <c r="R6" s="10">
        <v>0.1</v>
      </c>
      <c r="S6" s="10">
        <v>211.62</v>
      </c>
      <c r="T6" s="10">
        <v>0.28999999999999998</v>
      </c>
      <c r="U6" s="10">
        <v>43.19</v>
      </c>
      <c r="V6" s="10">
        <v>117.24</v>
      </c>
      <c r="W6" s="10">
        <v>0.13</v>
      </c>
      <c r="X6" s="10">
        <v>52.65</v>
      </c>
      <c r="Y6" s="10">
        <v>0.05</v>
      </c>
      <c r="Z6" s="10"/>
      <c r="AA6" s="10"/>
      <c r="AB6" s="10">
        <v>-3184</v>
      </c>
      <c r="AC6" s="10">
        <v>-890</v>
      </c>
      <c r="AD6" s="10">
        <v>28938</v>
      </c>
      <c r="AE6" s="10">
        <v>37811</v>
      </c>
      <c r="AF6" s="10">
        <v>81436</v>
      </c>
      <c r="AG6" s="10">
        <v>-5.8220000000000001</v>
      </c>
      <c r="AH6" s="10">
        <v>1.605691942</v>
      </c>
      <c r="AI6" s="10">
        <v>147295</v>
      </c>
      <c r="AJ6" s="10">
        <v>0.671958115183246</v>
      </c>
      <c r="AK6" s="10">
        <v>0.18220960536406</v>
      </c>
      <c r="AL6" s="10">
        <v>2.3665964018533699E-3</v>
      </c>
      <c r="AM6" s="10">
        <v>6.49244787430861E-2</v>
      </c>
      <c r="AN6" s="10">
        <v>52.769507513159198</v>
      </c>
      <c r="AO6" s="10">
        <v>0.1</v>
      </c>
      <c r="AP6" s="10">
        <v>211.62</v>
      </c>
      <c r="AQ6" s="10">
        <v>0.28999999999999998</v>
      </c>
      <c r="AR6" s="10">
        <v>0.12474620496151</v>
      </c>
      <c r="AS6" s="10">
        <v>1.74788370587019E-3</v>
      </c>
      <c r="AT6" s="10">
        <v>3.6538880584367397E-2</v>
      </c>
      <c r="AU6" s="10">
        <v>0.22309032872368301</v>
      </c>
      <c r="AV6" s="10">
        <v>1.5198195403216899E-3</v>
      </c>
      <c r="AW6" s="10">
        <v>4.6369649284742201E-2</v>
      </c>
      <c r="AX6" s="10">
        <v>0</v>
      </c>
      <c r="AY6" s="10">
        <v>1.81717676481533E-2</v>
      </c>
      <c r="AZ6" s="10">
        <v>0.223090328723687</v>
      </c>
      <c r="BA6" s="10">
        <v>1.51981954032172E-3</v>
      </c>
      <c r="BB6" s="10">
        <v>4.6369649284742798E-2</v>
      </c>
      <c r="BC6" s="10">
        <v>37479</v>
      </c>
      <c r="BD6" s="10">
        <v>53448</v>
      </c>
      <c r="BE6" s="10"/>
      <c r="BF6" s="10"/>
    </row>
    <row r="7" spans="1:58" x14ac:dyDescent="0.25">
      <c r="A7" t="s">
        <v>86</v>
      </c>
      <c r="B7" s="10">
        <v>1062</v>
      </c>
      <c r="C7" s="10">
        <v>12</v>
      </c>
      <c r="D7" s="10">
        <v>9298</v>
      </c>
      <c r="E7" s="10">
        <v>1</v>
      </c>
      <c r="F7" s="10">
        <v>2</v>
      </c>
      <c r="G7" s="10">
        <v>6049</v>
      </c>
      <c r="H7" s="10">
        <v>0.35155992909508299</v>
      </c>
      <c r="I7" s="10">
        <v>2.4549122437290101E-3</v>
      </c>
      <c r="J7" s="10">
        <v>19.377390048996499</v>
      </c>
      <c r="K7" s="10">
        <v>1.39</v>
      </c>
      <c r="L7" s="10">
        <v>0.01</v>
      </c>
      <c r="M7" s="10">
        <v>41.89</v>
      </c>
      <c r="N7" s="10">
        <v>29.25</v>
      </c>
      <c r="O7" s="10">
        <v>0</v>
      </c>
      <c r="P7" s="10">
        <v>0.01</v>
      </c>
      <c r="Q7" s="10">
        <v>27.26</v>
      </c>
      <c r="R7" s="10">
        <v>0.05</v>
      </c>
      <c r="S7" s="10">
        <v>228.78</v>
      </c>
      <c r="T7" s="10">
        <v>0.35</v>
      </c>
      <c r="U7" s="10">
        <v>44.92</v>
      </c>
      <c r="V7" s="10">
        <v>115.4</v>
      </c>
      <c r="W7" s="10">
        <v>0.02</v>
      </c>
      <c r="X7" s="10">
        <v>32.17</v>
      </c>
      <c r="Y7" s="10">
        <v>0.01</v>
      </c>
      <c r="Z7" s="10"/>
      <c r="AA7" s="10"/>
      <c r="AB7" s="10">
        <v>-3014</v>
      </c>
      <c r="AC7" s="10">
        <v>-1622</v>
      </c>
      <c r="AD7" s="10">
        <v>28874</v>
      </c>
      <c r="AE7" s="10">
        <v>38313</v>
      </c>
      <c r="AF7" s="10">
        <v>81717</v>
      </c>
      <c r="AG7" s="10">
        <v>-5.5750000000000002</v>
      </c>
      <c r="AH7" s="10">
        <v>1.6322864560000001</v>
      </c>
      <c r="AI7" s="10">
        <v>147282</v>
      </c>
      <c r="AJ7" s="10">
        <v>0.66269841269841201</v>
      </c>
      <c r="AK7" s="10">
        <v>0.18972455717703801</v>
      </c>
      <c r="AL7" s="10">
        <v>5.28204649134112E-3</v>
      </c>
      <c r="AM7" s="10">
        <v>1.0985796833718199E-2</v>
      </c>
      <c r="AN7" s="10">
        <v>32.451822757033199</v>
      </c>
      <c r="AO7" s="10">
        <v>0.05</v>
      </c>
      <c r="AP7" s="10">
        <v>228.78</v>
      </c>
      <c r="AQ7" s="10">
        <v>0.35</v>
      </c>
      <c r="AR7" s="10">
        <v>1.5739178868219801E-2</v>
      </c>
      <c r="AS7" s="11">
        <v>3.4113708692043898E-3</v>
      </c>
      <c r="AT7" s="11">
        <v>2.4866954448295501E-3</v>
      </c>
      <c r="AU7" s="10">
        <v>0.30115464912325102</v>
      </c>
      <c r="AV7" s="11">
        <v>8.8519942628812397E-4</v>
      </c>
      <c r="AW7" s="10">
        <v>4.36220142315095E-2</v>
      </c>
      <c r="AX7" s="11">
        <v>0</v>
      </c>
      <c r="AY7" s="11">
        <v>1.9004507581334199E-3</v>
      </c>
      <c r="AZ7" s="10">
        <v>0.30115464912325601</v>
      </c>
      <c r="BA7" s="11">
        <v>8.8519942628813904E-4</v>
      </c>
      <c r="BB7" s="10">
        <v>4.3622014231510402E-2</v>
      </c>
      <c r="BC7" s="10">
        <v>37851</v>
      </c>
      <c r="BD7" s="10">
        <v>53193</v>
      </c>
      <c r="BE7" s="10"/>
      <c r="BF7" s="10"/>
    </row>
    <row r="8" spans="1:58" x14ac:dyDescent="0.25">
      <c r="A8" t="s">
        <v>87</v>
      </c>
      <c r="B8" s="10">
        <v>938</v>
      </c>
      <c r="C8" s="10">
        <v>10</v>
      </c>
      <c r="D8" s="10">
        <v>9299</v>
      </c>
      <c r="E8" s="10">
        <v>3</v>
      </c>
      <c r="F8" s="10">
        <v>0</v>
      </c>
      <c r="G8" s="10">
        <v>6047</v>
      </c>
      <c r="H8" s="10">
        <v>0.15798017735235001</v>
      </c>
      <c r="I8" s="10">
        <v>0.18213129240561099</v>
      </c>
      <c r="J8" s="10">
        <v>19.197713668834599</v>
      </c>
      <c r="K8" s="10">
        <v>1.23</v>
      </c>
      <c r="L8" s="10">
        <v>0.01</v>
      </c>
      <c r="M8" s="10">
        <v>41.9</v>
      </c>
      <c r="N8" s="10">
        <v>28.98</v>
      </c>
      <c r="O8" s="10">
        <v>0.01</v>
      </c>
      <c r="P8" s="10">
        <v>0</v>
      </c>
      <c r="Q8" s="10">
        <v>27.25</v>
      </c>
      <c r="R8" s="10">
        <v>0.05</v>
      </c>
      <c r="S8" s="10">
        <v>228.8</v>
      </c>
      <c r="T8" s="10">
        <v>0.15</v>
      </c>
      <c r="U8" s="10">
        <v>44.86</v>
      </c>
      <c r="V8" s="10">
        <v>115.45</v>
      </c>
      <c r="W8" s="10">
        <v>1.18</v>
      </c>
      <c r="X8" s="10">
        <v>32.4</v>
      </c>
      <c r="Y8" s="10">
        <v>0</v>
      </c>
      <c r="Z8" s="10"/>
      <c r="AA8" s="10"/>
      <c r="AB8" s="10">
        <v>-3018</v>
      </c>
      <c r="AC8" s="10">
        <v>-1452</v>
      </c>
      <c r="AD8" s="10">
        <v>28852</v>
      </c>
      <c r="AE8" s="10">
        <v>38270</v>
      </c>
      <c r="AF8" s="10">
        <v>81602</v>
      </c>
      <c r="AG8" s="10">
        <v>-5.2770000000000001</v>
      </c>
      <c r="AH8" s="10">
        <v>1.937115548</v>
      </c>
      <c r="AI8" s="10">
        <v>147272</v>
      </c>
      <c r="AJ8" s="10">
        <v>0.66337002400066203</v>
      </c>
      <c r="AK8" s="10">
        <v>0.19139061915366901</v>
      </c>
      <c r="AL8" s="10">
        <v>1.3849664779265899E-2</v>
      </c>
      <c r="AM8" s="10">
        <v>1.83200745486384E-3</v>
      </c>
      <c r="AN8" s="10">
        <v>32.442155509409403</v>
      </c>
      <c r="AO8" s="10">
        <v>0.05</v>
      </c>
      <c r="AP8" s="10">
        <v>228.8</v>
      </c>
      <c r="AQ8" s="10">
        <v>0.15</v>
      </c>
      <c r="AR8" s="10">
        <v>1.1676983550000899</v>
      </c>
      <c r="AS8" s="10">
        <v>1.2198264653937099E-2</v>
      </c>
      <c r="AT8" s="11">
        <v>3.8292861769511803E-4</v>
      </c>
      <c r="AU8" s="10">
        <v>9.45385385793482E-2</v>
      </c>
      <c r="AV8" s="11">
        <v>3.7201819950414601E-4</v>
      </c>
      <c r="AW8" s="10">
        <v>5.0488427301865701E-2</v>
      </c>
      <c r="AX8" s="10">
        <v>3.6356159029540301E-3</v>
      </c>
      <c r="AY8" s="10">
        <v>0</v>
      </c>
      <c r="AZ8" s="10">
        <v>9.4538538579349796E-2</v>
      </c>
      <c r="BA8" s="11">
        <v>3.7201819950415202E-4</v>
      </c>
      <c r="BB8" s="10">
        <v>5.0488427301864799E-2</v>
      </c>
      <c r="BC8" s="10">
        <v>37759</v>
      </c>
      <c r="BD8" s="10">
        <v>53151</v>
      </c>
      <c r="BE8" s="10"/>
      <c r="BF8" s="10"/>
    </row>
    <row r="9" spans="1:58" x14ac:dyDescent="0.25">
      <c r="A9" t="s">
        <v>88</v>
      </c>
      <c r="B9" s="10">
        <v>1062</v>
      </c>
      <c r="C9" s="10">
        <v>12</v>
      </c>
      <c r="D9" s="10">
        <v>9298</v>
      </c>
      <c r="E9" s="10">
        <v>1</v>
      </c>
      <c r="F9" s="10">
        <v>2</v>
      </c>
      <c r="G9" s="10">
        <v>6049</v>
      </c>
      <c r="H9" s="10">
        <v>0.135869931972979</v>
      </c>
      <c r="I9" s="10">
        <v>0.29663679586416802</v>
      </c>
      <c r="J9" s="10">
        <v>19.083208165376099</v>
      </c>
      <c r="K9" s="10">
        <v>1.39</v>
      </c>
      <c r="L9" s="10">
        <v>0.01</v>
      </c>
      <c r="M9" s="10">
        <v>41.89</v>
      </c>
      <c r="N9" s="10">
        <v>28.8</v>
      </c>
      <c r="O9" s="10">
        <v>0</v>
      </c>
      <c r="P9" s="10">
        <v>0.01</v>
      </c>
      <c r="Q9" s="10">
        <v>27.26</v>
      </c>
      <c r="R9" s="10">
        <v>0.05</v>
      </c>
      <c r="S9" s="10">
        <v>228.78</v>
      </c>
      <c r="T9" s="10">
        <v>0.13</v>
      </c>
      <c r="U9" s="10">
        <v>44.74</v>
      </c>
      <c r="V9" s="10">
        <v>115.67</v>
      </c>
      <c r="W9" s="10">
        <v>1.91</v>
      </c>
      <c r="X9" s="10">
        <v>32.43</v>
      </c>
      <c r="Y9" s="10">
        <v>0.01</v>
      </c>
      <c r="Z9" s="10"/>
      <c r="AA9" s="10"/>
      <c r="AB9" s="10">
        <v>-3034</v>
      </c>
      <c r="AC9" s="10">
        <v>-1361</v>
      </c>
      <c r="AD9" s="10">
        <v>28840</v>
      </c>
      <c r="AE9" s="10">
        <v>38242</v>
      </c>
      <c r="AF9" s="10">
        <v>81548</v>
      </c>
      <c r="AG9" s="10">
        <v>-5.1079999999999997</v>
      </c>
      <c r="AH9" s="10">
        <v>2.1277737320000001</v>
      </c>
      <c r="AI9" s="10">
        <v>147269</v>
      </c>
      <c r="AJ9" s="10">
        <v>0.66430612498446995</v>
      </c>
      <c r="AK9" s="10">
        <v>0.192167408535241</v>
      </c>
      <c r="AL9" s="10">
        <v>5.28204649134112E-3</v>
      </c>
      <c r="AM9" s="10">
        <v>1.0985796833718199E-2</v>
      </c>
      <c r="AN9" s="10">
        <v>32.451822757033199</v>
      </c>
      <c r="AO9" s="10">
        <v>0.05</v>
      </c>
      <c r="AP9" s="10">
        <v>228.78</v>
      </c>
      <c r="AQ9" s="10">
        <v>0.13</v>
      </c>
      <c r="AR9" s="10">
        <v>1.90182748932394</v>
      </c>
      <c r="AS9" s="10">
        <v>3.37435353545753E-3</v>
      </c>
      <c r="AT9" s="10">
        <v>2.4866954448295501E-3</v>
      </c>
      <c r="AU9" s="10">
        <v>8.5430308062335605E-2</v>
      </c>
      <c r="AV9" s="11">
        <v>9.5656069884758502E-4</v>
      </c>
      <c r="AW9" s="10">
        <v>4.36220142315095E-2</v>
      </c>
      <c r="AX9" s="10">
        <v>0</v>
      </c>
      <c r="AY9" s="10">
        <v>1.9004507581334199E-3</v>
      </c>
      <c r="AZ9" s="10">
        <v>8.5430308062338103E-2</v>
      </c>
      <c r="BA9" s="11">
        <v>9.5656069884759597E-4</v>
      </c>
      <c r="BB9" s="10">
        <v>4.3622014231510402E-2</v>
      </c>
      <c r="BC9" s="10">
        <v>37699</v>
      </c>
      <c r="BD9" s="10">
        <v>53193</v>
      </c>
      <c r="BE9" s="10"/>
      <c r="BF9" s="10"/>
    </row>
    <row r="10" spans="1:58" x14ac:dyDescent="0.25">
      <c r="A10" t="s">
        <v>89</v>
      </c>
      <c r="B10" s="10">
        <v>962</v>
      </c>
      <c r="C10" s="10">
        <v>42</v>
      </c>
      <c r="D10" s="10">
        <v>9544</v>
      </c>
      <c r="E10" s="10">
        <v>3</v>
      </c>
      <c r="F10" s="10">
        <v>10</v>
      </c>
      <c r="G10" s="10">
        <v>4667</v>
      </c>
      <c r="H10" s="10">
        <v>0.26425448362203302</v>
      </c>
      <c r="I10" s="10">
        <v>0.44476216570131299</v>
      </c>
      <c r="J10" s="10">
        <v>18.9350827955389</v>
      </c>
      <c r="K10" s="10">
        <v>1.26</v>
      </c>
      <c r="L10" s="10">
        <v>0.05</v>
      </c>
      <c r="M10" s="10">
        <v>43</v>
      </c>
      <c r="N10" s="10">
        <v>28.58</v>
      </c>
      <c r="O10" s="10">
        <v>0.01</v>
      </c>
      <c r="P10" s="10">
        <v>0.05</v>
      </c>
      <c r="Q10" s="10">
        <v>21.03</v>
      </c>
      <c r="R10" s="10">
        <v>0.19</v>
      </c>
      <c r="S10" s="10">
        <v>234.83</v>
      </c>
      <c r="T10" s="10">
        <v>0.26</v>
      </c>
      <c r="U10" s="10">
        <v>45.24</v>
      </c>
      <c r="V10" s="10">
        <v>115.18</v>
      </c>
      <c r="W10" s="10">
        <v>2.86</v>
      </c>
      <c r="X10" s="10">
        <v>25.07</v>
      </c>
      <c r="Y10" s="10">
        <v>0.05</v>
      </c>
      <c r="Z10" s="10"/>
      <c r="AA10" s="10"/>
      <c r="AB10" s="10">
        <v>-2986</v>
      </c>
      <c r="AC10" s="10">
        <v>-1492</v>
      </c>
      <c r="AD10" s="10">
        <v>28802</v>
      </c>
      <c r="AE10" s="10">
        <v>38384</v>
      </c>
      <c r="AF10" s="10">
        <v>81577</v>
      </c>
      <c r="AG10" s="10">
        <v>-4.7679999999999998</v>
      </c>
      <c r="AH10" s="10">
        <v>2.4088646319999998</v>
      </c>
      <c r="AI10" s="10">
        <v>147271</v>
      </c>
      <c r="AJ10" s="10">
        <v>0.66190790559498203</v>
      </c>
      <c r="AK10" s="10">
        <v>0.19607792350790301</v>
      </c>
      <c r="AL10" s="10">
        <v>1.5371570279687699E-2</v>
      </c>
      <c r="AM10" s="10">
        <v>4.6988316533958699E-2</v>
      </c>
      <c r="AN10" s="10">
        <v>25.038337141508801</v>
      </c>
      <c r="AO10" s="10">
        <v>0.19</v>
      </c>
      <c r="AP10" s="10">
        <v>234.83</v>
      </c>
      <c r="AQ10" s="10">
        <v>0.26</v>
      </c>
      <c r="AR10" s="10">
        <v>2.8515036729608298</v>
      </c>
      <c r="AS10" s="10">
        <v>1.11990517633368E-2</v>
      </c>
      <c r="AT10" s="10">
        <v>1.26321428858894E-3</v>
      </c>
      <c r="AU10" s="10">
        <v>0.18616459096778901</v>
      </c>
      <c r="AV10" s="10">
        <v>2.4073812728348201E-2</v>
      </c>
      <c r="AW10" s="10">
        <v>4.1553813873970898E-2</v>
      </c>
      <c r="AX10" s="10">
        <v>3.57944021914756E-3</v>
      </c>
      <c r="AY10" s="10">
        <v>1.26321428858894E-3</v>
      </c>
      <c r="AZ10" s="10">
        <v>0.18616459096778801</v>
      </c>
      <c r="BA10" s="10">
        <v>2.3627617684592699E-2</v>
      </c>
      <c r="BB10" s="10">
        <v>4.1553813873971598E-2</v>
      </c>
      <c r="BC10" s="10">
        <v>37746</v>
      </c>
      <c r="BD10" s="10">
        <v>53105</v>
      </c>
      <c r="BE10" s="10"/>
      <c r="BF10" s="10"/>
    </row>
    <row r="11" spans="1:58" x14ac:dyDescent="0.25">
      <c r="A11" t="s">
        <v>90</v>
      </c>
      <c r="B11" s="10">
        <v>976</v>
      </c>
      <c r="C11" s="10">
        <v>3</v>
      </c>
      <c r="D11" s="10">
        <v>8602</v>
      </c>
      <c r="E11" s="10">
        <v>0</v>
      </c>
      <c r="F11" s="10">
        <v>12</v>
      </c>
      <c r="G11" s="10">
        <v>9849</v>
      </c>
      <c r="H11" s="10">
        <v>0.14156618411130101</v>
      </c>
      <c r="I11" s="10">
        <v>0.72400403447011397</v>
      </c>
      <c r="J11" s="10">
        <v>18.6558409267701</v>
      </c>
      <c r="K11" s="10">
        <v>1.27</v>
      </c>
      <c r="L11" s="10">
        <v>0</v>
      </c>
      <c r="M11" s="10">
        <v>38.76</v>
      </c>
      <c r="N11" s="10">
        <v>28.16</v>
      </c>
      <c r="O11" s="10">
        <v>0</v>
      </c>
      <c r="P11" s="10">
        <v>0.05</v>
      </c>
      <c r="Q11" s="10">
        <v>44.38</v>
      </c>
      <c r="R11" s="10">
        <v>0.01</v>
      </c>
      <c r="S11" s="10">
        <v>211.66</v>
      </c>
      <c r="T11" s="10">
        <v>0.12</v>
      </c>
      <c r="U11" s="10">
        <v>42.93</v>
      </c>
      <c r="V11" s="10">
        <v>117.51</v>
      </c>
      <c r="W11" s="10">
        <v>4.6399999999999997</v>
      </c>
      <c r="X11" s="10">
        <v>52.74</v>
      </c>
      <c r="Y11" s="10">
        <v>0.04</v>
      </c>
      <c r="Z11" s="10"/>
      <c r="AA11" s="10"/>
      <c r="AB11" s="10">
        <v>-3207</v>
      </c>
      <c r="AC11" s="10">
        <v>-264</v>
      </c>
      <c r="AD11" s="10">
        <v>28853</v>
      </c>
      <c r="AE11" s="10">
        <v>37643</v>
      </c>
      <c r="AF11" s="10">
        <v>81028</v>
      </c>
      <c r="AG11" s="10">
        <v>-4.6619999999999999</v>
      </c>
      <c r="AH11" s="10">
        <v>2.7972846740000001</v>
      </c>
      <c r="AI11" s="10">
        <v>147260</v>
      </c>
      <c r="AJ11" s="10">
        <v>0.67496844762305397</v>
      </c>
      <c r="AK11" s="10">
        <v>0.18874841012983401</v>
      </c>
      <c r="AL11" s="10">
        <v>2.3828788725584601E-3</v>
      </c>
      <c r="AM11" s="10">
        <v>5.2505114964623199E-2</v>
      </c>
      <c r="AN11" s="10">
        <v>52.837512499974402</v>
      </c>
      <c r="AO11" s="10">
        <v>0.01</v>
      </c>
      <c r="AP11" s="10">
        <v>211.66</v>
      </c>
      <c r="AQ11" s="10">
        <v>0.12</v>
      </c>
      <c r="AR11" s="10">
        <v>4.6418070661982398</v>
      </c>
      <c r="AS11" s="10">
        <v>1.4161394046928099E-3</v>
      </c>
      <c r="AT11" s="10">
        <v>3.7399016434645702E-2</v>
      </c>
      <c r="AU11" s="10">
        <v>9.3580252194822106E-2</v>
      </c>
      <c r="AV11" s="11">
        <v>1.3047212148193999E-3</v>
      </c>
      <c r="AW11" s="10">
        <v>7.8660548623214407E-3</v>
      </c>
      <c r="AX11" s="10">
        <v>0</v>
      </c>
      <c r="AY11" s="10">
        <v>1.6316854607618399E-2</v>
      </c>
      <c r="AZ11" s="10">
        <v>9.3580252194822702E-2</v>
      </c>
      <c r="BA11" s="11">
        <v>1.27347506766901E-3</v>
      </c>
      <c r="BB11" s="10">
        <v>7.8660548623215795E-3</v>
      </c>
      <c r="BC11" s="10">
        <v>37120</v>
      </c>
      <c r="BD11" s="10">
        <v>53313</v>
      </c>
      <c r="BE11" s="10"/>
      <c r="BF11" s="10"/>
    </row>
    <row r="12" spans="1:58" x14ac:dyDescent="0.25">
      <c r="A12" t="s">
        <v>91</v>
      </c>
      <c r="B12" s="10">
        <v>1266</v>
      </c>
      <c r="C12" s="10">
        <v>4</v>
      </c>
      <c r="D12" s="10">
        <v>9299</v>
      </c>
      <c r="E12" s="10">
        <v>4</v>
      </c>
      <c r="F12" s="10">
        <v>2</v>
      </c>
      <c r="G12" s="10">
        <v>6048</v>
      </c>
      <c r="H12" s="10">
        <v>0.18340971132216699</v>
      </c>
      <c r="I12" s="10">
        <v>0.95691329586293905</v>
      </c>
      <c r="J12" s="10">
        <v>18.422931665377298</v>
      </c>
      <c r="K12" s="10">
        <v>1.65</v>
      </c>
      <c r="L12" s="10">
        <v>0.01</v>
      </c>
      <c r="M12" s="10">
        <v>41.89</v>
      </c>
      <c r="N12" s="10">
        <v>27.81</v>
      </c>
      <c r="O12" s="10">
        <v>0.02</v>
      </c>
      <c r="P12" s="10">
        <v>0.01</v>
      </c>
      <c r="Q12" s="10">
        <v>27.26</v>
      </c>
      <c r="R12" s="10">
        <v>0.02</v>
      </c>
      <c r="S12" s="10">
        <v>228.81</v>
      </c>
      <c r="T12" s="10">
        <v>0.17</v>
      </c>
      <c r="U12" s="10">
        <v>44.27</v>
      </c>
      <c r="V12" s="10">
        <v>116.46</v>
      </c>
      <c r="W12" s="10">
        <v>6.15</v>
      </c>
      <c r="X12" s="10">
        <v>32.4</v>
      </c>
      <c r="Y12" s="10">
        <v>0.01</v>
      </c>
      <c r="Z12" s="10"/>
      <c r="AA12" s="10"/>
      <c r="AB12" s="10">
        <v>-3090</v>
      </c>
      <c r="AC12" s="10">
        <v>-813</v>
      </c>
      <c r="AD12" s="10">
        <v>28767</v>
      </c>
      <c r="AE12" s="10">
        <v>38083</v>
      </c>
      <c r="AF12" s="10">
        <v>81216</v>
      </c>
      <c r="AG12" s="10">
        <v>-4.0780000000000003</v>
      </c>
      <c r="AH12" s="10">
        <v>3.2407682860000002</v>
      </c>
      <c r="AI12" s="10">
        <v>147253</v>
      </c>
      <c r="AJ12" s="10">
        <v>0.66837159015302705</v>
      </c>
      <c r="AK12" s="10">
        <v>0.19737415924072699</v>
      </c>
      <c r="AL12" s="10">
        <v>1.88861722660182E-2</v>
      </c>
      <c r="AM12" s="10">
        <v>7.667783273658E-3</v>
      </c>
      <c r="AN12" s="10">
        <v>32.447499828157198</v>
      </c>
      <c r="AO12" s="10">
        <v>0.02</v>
      </c>
      <c r="AP12" s="10">
        <v>228.81</v>
      </c>
      <c r="AQ12" s="10">
        <v>0.17</v>
      </c>
      <c r="AR12" s="10">
        <v>6.1350582137660599</v>
      </c>
      <c r="AS12" s="10">
        <v>1.50443322058883E-2</v>
      </c>
      <c r="AT12" s="10">
        <v>1.85575922735812E-3</v>
      </c>
      <c r="AU12" s="10">
        <v>6.9170187773267305E-2</v>
      </c>
      <c r="AV12" s="11">
        <v>3.5881611515794002E-4</v>
      </c>
      <c r="AW12" s="10">
        <v>9.6980616000495706E-2</v>
      </c>
      <c r="AX12" s="10">
        <v>6.5382493805818901E-3</v>
      </c>
      <c r="AY12" s="10">
        <v>1.60415453915874E-3</v>
      </c>
      <c r="AZ12" s="10">
        <v>6.9170187773268499E-2</v>
      </c>
      <c r="BA12" s="11">
        <v>3.58816115157945E-4</v>
      </c>
      <c r="BB12" s="10">
        <v>9.6980616000498995E-2</v>
      </c>
      <c r="BC12" s="10">
        <v>37361</v>
      </c>
      <c r="BD12" s="10">
        <v>53265</v>
      </c>
      <c r="BE12" s="10"/>
      <c r="BF12" s="10"/>
    </row>
    <row r="13" spans="1:58" x14ac:dyDescent="0.25">
      <c r="A13" t="s">
        <v>92</v>
      </c>
      <c r="B13" s="10">
        <v>1266</v>
      </c>
      <c r="C13" s="10">
        <v>4</v>
      </c>
      <c r="D13" s="10">
        <v>9299</v>
      </c>
      <c r="E13" s="10">
        <v>4</v>
      </c>
      <c r="F13" s="10">
        <v>2</v>
      </c>
      <c r="G13" s="10">
        <v>6048</v>
      </c>
      <c r="H13" s="10">
        <v>0.18340971132216699</v>
      </c>
      <c r="I13" s="10">
        <v>0.95691329586293905</v>
      </c>
      <c r="J13" s="10">
        <v>18.422931665377298</v>
      </c>
      <c r="K13" s="10">
        <v>1.65</v>
      </c>
      <c r="L13" s="10">
        <v>0.01</v>
      </c>
      <c r="M13" s="10">
        <v>41.89</v>
      </c>
      <c r="N13" s="10">
        <v>27.81</v>
      </c>
      <c r="O13" s="10">
        <v>0.02</v>
      </c>
      <c r="P13" s="10">
        <v>0.01</v>
      </c>
      <c r="Q13" s="10">
        <v>27.26</v>
      </c>
      <c r="R13" s="10">
        <v>0.02</v>
      </c>
      <c r="S13" s="10">
        <v>228.81</v>
      </c>
      <c r="T13" s="10">
        <v>0.17</v>
      </c>
      <c r="U13" s="10">
        <v>44.27</v>
      </c>
      <c r="V13" s="10">
        <v>116.46</v>
      </c>
      <c r="W13" s="10">
        <v>6.15</v>
      </c>
      <c r="X13" s="10">
        <v>32.4</v>
      </c>
      <c r="Y13" s="10">
        <v>0.01</v>
      </c>
      <c r="Z13" s="10"/>
      <c r="AA13" s="10"/>
      <c r="AB13" s="10">
        <v>-3090</v>
      </c>
      <c r="AC13" s="10">
        <v>-813</v>
      </c>
      <c r="AD13" s="10">
        <v>28767</v>
      </c>
      <c r="AE13" s="10">
        <v>38083</v>
      </c>
      <c r="AF13" s="10">
        <v>81216</v>
      </c>
      <c r="AG13" s="10">
        <v>-4.0780000000000003</v>
      </c>
      <c r="AH13" s="10">
        <v>3.2407682860000002</v>
      </c>
      <c r="AI13" s="10">
        <v>147253</v>
      </c>
      <c r="AJ13" s="10">
        <v>0.66837159015302705</v>
      </c>
      <c r="AK13" s="10">
        <v>0.19737415924072699</v>
      </c>
      <c r="AL13" s="10">
        <v>1.88861722660182E-2</v>
      </c>
      <c r="AM13" s="10">
        <v>7.667783273658E-3</v>
      </c>
      <c r="AN13" s="10">
        <v>32.447499828157198</v>
      </c>
      <c r="AO13" s="10">
        <v>0.02</v>
      </c>
      <c r="AP13" s="10">
        <v>228.81</v>
      </c>
      <c r="AQ13" s="10">
        <v>0.17</v>
      </c>
      <c r="AR13" s="10">
        <v>6.1350582137660599</v>
      </c>
      <c r="AS13" s="10">
        <v>1.50443322058883E-2</v>
      </c>
      <c r="AT13" s="10">
        <v>1.85575922735812E-3</v>
      </c>
      <c r="AU13" s="10">
        <v>6.9170187773267305E-2</v>
      </c>
      <c r="AV13" s="11">
        <v>3.5881611515794002E-4</v>
      </c>
      <c r="AW13" s="10">
        <v>9.6980616000495706E-2</v>
      </c>
      <c r="AX13" s="10">
        <v>6.5382493805818901E-3</v>
      </c>
      <c r="AY13" s="10">
        <v>1.60415453915874E-3</v>
      </c>
      <c r="AZ13" s="10">
        <v>6.9170187773268499E-2</v>
      </c>
      <c r="BA13" s="11">
        <v>3.58816115157945E-4</v>
      </c>
      <c r="BB13" s="10">
        <v>9.6980616000498995E-2</v>
      </c>
      <c r="BC13" s="10">
        <v>37361</v>
      </c>
      <c r="BD13" s="10">
        <v>53265</v>
      </c>
      <c r="BE13" s="10"/>
      <c r="BF13" s="10"/>
    </row>
    <row r="16" spans="1:58" x14ac:dyDescent="0.25">
      <c r="A16" t="s">
        <v>82</v>
      </c>
      <c r="B16" s="10">
        <v>1</v>
      </c>
      <c r="C16" s="10">
        <v>1</v>
      </c>
    </row>
    <row r="17" spans="1:3" x14ac:dyDescent="0.25">
      <c r="A17" t="s">
        <v>72</v>
      </c>
      <c r="B17" s="10">
        <v>0</v>
      </c>
      <c r="C17" s="10">
        <v>20000</v>
      </c>
    </row>
    <row r="19" spans="1:3" x14ac:dyDescent="0.25">
      <c r="A19" t="s">
        <v>82</v>
      </c>
      <c r="B19" s="10">
        <v>2</v>
      </c>
      <c r="C19" s="10">
        <v>2</v>
      </c>
    </row>
    <row r="20" spans="1:3" x14ac:dyDescent="0.25">
      <c r="A20" t="s">
        <v>73</v>
      </c>
      <c r="B20" s="10">
        <v>0</v>
      </c>
      <c r="C20" s="10">
        <v>20000</v>
      </c>
    </row>
    <row r="22" spans="1:3" x14ac:dyDescent="0.25">
      <c r="A22" t="s">
        <v>82</v>
      </c>
      <c r="B22" s="10">
        <v>3</v>
      </c>
      <c r="C22" s="10">
        <v>3</v>
      </c>
    </row>
    <row r="23" spans="1:3" x14ac:dyDescent="0.25">
      <c r="A23" t="s">
        <v>74</v>
      </c>
      <c r="B23" s="10">
        <v>0</v>
      </c>
      <c r="C23" s="10">
        <v>20000</v>
      </c>
    </row>
    <row r="25" spans="1:3" x14ac:dyDescent="0.25">
      <c r="A25" t="s">
        <v>82</v>
      </c>
      <c r="B25" s="10">
        <v>4</v>
      </c>
      <c r="C25" s="10">
        <v>4</v>
      </c>
    </row>
    <row r="26" spans="1:3" x14ac:dyDescent="0.25">
      <c r="A26" t="s">
        <v>75</v>
      </c>
      <c r="B26" s="10">
        <v>0</v>
      </c>
      <c r="C26" s="10">
        <v>20000</v>
      </c>
    </row>
    <row r="28" spans="1:3" x14ac:dyDescent="0.25">
      <c r="A28" t="s">
        <v>82</v>
      </c>
      <c r="B28" s="10">
        <v>5</v>
      </c>
      <c r="C28" s="10">
        <v>5</v>
      </c>
    </row>
    <row r="29" spans="1:3" x14ac:dyDescent="0.25">
      <c r="A29" t="s">
        <v>76</v>
      </c>
      <c r="B29" s="10">
        <v>0</v>
      </c>
      <c r="C29" s="10">
        <v>20000</v>
      </c>
    </row>
    <row r="31" spans="1:3" x14ac:dyDescent="0.25">
      <c r="A31" t="s">
        <v>82</v>
      </c>
      <c r="B31" s="10">
        <v>6</v>
      </c>
      <c r="C31" s="10">
        <v>6</v>
      </c>
    </row>
    <row r="32" spans="1:3" x14ac:dyDescent="0.25">
      <c r="A32" t="s">
        <v>77</v>
      </c>
      <c r="B32" s="10">
        <v>0</v>
      </c>
      <c r="C32" s="10">
        <v>20000</v>
      </c>
    </row>
    <row r="34" spans="1:3" x14ac:dyDescent="0.25">
      <c r="A34" t="s">
        <v>82</v>
      </c>
      <c r="B34" s="10">
        <v>7</v>
      </c>
      <c r="C34" s="10">
        <v>7</v>
      </c>
    </row>
    <row r="35" spans="1:3" x14ac:dyDescent="0.25">
      <c r="A35" t="s">
        <v>78</v>
      </c>
      <c r="B35" s="10">
        <v>0</v>
      </c>
      <c r="C35" s="10">
        <v>20000</v>
      </c>
    </row>
    <row r="37" spans="1:3" x14ac:dyDescent="0.25">
      <c r="A37" t="s">
        <v>82</v>
      </c>
      <c r="B37" s="10">
        <v>8</v>
      </c>
      <c r="C37" s="10">
        <v>8</v>
      </c>
    </row>
    <row r="38" spans="1:3" x14ac:dyDescent="0.25">
      <c r="A38" t="s">
        <v>79</v>
      </c>
      <c r="B38" s="10">
        <v>0</v>
      </c>
      <c r="C38" s="10">
        <v>20000</v>
      </c>
    </row>
    <row r="40" spans="1:3" x14ac:dyDescent="0.25">
      <c r="A40" t="s">
        <v>82</v>
      </c>
      <c r="B40" s="10">
        <v>9</v>
      </c>
      <c r="C40" s="10">
        <v>9</v>
      </c>
    </row>
    <row r="41" spans="1:3" x14ac:dyDescent="0.25">
      <c r="A41" t="s">
        <v>80</v>
      </c>
      <c r="B41" s="10">
        <v>0</v>
      </c>
      <c r="C41" s="10">
        <v>20000</v>
      </c>
    </row>
    <row r="43" spans="1:3" x14ac:dyDescent="0.25">
      <c r="A43" t="s">
        <v>82</v>
      </c>
      <c r="B43" s="10">
        <v>10</v>
      </c>
      <c r="C43" s="10">
        <v>10</v>
      </c>
    </row>
    <row r="44" spans="1:3" x14ac:dyDescent="0.25">
      <c r="A44" t="s">
        <v>81</v>
      </c>
      <c r="B44" s="10">
        <v>0</v>
      </c>
      <c r="C44" s="10">
        <v>20000</v>
      </c>
    </row>
  </sheetData>
  <mergeCells count="7">
    <mergeCell ref="AJ1:AK1"/>
    <mergeCell ref="B1:J1"/>
    <mergeCell ref="K1:T1"/>
    <mergeCell ref="U1:V1"/>
    <mergeCell ref="W1:Y1"/>
    <mergeCell ref="AB1:AF1"/>
    <mergeCell ref="AG1:AH1"/>
  </mergeCells>
  <conditionalFormatting sqref="BG4:BG5">
    <cfRule type="top10" dxfId="1" priority="2" bottom="1" rank="10"/>
  </conditionalFormatting>
  <conditionalFormatting sqref="BG6:BG13">
    <cfRule type="top10" dxfId="0" priority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10 DivMAx 95-100%</vt:lpstr>
      <vt:lpstr>Identifying Com Solutions</vt:lpstr>
      <vt:lpstr>Com Solutions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2016-06-14T16:02:07Z</dcterms:modified>
</cp:coreProperties>
</file>