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95-100%" sheetId="4" r:id="rId2"/>
    <sheet name="Indentifying Com Sol" sheetId="2" r:id="rId3"/>
    <sheet name="Com Sol" sheetId="3" r:id="rId4"/>
  </sheets>
  <calcPr calcId="152511"/>
</workbook>
</file>

<file path=xl/calcChain.xml><?xml version="1.0" encoding="utf-8"?>
<calcChain xmlns="http://schemas.openxmlformats.org/spreadsheetml/2006/main">
  <c r="K71" i="4" l="1"/>
  <c r="T63" i="4"/>
  <c r="T64" i="4"/>
  <c r="T65" i="4"/>
  <c r="T66" i="4"/>
  <c r="T67" i="4"/>
  <c r="T68" i="4"/>
  <c r="T69" i="4"/>
  <c r="T70" i="4"/>
  <c r="T71" i="4"/>
  <c r="T62" i="4"/>
  <c r="S63" i="4"/>
  <c r="S64" i="4"/>
  <c r="S65" i="4"/>
  <c r="S66" i="4"/>
  <c r="S67" i="4"/>
  <c r="S68" i="4"/>
  <c r="S69" i="4"/>
  <c r="S70" i="4"/>
  <c r="S71" i="4"/>
  <c r="S62" i="4"/>
  <c r="R63" i="4"/>
  <c r="R64" i="4"/>
  <c r="R65" i="4"/>
  <c r="R66" i="4"/>
  <c r="R67" i="4"/>
  <c r="R68" i="4"/>
  <c r="R69" i="4"/>
  <c r="R70" i="4"/>
  <c r="R71" i="4"/>
  <c r="R62" i="4"/>
  <c r="Q63" i="4"/>
  <c r="Q64" i="4"/>
  <c r="Q65" i="4"/>
  <c r="Q66" i="4"/>
  <c r="Q67" i="4"/>
  <c r="Q68" i="4"/>
  <c r="Q69" i="4"/>
  <c r="Q70" i="4"/>
  <c r="Q71" i="4"/>
  <c r="Q62" i="4"/>
  <c r="P63" i="4"/>
  <c r="P64" i="4"/>
  <c r="P65" i="4"/>
  <c r="P66" i="4"/>
  <c r="P67" i="4"/>
  <c r="P68" i="4"/>
  <c r="P69" i="4"/>
  <c r="P70" i="4"/>
  <c r="P71" i="4"/>
  <c r="P62" i="4"/>
  <c r="O63" i="4"/>
  <c r="O64" i="4"/>
  <c r="O65" i="4"/>
  <c r="O66" i="4"/>
  <c r="O67" i="4"/>
  <c r="O68" i="4"/>
  <c r="O69" i="4"/>
  <c r="O70" i="4"/>
  <c r="O71" i="4"/>
  <c r="O62" i="4"/>
  <c r="N63" i="4"/>
  <c r="N64" i="4"/>
  <c r="N65" i="4"/>
  <c r="N66" i="4"/>
  <c r="N67" i="4"/>
  <c r="N68" i="4"/>
  <c r="N69" i="4"/>
  <c r="N70" i="4"/>
  <c r="N71" i="4"/>
  <c r="N62" i="4"/>
  <c r="M63" i="4"/>
  <c r="M64" i="4"/>
  <c r="M65" i="4"/>
  <c r="M66" i="4"/>
  <c r="M67" i="4"/>
  <c r="M68" i="4"/>
  <c r="M69" i="4"/>
  <c r="M70" i="4"/>
  <c r="M71" i="4"/>
  <c r="M62" i="4"/>
  <c r="L63" i="4"/>
  <c r="L64" i="4"/>
  <c r="L65" i="4"/>
  <c r="L66" i="4"/>
  <c r="L67" i="4"/>
  <c r="L68" i="4"/>
  <c r="L69" i="4"/>
  <c r="L70" i="4"/>
  <c r="L71" i="4"/>
  <c r="L62" i="4"/>
  <c r="I63" i="4"/>
  <c r="I64" i="4"/>
  <c r="I65" i="4"/>
  <c r="I66" i="4"/>
  <c r="I67" i="4"/>
  <c r="J67" i="4" s="1"/>
  <c r="I68" i="4"/>
  <c r="K68" i="4" s="1"/>
  <c r="I69" i="4"/>
  <c r="J69" i="4" s="1"/>
  <c r="I70" i="4"/>
  <c r="K70" i="4" s="1"/>
  <c r="I71" i="4"/>
  <c r="K64" i="4"/>
  <c r="I62" i="4"/>
  <c r="K62" i="4" s="1"/>
  <c r="E63" i="4"/>
  <c r="E64" i="4"/>
  <c r="E65" i="4"/>
  <c r="E66" i="4"/>
  <c r="E67" i="4"/>
  <c r="E68" i="4"/>
  <c r="E69" i="4"/>
  <c r="E70" i="4"/>
  <c r="E71" i="4"/>
  <c r="E62" i="4"/>
  <c r="F63" i="4"/>
  <c r="F64" i="4"/>
  <c r="F65" i="4"/>
  <c r="F66" i="4"/>
  <c r="H66" i="4" s="1"/>
  <c r="F67" i="4"/>
  <c r="H67" i="4" s="1"/>
  <c r="F68" i="4"/>
  <c r="H68" i="4" s="1"/>
  <c r="F69" i="4"/>
  <c r="H69" i="4" s="1"/>
  <c r="F70" i="4"/>
  <c r="H70" i="4" s="1"/>
  <c r="F71" i="4"/>
  <c r="F62" i="4"/>
  <c r="J71" i="4"/>
  <c r="H71" i="4"/>
  <c r="G71" i="4"/>
  <c r="J68" i="4"/>
  <c r="G68" i="4"/>
  <c r="K67" i="4"/>
  <c r="K66" i="4"/>
  <c r="J66" i="4"/>
  <c r="G66" i="4"/>
  <c r="K65" i="4"/>
  <c r="J65" i="4"/>
  <c r="H65" i="4"/>
  <c r="G65" i="4"/>
  <c r="H64" i="4"/>
  <c r="G64" i="4"/>
  <c r="K63" i="4"/>
  <c r="J63" i="4"/>
  <c r="H63" i="4"/>
  <c r="G63" i="4"/>
  <c r="H62" i="4"/>
  <c r="G62" i="4"/>
  <c r="J61" i="4"/>
  <c r="G61" i="4"/>
  <c r="H13" i="4"/>
  <c r="H12" i="4"/>
  <c r="H11" i="4"/>
  <c r="H10" i="4"/>
  <c r="H9" i="4"/>
  <c r="H8" i="4"/>
  <c r="H7" i="4"/>
  <c r="H6" i="4"/>
  <c r="H5" i="4"/>
  <c r="H4" i="4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5" i="1"/>
  <c r="J70" i="4" l="1"/>
  <c r="K69" i="4"/>
  <c r="J64" i="4"/>
  <c r="J62" i="4"/>
  <c r="G70" i="4"/>
  <c r="G69" i="4"/>
  <c r="G67" i="4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4" i="2"/>
  <c r="BD4" i="2"/>
  <c r="AH165" i="2"/>
  <c r="AG165" i="2"/>
  <c r="BF4" i="2" l="1"/>
</calcChain>
</file>

<file path=xl/sharedStrings.xml><?xml version="1.0" encoding="utf-8"?>
<sst xmlns="http://schemas.openxmlformats.org/spreadsheetml/2006/main" count="535" uniqueCount="127">
  <si>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</si>
  <si>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</si>
  <si>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</si>
  <si>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</si>
  <si>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</si>
  <si>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</si>
  <si>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</si>
  <si>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</si>
  <si>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</si>
  <si>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</si>
  <si>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</si>
  <si>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</si>
  <si>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</si>
  <si>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</si>
  <si>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</si>
  <si>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</si>
  <si>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</si>
  <si>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</si>
  <si>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</si>
  <si>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</si>
  <si>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</si>
  <si>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</si>
  <si>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</si>
  <si>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</si>
  <si>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</si>
  <si>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</si>
  <si>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</si>
  <si>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</si>
  <si>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</si>
  <si>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</si>
  <si>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</si>
  <si>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</si>
  <si>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</si>
  <si>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</si>
  <si>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</si>
  <si>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</si>
  <si>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</si>
  <si>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</si>
  <si>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</si>
  <si>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</si>
  <si>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</si>
  <si>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</si>
  <si>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</si>
  <si>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</si>
  <si>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</si>
  <si>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</si>
  <si>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</si>
  <si>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</si>
  <si>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</si>
  <si>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</si>
  <si>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</si>
  <si>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</si>
  <si>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</si>
  <si>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</si>
  <si>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</si>
  <si>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</si>
  <si>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</si>
  <si>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</si>
  <si>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</si>
  <si>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</si>
  <si>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</si>
  <si>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</si>
  <si>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</si>
  <si>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</si>
  <si>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</si>
  <si>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</si>
  <si>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</si>
  <si>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</si>
  <si>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Ideal point</t>
  </si>
  <si>
    <t>normalized Emission</t>
  </si>
  <si>
    <t>normalized AC</t>
  </si>
  <si>
    <t>distance from ideal point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</si>
  <si>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</si>
  <si>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</si>
  <si>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</si>
  <si>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</si>
  <si>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</si>
  <si>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</si>
  <si>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</si>
  <si>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</si>
  <si>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</si>
  <si>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</si>
  <si>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</si>
  <si>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</si>
  <si>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</si>
  <si>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</si>
  <si>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</si>
  <si>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</si>
  <si>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</si>
  <si>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</si>
  <si>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</si>
  <si>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</si>
  <si>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</si>
  <si>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(%)</t>
  </si>
  <si>
    <t>SolatThermal</t>
  </si>
  <si>
    <t>KWh</t>
  </si>
  <si>
    <t>TS1</t>
  </si>
  <si>
    <t>TS3</t>
  </si>
  <si>
    <t>TS2</t>
  </si>
  <si>
    <t>TS4</t>
  </si>
  <si>
    <t>TS5</t>
  </si>
  <si>
    <t>TS6</t>
  </si>
  <si>
    <t>TS7</t>
  </si>
  <si>
    <t>TS8</t>
  </si>
  <si>
    <t>TS9</t>
  </si>
  <si>
    <t>TS10</t>
  </si>
  <si>
    <t>Scn.</t>
  </si>
  <si>
    <t>CO2 emission (ktons)</t>
  </si>
  <si>
    <t>Reduction wrt RS2008  (%)</t>
  </si>
  <si>
    <t>Reduction wrt RS2050  (%)</t>
  </si>
  <si>
    <t>AC (kEuro)</t>
  </si>
  <si>
    <t>Increase wrt RS2008 (%)</t>
  </si>
  <si>
    <t>Reduction wrt RS2050 (%)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</si>
  <si>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</si>
  <si>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</si>
  <si>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</si>
  <si>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</si>
  <si>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</si>
  <si>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</si>
  <si>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</si>
  <si>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(KWth)</t>
  </si>
  <si>
    <t>Solar thermal (KWth)</t>
  </si>
  <si>
    <t>ICE cars</t>
  </si>
  <si>
    <t>EV cars</t>
  </si>
  <si>
    <t>RS2008</t>
  </si>
  <si>
    <t>-</t>
  </si>
  <si>
    <t>RS2050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</si>
</sst>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3" fillId="0" borderId="0" xfId="1" applyFont="1" applyFill="1" applyBorder="1"/>
    <xf numFmtId="0" fontId="3" fillId="0" borderId="0" xfId="7" applyFont="1" applyFill="1" applyBorder="1"/>
    <xf numFmtId="0" fontId="3" fillId="0" borderId="0" xfId="5" applyFont="1" applyFill="1" applyBorder="1"/>
    <xf numFmtId="0" fontId="3" fillId="0" borderId="0" xfId="3" applyFont="1" applyFill="1" applyBorder="1"/>
    <xf numFmtId="0" fontId="3" fillId="0" borderId="0" xfId="0" applyFont="1" applyFill="1" applyBorder="1"/>
    <xf numFmtId="0" fontId="3" fillId="0" borderId="0" xfId="6" applyFont="1" applyFill="1" applyBorder="1"/>
    <xf numFmtId="0" fontId="3" fillId="0" borderId="0" xfId="2" applyFont="1" applyFill="1" applyBorder="1"/>
    <xf numFmtId="0" fontId="3" fillId="0" borderId="0" xfId="4" applyFont="1" applyFill="1" applyBorder="1"/>
    <xf numFmtId="0" fontId="0" fillId="2" borderId="1" xfId="1" applyFont="1" applyBorder="1"/>
    <xf numFmtId="0" fontId="2" fillId="11" borderId="0" xfId="8"/>
    <xf numFmtId="0" fontId="4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/>
    </xf>
    <xf numFmtId="0" fontId="0" fillId="13" borderId="1" xfId="0" applyFill="1" applyBorder="1"/>
    <xf numFmtId="2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2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Good" xfId="8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95-100%'!$P$4:$P$13</c:f>
              <c:numCache>
                <c:formatCode>General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95-100%'!$Q$4:$Q$13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0.03</c:v>
                </c:pt>
                <c:pt idx="8">
                  <c:v>0.03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95-100%'!$R$4:$R$13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0.73</c:v>
                </c:pt>
                <c:pt idx="2">
                  <c:v>3.21</c:v>
                </c:pt>
                <c:pt idx="3">
                  <c:v>8.41</c:v>
                </c:pt>
                <c:pt idx="4">
                  <c:v>47.88</c:v>
                </c:pt>
                <c:pt idx="5">
                  <c:v>72.569999999999993</c:v>
                </c:pt>
                <c:pt idx="6">
                  <c:v>91.37</c:v>
                </c:pt>
                <c:pt idx="7">
                  <c:v>84.69</c:v>
                </c:pt>
                <c:pt idx="8">
                  <c:v>87.9</c:v>
                </c:pt>
                <c:pt idx="9">
                  <c:v>82.51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95-100%'!$S$4:$S$13</c:f>
              <c:numCache>
                <c:formatCode>General</c:formatCode>
                <c:ptCount val="10"/>
                <c:pt idx="0">
                  <c:v>86.64</c:v>
                </c:pt>
                <c:pt idx="1">
                  <c:v>72.260000000000005</c:v>
                </c:pt>
                <c:pt idx="2">
                  <c:v>70.290000000000006</c:v>
                </c:pt>
                <c:pt idx="3">
                  <c:v>68.3</c:v>
                </c:pt>
                <c:pt idx="4">
                  <c:v>35.01</c:v>
                </c:pt>
                <c:pt idx="5">
                  <c:v>14.62</c:v>
                </c:pt>
                <c:pt idx="6">
                  <c:v>0.96</c:v>
                </c:pt>
                <c:pt idx="7">
                  <c:v>3.37</c:v>
                </c:pt>
                <c:pt idx="8">
                  <c:v>0.16</c:v>
                </c:pt>
                <c:pt idx="9">
                  <c:v>0.75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95-100%'!$T$4:$T$13</c:f>
              <c:numCache>
                <c:formatCode>General</c:formatCode>
                <c:ptCount val="10"/>
                <c:pt idx="0">
                  <c:v>168.87</c:v>
                </c:pt>
                <c:pt idx="1">
                  <c:v>183.09</c:v>
                </c:pt>
                <c:pt idx="2">
                  <c:v>182.6</c:v>
                </c:pt>
                <c:pt idx="3">
                  <c:v>179.4</c:v>
                </c:pt>
                <c:pt idx="4">
                  <c:v>173.19</c:v>
                </c:pt>
                <c:pt idx="5">
                  <c:v>168.91</c:v>
                </c:pt>
                <c:pt idx="6">
                  <c:v>163.76</c:v>
                </c:pt>
                <c:pt idx="7">
                  <c:v>168.02</c:v>
                </c:pt>
                <c:pt idx="8">
                  <c:v>168.01</c:v>
                </c:pt>
                <c:pt idx="9">
                  <c:v>172.85</c:v>
                </c:pt>
              </c:numCache>
            </c:numRef>
          </c:val>
        </c:ser>
        <c:ser>
          <c:idx val="5"/>
          <c:order val="5"/>
          <c:tx>
            <c:v>Solat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in 95-100%'!$A$4:$A$13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95-100%'!$U$4:$U$13</c:f>
              <c:numCache>
                <c:formatCode>General</c:formatCode>
                <c:ptCount val="10"/>
                <c:pt idx="0">
                  <c:v>53.19</c:v>
                </c:pt>
                <c:pt idx="1">
                  <c:v>7.67</c:v>
                </c:pt>
                <c:pt idx="2">
                  <c:v>8.51</c:v>
                </c:pt>
                <c:pt idx="3">
                  <c:v>10.09</c:v>
                </c:pt>
                <c:pt idx="4">
                  <c:v>8.81</c:v>
                </c:pt>
                <c:pt idx="5">
                  <c:v>8.06</c:v>
                </c:pt>
                <c:pt idx="6">
                  <c:v>11.04</c:v>
                </c:pt>
                <c:pt idx="7">
                  <c:v>6.8</c:v>
                </c:pt>
                <c:pt idx="8">
                  <c:v>5.64</c:v>
                </c:pt>
                <c:pt idx="9">
                  <c:v>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865232"/>
        <c:axId val="444858960"/>
      </c:barChart>
      <c:catAx>
        <c:axId val="4448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858960"/>
        <c:crosses val="autoZero"/>
        <c:auto val="1"/>
        <c:lblAlgn val="ctr"/>
        <c:lblOffset val="100"/>
        <c:noMultiLvlLbl val="0"/>
      </c:catAx>
      <c:valAx>
        <c:axId val="444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8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Sol'!$B$4:$B$13</c:f>
              <c:numCache>
                <c:formatCode>General</c:formatCode>
                <c:ptCount val="10"/>
                <c:pt idx="0">
                  <c:v>39925</c:v>
                </c:pt>
                <c:pt idx="1">
                  <c:v>39983</c:v>
                </c:pt>
                <c:pt idx="2">
                  <c:v>39986</c:v>
                </c:pt>
                <c:pt idx="3">
                  <c:v>39936</c:v>
                </c:pt>
                <c:pt idx="4">
                  <c:v>39758</c:v>
                </c:pt>
                <c:pt idx="5">
                  <c:v>39739</c:v>
                </c:pt>
                <c:pt idx="6">
                  <c:v>39936</c:v>
                </c:pt>
                <c:pt idx="7">
                  <c:v>39952</c:v>
                </c:pt>
                <c:pt idx="8">
                  <c:v>39997</c:v>
                </c:pt>
                <c:pt idx="9">
                  <c:v>39959</c:v>
                </c:pt>
              </c:numCache>
            </c:numRef>
          </c:val>
          <c:smooth val="0"/>
        </c:ser>
        <c:ser>
          <c:idx val="1"/>
          <c:order val="1"/>
          <c:tx>
            <c:v>Biomass CHP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Sol'!$C$4:$C$13</c:f>
              <c:numCache>
                <c:formatCode>General</c:formatCode>
                <c:ptCount val="10"/>
                <c:pt idx="0">
                  <c:v>16375</c:v>
                </c:pt>
                <c:pt idx="1">
                  <c:v>16233</c:v>
                </c:pt>
                <c:pt idx="2">
                  <c:v>16241</c:v>
                </c:pt>
                <c:pt idx="3">
                  <c:v>16080</c:v>
                </c:pt>
                <c:pt idx="4">
                  <c:v>16110</c:v>
                </c:pt>
                <c:pt idx="5">
                  <c:v>16035</c:v>
                </c:pt>
                <c:pt idx="6">
                  <c:v>15813</c:v>
                </c:pt>
                <c:pt idx="7">
                  <c:v>15156</c:v>
                </c:pt>
                <c:pt idx="8">
                  <c:v>15298</c:v>
                </c:pt>
                <c:pt idx="9">
                  <c:v>14889</c:v>
                </c:pt>
              </c:numCache>
            </c:numRef>
          </c:val>
          <c:smooth val="0"/>
        </c:ser>
        <c:ser>
          <c:idx val="2"/>
          <c:order val="2"/>
          <c:tx>
            <c:v>HP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Sol'!$D$4:$D$13</c:f>
              <c:numCache>
                <c:formatCode>General</c:formatCode>
                <c:ptCount val="10"/>
                <c:pt idx="0">
                  <c:v>7291</c:v>
                </c:pt>
                <c:pt idx="1">
                  <c:v>7420</c:v>
                </c:pt>
                <c:pt idx="2">
                  <c:v>7418</c:v>
                </c:pt>
                <c:pt idx="3">
                  <c:v>7457</c:v>
                </c:pt>
                <c:pt idx="4">
                  <c:v>7441</c:v>
                </c:pt>
                <c:pt idx="5">
                  <c:v>7441</c:v>
                </c:pt>
                <c:pt idx="6">
                  <c:v>7457</c:v>
                </c:pt>
                <c:pt idx="7">
                  <c:v>7291</c:v>
                </c:pt>
                <c:pt idx="8">
                  <c:v>7463</c:v>
                </c:pt>
                <c:pt idx="9">
                  <c:v>7404</c:v>
                </c:pt>
              </c:numCache>
            </c:numRef>
          </c:val>
          <c:smooth val="0"/>
        </c:ser>
        <c:ser>
          <c:idx val="3"/>
          <c:order val="3"/>
          <c:tx>
            <c:v>Oil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Ngas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Biomass Boiler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'Com Sol'!$G$4:$G$13</c:f>
              <c:numCache>
                <c:formatCode>General</c:formatCode>
                <c:ptCount val="10"/>
                <c:pt idx="0">
                  <c:v>646</c:v>
                </c:pt>
                <c:pt idx="1">
                  <c:v>85</c:v>
                </c:pt>
                <c:pt idx="2">
                  <c:v>85</c:v>
                </c:pt>
                <c:pt idx="3">
                  <c:v>30</c:v>
                </c:pt>
                <c:pt idx="4">
                  <c:v>88</c:v>
                </c:pt>
                <c:pt idx="5">
                  <c:v>163</c:v>
                </c:pt>
                <c:pt idx="6">
                  <c:v>299</c:v>
                </c:pt>
                <c:pt idx="7">
                  <c:v>1866</c:v>
                </c:pt>
                <c:pt idx="8">
                  <c:v>784</c:v>
                </c:pt>
                <c:pt idx="9">
                  <c:v>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46144"/>
        <c:axId val="436746536"/>
      </c:lineChart>
      <c:scatterChart>
        <c:scatterStyle val="lineMarker"/>
        <c:varyColors val="0"/>
        <c:ser>
          <c:idx val="6"/>
          <c:order val="6"/>
          <c:tx>
            <c:strRef>
              <c:f>'Com Sol'!$A$17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'Com Sol'!$B$17:$C$17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'Com Sol'!$A$20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'Com Sol'!$B$20:$C$20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'Com Sol'!$A$23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'Com Sol'!$B$23:$C$23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'Com Sol'!$A$26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'Com Sol'!$B$26:$C$26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'Com Sol'!$A$29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'Com Sol'!$B$29:$C$29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'Com Sol'!$A$32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'Com Sol'!$B$32:$C$32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'Com Sol'!$A$35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'Com Sol'!$B$35:$C$35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'Com Sol'!$A$38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'Com Sol'!$B$38:$C$38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'Com Sol'!$A$41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'Com Sol'!$B$41:$C$41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'Com Sol'!$A$44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 Sol'!$B$43:$C$43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'Com Sol'!$B$44:$C$44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48104"/>
        <c:axId val="436744968"/>
      </c:scatterChart>
      <c:catAx>
        <c:axId val="4367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746536"/>
        <c:crosses val="autoZero"/>
        <c:auto val="1"/>
        <c:lblAlgn val="ctr"/>
        <c:lblOffset val="100"/>
        <c:noMultiLvlLbl val="0"/>
      </c:catAx>
      <c:valAx>
        <c:axId val="4367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746144"/>
        <c:crosses val="autoZero"/>
        <c:crossBetween val="between"/>
      </c:valAx>
      <c:valAx>
        <c:axId val="436744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6748104"/>
        <c:crosses val="max"/>
        <c:crossBetween val="midCat"/>
      </c:valAx>
      <c:valAx>
        <c:axId val="4367481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674496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16</xdr:row>
      <xdr:rowOff>61912</xdr:rowOff>
    </xdr:from>
    <xdr:to>
      <xdr:col>19</xdr:col>
      <xdr:colOff>114300</xdr:colOff>
      <xdr:row>30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66675</xdr:rowOff>
    </xdr:from>
    <xdr:to>
      <xdr:col>16</xdr:col>
      <xdr:colOff>304800</xdr:colOff>
      <xdr:row>31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3"/>
  <sheetViews>
    <sheetView workbookViewId="0">
      <pane ySplit="3" topLeftCell="A4" activePane="bottomLeft" state="frozen"/>
      <selection pane="bottomLeft" activeCell="B146" sqref="B146:BE146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0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61" x14ac:dyDescent="0.25">
      <c r="B1" s="36" t="s">
        <v>61</v>
      </c>
      <c r="C1" s="36"/>
      <c r="D1" s="36"/>
      <c r="E1" s="36"/>
      <c r="F1" s="36"/>
      <c r="G1" s="36"/>
      <c r="H1" s="36"/>
      <c r="I1" s="36"/>
      <c r="J1" s="36"/>
      <c r="K1" s="36"/>
      <c r="L1" s="37" t="s">
        <v>62</v>
      </c>
      <c r="M1" s="37"/>
      <c r="N1" s="37"/>
      <c r="O1" s="37"/>
      <c r="P1" s="37"/>
      <c r="Q1" s="37"/>
      <c r="R1" s="37"/>
      <c r="S1" s="37"/>
      <c r="T1" s="37"/>
      <c r="U1" s="37"/>
      <c r="V1" s="38" t="s">
        <v>63</v>
      </c>
      <c r="W1" s="38"/>
      <c r="X1" s="39" t="s">
        <v>64</v>
      </c>
      <c r="Y1" s="39"/>
      <c r="Z1" s="39"/>
      <c r="AA1" s="2"/>
      <c r="AB1" s="2"/>
      <c r="AC1" s="38" t="s">
        <v>65</v>
      </c>
      <c r="AD1" s="38"/>
      <c r="AE1" s="38"/>
      <c r="AF1" s="38"/>
      <c r="AG1" s="38"/>
      <c r="AH1" s="40" t="s">
        <v>66</v>
      </c>
      <c r="AI1" s="40"/>
      <c r="AJ1" s="3"/>
      <c r="AK1" s="35" t="s">
        <v>67</v>
      </c>
      <c r="AL1" s="35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6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94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61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0" t="s">
        <v>95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t="s">
        <v>93</v>
      </c>
    </row>
    <row r="4" spans="1:61" x14ac:dyDescent="0.2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4"/>
      <c r="AB4" s="15"/>
      <c r="AC4" s="15"/>
      <c r="AD4" s="15"/>
      <c r="AE4" s="16"/>
      <c r="AF4" s="16"/>
      <c r="AG4" s="14"/>
      <c r="AH4" s="14"/>
      <c r="AI4" s="17">
        <v>98.09</v>
      </c>
      <c r="AJ4" s="18">
        <v>140863</v>
      </c>
      <c r="AO4" s="19"/>
      <c r="AP4" s="19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G4" s="16"/>
      <c r="BH4" s="16"/>
      <c r="BI4" s="16"/>
    </row>
    <row r="5" spans="1:61" x14ac:dyDescent="0.25">
      <c r="A5" s="21">
        <v>0</v>
      </c>
      <c r="B5">
        <v>39985</v>
      </c>
      <c r="C5">
        <v>19227</v>
      </c>
      <c r="D5">
        <v>6863</v>
      </c>
      <c r="E5">
        <v>1</v>
      </c>
      <c r="F5">
        <v>2</v>
      </c>
      <c r="G5">
        <v>128</v>
      </c>
      <c r="H5">
        <f t="shared" ref="H5:H36" si="0">I5*10^6/420</f>
        <v>185488.78464335596</v>
      </c>
      <c r="I5">
        <v>77.905289550209503</v>
      </c>
      <c r="J5" s="1">
        <v>5.3460470015120204E-4</v>
      </c>
      <c r="K5">
        <v>19.379310356540099</v>
      </c>
      <c r="L5">
        <v>52.23</v>
      </c>
      <c r="M5">
        <v>17.21</v>
      </c>
      <c r="N5">
        <v>25.51</v>
      </c>
      <c r="O5">
        <v>29.25</v>
      </c>
      <c r="P5">
        <v>0.01</v>
      </c>
      <c r="Q5">
        <v>0.01</v>
      </c>
      <c r="R5">
        <v>0.57999999999999996</v>
      </c>
      <c r="S5">
        <v>86.64</v>
      </c>
      <c r="T5">
        <v>168.87</v>
      </c>
      <c r="U5">
        <v>53.19</v>
      </c>
      <c r="V5">
        <v>21.55</v>
      </c>
      <c r="W5">
        <v>176.44</v>
      </c>
      <c r="X5">
        <v>0.01</v>
      </c>
      <c r="Y5">
        <v>96.21</v>
      </c>
      <c r="Z5">
        <v>0.01</v>
      </c>
      <c r="AC5">
        <v>-10036</v>
      </c>
      <c r="AD5">
        <v>-5882</v>
      </c>
      <c r="AE5">
        <v>30506</v>
      </c>
      <c r="AF5">
        <v>35720</v>
      </c>
      <c r="AG5">
        <v>90100</v>
      </c>
      <c r="AH5">
        <v>-12.263999999999999</v>
      </c>
      <c r="AI5">
        <v>0.78271778999999997</v>
      </c>
      <c r="AJ5">
        <v>150444</v>
      </c>
      <c r="AK5">
        <v>0.87784871863084102</v>
      </c>
      <c r="AL5">
        <v>8.0220962649169905E-2</v>
      </c>
      <c r="AM5">
        <v>6.5905988757894501E-3</v>
      </c>
      <c r="AN5" s="1">
        <v>8.0392455404070702E-3</v>
      </c>
      <c r="AO5">
        <v>0.68918722339140204</v>
      </c>
      <c r="AP5">
        <v>86.64</v>
      </c>
      <c r="AQ5">
        <v>168.87</v>
      </c>
      <c r="AR5">
        <v>53.19</v>
      </c>
      <c r="AS5">
        <v>3.4275111140793998E-3</v>
      </c>
      <c r="AT5" s="1">
        <v>6.0155535461862298E-3</v>
      </c>
      <c r="AU5" s="1">
        <v>7.2616224509666396E-3</v>
      </c>
      <c r="AV5">
        <v>7.0930297157452998E-2</v>
      </c>
      <c r="AW5">
        <v>41.428201988310803</v>
      </c>
      <c r="AX5">
        <v>36.392880088744</v>
      </c>
      <c r="AY5">
        <v>3.0133960863536701E-3</v>
      </c>
      <c r="AZ5">
        <v>3.2325226054700099E-3</v>
      </c>
      <c r="BA5">
        <v>6.9929437327965402E-2</v>
      </c>
      <c r="BB5">
        <v>23.548157788797099</v>
      </c>
      <c r="BC5">
        <v>29.562039580665299</v>
      </c>
      <c r="BD5">
        <v>33873</v>
      </c>
      <c r="BE5">
        <v>71565</v>
      </c>
      <c r="BF5">
        <f t="shared" ref="BF5:BF36" si="1">($AI$4-AI5)/$AI$4*100</f>
        <v>99.202041196860023</v>
      </c>
    </row>
    <row r="6" spans="1:61" x14ac:dyDescent="0.25">
      <c r="A6">
        <v>1</v>
      </c>
      <c r="B6">
        <v>39985</v>
      </c>
      <c r="C6">
        <v>19449</v>
      </c>
      <c r="D6">
        <v>6838</v>
      </c>
      <c r="E6">
        <v>1</v>
      </c>
      <c r="F6">
        <v>2</v>
      </c>
      <c r="G6">
        <v>45</v>
      </c>
      <c r="H6">
        <f t="shared" si="0"/>
        <v>132214.95529991499</v>
      </c>
      <c r="I6">
        <v>55.530281225964302</v>
      </c>
      <c r="J6" s="1">
        <v>1.2704091342215701E-4</v>
      </c>
      <c r="K6">
        <v>19.379717920326801</v>
      </c>
      <c r="L6">
        <v>52.23</v>
      </c>
      <c r="M6">
        <v>17.649999999999999</v>
      </c>
      <c r="N6">
        <v>27.76</v>
      </c>
      <c r="O6">
        <v>29.25</v>
      </c>
      <c r="P6">
        <v>0.01</v>
      </c>
      <c r="Q6">
        <v>0.01</v>
      </c>
      <c r="R6">
        <v>0.2</v>
      </c>
      <c r="S6">
        <v>87.65</v>
      </c>
      <c r="T6">
        <v>168.25</v>
      </c>
      <c r="U6">
        <v>39.65</v>
      </c>
      <c r="V6">
        <v>21.58</v>
      </c>
      <c r="W6">
        <v>174.66</v>
      </c>
      <c r="X6">
        <v>0.01</v>
      </c>
      <c r="Y6">
        <v>98.26</v>
      </c>
      <c r="Z6">
        <v>0.01</v>
      </c>
      <c r="AC6">
        <v>-9916</v>
      </c>
      <c r="AD6">
        <v>-5673</v>
      </c>
      <c r="AE6">
        <v>30488</v>
      </c>
      <c r="AF6">
        <v>36077</v>
      </c>
      <c r="AG6">
        <v>88627</v>
      </c>
      <c r="AH6">
        <v>-12.122</v>
      </c>
      <c r="AI6">
        <v>0.78280324399999901</v>
      </c>
      <c r="AJ6">
        <v>149519</v>
      </c>
      <c r="AK6">
        <v>0.86149523684094997</v>
      </c>
      <c r="AL6">
        <v>8.1466193547588606E-2</v>
      </c>
      <c r="AM6">
        <v>6.6758651282122997E-3</v>
      </c>
      <c r="AN6">
        <v>8.4191796283567596E-3</v>
      </c>
      <c r="AO6">
        <v>0.241713606576552</v>
      </c>
      <c r="AP6">
        <v>87.65</v>
      </c>
      <c r="AQ6">
        <v>168.25</v>
      </c>
      <c r="AR6">
        <v>39.65</v>
      </c>
      <c r="AS6" s="1">
        <v>8.1449740822348005E-4</v>
      </c>
      <c r="AT6">
        <v>6.0756525105631898E-3</v>
      </c>
      <c r="AU6">
        <v>7.5884484528235896E-3</v>
      </c>
      <c r="AV6">
        <v>2.2454535708809599E-2</v>
      </c>
      <c r="AW6">
        <v>38.805861414828698</v>
      </c>
      <c r="AX6">
        <v>16.688301174463401</v>
      </c>
      <c r="AY6">
        <v>3.0257390411484201E-3</v>
      </c>
      <c r="AZ6">
        <v>3.27799387081958E-3</v>
      </c>
      <c r="BA6">
        <v>2.2350542159081801E-2</v>
      </c>
      <c r="BB6">
        <v>22.937286925412</v>
      </c>
      <c r="BC6">
        <v>16.688301174463501</v>
      </c>
      <c r="BD6">
        <v>33829</v>
      </c>
      <c r="BE6">
        <v>71092</v>
      </c>
      <c r="BF6">
        <f t="shared" si="1"/>
        <v>99.201954078907136</v>
      </c>
    </row>
    <row r="7" spans="1:61" x14ac:dyDescent="0.25">
      <c r="A7">
        <v>2</v>
      </c>
      <c r="B7">
        <v>39901</v>
      </c>
      <c r="C7">
        <v>19441</v>
      </c>
      <c r="D7">
        <v>6838</v>
      </c>
      <c r="E7">
        <v>0</v>
      </c>
      <c r="F7">
        <v>1</v>
      </c>
      <c r="G7">
        <v>55</v>
      </c>
      <c r="H7">
        <f t="shared" si="0"/>
        <v>116107.16664556571</v>
      </c>
      <c r="I7">
        <v>48.765009991137603</v>
      </c>
      <c r="J7" s="1">
        <v>1.18351500111818E-4</v>
      </c>
      <c r="K7">
        <v>19.3797266097401</v>
      </c>
      <c r="L7">
        <v>52.12</v>
      </c>
      <c r="M7">
        <v>17.68</v>
      </c>
      <c r="N7">
        <v>28.9</v>
      </c>
      <c r="O7">
        <v>29.25</v>
      </c>
      <c r="P7">
        <v>0</v>
      </c>
      <c r="Q7">
        <v>0</v>
      </c>
      <c r="R7">
        <v>0.25</v>
      </c>
      <c r="S7">
        <v>87.61</v>
      </c>
      <c r="T7">
        <v>168.25</v>
      </c>
      <c r="U7">
        <v>33.28</v>
      </c>
      <c r="V7">
        <v>21.65</v>
      </c>
      <c r="W7">
        <v>173.53</v>
      </c>
      <c r="X7">
        <v>0</v>
      </c>
      <c r="Y7">
        <v>98.5</v>
      </c>
      <c r="Z7">
        <v>0</v>
      </c>
      <c r="AC7">
        <v>-9836</v>
      </c>
      <c r="AD7">
        <v>-5584</v>
      </c>
      <c r="AE7">
        <v>30478</v>
      </c>
      <c r="AF7">
        <v>36254</v>
      </c>
      <c r="AG7">
        <v>88172</v>
      </c>
      <c r="AH7">
        <v>-12.028</v>
      </c>
      <c r="AI7">
        <v>0.78433596999999999</v>
      </c>
      <c r="AJ7">
        <v>149320</v>
      </c>
      <c r="AK7">
        <v>0.85257502293277398</v>
      </c>
      <c r="AL7">
        <v>8.2357340760737294E-2</v>
      </c>
      <c r="AM7" s="1">
        <v>9.3800974879982505E-4</v>
      </c>
      <c r="AN7">
        <v>4.6211379840420397E-3</v>
      </c>
      <c r="AO7">
        <v>0.29356805949501402</v>
      </c>
      <c r="AP7">
        <v>87.61</v>
      </c>
      <c r="AQ7">
        <v>168.25</v>
      </c>
      <c r="AR7">
        <v>33.28</v>
      </c>
      <c r="AS7" s="1">
        <v>7.58786972666902E-4</v>
      </c>
      <c r="AT7" s="1">
        <v>8.0824986678721604E-4</v>
      </c>
      <c r="AU7">
        <v>3.3147890350978099E-3</v>
      </c>
      <c r="AV7">
        <v>3.2454942143344899E-2</v>
      </c>
      <c r="AW7" s="1">
        <v>38.251743719251699</v>
      </c>
      <c r="AX7" s="1">
        <v>10.476688290840601</v>
      </c>
      <c r="AY7" s="1">
        <v>0</v>
      </c>
      <c r="AZ7">
        <v>0</v>
      </c>
      <c r="BA7">
        <v>3.1711897086356501E-2</v>
      </c>
      <c r="BB7" s="1">
        <v>22.766848011643599</v>
      </c>
      <c r="BC7" s="1">
        <v>10.4766882908408</v>
      </c>
      <c r="BD7">
        <v>33830</v>
      </c>
      <c r="BE7">
        <v>70646</v>
      </c>
      <c r="BF7">
        <f t="shared" si="1"/>
        <v>99.200391507798955</v>
      </c>
    </row>
    <row r="8" spans="1:61" x14ac:dyDescent="0.25">
      <c r="A8">
        <v>3</v>
      </c>
      <c r="B8">
        <v>39901</v>
      </c>
      <c r="C8">
        <v>19400</v>
      </c>
      <c r="D8">
        <v>6838</v>
      </c>
      <c r="E8">
        <v>0</v>
      </c>
      <c r="F8">
        <v>1</v>
      </c>
      <c r="G8">
        <v>96</v>
      </c>
      <c r="H8">
        <f t="shared" si="0"/>
        <v>115973.95700050525</v>
      </c>
      <c r="I8">
        <v>48.709061940212202</v>
      </c>
      <c r="J8" s="1">
        <v>1.08053814634013E-4</v>
      </c>
      <c r="K8">
        <v>19.379736907425599</v>
      </c>
      <c r="L8">
        <v>52.12</v>
      </c>
      <c r="M8">
        <v>17.649999999999999</v>
      </c>
      <c r="N8">
        <v>28.9</v>
      </c>
      <c r="O8">
        <v>29.25</v>
      </c>
      <c r="P8">
        <v>0</v>
      </c>
      <c r="Q8">
        <v>0.01</v>
      </c>
      <c r="R8">
        <v>0.43</v>
      </c>
      <c r="S8">
        <v>87.43</v>
      </c>
      <c r="T8">
        <v>168.25</v>
      </c>
      <c r="U8">
        <v>33.25</v>
      </c>
      <c r="V8">
        <v>21.67</v>
      </c>
      <c r="W8">
        <v>173.5</v>
      </c>
      <c r="X8">
        <v>0</v>
      </c>
      <c r="Y8">
        <v>98.49</v>
      </c>
      <c r="Z8">
        <v>0</v>
      </c>
      <c r="AC8">
        <v>-9833</v>
      </c>
      <c r="AD8">
        <v>-5582</v>
      </c>
      <c r="AE8">
        <v>30476</v>
      </c>
      <c r="AF8">
        <v>36257</v>
      </c>
      <c r="AG8">
        <v>88165</v>
      </c>
      <c r="AH8">
        <v>-12.025</v>
      </c>
      <c r="AI8">
        <v>0.78505960600000002</v>
      </c>
      <c r="AJ8">
        <v>149316</v>
      </c>
      <c r="AK8">
        <v>0.85253134145808696</v>
      </c>
      <c r="AL8">
        <v>8.2443918111094194E-2</v>
      </c>
      <c r="AM8" s="1">
        <v>1.42038543545551E-4</v>
      </c>
      <c r="AN8">
        <v>5.3960402927242601E-3</v>
      </c>
      <c r="AO8">
        <v>0.51278248001099203</v>
      </c>
      <c r="AP8">
        <v>87.43</v>
      </c>
      <c r="AQ8">
        <v>168.25</v>
      </c>
      <c r="AR8">
        <v>33.25</v>
      </c>
      <c r="AS8" s="1">
        <v>6.9276542176305203E-4</v>
      </c>
      <c r="AT8" s="1">
        <v>1.2238959567982199E-4</v>
      </c>
      <c r="AU8">
        <v>4.2404471465425399E-3</v>
      </c>
      <c r="AV8">
        <v>5.6689837952756998E-2</v>
      </c>
      <c r="AW8">
        <v>38.171320974676597</v>
      </c>
      <c r="AX8">
        <v>10.476688290840601</v>
      </c>
      <c r="AY8">
        <v>0</v>
      </c>
      <c r="AZ8">
        <v>2.5606178428116402E-3</v>
      </c>
      <c r="BA8">
        <v>5.5209130795328097E-2</v>
      </c>
      <c r="BB8">
        <v>22.7195231371186</v>
      </c>
      <c r="BC8">
        <v>10.4766882908408</v>
      </c>
      <c r="BD8">
        <v>33836</v>
      </c>
      <c r="BE8">
        <v>70646</v>
      </c>
      <c r="BF8">
        <f t="shared" si="1"/>
        <v>99.199653781221315</v>
      </c>
    </row>
    <row r="9" spans="1:61" x14ac:dyDescent="0.25">
      <c r="A9">
        <v>4</v>
      </c>
      <c r="B9">
        <v>39950</v>
      </c>
      <c r="C9">
        <v>19459</v>
      </c>
      <c r="D9">
        <v>6836</v>
      </c>
      <c r="E9">
        <v>1</v>
      </c>
      <c r="F9">
        <v>1</v>
      </c>
      <c r="G9">
        <v>44</v>
      </c>
      <c r="H9">
        <f t="shared" si="0"/>
        <v>94090.969112999999</v>
      </c>
      <c r="I9">
        <v>39.518207027460001</v>
      </c>
      <c r="J9" s="1">
        <v>5.1289985133932199E-4</v>
      </c>
      <c r="K9">
        <v>19.379332061388901</v>
      </c>
      <c r="L9">
        <v>52.18</v>
      </c>
      <c r="M9">
        <v>17.62</v>
      </c>
      <c r="N9">
        <v>30.78</v>
      </c>
      <c r="O9">
        <v>29.25</v>
      </c>
      <c r="P9">
        <v>0</v>
      </c>
      <c r="Q9">
        <v>0</v>
      </c>
      <c r="R9">
        <v>0.2</v>
      </c>
      <c r="S9">
        <v>87.69</v>
      </c>
      <c r="T9">
        <v>168.21</v>
      </c>
      <c r="U9">
        <v>23.29</v>
      </c>
      <c r="V9">
        <v>21.77</v>
      </c>
      <c r="W9">
        <v>171.77</v>
      </c>
      <c r="X9">
        <v>0.01</v>
      </c>
      <c r="Y9">
        <v>98.1</v>
      </c>
      <c r="Z9">
        <v>0</v>
      </c>
      <c r="AC9">
        <v>-9711</v>
      </c>
      <c r="AD9">
        <v>-5476</v>
      </c>
      <c r="AE9">
        <v>30467</v>
      </c>
      <c r="AF9">
        <v>36552</v>
      </c>
      <c r="AG9">
        <v>87564</v>
      </c>
      <c r="AH9">
        <v>-11.878</v>
      </c>
      <c r="AI9">
        <v>0.78967778600000005</v>
      </c>
      <c r="AJ9">
        <v>149107</v>
      </c>
      <c r="AK9">
        <v>0.83852519388241398</v>
      </c>
      <c r="AL9">
        <v>8.4031705107799601E-2</v>
      </c>
      <c r="AM9">
        <v>4.6241151414154998E-3</v>
      </c>
      <c r="AN9">
        <v>2.2842259751724801E-3</v>
      </c>
      <c r="AO9">
        <v>0.23571661395274901</v>
      </c>
      <c r="AP9">
        <v>87.69</v>
      </c>
      <c r="AQ9">
        <v>168.21</v>
      </c>
      <c r="AR9">
        <v>23.29</v>
      </c>
      <c r="AS9">
        <v>3.2883548168917902E-3</v>
      </c>
      <c r="AT9">
        <v>3.3608115536147101E-3</v>
      </c>
      <c r="AU9" s="1">
        <v>1.9906262633940298E-3</v>
      </c>
      <c r="AV9">
        <v>1.0253337996675599E-2</v>
      </c>
      <c r="AW9">
        <v>39.3225585404046</v>
      </c>
      <c r="AX9">
        <v>0.18004371124169</v>
      </c>
      <c r="AY9">
        <v>0</v>
      </c>
      <c r="AZ9" s="1">
        <v>0</v>
      </c>
      <c r="BA9">
        <v>1.02533379966758E-2</v>
      </c>
      <c r="BB9">
        <v>23.094835603540201</v>
      </c>
      <c r="BC9">
        <v>0.180043711241691</v>
      </c>
      <c r="BD9">
        <v>33826</v>
      </c>
      <c r="BE9">
        <v>70009</v>
      </c>
      <c r="BF9">
        <f t="shared" si="1"/>
        <v>99.194945676419621</v>
      </c>
    </row>
    <row r="10" spans="1:61" x14ac:dyDescent="0.25">
      <c r="A10">
        <v>5</v>
      </c>
      <c r="B10">
        <v>39901</v>
      </c>
      <c r="C10">
        <v>19368</v>
      </c>
      <c r="D10">
        <v>6844</v>
      </c>
      <c r="E10">
        <v>0</v>
      </c>
      <c r="F10">
        <v>1</v>
      </c>
      <c r="G10">
        <v>96</v>
      </c>
      <c r="H10">
        <f t="shared" si="0"/>
        <v>91264.565696282865</v>
      </c>
      <c r="I10">
        <v>38.331117592438801</v>
      </c>
      <c r="J10" s="1">
        <v>1.08053814634013E-4</v>
      </c>
      <c r="K10">
        <v>19.379736907425599</v>
      </c>
      <c r="L10">
        <v>52.12</v>
      </c>
      <c r="M10">
        <v>17.62</v>
      </c>
      <c r="N10">
        <v>30.81</v>
      </c>
      <c r="O10">
        <v>29.25</v>
      </c>
      <c r="P10">
        <v>0</v>
      </c>
      <c r="Q10">
        <v>0.01</v>
      </c>
      <c r="R10">
        <v>0.43</v>
      </c>
      <c r="S10">
        <v>87.28</v>
      </c>
      <c r="T10">
        <v>168.39</v>
      </c>
      <c r="U10">
        <v>22.9</v>
      </c>
      <c r="V10">
        <v>21.81</v>
      </c>
      <c r="W10">
        <v>171.7</v>
      </c>
      <c r="X10">
        <v>0</v>
      </c>
      <c r="Y10">
        <v>98.33</v>
      </c>
      <c r="Z10">
        <v>0</v>
      </c>
      <c r="AC10">
        <v>-9705</v>
      </c>
      <c r="AD10">
        <v>-5460</v>
      </c>
      <c r="AE10">
        <v>30460</v>
      </c>
      <c r="AF10">
        <v>36560</v>
      </c>
      <c r="AG10">
        <v>87477</v>
      </c>
      <c r="AH10">
        <v>-11.871</v>
      </c>
      <c r="AI10">
        <v>0.79012505799999899</v>
      </c>
      <c r="AJ10">
        <v>149037</v>
      </c>
      <c r="AK10">
        <v>0.83828625888060904</v>
      </c>
      <c r="AL10">
        <v>8.4156166729859594E-2</v>
      </c>
      <c r="AM10" s="1">
        <v>1.42038543545551E-4</v>
      </c>
      <c r="AN10">
        <v>5.3960402927242601E-3</v>
      </c>
      <c r="AO10">
        <v>0.51278248001099203</v>
      </c>
      <c r="AP10">
        <v>87.28</v>
      </c>
      <c r="AQ10">
        <v>168.39</v>
      </c>
      <c r="AR10">
        <v>22.9</v>
      </c>
      <c r="AS10" s="1">
        <v>6.9276542176305203E-4</v>
      </c>
      <c r="AT10" s="1">
        <v>1.2238959567982199E-4</v>
      </c>
      <c r="AU10" s="1">
        <v>4.2586392587864504E-3</v>
      </c>
      <c r="AV10">
        <v>5.6689837952756998E-2</v>
      </c>
      <c r="AW10">
        <v>38.108579378107201</v>
      </c>
      <c r="AX10">
        <v>0.16146734752438799</v>
      </c>
      <c r="AY10" s="1">
        <v>0</v>
      </c>
      <c r="AZ10" s="1">
        <v>2.5661689585949801E-3</v>
      </c>
      <c r="BA10">
        <v>5.5209130795328097E-2</v>
      </c>
      <c r="BB10">
        <v>22.681367424151901</v>
      </c>
      <c r="BC10">
        <v>0.16146734752438999</v>
      </c>
      <c r="BD10">
        <v>33843</v>
      </c>
      <c r="BE10">
        <v>69982</v>
      </c>
      <c r="BF10">
        <f t="shared" si="1"/>
        <v>99.194489695177907</v>
      </c>
    </row>
    <row r="11" spans="1:61" x14ac:dyDescent="0.25">
      <c r="A11">
        <v>6</v>
      </c>
      <c r="B11">
        <v>39758</v>
      </c>
      <c r="C11">
        <v>19341</v>
      </c>
      <c r="D11">
        <v>6836</v>
      </c>
      <c r="E11">
        <v>1</v>
      </c>
      <c r="F11">
        <v>2</v>
      </c>
      <c r="G11">
        <v>161</v>
      </c>
      <c r="H11">
        <f t="shared" si="0"/>
        <v>89969.362551203812</v>
      </c>
      <c r="I11">
        <v>37.787132271505598</v>
      </c>
      <c r="J11" s="1">
        <v>1.97270010729336E-4</v>
      </c>
      <c r="K11">
        <v>19.379647691229501</v>
      </c>
      <c r="L11">
        <v>51.93</v>
      </c>
      <c r="M11">
        <v>17.62</v>
      </c>
      <c r="N11">
        <v>30.8</v>
      </c>
      <c r="O11">
        <v>29.25</v>
      </c>
      <c r="P11">
        <v>0</v>
      </c>
      <c r="Q11">
        <v>0.01</v>
      </c>
      <c r="R11">
        <v>0.72</v>
      </c>
      <c r="S11">
        <v>87.16</v>
      </c>
      <c r="T11">
        <v>168.21</v>
      </c>
      <c r="U11">
        <v>22.62</v>
      </c>
      <c r="V11">
        <v>21.82</v>
      </c>
      <c r="W11">
        <v>171.54</v>
      </c>
      <c r="X11">
        <v>0</v>
      </c>
      <c r="Y11">
        <v>98.76</v>
      </c>
      <c r="Z11">
        <v>0.01</v>
      </c>
      <c r="AC11">
        <v>-9694</v>
      </c>
      <c r="AD11">
        <v>-5430</v>
      </c>
      <c r="AE11">
        <v>30457</v>
      </c>
      <c r="AF11">
        <v>36557</v>
      </c>
      <c r="AG11">
        <v>87426</v>
      </c>
      <c r="AH11">
        <v>-11.856</v>
      </c>
      <c r="AI11">
        <v>0.79148687600000001</v>
      </c>
      <c r="AJ11">
        <v>149010</v>
      </c>
      <c r="AK11">
        <v>0.83767274617683996</v>
      </c>
      <c r="AL11">
        <v>8.4208938313813403E-2</v>
      </c>
      <c r="AM11">
        <v>3.8078493164669901E-3</v>
      </c>
      <c r="AN11">
        <v>7.8375720926189291E-3</v>
      </c>
      <c r="AO11">
        <v>0.86217477390022201</v>
      </c>
      <c r="AP11">
        <v>87.16</v>
      </c>
      <c r="AQ11">
        <v>168.21</v>
      </c>
      <c r="AR11">
        <v>22.62</v>
      </c>
      <c r="AS11">
        <v>1.26475721978899E-3</v>
      </c>
      <c r="AT11" s="1">
        <v>2.6061501960772098E-3</v>
      </c>
      <c r="AU11">
        <v>6.8301809971464201E-3</v>
      </c>
      <c r="AV11" s="1">
        <v>8.6919865066423501E-4</v>
      </c>
      <c r="AW11">
        <v>37.712359510684998</v>
      </c>
      <c r="AX11">
        <v>6.4467230976763601E-2</v>
      </c>
      <c r="AY11">
        <v>0</v>
      </c>
      <c r="AZ11">
        <v>3.1653460291643401E-3</v>
      </c>
      <c r="BA11" s="1">
        <v>8.6919865066424303E-4</v>
      </c>
      <c r="BB11">
        <v>22.546965661606698</v>
      </c>
      <c r="BC11">
        <v>6.4467230976763906E-2</v>
      </c>
      <c r="BD11">
        <v>33843</v>
      </c>
      <c r="BE11">
        <v>69909</v>
      </c>
      <c r="BF11">
        <f t="shared" si="1"/>
        <v>99.193101359975543</v>
      </c>
    </row>
    <row r="12" spans="1:61" x14ac:dyDescent="0.25">
      <c r="A12">
        <v>7</v>
      </c>
      <c r="B12">
        <v>39946</v>
      </c>
      <c r="C12">
        <v>19181</v>
      </c>
      <c r="D12">
        <v>6866</v>
      </c>
      <c r="E12">
        <v>1</v>
      </c>
      <c r="F12">
        <v>0</v>
      </c>
      <c r="G12">
        <v>162</v>
      </c>
      <c r="H12">
        <f t="shared" si="0"/>
        <v>88418.404561308576</v>
      </c>
      <c r="I12">
        <v>37.1357299157496</v>
      </c>
      <c r="J12" s="1">
        <v>3.5979313726016598E-4</v>
      </c>
      <c r="K12">
        <v>19.379485168102999</v>
      </c>
      <c r="L12">
        <v>52.18</v>
      </c>
      <c r="M12">
        <v>17.52</v>
      </c>
      <c r="N12">
        <v>30.91</v>
      </c>
      <c r="O12">
        <v>29.25</v>
      </c>
      <c r="P12">
        <v>0</v>
      </c>
      <c r="Q12">
        <v>0</v>
      </c>
      <c r="R12">
        <v>0.73</v>
      </c>
      <c r="S12">
        <v>86.44</v>
      </c>
      <c r="T12">
        <v>168.94</v>
      </c>
      <c r="U12">
        <v>22.45</v>
      </c>
      <c r="V12">
        <v>21.9</v>
      </c>
      <c r="W12">
        <v>171.65</v>
      </c>
      <c r="X12">
        <v>0.01</v>
      </c>
      <c r="Y12">
        <v>98.11</v>
      </c>
      <c r="Z12">
        <v>0</v>
      </c>
      <c r="AC12">
        <v>-9695</v>
      </c>
      <c r="AD12">
        <v>-5459</v>
      </c>
      <c r="AE12">
        <v>30448</v>
      </c>
      <c r="AF12">
        <v>36576</v>
      </c>
      <c r="AG12">
        <v>87393</v>
      </c>
      <c r="AH12">
        <v>-11.86</v>
      </c>
      <c r="AI12">
        <v>0.79338142</v>
      </c>
      <c r="AJ12">
        <v>148958</v>
      </c>
      <c r="AK12">
        <v>0.838096475274963</v>
      </c>
      <c r="AL12">
        <v>8.4561825210380595E-2</v>
      </c>
      <c r="AM12">
        <v>4.6241151414154998E-3</v>
      </c>
      <c r="AN12" s="1">
        <v>4.08963035466941E-4</v>
      </c>
      <c r="AO12">
        <v>0.87006506721257404</v>
      </c>
      <c r="AP12">
        <v>86.44</v>
      </c>
      <c r="AQ12">
        <v>168.94</v>
      </c>
      <c r="AR12">
        <v>22.45</v>
      </c>
      <c r="AS12">
        <v>2.3067417409160999E-3</v>
      </c>
      <c r="AT12" s="1">
        <v>3.3794407437937601E-3</v>
      </c>
      <c r="AU12" s="1">
        <v>3.5175121184102099E-4</v>
      </c>
      <c r="AV12">
        <v>6.9380504604967697E-2</v>
      </c>
      <c r="AW12">
        <v>36.881801379326397</v>
      </c>
      <c r="AX12">
        <v>0.18081683986265501</v>
      </c>
      <c r="AY12">
        <v>0</v>
      </c>
      <c r="AZ12">
        <v>0</v>
      </c>
      <c r="BA12">
        <v>6.9380504604969695E-2</v>
      </c>
      <c r="BB12">
        <v>22.203302409801701</v>
      </c>
      <c r="BC12">
        <v>0.18081683986265901</v>
      </c>
      <c r="BD12">
        <v>33881</v>
      </c>
      <c r="BE12">
        <v>70000</v>
      </c>
      <c r="BF12">
        <f t="shared" si="1"/>
        <v>99.191169925578549</v>
      </c>
    </row>
    <row r="13" spans="1:61" x14ac:dyDescent="0.25">
      <c r="A13">
        <v>8</v>
      </c>
      <c r="B13">
        <v>39941</v>
      </c>
      <c r="C13">
        <v>19106</v>
      </c>
      <c r="D13">
        <v>6879</v>
      </c>
      <c r="E13">
        <v>1</v>
      </c>
      <c r="F13">
        <v>1</v>
      </c>
      <c r="G13">
        <v>162</v>
      </c>
      <c r="H13">
        <f t="shared" si="0"/>
        <v>85310.277717242614</v>
      </c>
      <c r="I13">
        <v>35.8303166412419</v>
      </c>
      <c r="J13" s="1">
        <v>3.5979313726016598E-4</v>
      </c>
      <c r="K13">
        <v>19.379485168102999</v>
      </c>
      <c r="L13">
        <v>52.17</v>
      </c>
      <c r="M13">
        <v>17.53</v>
      </c>
      <c r="N13">
        <v>31</v>
      </c>
      <c r="O13">
        <v>29.25</v>
      </c>
      <c r="P13">
        <v>0</v>
      </c>
      <c r="Q13">
        <v>0</v>
      </c>
      <c r="R13">
        <v>0.73</v>
      </c>
      <c r="S13">
        <v>86.1</v>
      </c>
      <c r="T13">
        <v>169.27</v>
      </c>
      <c r="U13">
        <v>21.89</v>
      </c>
      <c r="V13">
        <v>21.93</v>
      </c>
      <c r="W13">
        <v>171.6</v>
      </c>
      <c r="X13">
        <v>0.01</v>
      </c>
      <c r="Y13">
        <v>98.19</v>
      </c>
      <c r="Z13">
        <v>0</v>
      </c>
      <c r="AC13">
        <v>-9690</v>
      </c>
      <c r="AD13">
        <v>-5450</v>
      </c>
      <c r="AE13">
        <v>30441</v>
      </c>
      <c r="AF13">
        <v>36588</v>
      </c>
      <c r="AG13">
        <v>87305</v>
      </c>
      <c r="AH13">
        <v>-11.852</v>
      </c>
      <c r="AI13">
        <v>0.79546687399999905</v>
      </c>
      <c r="AJ13">
        <v>148884</v>
      </c>
      <c r="AK13">
        <v>0.83768341773795596</v>
      </c>
      <c r="AL13">
        <v>8.46854924633582E-2</v>
      </c>
      <c r="AM13">
        <v>4.6241151414154998E-3</v>
      </c>
      <c r="AN13">
        <v>2.40487695564603E-3</v>
      </c>
      <c r="AO13">
        <v>0.86771274009236299</v>
      </c>
      <c r="AP13">
        <v>86.1</v>
      </c>
      <c r="AQ13">
        <v>169.27</v>
      </c>
      <c r="AR13">
        <v>21.89</v>
      </c>
      <c r="AS13">
        <v>2.3067417409160999E-3</v>
      </c>
      <c r="AT13" s="1">
        <v>3.3794407437937601E-3</v>
      </c>
      <c r="AU13">
        <v>1.8225079421760001E-3</v>
      </c>
      <c r="AV13">
        <v>6.9192925941317707E-2</v>
      </c>
      <c r="AW13" s="1">
        <v>35.753366659541101</v>
      </c>
      <c r="AX13">
        <v>2.55510707348012E-3</v>
      </c>
      <c r="AY13" s="1">
        <v>0</v>
      </c>
      <c r="AZ13">
        <v>0</v>
      </c>
      <c r="BA13">
        <v>6.9192925941320801E-2</v>
      </c>
      <c r="BB13" s="1">
        <v>21.8141222513805</v>
      </c>
      <c r="BC13">
        <v>2.55510707348013E-3</v>
      </c>
      <c r="BD13">
        <v>33899</v>
      </c>
      <c r="BE13">
        <v>69984</v>
      </c>
      <c r="BF13">
        <f t="shared" si="1"/>
        <v>99.18904386379856</v>
      </c>
    </row>
    <row r="14" spans="1:61" x14ac:dyDescent="0.25">
      <c r="A14">
        <v>9</v>
      </c>
      <c r="B14">
        <v>39951</v>
      </c>
      <c r="C14">
        <v>18398</v>
      </c>
      <c r="D14">
        <v>7026</v>
      </c>
      <c r="E14">
        <v>0</v>
      </c>
      <c r="F14">
        <v>3</v>
      </c>
      <c r="G14">
        <v>69</v>
      </c>
      <c r="H14">
        <f t="shared" si="0"/>
        <v>107613.00963307547</v>
      </c>
      <c r="I14">
        <v>45.197464045891699</v>
      </c>
      <c r="J14" s="1">
        <v>1.09994356194357E-4</v>
      </c>
      <c r="K14">
        <v>19.379734966884101</v>
      </c>
      <c r="L14">
        <v>52.18</v>
      </c>
      <c r="M14">
        <v>17.690000000000001</v>
      </c>
      <c r="N14">
        <v>28.19</v>
      </c>
      <c r="O14">
        <v>29.25</v>
      </c>
      <c r="P14">
        <v>0</v>
      </c>
      <c r="Q14">
        <v>0.01</v>
      </c>
      <c r="R14">
        <v>0.31</v>
      </c>
      <c r="S14">
        <v>82.91</v>
      </c>
      <c r="T14">
        <v>172.87</v>
      </c>
      <c r="U14">
        <v>37.06</v>
      </c>
      <c r="V14">
        <v>22.1</v>
      </c>
      <c r="W14">
        <v>174.75</v>
      </c>
      <c r="X14">
        <v>0</v>
      </c>
      <c r="Y14">
        <v>98.61</v>
      </c>
      <c r="Z14">
        <v>0.01</v>
      </c>
      <c r="AC14">
        <v>-9887</v>
      </c>
      <c r="AD14">
        <v>-5629</v>
      </c>
      <c r="AE14">
        <v>30407</v>
      </c>
      <c r="AF14">
        <v>36143</v>
      </c>
      <c r="AG14">
        <v>87925</v>
      </c>
      <c r="AH14">
        <v>-12.087999999999999</v>
      </c>
      <c r="AI14">
        <v>0.80161777999999995</v>
      </c>
      <c r="AJ14">
        <v>148846</v>
      </c>
      <c r="AK14">
        <v>0.86254491280343504</v>
      </c>
      <c r="AL14">
        <v>8.3029469334267497E-2</v>
      </c>
      <c r="AM14" s="1">
        <v>3.5834225328121002E-4</v>
      </c>
      <c r="AN14">
        <v>1.39169059018496E-2</v>
      </c>
      <c r="AO14">
        <v>0.37093468648977801</v>
      </c>
      <c r="AP14">
        <v>82.91</v>
      </c>
      <c r="AQ14">
        <v>172.87</v>
      </c>
      <c r="AR14">
        <v>37.06</v>
      </c>
      <c r="AS14" s="1">
        <v>7.0520681586888601E-4</v>
      </c>
      <c r="AT14" s="1">
        <v>2.44069877746267E-4</v>
      </c>
      <c r="AU14" s="1">
        <v>1.02350584571766E-2</v>
      </c>
      <c r="AV14">
        <v>2.21737871047454E-2</v>
      </c>
      <c r="AW14" s="1">
        <v>26.134183054427702</v>
      </c>
      <c r="AX14">
        <v>19.0306280760242</v>
      </c>
      <c r="AY14">
        <v>0</v>
      </c>
      <c r="AZ14" s="1">
        <v>3.5175475383044399E-3</v>
      </c>
      <c r="BA14">
        <v>2.2173787104745601E-2</v>
      </c>
      <c r="BB14" s="1">
        <v>18.0559083124393</v>
      </c>
      <c r="BC14">
        <v>18.975748362382699</v>
      </c>
      <c r="BD14">
        <v>34075</v>
      </c>
      <c r="BE14">
        <v>71191</v>
      </c>
      <c r="BF14">
        <f t="shared" si="1"/>
        <v>99.182773187888671</v>
      </c>
    </row>
    <row r="15" spans="1:61" x14ac:dyDescent="0.25">
      <c r="A15">
        <v>10</v>
      </c>
      <c r="B15">
        <v>39999</v>
      </c>
      <c r="C15">
        <v>18368</v>
      </c>
      <c r="D15">
        <v>6886</v>
      </c>
      <c r="E15">
        <v>1</v>
      </c>
      <c r="F15">
        <v>2</v>
      </c>
      <c r="G15">
        <v>864</v>
      </c>
      <c r="H15">
        <f t="shared" si="0"/>
        <v>77777.397142852627</v>
      </c>
      <c r="I15">
        <v>32.666506799998103</v>
      </c>
      <c r="J15" s="1">
        <v>4.3342197525227002E-4</v>
      </c>
      <c r="K15">
        <v>19.379411539265</v>
      </c>
      <c r="L15">
        <v>52.25</v>
      </c>
      <c r="M15">
        <v>17.059999999999999</v>
      </c>
      <c r="N15">
        <v>31.02</v>
      </c>
      <c r="O15">
        <v>29.25</v>
      </c>
      <c r="P15">
        <v>0</v>
      </c>
      <c r="Q15">
        <v>0.01</v>
      </c>
      <c r="R15">
        <v>3.9</v>
      </c>
      <c r="S15">
        <v>82.77</v>
      </c>
      <c r="T15">
        <v>169.43</v>
      </c>
      <c r="U15">
        <v>20.82</v>
      </c>
      <c r="V15">
        <v>22.19</v>
      </c>
      <c r="W15">
        <v>171.45</v>
      </c>
      <c r="X15">
        <v>0.01</v>
      </c>
      <c r="Y15">
        <v>98.79</v>
      </c>
      <c r="Z15">
        <v>0.01</v>
      </c>
      <c r="AC15">
        <v>-9661</v>
      </c>
      <c r="AD15">
        <v>-5395</v>
      </c>
      <c r="AE15">
        <v>30402</v>
      </c>
      <c r="AF15">
        <v>36591</v>
      </c>
      <c r="AG15">
        <v>87036</v>
      </c>
      <c r="AH15">
        <v>-11.819000000000001</v>
      </c>
      <c r="AI15">
        <v>0.80587414199999996</v>
      </c>
      <c r="AJ15">
        <v>148634</v>
      </c>
      <c r="AK15">
        <v>0.83808699415710797</v>
      </c>
      <c r="AL15">
        <v>8.5902029427106202E-2</v>
      </c>
      <c r="AM15">
        <v>5.2122404474553904E-3</v>
      </c>
      <c r="AN15">
        <v>7.65115848796704E-3</v>
      </c>
      <c r="AO15">
        <v>4.6378580120214101</v>
      </c>
      <c r="AP15">
        <v>82.77</v>
      </c>
      <c r="AQ15">
        <v>169.43</v>
      </c>
      <c r="AR15">
        <v>20.82</v>
      </c>
      <c r="AS15">
        <v>2.7787983099348801E-3</v>
      </c>
      <c r="AT15">
        <v>3.6582398263477899E-3</v>
      </c>
      <c r="AU15" s="1">
        <v>6.8702992970199198E-3</v>
      </c>
      <c r="AV15">
        <v>0.54950297602654197</v>
      </c>
      <c r="AW15">
        <v>32.033065298723599</v>
      </c>
      <c r="AX15">
        <v>7.3409986124622295E-2</v>
      </c>
      <c r="AY15">
        <v>0</v>
      </c>
      <c r="AZ15" s="1">
        <v>3.17196060212199E-3</v>
      </c>
      <c r="BA15">
        <v>0.52616081016223504</v>
      </c>
      <c r="BB15">
        <v>20.217420614316602</v>
      </c>
      <c r="BC15">
        <v>7.34099861246226E-2</v>
      </c>
      <c r="BD15">
        <v>34006</v>
      </c>
      <c r="BE15">
        <v>70014</v>
      </c>
      <c r="BF15">
        <f t="shared" si="1"/>
        <v>99.17843394637579</v>
      </c>
    </row>
    <row r="16" spans="1:61" x14ac:dyDescent="0.25">
      <c r="A16">
        <v>11</v>
      </c>
      <c r="B16">
        <v>39952</v>
      </c>
      <c r="C16">
        <v>18398</v>
      </c>
      <c r="D16">
        <v>7026</v>
      </c>
      <c r="E16">
        <v>0</v>
      </c>
      <c r="F16">
        <v>2</v>
      </c>
      <c r="G16">
        <v>70</v>
      </c>
      <c r="H16">
        <f t="shared" si="0"/>
        <v>67636.810159122382</v>
      </c>
      <c r="I16">
        <v>28.4074602668314</v>
      </c>
      <c r="J16" s="1">
        <v>1.09994356194357E-4</v>
      </c>
      <c r="K16">
        <v>19.379734966884101</v>
      </c>
      <c r="L16">
        <v>52.18</v>
      </c>
      <c r="M16">
        <v>17.510000000000002</v>
      </c>
      <c r="N16">
        <v>31.55</v>
      </c>
      <c r="O16">
        <v>29.25</v>
      </c>
      <c r="P16">
        <v>0</v>
      </c>
      <c r="Q16">
        <v>0.01</v>
      </c>
      <c r="R16">
        <v>0.32</v>
      </c>
      <c r="S16">
        <v>82.91</v>
      </c>
      <c r="T16">
        <v>172.87</v>
      </c>
      <c r="U16">
        <v>19.34</v>
      </c>
      <c r="V16">
        <v>22.32</v>
      </c>
      <c r="W16">
        <v>171.44</v>
      </c>
      <c r="X16">
        <v>0</v>
      </c>
      <c r="Y16">
        <v>97.65</v>
      </c>
      <c r="Z16">
        <v>0.01</v>
      </c>
      <c r="AC16">
        <v>-9652</v>
      </c>
      <c r="AD16">
        <v>-5436</v>
      </c>
      <c r="AE16">
        <v>30385</v>
      </c>
      <c r="AF16">
        <v>36674</v>
      </c>
      <c r="AG16">
        <v>86812</v>
      </c>
      <c r="AH16">
        <v>-11.808999999999999</v>
      </c>
      <c r="AI16">
        <v>0.80957777600000003</v>
      </c>
      <c r="AJ16">
        <v>148435</v>
      </c>
      <c r="AK16">
        <v>0.83668710596770002</v>
      </c>
      <c r="AL16">
        <v>8.6064149019035197E-2</v>
      </c>
      <c r="AM16" s="1">
        <v>3.5834225328121002E-4</v>
      </c>
      <c r="AN16">
        <v>9.8790108555779094E-3</v>
      </c>
      <c r="AO16">
        <v>0.37569363422288399</v>
      </c>
      <c r="AP16">
        <v>82.91</v>
      </c>
      <c r="AQ16">
        <v>172.87</v>
      </c>
      <c r="AR16">
        <v>19.34</v>
      </c>
      <c r="AS16" s="1">
        <v>7.0520681586888601E-4</v>
      </c>
      <c r="AT16" s="1">
        <v>2.4374566559596901E-4</v>
      </c>
      <c r="AU16">
        <v>6.6197181166954503E-3</v>
      </c>
      <c r="AV16">
        <v>2.24582681676384E-2</v>
      </c>
      <c r="AW16">
        <v>27.7586434769437</v>
      </c>
      <c r="AX16">
        <v>0.61949505793771398</v>
      </c>
      <c r="AY16">
        <v>0</v>
      </c>
      <c r="AZ16">
        <v>3.1293743404865299E-3</v>
      </c>
      <c r="BA16">
        <v>2.2458268167638899E-2</v>
      </c>
      <c r="BB16">
        <v>18.6905206611608</v>
      </c>
      <c r="BC16">
        <v>0.61949505793772197</v>
      </c>
      <c r="BD16">
        <v>34075</v>
      </c>
      <c r="BE16">
        <v>69995</v>
      </c>
      <c r="BF16">
        <f t="shared" si="1"/>
        <v>99.174658195534718</v>
      </c>
    </row>
    <row r="17" spans="1:58" x14ac:dyDescent="0.25">
      <c r="A17">
        <v>12</v>
      </c>
      <c r="B17">
        <v>39933</v>
      </c>
      <c r="C17">
        <v>18355</v>
      </c>
      <c r="D17">
        <v>7028</v>
      </c>
      <c r="E17">
        <v>0</v>
      </c>
      <c r="F17">
        <v>3</v>
      </c>
      <c r="G17">
        <v>102</v>
      </c>
      <c r="H17">
        <f t="shared" si="0"/>
        <v>62593.641520910001</v>
      </c>
      <c r="I17">
        <v>26.2893294387822</v>
      </c>
      <c r="J17" s="1">
        <v>3.5313966586660598E-4</v>
      </c>
      <c r="K17">
        <v>19.379491821574401</v>
      </c>
      <c r="L17">
        <v>52.16</v>
      </c>
      <c r="M17">
        <v>17.649999999999999</v>
      </c>
      <c r="N17">
        <v>31.64</v>
      </c>
      <c r="O17">
        <v>29.25</v>
      </c>
      <c r="P17">
        <v>0</v>
      </c>
      <c r="Q17">
        <v>0.01</v>
      </c>
      <c r="R17">
        <v>0.46</v>
      </c>
      <c r="S17">
        <v>82.72</v>
      </c>
      <c r="T17">
        <v>172.92</v>
      </c>
      <c r="U17">
        <v>18.22</v>
      </c>
      <c r="V17">
        <v>22.32</v>
      </c>
      <c r="W17">
        <v>171.45</v>
      </c>
      <c r="X17">
        <v>0</v>
      </c>
      <c r="Y17">
        <v>98.52</v>
      </c>
      <c r="Z17">
        <v>0.01</v>
      </c>
      <c r="AC17">
        <v>-9654</v>
      </c>
      <c r="AD17">
        <v>-5400</v>
      </c>
      <c r="AE17">
        <v>30379</v>
      </c>
      <c r="AF17">
        <v>36691</v>
      </c>
      <c r="AG17">
        <v>86667</v>
      </c>
      <c r="AH17">
        <v>-11.808999999999999</v>
      </c>
      <c r="AI17">
        <v>0.81057777599999903</v>
      </c>
      <c r="AJ17">
        <v>148337</v>
      </c>
      <c r="AK17">
        <v>0.83640523157940105</v>
      </c>
      <c r="AL17">
        <v>8.6020855446872102E-2</v>
      </c>
      <c r="AM17" s="1">
        <v>7.8899573927214699E-4</v>
      </c>
      <c r="AN17">
        <v>1.3313543134247799E-2</v>
      </c>
      <c r="AO17">
        <v>0.54728857751818105</v>
      </c>
      <c r="AP17">
        <v>82.72</v>
      </c>
      <c r="AQ17">
        <v>172.92</v>
      </c>
      <c r="AR17">
        <v>18.22</v>
      </c>
      <c r="AS17">
        <v>2.2640843397705702E-3</v>
      </c>
      <c r="AT17" s="1">
        <v>4.8094726018129601E-4</v>
      </c>
      <c r="AU17">
        <v>1.3092015769751299E-2</v>
      </c>
      <c r="AV17">
        <v>5.3793105674534297E-2</v>
      </c>
      <c r="AW17">
        <v>26.0730383112165</v>
      </c>
      <c r="AX17">
        <v>0.14892505886120599</v>
      </c>
      <c r="AY17">
        <v>0</v>
      </c>
      <c r="AZ17">
        <v>3.67947669864793E-3</v>
      </c>
      <c r="BA17">
        <v>5.3298485522234297E-2</v>
      </c>
      <c r="BB17">
        <v>18.0140312436295</v>
      </c>
      <c r="BC17">
        <v>0.14892505886120799</v>
      </c>
      <c r="BD17">
        <v>34082</v>
      </c>
      <c r="BE17">
        <v>69956</v>
      </c>
      <c r="BF17">
        <f t="shared" si="1"/>
        <v>99.173638723621167</v>
      </c>
    </row>
    <row r="18" spans="1:58" x14ac:dyDescent="0.25">
      <c r="A18">
        <v>13</v>
      </c>
      <c r="B18">
        <v>39934</v>
      </c>
      <c r="C18">
        <v>18263</v>
      </c>
      <c r="D18">
        <v>7037</v>
      </c>
      <c r="E18">
        <v>0</v>
      </c>
      <c r="F18">
        <v>3</v>
      </c>
      <c r="G18">
        <v>145</v>
      </c>
      <c r="H18">
        <f t="shared" si="0"/>
        <v>62235.796928622382</v>
      </c>
      <c r="I18">
        <v>26.139034710021399</v>
      </c>
      <c r="J18" s="1">
        <v>3.6020883764986699E-4</v>
      </c>
      <c r="K18">
        <v>19.3794847524026</v>
      </c>
      <c r="L18">
        <v>52.16</v>
      </c>
      <c r="M18">
        <v>17.559999999999999</v>
      </c>
      <c r="N18">
        <v>31.68</v>
      </c>
      <c r="O18">
        <v>29.25</v>
      </c>
      <c r="P18">
        <v>0</v>
      </c>
      <c r="Q18">
        <v>0.01</v>
      </c>
      <c r="R18">
        <v>0.65</v>
      </c>
      <c r="S18">
        <v>82.3</v>
      </c>
      <c r="T18">
        <v>173.14</v>
      </c>
      <c r="U18">
        <v>18.11</v>
      </c>
      <c r="V18">
        <v>22.37</v>
      </c>
      <c r="W18">
        <v>171.37</v>
      </c>
      <c r="X18">
        <v>0</v>
      </c>
      <c r="Y18">
        <v>98.28</v>
      </c>
      <c r="Z18">
        <v>0.01</v>
      </c>
      <c r="AC18">
        <v>-9645</v>
      </c>
      <c r="AD18">
        <v>-5401</v>
      </c>
      <c r="AE18">
        <v>30374</v>
      </c>
      <c r="AF18">
        <v>36697</v>
      </c>
      <c r="AG18">
        <v>86653</v>
      </c>
      <c r="AH18">
        <v>-11.798999999999999</v>
      </c>
      <c r="AI18">
        <v>0.81138686599999998</v>
      </c>
      <c r="AJ18">
        <v>148323</v>
      </c>
      <c r="AK18">
        <v>0.836131371110439</v>
      </c>
      <c r="AL18">
        <v>8.6259771327574106E-2</v>
      </c>
      <c r="AM18" s="1">
        <v>7.6203199090652603E-4</v>
      </c>
      <c r="AN18">
        <v>1.2969874193404301E-2</v>
      </c>
      <c r="AO18">
        <v>0.77604364093131595</v>
      </c>
      <c r="AP18">
        <v>82.3</v>
      </c>
      <c r="AQ18">
        <v>173.14</v>
      </c>
      <c r="AR18">
        <v>18.11</v>
      </c>
      <c r="AS18">
        <v>2.3094069208245901E-3</v>
      </c>
      <c r="AT18" s="1">
        <v>5.4122897196568496E-4</v>
      </c>
      <c r="AU18">
        <v>1.2555113925919801E-2</v>
      </c>
      <c r="AV18" s="1">
        <v>3.4541320438101999E-2</v>
      </c>
      <c r="AW18">
        <v>25.942279899668002</v>
      </c>
      <c r="AX18">
        <v>0.149117147017334</v>
      </c>
      <c r="AY18">
        <v>0</v>
      </c>
      <c r="AZ18">
        <v>3.6539591854981499E-3</v>
      </c>
      <c r="BA18" s="1">
        <v>3.4541320438102402E-2</v>
      </c>
      <c r="BB18">
        <v>17.923213825740699</v>
      </c>
      <c r="BC18">
        <v>0.149117147017336</v>
      </c>
      <c r="BD18">
        <v>34100</v>
      </c>
      <c r="BE18">
        <v>69954</v>
      </c>
      <c r="BF18">
        <f t="shared" si="1"/>
        <v>99.172813879090626</v>
      </c>
    </row>
    <row r="19" spans="1:58" x14ac:dyDescent="0.25">
      <c r="A19">
        <v>14</v>
      </c>
      <c r="B19">
        <v>39870</v>
      </c>
      <c r="C19">
        <v>18133</v>
      </c>
      <c r="D19">
        <v>7065</v>
      </c>
      <c r="E19">
        <v>0</v>
      </c>
      <c r="F19">
        <v>3</v>
      </c>
      <c r="G19">
        <v>122</v>
      </c>
      <c r="H19">
        <f t="shared" si="0"/>
        <v>58566.877166101192</v>
      </c>
      <c r="I19">
        <v>24.5980884097625</v>
      </c>
      <c r="J19" s="1">
        <v>4.48628224322269E-4</v>
      </c>
      <c r="K19">
        <v>19.379396333015901</v>
      </c>
      <c r="L19">
        <v>52.08</v>
      </c>
      <c r="M19">
        <v>17.649999999999999</v>
      </c>
      <c r="N19">
        <v>31.69</v>
      </c>
      <c r="O19">
        <v>29.25</v>
      </c>
      <c r="P19">
        <v>0</v>
      </c>
      <c r="Q19">
        <v>0.01</v>
      </c>
      <c r="R19">
        <v>0.55000000000000004</v>
      </c>
      <c r="S19">
        <v>81.72</v>
      </c>
      <c r="T19">
        <v>173.83</v>
      </c>
      <c r="U19">
        <v>17.809999999999999</v>
      </c>
      <c r="V19">
        <v>22.43</v>
      </c>
      <c r="W19">
        <v>171.44</v>
      </c>
      <c r="X19">
        <v>0</v>
      </c>
      <c r="Y19">
        <v>98.69</v>
      </c>
      <c r="Z19">
        <v>0.01</v>
      </c>
      <c r="AC19">
        <v>-9645</v>
      </c>
      <c r="AD19">
        <v>-5383</v>
      </c>
      <c r="AE19">
        <v>30362</v>
      </c>
      <c r="AF19">
        <v>36697</v>
      </c>
      <c r="AG19">
        <v>86547</v>
      </c>
      <c r="AH19">
        <v>-11.798999999999999</v>
      </c>
      <c r="AI19">
        <v>0.81455777399999996</v>
      </c>
      <c r="AJ19">
        <v>148223</v>
      </c>
      <c r="AK19">
        <v>0.83665630933885704</v>
      </c>
      <c r="AL19">
        <v>8.6342542933920199E-2</v>
      </c>
      <c r="AM19" s="1">
        <v>7.83978784565038E-4</v>
      </c>
      <c r="AN19">
        <v>1.3791547722608899E-2</v>
      </c>
      <c r="AO19">
        <v>0.65467630168175595</v>
      </c>
      <c r="AP19">
        <v>81.72</v>
      </c>
      <c r="AQ19">
        <v>173.83</v>
      </c>
      <c r="AR19">
        <v>17.809999999999999</v>
      </c>
      <c r="AS19">
        <v>2.8762901345973598E-3</v>
      </c>
      <c r="AT19" s="1">
        <v>4.8174514984620999E-4</v>
      </c>
      <c r="AU19">
        <v>8.9751030123135303E-3</v>
      </c>
      <c r="AV19">
        <v>1.81109594678656E-2</v>
      </c>
      <c r="AW19">
        <v>23.7772999988353</v>
      </c>
      <c r="AX19">
        <v>0.793220603297211</v>
      </c>
      <c r="AY19">
        <v>0</v>
      </c>
      <c r="AZ19">
        <v>3.4221376458262801E-3</v>
      </c>
      <c r="BA19">
        <v>1.8110959467865999E-2</v>
      </c>
      <c r="BB19">
        <v>16.996003873154201</v>
      </c>
      <c r="BC19">
        <v>0.79322060329723798</v>
      </c>
      <c r="BD19">
        <v>34132</v>
      </c>
      <c r="BE19">
        <v>69958</v>
      </c>
      <c r="BF19">
        <f t="shared" si="1"/>
        <v>99.169581227444198</v>
      </c>
    </row>
    <row r="20" spans="1:58" x14ac:dyDescent="0.25">
      <c r="A20">
        <v>15</v>
      </c>
      <c r="B20">
        <v>39965</v>
      </c>
      <c r="C20">
        <v>17961</v>
      </c>
      <c r="D20">
        <v>7110</v>
      </c>
      <c r="E20">
        <v>0</v>
      </c>
      <c r="F20">
        <v>1</v>
      </c>
      <c r="G20">
        <v>49</v>
      </c>
      <c r="H20">
        <f t="shared" si="0"/>
        <v>60676.168794366182</v>
      </c>
      <c r="I20">
        <v>25.483990893633798</v>
      </c>
      <c r="J20" s="1">
        <v>5.6228952491548705E-4</v>
      </c>
      <c r="K20">
        <v>19.379282671715298</v>
      </c>
      <c r="L20">
        <v>52.2</v>
      </c>
      <c r="M20">
        <v>17.59</v>
      </c>
      <c r="N20">
        <v>31.51</v>
      </c>
      <c r="O20">
        <v>29.25</v>
      </c>
      <c r="P20">
        <v>0</v>
      </c>
      <c r="Q20">
        <v>0</v>
      </c>
      <c r="R20">
        <v>0.22</v>
      </c>
      <c r="S20">
        <v>80.94</v>
      </c>
      <c r="T20">
        <v>174.94</v>
      </c>
      <c r="U20">
        <v>19.34</v>
      </c>
      <c r="V20">
        <v>22.52</v>
      </c>
      <c r="W20">
        <v>171.78</v>
      </c>
      <c r="X20">
        <v>0</v>
      </c>
      <c r="Y20">
        <v>97.98</v>
      </c>
      <c r="Z20">
        <v>0</v>
      </c>
      <c r="AC20">
        <v>-9660</v>
      </c>
      <c r="AD20">
        <v>-5430</v>
      </c>
      <c r="AE20">
        <v>30352</v>
      </c>
      <c r="AF20">
        <v>36667</v>
      </c>
      <c r="AG20">
        <v>86615</v>
      </c>
      <c r="AH20">
        <v>-11.819000000000001</v>
      </c>
      <c r="AI20">
        <v>0.81681413599999997</v>
      </c>
      <c r="AJ20">
        <v>148204</v>
      </c>
      <c r="AK20">
        <v>0.83916385937634896</v>
      </c>
      <c r="AL20">
        <v>8.6456067442791398E-2</v>
      </c>
      <c r="AM20">
        <v>1.42216734451239E-3</v>
      </c>
      <c r="AN20">
        <v>2.56614962474682E-3</v>
      </c>
      <c r="AO20">
        <v>0.26355466464535399</v>
      </c>
      <c r="AP20">
        <v>80.94</v>
      </c>
      <c r="AQ20">
        <v>174.94</v>
      </c>
      <c r="AR20">
        <v>19.34</v>
      </c>
      <c r="AS20">
        <v>3.6050068310906598E-3</v>
      </c>
      <c r="AT20">
        <v>1.0770785880530999E-3</v>
      </c>
      <c r="AU20">
        <v>2.0660754697458699E-3</v>
      </c>
      <c r="AV20">
        <v>2.1034863675814999E-2</v>
      </c>
      <c r="AW20" s="1">
        <v>22.580227093002001</v>
      </c>
      <c r="AX20">
        <v>2.8795857828981899</v>
      </c>
      <c r="AY20">
        <v>0</v>
      </c>
      <c r="AZ20">
        <v>0</v>
      </c>
      <c r="BA20">
        <v>2.1034863675816001E-2</v>
      </c>
      <c r="BB20" s="1">
        <v>16.433582977452001</v>
      </c>
      <c r="BC20">
        <v>2.87958578289828</v>
      </c>
      <c r="BD20">
        <v>34180</v>
      </c>
      <c r="BE20">
        <v>70128</v>
      </c>
      <c r="BF20">
        <f t="shared" si="1"/>
        <v>99.167280929758377</v>
      </c>
    </row>
    <row r="21" spans="1:58" x14ac:dyDescent="0.25">
      <c r="A21">
        <v>16</v>
      </c>
      <c r="B21">
        <v>39988</v>
      </c>
      <c r="C21">
        <v>17939</v>
      </c>
      <c r="D21">
        <v>7122</v>
      </c>
      <c r="E21">
        <v>0</v>
      </c>
      <c r="F21">
        <v>0</v>
      </c>
      <c r="G21">
        <v>4</v>
      </c>
      <c r="H21">
        <f t="shared" si="0"/>
        <v>55541.964296434286</v>
      </c>
      <c r="I21">
        <v>23.327625004502401</v>
      </c>
      <c r="J21" s="1">
        <v>4.5288844228017698E-4</v>
      </c>
      <c r="K21">
        <v>19.379392072798002</v>
      </c>
      <c r="L21">
        <v>52.23</v>
      </c>
      <c r="M21">
        <v>17.57</v>
      </c>
      <c r="N21">
        <v>31.96</v>
      </c>
      <c r="O21">
        <v>29.25</v>
      </c>
      <c r="P21">
        <v>0</v>
      </c>
      <c r="Q21">
        <v>0</v>
      </c>
      <c r="R21">
        <v>0.02</v>
      </c>
      <c r="S21">
        <v>80.84</v>
      </c>
      <c r="T21">
        <v>175.25</v>
      </c>
      <c r="U21">
        <v>17.190000000000001</v>
      </c>
      <c r="V21">
        <v>22.57</v>
      </c>
      <c r="W21">
        <v>171.39</v>
      </c>
      <c r="X21">
        <v>0</v>
      </c>
      <c r="Y21">
        <v>97.64</v>
      </c>
      <c r="Z21">
        <v>0</v>
      </c>
      <c r="AC21">
        <v>-9631</v>
      </c>
      <c r="AD21">
        <v>-5416</v>
      </c>
      <c r="AE21">
        <v>30348</v>
      </c>
      <c r="AF21">
        <v>36739</v>
      </c>
      <c r="AG21">
        <v>86477</v>
      </c>
      <c r="AH21">
        <v>-11.785</v>
      </c>
      <c r="AI21">
        <v>0.81762322600000004</v>
      </c>
      <c r="AJ21">
        <v>148148</v>
      </c>
      <c r="AK21">
        <v>0.836070520281046</v>
      </c>
      <c r="AL21">
        <v>8.6908860510311894E-2</v>
      </c>
      <c r="AM21" s="1">
        <v>8.4579736021683099E-4</v>
      </c>
      <c r="AN21">
        <v>1.5520392847468601E-3</v>
      </c>
      <c r="AO21">
        <v>2.1924914558781001E-2</v>
      </c>
      <c r="AP21">
        <v>80.84</v>
      </c>
      <c r="AQ21">
        <v>175.25</v>
      </c>
      <c r="AR21">
        <v>17.190000000000001</v>
      </c>
      <c r="AS21">
        <v>2.9036036699908998E-3</v>
      </c>
      <c r="AT21" s="1">
        <v>3.6671530176916498E-4</v>
      </c>
      <c r="AU21">
        <v>1.29307218285748E-3</v>
      </c>
      <c r="AV21">
        <v>1.04583342483141E-3</v>
      </c>
      <c r="AW21">
        <v>22.551969607908202</v>
      </c>
      <c r="AX21">
        <v>0.772949775684725</v>
      </c>
      <c r="AY21">
        <v>0</v>
      </c>
      <c r="AZ21">
        <v>0</v>
      </c>
      <c r="BA21">
        <v>1.0458334248314399E-3</v>
      </c>
      <c r="BB21">
        <v>16.4131301428928</v>
      </c>
      <c r="BC21">
        <v>0.772949775684731</v>
      </c>
      <c r="BD21">
        <v>34190</v>
      </c>
      <c r="BE21">
        <v>70000</v>
      </c>
      <c r="BF21">
        <f t="shared" si="1"/>
        <v>99.166456085227864</v>
      </c>
    </row>
    <row r="22" spans="1:58" x14ac:dyDescent="0.25">
      <c r="A22">
        <v>17</v>
      </c>
      <c r="B22">
        <v>39987</v>
      </c>
      <c r="C22">
        <v>17887</v>
      </c>
      <c r="D22">
        <v>7122</v>
      </c>
      <c r="E22">
        <v>0</v>
      </c>
      <c r="F22">
        <v>0</v>
      </c>
      <c r="G22">
        <v>59</v>
      </c>
      <c r="H22">
        <f t="shared" si="0"/>
        <v>53623.298228446663</v>
      </c>
      <c r="I22">
        <v>22.521785255947599</v>
      </c>
      <c r="J22" s="1">
        <v>1.95713567451888E-4</v>
      </c>
      <c r="K22">
        <v>19.379649247672798</v>
      </c>
      <c r="L22">
        <v>52.23</v>
      </c>
      <c r="M22">
        <v>17.52</v>
      </c>
      <c r="N22">
        <v>32.090000000000003</v>
      </c>
      <c r="O22">
        <v>29.25</v>
      </c>
      <c r="P22">
        <v>0</v>
      </c>
      <c r="Q22">
        <v>0</v>
      </c>
      <c r="R22">
        <v>0.26</v>
      </c>
      <c r="S22">
        <v>80.61</v>
      </c>
      <c r="T22">
        <v>175.24</v>
      </c>
      <c r="U22">
        <v>16.399999999999999</v>
      </c>
      <c r="V22">
        <v>22.6</v>
      </c>
      <c r="W22">
        <v>171.23</v>
      </c>
      <c r="X22">
        <v>0</v>
      </c>
      <c r="Y22">
        <v>97.64</v>
      </c>
      <c r="Z22">
        <v>0</v>
      </c>
      <c r="AC22">
        <v>-9619</v>
      </c>
      <c r="AD22">
        <v>-5404</v>
      </c>
      <c r="AE22">
        <v>30344</v>
      </c>
      <c r="AF22">
        <v>36761</v>
      </c>
      <c r="AG22">
        <v>86419</v>
      </c>
      <c r="AH22">
        <v>-11.771000000000001</v>
      </c>
      <c r="AI22">
        <v>0.81870867999999997</v>
      </c>
      <c r="AJ22">
        <v>148120</v>
      </c>
      <c r="AK22">
        <v>0.83504221954161595</v>
      </c>
      <c r="AL22">
        <v>8.7136812700731994E-2</v>
      </c>
      <c r="AM22" s="1">
        <v>8.4815896547439803E-4</v>
      </c>
      <c r="AN22" s="1">
        <v>4.6565463826317102E-4</v>
      </c>
      <c r="AO22">
        <v>0.31405065788258901</v>
      </c>
      <c r="AP22">
        <v>80.61</v>
      </c>
      <c r="AQ22">
        <v>175.24</v>
      </c>
      <c r="AR22">
        <v>16.399999999999999</v>
      </c>
      <c r="AS22">
        <v>1.2547783950042899E-3</v>
      </c>
      <c r="AT22" s="1">
        <v>5.2711084648785096E-4</v>
      </c>
      <c r="AU22" s="1">
        <v>3.7985289720594303E-4</v>
      </c>
      <c r="AV22">
        <v>4.5443533229073E-3</v>
      </c>
      <c r="AW22" s="1">
        <v>22.486848735694199</v>
      </c>
      <c r="AX22" s="1">
        <v>2.9485203186840898E-2</v>
      </c>
      <c r="AY22">
        <v>0</v>
      </c>
      <c r="AZ22">
        <v>0</v>
      </c>
      <c r="BA22">
        <v>4.5443533229074197E-3</v>
      </c>
      <c r="BB22" s="1">
        <v>16.366035222986</v>
      </c>
      <c r="BC22" s="1">
        <v>2.94852031868418E-2</v>
      </c>
      <c r="BD22">
        <v>34197</v>
      </c>
      <c r="BE22">
        <v>69952</v>
      </c>
      <c r="BF22">
        <f t="shared" si="1"/>
        <v>99.165349495361397</v>
      </c>
    </row>
    <row r="23" spans="1:58" x14ac:dyDescent="0.25">
      <c r="A23">
        <v>18</v>
      </c>
      <c r="B23">
        <v>39568</v>
      </c>
      <c r="C23">
        <v>17779</v>
      </c>
      <c r="D23">
        <v>7109</v>
      </c>
      <c r="E23">
        <v>0</v>
      </c>
      <c r="F23">
        <v>0</v>
      </c>
      <c r="G23">
        <v>238</v>
      </c>
      <c r="H23">
        <f t="shared" si="0"/>
        <v>53107.548522449528</v>
      </c>
      <c r="I23">
        <v>22.305170379428802</v>
      </c>
      <c r="J23" s="1">
        <v>2.6721481050913501E-4</v>
      </c>
      <c r="K23">
        <v>19.379577746429799</v>
      </c>
      <c r="L23">
        <v>51.68</v>
      </c>
      <c r="M23">
        <v>17.43</v>
      </c>
      <c r="N23">
        <v>32.03</v>
      </c>
      <c r="O23">
        <v>29.25</v>
      </c>
      <c r="P23">
        <v>0</v>
      </c>
      <c r="Q23">
        <v>0</v>
      </c>
      <c r="R23">
        <v>1.07</v>
      </c>
      <c r="S23">
        <v>80.12</v>
      </c>
      <c r="T23">
        <v>174.92</v>
      </c>
      <c r="U23">
        <v>16.28</v>
      </c>
      <c r="V23">
        <v>22.66</v>
      </c>
      <c r="W23">
        <v>170.72</v>
      </c>
      <c r="X23">
        <v>0</v>
      </c>
      <c r="Y23">
        <v>98.08</v>
      </c>
      <c r="Z23">
        <v>0</v>
      </c>
      <c r="AC23">
        <v>-9580</v>
      </c>
      <c r="AD23">
        <v>-5346</v>
      </c>
      <c r="AE23">
        <v>30336</v>
      </c>
      <c r="AF23">
        <v>36750</v>
      </c>
      <c r="AG23">
        <v>86362</v>
      </c>
      <c r="AH23">
        <v>-11.725</v>
      </c>
      <c r="AI23">
        <v>0.82087958799999905</v>
      </c>
      <c r="AJ23">
        <v>148102</v>
      </c>
      <c r="AK23">
        <v>0.83331896923209503</v>
      </c>
      <c r="AL23">
        <v>8.73892890974831E-2</v>
      </c>
      <c r="AM23" s="1">
        <v>9.6565529337953697E-4</v>
      </c>
      <c r="AN23">
        <v>1.65872312250782E-3</v>
      </c>
      <c r="AO23">
        <v>1.27450197854636</v>
      </c>
      <c r="AP23">
        <v>80.12</v>
      </c>
      <c r="AQ23">
        <v>174.92</v>
      </c>
      <c r="AR23">
        <v>16.28</v>
      </c>
      <c r="AS23">
        <v>1.71319431461722E-3</v>
      </c>
      <c r="AT23" s="1">
        <v>5.3346692630173098E-4</v>
      </c>
      <c r="AU23" s="1">
        <v>2.08673013909706E-4</v>
      </c>
      <c r="AV23">
        <v>8.4385994218215098E-3</v>
      </c>
      <c r="AW23" s="1">
        <v>22.251314060687001</v>
      </c>
      <c r="AX23">
        <v>4.4675579379757697E-2</v>
      </c>
      <c r="AY23">
        <v>0</v>
      </c>
      <c r="AZ23">
        <v>0</v>
      </c>
      <c r="BA23">
        <v>8.4385994218215601E-3</v>
      </c>
      <c r="BB23" s="1">
        <v>16.225512496016101</v>
      </c>
      <c r="BC23">
        <v>4.4675579379758697E-2</v>
      </c>
      <c r="BD23">
        <v>34205</v>
      </c>
      <c r="BE23">
        <v>69755</v>
      </c>
      <c r="BF23">
        <f t="shared" si="1"/>
        <v>99.163136315628506</v>
      </c>
    </row>
    <row r="24" spans="1:58" x14ac:dyDescent="0.25">
      <c r="A24">
        <v>19</v>
      </c>
      <c r="B24">
        <v>39937</v>
      </c>
      <c r="C24">
        <v>17662</v>
      </c>
      <c r="D24">
        <v>7141</v>
      </c>
      <c r="E24">
        <v>1</v>
      </c>
      <c r="F24">
        <v>1</v>
      </c>
      <c r="G24">
        <v>177</v>
      </c>
      <c r="H24">
        <f t="shared" si="0"/>
        <v>48500.466675145231</v>
      </c>
      <c r="I24">
        <v>20.370196003560999</v>
      </c>
      <c r="J24" s="1">
        <v>4.5345394799091101E-4</v>
      </c>
      <c r="K24">
        <v>19.379391507292301</v>
      </c>
      <c r="L24">
        <v>52.16</v>
      </c>
      <c r="M24">
        <v>17.579999999999998</v>
      </c>
      <c r="N24">
        <v>32.08</v>
      </c>
      <c r="O24">
        <v>29.25</v>
      </c>
      <c r="P24">
        <v>0</v>
      </c>
      <c r="Q24">
        <v>0</v>
      </c>
      <c r="R24">
        <v>0.8</v>
      </c>
      <c r="S24">
        <v>79.599999999999994</v>
      </c>
      <c r="T24">
        <v>175.71</v>
      </c>
      <c r="U24">
        <v>15.7</v>
      </c>
      <c r="V24">
        <v>22.68</v>
      </c>
      <c r="W24">
        <v>171.32</v>
      </c>
      <c r="X24">
        <v>0.01</v>
      </c>
      <c r="Y24">
        <v>98.63</v>
      </c>
      <c r="Z24">
        <v>0</v>
      </c>
      <c r="AC24">
        <v>-9620</v>
      </c>
      <c r="AD24">
        <v>-5361</v>
      </c>
      <c r="AE24">
        <v>30328</v>
      </c>
      <c r="AF24">
        <v>36758</v>
      </c>
      <c r="AG24">
        <v>86261</v>
      </c>
      <c r="AH24">
        <v>-11.771000000000001</v>
      </c>
      <c r="AI24">
        <v>0.82260322399999997</v>
      </c>
      <c r="AJ24">
        <v>147986</v>
      </c>
      <c r="AK24">
        <v>0.83581060703976495</v>
      </c>
      <c r="AL24">
        <v>8.7323818568001102E-2</v>
      </c>
      <c r="AM24">
        <v>3.8306050256598999E-3</v>
      </c>
      <c r="AN24" s="1">
        <v>2.9434025721362298E-3</v>
      </c>
      <c r="AO24">
        <v>0.95176685723016496</v>
      </c>
      <c r="AP24">
        <v>79.599999999999994</v>
      </c>
      <c r="AQ24">
        <v>175.71</v>
      </c>
      <c r="AR24">
        <v>15.7</v>
      </c>
      <c r="AS24">
        <v>2.9072292967541298E-3</v>
      </c>
      <c r="AT24">
        <v>1.3497116651583899E-3</v>
      </c>
      <c r="AU24" s="1">
        <v>2.59001787287763E-3</v>
      </c>
      <c r="AV24">
        <v>1.60207925338747E-3</v>
      </c>
      <c r="AW24">
        <v>19.794578832483399</v>
      </c>
      <c r="AX24">
        <v>0.57007536228620603</v>
      </c>
      <c r="AY24">
        <v>0</v>
      </c>
      <c r="AZ24">
        <v>0</v>
      </c>
      <c r="BA24">
        <v>1.6020792533875099E-3</v>
      </c>
      <c r="BB24">
        <v>15.127798965372699</v>
      </c>
      <c r="BC24">
        <v>0.57007536228622602</v>
      </c>
      <c r="BD24">
        <v>34238</v>
      </c>
      <c r="BE24">
        <v>69959</v>
      </c>
      <c r="BF24">
        <f t="shared" si="1"/>
        <v>99.161379117137315</v>
      </c>
    </row>
    <row r="25" spans="1:58" x14ac:dyDescent="0.25">
      <c r="A25">
        <v>20</v>
      </c>
      <c r="B25">
        <v>39916</v>
      </c>
      <c r="C25">
        <v>17379</v>
      </c>
      <c r="D25">
        <v>7159</v>
      </c>
      <c r="E25">
        <v>0</v>
      </c>
      <c r="F25">
        <v>1</v>
      </c>
      <c r="G25">
        <v>362</v>
      </c>
      <c r="H25">
        <f t="shared" si="0"/>
        <v>47277.190949470241</v>
      </c>
      <c r="I25">
        <v>19.856420198777499</v>
      </c>
      <c r="J25" s="1">
        <v>5.6930025416068698E-4</v>
      </c>
      <c r="K25">
        <v>19.379275660986099</v>
      </c>
      <c r="L25">
        <v>52.14</v>
      </c>
      <c r="M25">
        <v>17.3</v>
      </c>
      <c r="N25">
        <v>32.21</v>
      </c>
      <c r="O25">
        <v>29.25</v>
      </c>
      <c r="P25">
        <v>0</v>
      </c>
      <c r="Q25">
        <v>0</v>
      </c>
      <c r="R25">
        <v>1.63</v>
      </c>
      <c r="S25">
        <v>78.319999999999993</v>
      </c>
      <c r="T25">
        <v>176.16</v>
      </c>
      <c r="U25">
        <v>15.28</v>
      </c>
      <c r="V25">
        <v>22.83</v>
      </c>
      <c r="W25">
        <v>171.04</v>
      </c>
      <c r="X25">
        <v>0</v>
      </c>
      <c r="Y25">
        <v>97.94</v>
      </c>
      <c r="Z25">
        <v>0</v>
      </c>
      <c r="AC25">
        <v>-9589</v>
      </c>
      <c r="AD25">
        <v>-5361</v>
      </c>
      <c r="AE25">
        <v>30312</v>
      </c>
      <c r="AF25">
        <v>36778</v>
      </c>
      <c r="AG25">
        <v>86208</v>
      </c>
      <c r="AH25">
        <v>-11.737</v>
      </c>
      <c r="AI25">
        <v>0.82703049399999995</v>
      </c>
      <c r="AJ25">
        <v>147937</v>
      </c>
      <c r="AK25">
        <v>0.83478298312090904</v>
      </c>
      <c r="AL25">
        <v>8.8066002821770906E-2</v>
      </c>
      <c r="AM25" s="1">
        <v>2.5016962776255202E-4</v>
      </c>
      <c r="AN25">
        <v>2.38292273015682E-3</v>
      </c>
      <c r="AO25">
        <v>1.9435379688555201</v>
      </c>
      <c r="AP25">
        <v>78.319999999999993</v>
      </c>
      <c r="AQ25">
        <v>176.16</v>
      </c>
      <c r="AR25">
        <v>15.28</v>
      </c>
      <c r="AS25">
        <v>3.6499547195004102E-3</v>
      </c>
      <c r="AT25" s="1">
        <v>1.74890787293433E-4</v>
      </c>
      <c r="AU25">
        <v>2.1373131547040699E-3</v>
      </c>
      <c r="AV25">
        <v>0.10868705245173201</v>
      </c>
      <c r="AW25">
        <v>19.4480992658305</v>
      </c>
      <c r="AX25">
        <v>0.29732167655332797</v>
      </c>
      <c r="AY25">
        <v>0</v>
      </c>
      <c r="AZ25">
        <v>0</v>
      </c>
      <c r="BA25">
        <v>0.108687052451735</v>
      </c>
      <c r="BB25">
        <v>14.872236019217</v>
      </c>
      <c r="BC25">
        <v>0.29732167655333502</v>
      </c>
      <c r="BD25">
        <v>34288</v>
      </c>
      <c r="BE25">
        <v>69927</v>
      </c>
      <c r="BF25">
        <f t="shared" si="1"/>
        <v>99.156865639718632</v>
      </c>
    </row>
    <row r="26" spans="1:58" x14ac:dyDescent="0.25">
      <c r="A26">
        <v>21</v>
      </c>
      <c r="B26">
        <v>39926</v>
      </c>
      <c r="C26">
        <v>17274</v>
      </c>
      <c r="D26">
        <v>7174</v>
      </c>
      <c r="E26">
        <v>0</v>
      </c>
      <c r="F26">
        <v>0</v>
      </c>
      <c r="G26">
        <v>389</v>
      </c>
      <c r="H26">
        <f t="shared" si="0"/>
        <v>47506.550786896194</v>
      </c>
      <c r="I26">
        <v>19.952751330496401</v>
      </c>
      <c r="J26" s="1">
        <v>4.3097526239196102E-4</v>
      </c>
      <c r="K26">
        <v>19.379413985977902</v>
      </c>
      <c r="L26">
        <v>52.15</v>
      </c>
      <c r="M26">
        <v>17.2</v>
      </c>
      <c r="N26">
        <v>32.25</v>
      </c>
      <c r="O26">
        <v>29.25</v>
      </c>
      <c r="P26">
        <v>0</v>
      </c>
      <c r="Q26">
        <v>0</v>
      </c>
      <c r="R26">
        <v>1.75</v>
      </c>
      <c r="S26">
        <v>77.84</v>
      </c>
      <c r="T26">
        <v>176.51</v>
      </c>
      <c r="U26">
        <v>15.39</v>
      </c>
      <c r="V26">
        <v>22.9</v>
      </c>
      <c r="W26">
        <v>170.96</v>
      </c>
      <c r="X26">
        <v>0</v>
      </c>
      <c r="Y26">
        <v>97.39</v>
      </c>
      <c r="Z26">
        <v>0</v>
      </c>
      <c r="AC26">
        <v>-9579</v>
      </c>
      <c r="AD26">
        <v>-5375</v>
      </c>
      <c r="AE26">
        <v>30306</v>
      </c>
      <c r="AF26">
        <v>36788</v>
      </c>
      <c r="AG26">
        <v>86212</v>
      </c>
      <c r="AH26">
        <v>-11.726000000000001</v>
      </c>
      <c r="AI26">
        <v>0.82956321999999905</v>
      </c>
      <c r="AJ26">
        <v>147931</v>
      </c>
      <c r="AK26">
        <v>0.83459617702772504</v>
      </c>
      <c r="AL26">
        <v>8.8378198635518102E-2</v>
      </c>
      <c r="AM26">
        <v>1.7975035276916601E-3</v>
      </c>
      <c r="AN26" s="1">
        <v>7.1984272566642002E-4</v>
      </c>
      <c r="AO26">
        <v>2.0858173372507798</v>
      </c>
      <c r="AP26">
        <v>77.84</v>
      </c>
      <c r="AQ26">
        <v>176.51</v>
      </c>
      <c r="AR26">
        <v>15.39</v>
      </c>
      <c r="AS26">
        <v>2.7631116997735802E-3</v>
      </c>
      <c r="AT26" s="1">
        <v>1.02535621978487E-3</v>
      </c>
      <c r="AU26" s="1">
        <v>5.2846651791452605E-4</v>
      </c>
      <c r="AV26">
        <v>0.19333207760406099</v>
      </c>
      <c r="AW26" s="1">
        <v>19.359050629176501</v>
      </c>
      <c r="AX26">
        <v>0.398814800978047</v>
      </c>
      <c r="AY26" s="1">
        <v>0</v>
      </c>
      <c r="AZ26" s="1">
        <v>0</v>
      </c>
      <c r="BA26">
        <v>0.192713445723838</v>
      </c>
      <c r="BB26" s="1">
        <v>14.7942497316018</v>
      </c>
      <c r="BC26">
        <v>0.39881480097805</v>
      </c>
      <c r="BD26">
        <v>34310</v>
      </c>
      <c r="BE26">
        <v>69935</v>
      </c>
      <c r="BF26">
        <f t="shared" si="1"/>
        <v>99.154283596696914</v>
      </c>
    </row>
    <row r="27" spans="1:58" x14ac:dyDescent="0.25">
      <c r="A27">
        <v>22</v>
      </c>
      <c r="B27">
        <v>39886</v>
      </c>
      <c r="C27">
        <v>17177</v>
      </c>
      <c r="D27">
        <v>7171</v>
      </c>
      <c r="E27">
        <v>0</v>
      </c>
      <c r="F27">
        <v>1</v>
      </c>
      <c r="G27">
        <v>498</v>
      </c>
      <c r="H27">
        <f t="shared" si="0"/>
        <v>46806.045080675474</v>
      </c>
      <c r="I27">
        <v>19.658538933883701</v>
      </c>
      <c r="J27" s="1">
        <v>5.6930025416068698E-4</v>
      </c>
      <c r="K27">
        <v>19.379275660986099</v>
      </c>
      <c r="L27">
        <v>52.1</v>
      </c>
      <c r="M27">
        <v>17.100000000000001</v>
      </c>
      <c r="N27">
        <v>32.26</v>
      </c>
      <c r="O27">
        <v>29.25</v>
      </c>
      <c r="P27">
        <v>0</v>
      </c>
      <c r="Q27">
        <v>0</v>
      </c>
      <c r="R27">
        <v>2.2400000000000002</v>
      </c>
      <c r="S27">
        <v>77.41</v>
      </c>
      <c r="T27">
        <v>176.46</v>
      </c>
      <c r="U27">
        <v>15.13</v>
      </c>
      <c r="V27">
        <v>22.94</v>
      </c>
      <c r="W27">
        <v>170.84</v>
      </c>
      <c r="X27">
        <v>0</v>
      </c>
      <c r="Y27">
        <v>97.52</v>
      </c>
      <c r="Z27">
        <v>0</v>
      </c>
      <c r="AC27">
        <v>-9569</v>
      </c>
      <c r="AD27">
        <v>-5359</v>
      </c>
      <c r="AE27">
        <v>30301</v>
      </c>
      <c r="AF27">
        <v>36789</v>
      </c>
      <c r="AG27">
        <v>86180</v>
      </c>
      <c r="AH27">
        <v>-11.712999999999999</v>
      </c>
      <c r="AI27">
        <v>0.83101049199999999</v>
      </c>
      <c r="AJ27">
        <v>147911</v>
      </c>
      <c r="AK27">
        <v>0.83421585087605998</v>
      </c>
      <c r="AL27">
        <v>8.8591641390233802E-2</v>
      </c>
      <c r="AM27" s="1">
        <v>2.5016962776255202E-4</v>
      </c>
      <c r="AN27">
        <v>2.38292273015682E-3</v>
      </c>
      <c r="AO27">
        <v>2.6696482825318699</v>
      </c>
      <c r="AP27">
        <v>77.41</v>
      </c>
      <c r="AQ27">
        <v>176.46</v>
      </c>
      <c r="AR27">
        <v>15.13</v>
      </c>
      <c r="AS27">
        <v>3.6499547195004102E-3</v>
      </c>
      <c r="AT27" s="1">
        <v>1.74890787293433E-4</v>
      </c>
      <c r="AU27" s="1">
        <v>1.74940279697834E-3</v>
      </c>
      <c r="AV27">
        <v>0.13793472382634001</v>
      </c>
      <c r="AW27" s="1">
        <v>19.2221027778888</v>
      </c>
      <c r="AX27">
        <v>0.296577138584255</v>
      </c>
      <c r="AY27" s="1">
        <v>0</v>
      </c>
      <c r="AZ27" s="1">
        <v>0</v>
      </c>
      <c r="BA27">
        <v>0.137934723826342</v>
      </c>
      <c r="BB27" s="1">
        <v>14.699422843401999</v>
      </c>
      <c r="BC27">
        <v>0.29657713858425899</v>
      </c>
      <c r="BD27">
        <v>34323</v>
      </c>
      <c r="BE27">
        <v>69910</v>
      </c>
      <c r="BF27">
        <f t="shared" si="1"/>
        <v>99.152808143541634</v>
      </c>
    </row>
    <row r="28" spans="1:58" x14ac:dyDescent="0.25">
      <c r="A28">
        <v>23</v>
      </c>
      <c r="B28">
        <v>39886</v>
      </c>
      <c r="C28">
        <v>17096</v>
      </c>
      <c r="D28">
        <v>7171</v>
      </c>
      <c r="E28">
        <v>0</v>
      </c>
      <c r="F28">
        <v>0</v>
      </c>
      <c r="G28">
        <v>579</v>
      </c>
      <c r="H28">
        <f t="shared" si="0"/>
        <v>46458.197029873809</v>
      </c>
      <c r="I28">
        <v>19.512442752546999</v>
      </c>
      <c r="J28" s="1">
        <v>1.20464286648842E-4</v>
      </c>
      <c r="K28">
        <v>19.3797244969536</v>
      </c>
      <c r="L28">
        <v>52.1</v>
      </c>
      <c r="M28">
        <v>17.02</v>
      </c>
      <c r="N28">
        <v>32.26</v>
      </c>
      <c r="O28">
        <v>29.25</v>
      </c>
      <c r="P28">
        <v>0</v>
      </c>
      <c r="Q28">
        <v>0</v>
      </c>
      <c r="R28">
        <v>2.61</v>
      </c>
      <c r="S28">
        <v>77.040000000000006</v>
      </c>
      <c r="T28">
        <v>176.46</v>
      </c>
      <c r="U28">
        <v>15.01</v>
      </c>
      <c r="V28">
        <v>22.97</v>
      </c>
      <c r="W28">
        <v>170.8</v>
      </c>
      <c r="X28">
        <v>0</v>
      </c>
      <c r="Y28">
        <v>97.57</v>
      </c>
      <c r="Z28">
        <v>0</v>
      </c>
      <c r="AC28">
        <v>-9563</v>
      </c>
      <c r="AD28">
        <v>-5351</v>
      </c>
      <c r="AE28">
        <v>30297</v>
      </c>
      <c r="AF28">
        <v>36788</v>
      </c>
      <c r="AG28">
        <v>86163</v>
      </c>
      <c r="AH28">
        <v>-11.707000000000001</v>
      </c>
      <c r="AI28">
        <v>0.83209594599999903</v>
      </c>
      <c r="AJ28">
        <v>147897</v>
      </c>
      <c r="AK28">
        <v>0.83417280123982895</v>
      </c>
      <c r="AL28">
        <v>8.8748420075972903E-2</v>
      </c>
      <c r="AM28">
        <v>1.21076169468463E-3</v>
      </c>
      <c r="AN28" s="1">
        <v>8.8028546062678798E-4</v>
      </c>
      <c r="AO28">
        <v>3.1079531328300298</v>
      </c>
      <c r="AP28">
        <v>77.040000000000006</v>
      </c>
      <c r="AQ28">
        <v>176.46</v>
      </c>
      <c r="AR28">
        <v>15.01</v>
      </c>
      <c r="AS28" s="1">
        <v>7.7233268099172105E-4</v>
      </c>
      <c r="AT28" s="1">
        <v>2.9233181823097202E-4</v>
      </c>
      <c r="AU28" s="1">
        <v>7.4710024990172898E-4</v>
      </c>
      <c r="AV28">
        <v>8.7089332973960695E-2</v>
      </c>
      <c r="AW28" s="1">
        <v>19.130834068685701</v>
      </c>
      <c r="AX28">
        <v>0.29347991881922503</v>
      </c>
      <c r="AY28">
        <v>0</v>
      </c>
      <c r="AZ28">
        <v>0</v>
      </c>
      <c r="BA28">
        <v>8.7089332973963193E-2</v>
      </c>
      <c r="BB28" s="1">
        <v>14.6294288420805</v>
      </c>
      <c r="BC28">
        <v>0.29347991881922503</v>
      </c>
      <c r="BD28">
        <v>34334</v>
      </c>
      <c r="BE28">
        <v>69909</v>
      </c>
      <c r="BF28">
        <f t="shared" si="1"/>
        <v>99.151701553675196</v>
      </c>
    </row>
    <row r="29" spans="1:58" x14ac:dyDescent="0.25">
      <c r="A29">
        <v>24</v>
      </c>
      <c r="B29">
        <v>39914</v>
      </c>
      <c r="C29">
        <v>16778</v>
      </c>
      <c r="D29">
        <v>7119</v>
      </c>
      <c r="E29">
        <v>0</v>
      </c>
      <c r="F29">
        <v>0</v>
      </c>
      <c r="G29">
        <v>1184</v>
      </c>
      <c r="H29">
        <f t="shared" si="0"/>
        <v>45778.756137401426</v>
      </c>
      <c r="I29">
        <v>19.227077577708599</v>
      </c>
      <c r="J29" s="1">
        <v>3.58386586383104E-4</v>
      </c>
      <c r="K29">
        <v>19.3794865746539</v>
      </c>
      <c r="L29">
        <v>52.13</v>
      </c>
      <c r="M29">
        <v>16.7</v>
      </c>
      <c r="N29">
        <v>32.049999999999997</v>
      </c>
      <c r="O29">
        <v>29.25</v>
      </c>
      <c r="P29">
        <v>0</v>
      </c>
      <c r="Q29">
        <v>0</v>
      </c>
      <c r="R29">
        <v>5.34</v>
      </c>
      <c r="S29">
        <v>75.61</v>
      </c>
      <c r="T29">
        <v>175.16</v>
      </c>
      <c r="U29">
        <v>14.8</v>
      </c>
      <c r="V29">
        <v>23.02</v>
      </c>
      <c r="W29">
        <v>170.78</v>
      </c>
      <c r="X29">
        <v>0</v>
      </c>
      <c r="Y29">
        <v>98.84</v>
      </c>
      <c r="Z29">
        <v>0</v>
      </c>
      <c r="AC29">
        <v>-9559</v>
      </c>
      <c r="AD29">
        <v>-5291</v>
      </c>
      <c r="AE29">
        <v>30287</v>
      </c>
      <c r="AF29">
        <v>36753</v>
      </c>
      <c r="AG29">
        <v>86096</v>
      </c>
      <c r="AH29">
        <v>-11.702</v>
      </c>
      <c r="AI29">
        <v>0.83390503599999999</v>
      </c>
      <c r="AJ29">
        <v>147845</v>
      </c>
      <c r="AK29">
        <v>0.835056876938986</v>
      </c>
      <c r="AL29">
        <v>8.9107532299097805E-2</v>
      </c>
      <c r="AM29">
        <v>1.8099714726737301E-3</v>
      </c>
      <c r="AN29" s="1">
        <v>7.2954681872888002E-4</v>
      </c>
      <c r="AO29">
        <v>6.3543056543609797</v>
      </c>
      <c r="AP29">
        <v>75.61</v>
      </c>
      <c r="AQ29">
        <v>175.16</v>
      </c>
      <c r="AR29">
        <v>14.8</v>
      </c>
      <c r="AS29">
        <v>2.2977239212779998E-3</v>
      </c>
      <c r="AT29">
        <v>1.2520607175168601E-3</v>
      </c>
      <c r="AU29" s="1">
        <v>4.09648596080766E-4</v>
      </c>
      <c r="AV29">
        <v>0.26310920893700201</v>
      </c>
      <c r="AW29">
        <v>18.785135457610799</v>
      </c>
      <c r="AX29">
        <v>0.17717120184718399</v>
      </c>
      <c r="AY29">
        <v>0</v>
      </c>
      <c r="AZ29">
        <v>0</v>
      </c>
      <c r="BA29">
        <v>0.26310920893700701</v>
      </c>
      <c r="BB29">
        <v>14.3619864788303</v>
      </c>
      <c r="BC29">
        <v>0.17717120184718901</v>
      </c>
      <c r="BD29">
        <v>34352</v>
      </c>
      <c r="BE29">
        <v>69927</v>
      </c>
      <c r="BF29">
        <f t="shared" si="1"/>
        <v>99.149857237231103</v>
      </c>
    </row>
    <row r="30" spans="1:58" x14ac:dyDescent="0.25">
      <c r="A30">
        <v>25</v>
      </c>
      <c r="B30">
        <v>39924</v>
      </c>
      <c r="C30">
        <v>16377</v>
      </c>
      <c r="D30">
        <v>7271</v>
      </c>
      <c r="E30">
        <v>0</v>
      </c>
      <c r="F30">
        <v>0</v>
      </c>
      <c r="G30">
        <v>753</v>
      </c>
      <c r="H30">
        <f t="shared" si="0"/>
        <v>57208.057819369766</v>
      </c>
      <c r="I30">
        <v>24.027384284135302</v>
      </c>
      <c r="J30" s="1">
        <v>5.0999671503131202E-4</v>
      </c>
      <c r="K30">
        <v>19.379334964525199</v>
      </c>
      <c r="L30">
        <v>52.15</v>
      </c>
      <c r="M30">
        <v>17.09</v>
      </c>
      <c r="N30">
        <v>30.69</v>
      </c>
      <c r="O30">
        <v>29.25</v>
      </c>
      <c r="P30">
        <v>0</v>
      </c>
      <c r="Q30">
        <v>0</v>
      </c>
      <c r="R30">
        <v>3.4</v>
      </c>
      <c r="S30">
        <v>73.8</v>
      </c>
      <c r="T30">
        <v>178.91</v>
      </c>
      <c r="U30">
        <v>22.82</v>
      </c>
      <c r="V30">
        <v>23.21</v>
      </c>
      <c r="W30">
        <v>172.73</v>
      </c>
      <c r="X30">
        <v>0</v>
      </c>
      <c r="Y30">
        <v>98.56</v>
      </c>
      <c r="Z30">
        <v>0</v>
      </c>
      <c r="AC30">
        <v>-9674</v>
      </c>
      <c r="AD30">
        <v>-5419</v>
      </c>
      <c r="AE30">
        <v>30261</v>
      </c>
      <c r="AF30">
        <v>36539</v>
      </c>
      <c r="AG30">
        <v>86442</v>
      </c>
      <c r="AH30">
        <v>-11.840999999999999</v>
      </c>
      <c r="AI30">
        <v>0.84077957800000003</v>
      </c>
      <c r="AJ30">
        <v>147823</v>
      </c>
      <c r="AK30">
        <v>0.84925450762829402</v>
      </c>
      <c r="AL30">
        <v>8.8216076059786597E-2</v>
      </c>
      <c r="AM30" s="1">
        <v>2.45137933386682E-4</v>
      </c>
      <c r="AN30" s="1">
        <v>3.5829821078158501E-4</v>
      </c>
      <c r="AO30">
        <v>4.0420374341584004</v>
      </c>
      <c r="AP30">
        <v>73.8</v>
      </c>
      <c r="AQ30">
        <v>178.91</v>
      </c>
      <c r="AR30">
        <v>22.82</v>
      </c>
      <c r="AS30">
        <v>3.2697419390802498E-3</v>
      </c>
      <c r="AT30" s="1">
        <v>2.3470899119259599E-4</v>
      </c>
      <c r="AU30" s="1">
        <v>2.6412804206154601E-4</v>
      </c>
      <c r="AV30">
        <v>0.36974467877494199</v>
      </c>
      <c r="AW30">
        <v>12.329879851303099</v>
      </c>
      <c r="AX30">
        <v>11.327260917023899</v>
      </c>
      <c r="AY30">
        <v>0</v>
      </c>
      <c r="AZ30">
        <v>0</v>
      </c>
      <c r="BA30">
        <v>0.36897990748989601</v>
      </c>
      <c r="BB30">
        <v>11.1273367016476</v>
      </c>
      <c r="BC30">
        <v>11.327260917024001</v>
      </c>
      <c r="BD30">
        <v>34488</v>
      </c>
      <c r="BE30">
        <v>70614</v>
      </c>
      <c r="BF30">
        <f t="shared" si="1"/>
        <v>99.142848834743603</v>
      </c>
    </row>
    <row r="31" spans="1:58" x14ac:dyDescent="0.25">
      <c r="A31">
        <v>26</v>
      </c>
      <c r="B31">
        <v>39891</v>
      </c>
      <c r="C31">
        <v>16451</v>
      </c>
      <c r="D31">
        <v>7155</v>
      </c>
      <c r="E31">
        <v>1</v>
      </c>
      <c r="F31">
        <v>2</v>
      </c>
      <c r="G31">
        <v>1311</v>
      </c>
      <c r="H31">
        <f t="shared" si="0"/>
        <v>41390.426145735953</v>
      </c>
      <c r="I31">
        <v>17.383978981209101</v>
      </c>
      <c r="J31" s="1">
        <v>7.0904440385796696E-4</v>
      </c>
      <c r="K31">
        <v>19.3791359168364</v>
      </c>
      <c r="L31">
        <v>52.1</v>
      </c>
      <c r="M31">
        <v>16.559999999999999</v>
      </c>
      <c r="N31">
        <v>32.22</v>
      </c>
      <c r="O31">
        <v>29.25</v>
      </c>
      <c r="P31">
        <v>0</v>
      </c>
      <c r="Q31">
        <v>0.01</v>
      </c>
      <c r="R31">
        <v>5.91</v>
      </c>
      <c r="S31">
        <v>74.13</v>
      </c>
      <c r="T31">
        <v>176.06</v>
      </c>
      <c r="U31">
        <v>13.87</v>
      </c>
      <c r="V31">
        <v>23.19</v>
      </c>
      <c r="W31">
        <v>170.6</v>
      </c>
      <c r="X31">
        <v>0.01</v>
      </c>
      <c r="Y31">
        <v>98.64</v>
      </c>
      <c r="Z31">
        <v>0.01</v>
      </c>
      <c r="AC31">
        <v>-9535</v>
      </c>
      <c r="AD31">
        <v>-5275</v>
      </c>
      <c r="AE31">
        <v>30265</v>
      </c>
      <c r="AF31">
        <v>36781</v>
      </c>
      <c r="AG31">
        <v>85958</v>
      </c>
      <c r="AH31">
        <v>-11.672000000000001</v>
      </c>
      <c r="AI31">
        <v>0.842055942</v>
      </c>
      <c r="AJ31">
        <v>147729</v>
      </c>
      <c r="AK31">
        <v>0.83440258342303497</v>
      </c>
      <c r="AL31">
        <v>8.9857635401766098E-2</v>
      </c>
      <c r="AM31">
        <v>3.4238443770063299E-3</v>
      </c>
      <c r="AN31" s="1">
        <v>1.0219487117468199E-2</v>
      </c>
      <c r="AO31">
        <v>7.0310974996355702</v>
      </c>
      <c r="AP31">
        <v>74.13</v>
      </c>
      <c r="AQ31">
        <v>176.06</v>
      </c>
      <c r="AR31">
        <v>13.87</v>
      </c>
      <c r="AS31">
        <v>4.5458963864545799E-3</v>
      </c>
      <c r="AT31">
        <v>2.7145499817738802E-3</v>
      </c>
      <c r="AU31" s="1">
        <v>6.29851807673475E-3</v>
      </c>
      <c r="AV31">
        <v>0.329533203095973</v>
      </c>
      <c r="AW31">
        <v>16.919187390500198</v>
      </c>
      <c r="AX31">
        <v>0.12624531955441701</v>
      </c>
      <c r="AY31">
        <v>0</v>
      </c>
      <c r="AZ31">
        <v>3.07020439127423E-3</v>
      </c>
      <c r="BA31">
        <v>0.329533203095975</v>
      </c>
      <c r="BB31">
        <v>13.411851633150601</v>
      </c>
      <c r="BC31">
        <v>0.12624531955441801</v>
      </c>
      <c r="BD31">
        <v>34417</v>
      </c>
      <c r="BE31">
        <v>69905</v>
      </c>
      <c r="BF31">
        <f t="shared" si="1"/>
        <v>99.14154761749414</v>
      </c>
    </row>
    <row r="32" spans="1:58" x14ac:dyDescent="0.25">
      <c r="A32">
        <v>27</v>
      </c>
      <c r="B32">
        <v>39984</v>
      </c>
      <c r="C32">
        <v>16713</v>
      </c>
      <c r="D32">
        <v>7339</v>
      </c>
      <c r="E32">
        <v>0</v>
      </c>
      <c r="F32">
        <v>0</v>
      </c>
      <c r="G32">
        <v>49</v>
      </c>
      <c r="H32">
        <f t="shared" si="0"/>
        <v>27685.217599801905</v>
      </c>
      <c r="I32">
        <v>11.6277913919168</v>
      </c>
      <c r="J32" s="1">
        <v>2.3843403958157301E-4</v>
      </c>
      <c r="K32">
        <v>19.3796065272007</v>
      </c>
      <c r="L32">
        <v>52.23</v>
      </c>
      <c r="M32">
        <v>17.59</v>
      </c>
      <c r="N32">
        <v>33.07</v>
      </c>
      <c r="O32">
        <v>29.25</v>
      </c>
      <c r="P32">
        <v>0</v>
      </c>
      <c r="Q32">
        <v>0</v>
      </c>
      <c r="R32">
        <v>0.22</v>
      </c>
      <c r="S32">
        <v>75.319999999999993</v>
      </c>
      <c r="T32">
        <v>180.57</v>
      </c>
      <c r="U32">
        <v>10.83</v>
      </c>
      <c r="V32">
        <v>23.28</v>
      </c>
      <c r="W32">
        <v>171</v>
      </c>
      <c r="X32">
        <v>0</v>
      </c>
      <c r="Y32">
        <v>98.01</v>
      </c>
      <c r="Z32">
        <v>0</v>
      </c>
      <c r="AC32">
        <v>-9556</v>
      </c>
      <c r="AD32">
        <v>-5325</v>
      </c>
      <c r="AE32">
        <v>30254</v>
      </c>
      <c r="AF32">
        <v>36916</v>
      </c>
      <c r="AG32">
        <v>85682</v>
      </c>
      <c r="AH32">
        <v>-11.699</v>
      </c>
      <c r="AI32">
        <v>0.84331230400000001</v>
      </c>
      <c r="AJ32">
        <v>147527</v>
      </c>
      <c r="AK32">
        <v>0.83346203346203296</v>
      </c>
      <c r="AL32">
        <v>8.9571364323463104E-2</v>
      </c>
      <c r="AM32">
        <v>1.67744954146641E-3</v>
      </c>
      <c r="AN32">
        <v>1.5181845143195001E-3</v>
      </c>
      <c r="AO32">
        <v>0.26541765163164899</v>
      </c>
      <c r="AP32">
        <v>75.319999999999993</v>
      </c>
      <c r="AQ32">
        <v>180.57</v>
      </c>
      <c r="AR32">
        <v>10.83</v>
      </c>
      <c r="AS32">
        <v>1.5286721579693401E-3</v>
      </c>
      <c r="AT32" s="1">
        <v>1.31727746153724E-3</v>
      </c>
      <c r="AU32" s="1">
        <v>8.8771218826429199E-4</v>
      </c>
      <c r="AV32">
        <v>1.13526856609958E-3</v>
      </c>
      <c r="AW32">
        <v>11.603874972178801</v>
      </c>
      <c r="AX32">
        <v>2.0576161522155498E-2</v>
      </c>
      <c r="AY32" s="1">
        <v>0</v>
      </c>
      <c r="AZ32">
        <v>0</v>
      </c>
      <c r="BA32">
        <v>1.13526856609957E-3</v>
      </c>
      <c r="BB32">
        <v>10.8028982222107</v>
      </c>
      <c r="BC32">
        <v>2.0576161522155901E-2</v>
      </c>
      <c r="BD32">
        <v>34475</v>
      </c>
      <c r="BE32">
        <v>69901</v>
      </c>
      <c r="BF32">
        <f t="shared" si="1"/>
        <v>99.140266791721899</v>
      </c>
    </row>
    <row r="33" spans="1:58" x14ac:dyDescent="0.25">
      <c r="A33">
        <v>28</v>
      </c>
      <c r="B33">
        <v>39925</v>
      </c>
      <c r="C33">
        <v>16375</v>
      </c>
      <c r="D33">
        <v>7291</v>
      </c>
      <c r="E33">
        <v>0</v>
      </c>
      <c r="F33">
        <v>1</v>
      </c>
      <c r="G33">
        <v>646</v>
      </c>
      <c r="H33">
        <f t="shared" si="0"/>
        <v>27949.583130971427</v>
      </c>
      <c r="I33">
        <v>11.738824915007999</v>
      </c>
      <c r="J33" s="1">
        <v>3.8582780942590699E-4</v>
      </c>
      <c r="K33">
        <v>19.3794591334308</v>
      </c>
      <c r="L33">
        <v>52.15</v>
      </c>
      <c r="M33">
        <v>17.22</v>
      </c>
      <c r="N33">
        <v>32.86</v>
      </c>
      <c r="O33">
        <v>29.25</v>
      </c>
      <c r="P33">
        <v>0</v>
      </c>
      <c r="Q33">
        <v>0</v>
      </c>
      <c r="R33">
        <v>2.91</v>
      </c>
      <c r="S33">
        <v>73.8</v>
      </c>
      <c r="T33">
        <v>179.4</v>
      </c>
      <c r="U33">
        <v>10.91</v>
      </c>
      <c r="V33">
        <v>23.35</v>
      </c>
      <c r="W33">
        <v>170.84</v>
      </c>
      <c r="X33">
        <v>0</v>
      </c>
      <c r="Y33">
        <v>98.84</v>
      </c>
      <c r="Z33">
        <v>0</v>
      </c>
      <c r="AC33">
        <v>-9539</v>
      </c>
      <c r="AD33">
        <v>-5272</v>
      </c>
      <c r="AE33">
        <v>30242</v>
      </c>
      <c r="AF33">
        <v>36881</v>
      </c>
      <c r="AG33">
        <v>85636</v>
      </c>
      <c r="AH33">
        <v>-11.68</v>
      </c>
      <c r="AI33">
        <v>0.84584503</v>
      </c>
      <c r="AJ33">
        <v>147487</v>
      </c>
      <c r="AK33">
        <v>0.83382712868736297</v>
      </c>
      <c r="AL33">
        <v>9.0030449436360002E-2</v>
      </c>
      <c r="AM33">
        <v>1.02768280982894E-3</v>
      </c>
      <c r="AN33">
        <v>4.21902844559133E-3</v>
      </c>
      <c r="AO33">
        <v>3.4651093764252101</v>
      </c>
      <c r="AP33">
        <v>73.8</v>
      </c>
      <c r="AQ33">
        <v>179.4</v>
      </c>
      <c r="AR33">
        <v>10.91</v>
      </c>
      <c r="AS33">
        <v>2.4736578345723099E-3</v>
      </c>
      <c r="AT33" s="1">
        <v>9.8396193615797102E-4</v>
      </c>
      <c r="AU33">
        <v>3.0124145750622801E-3</v>
      </c>
      <c r="AV33">
        <v>0.24744445829725201</v>
      </c>
      <c r="AW33">
        <v>11.480267768863801</v>
      </c>
      <c r="AX33">
        <v>7.1163113357130096E-3</v>
      </c>
      <c r="AY33">
        <v>0</v>
      </c>
      <c r="AZ33">
        <v>0</v>
      </c>
      <c r="BA33">
        <v>0.247444458297259</v>
      </c>
      <c r="BB33">
        <v>10.6512132916261</v>
      </c>
      <c r="BC33">
        <v>7.1163113357130704E-3</v>
      </c>
      <c r="BD33">
        <v>34498</v>
      </c>
      <c r="BE33">
        <v>69883</v>
      </c>
      <c r="BF33">
        <f t="shared" si="1"/>
        <v>99.137684748700167</v>
      </c>
    </row>
    <row r="34" spans="1:58" x14ac:dyDescent="0.25">
      <c r="A34">
        <v>29</v>
      </c>
      <c r="B34">
        <v>39860</v>
      </c>
      <c r="C34">
        <v>16274</v>
      </c>
      <c r="D34">
        <v>7290</v>
      </c>
      <c r="E34">
        <v>1</v>
      </c>
      <c r="F34">
        <v>0</v>
      </c>
      <c r="G34">
        <v>752</v>
      </c>
      <c r="H34">
        <f t="shared" si="0"/>
        <v>27999.957356901672</v>
      </c>
      <c r="I34">
        <v>11.759982089898701</v>
      </c>
      <c r="J34" s="1">
        <v>6.2318387371016804E-4</v>
      </c>
      <c r="K34">
        <v>19.379221777366599</v>
      </c>
      <c r="L34">
        <v>52.06</v>
      </c>
      <c r="M34">
        <v>17.11</v>
      </c>
      <c r="N34">
        <v>32.85</v>
      </c>
      <c r="O34">
        <v>29.25</v>
      </c>
      <c r="P34">
        <v>0</v>
      </c>
      <c r="Q34">
        <v>0</v>
      </c>
      <c r="R34">
        <v>3.39</v>
      </c>
      <c r="S34">
        <v>73.34</v>
      </c>
      <c r="T34">
        <v>179.38</v>
      </c>
      <c r="U34">
        <v>10.93</v>
      </c>
      <c r="V34">
        <v>23.4</v>
      </c>
      <c r="W34">
        <v>170.7</v>
      </c>
      <c r="X34">
        <v>0.01</v>
      </c>
      <c r="Y34">
        <v>98.72</v>
      </c>
      <c r="Z34">
        <v>0</v>
      </c>
      <c r="AC34">
        <v>-9527</v>
      </c>
      <c r="AD34">
        <v>-5264</v>
      </c>
      <c r="AE34">
        <v>30237</v>
      </c>
      <c r="AF34">
        <v>36880</v>
      </c>
      <c r="AG34">
        <v>85624</v>
      </c>
      <c r="AH34">
        <v>-11.664</v>
      </c>
      <c r="AI34">
        <v>0.84865411999999996</v>
      </c>
      <c r="AJ34">
        <v>147477</v>
      </c>
      <c r="AK34">
        <v>0.83347646856750202</v>
      </c>
      <c r="AL34">
        <v>9.0296180615015903E-2</v>
      </c>
      <c r="AM34">
        <v>3.1908591477947698E-3</v>
      </c>
      <c r="AN34">
        <v>2.2743547680260899E-3</v>
      </c>
      <c r="AO34">
        <v>4.0366581628816203</v>
      </c>
      <c r="AP34">
        <v>73.34</v>
      </c>
      <c r="AQ34">
        <v>179.38</v>
      </c>
      <c r="AR34">
        <v>10.93</v>
      </c>
      <c r="AS34">
        <v>3.9954187695180002E-3</v>
      </c>
      <c r="AT34" s="1">
        <v>2.8449953704341199E-3</v>
      </c>
      <c r="AU34" s="1">
        <v>1.62871908232695E-3</v>
      </c>
      <c r="AV34">
        <v>0.33641574866173501</v>
      </c>
      <c r="AW34">
        <v>11.4089313037948</v>
      </c>
      <c r="AX34">
        <v>1.01613229893672E-2</v>
      </c>
      <c r="AY34">
        <v>0</v>
      </c>
      <c r="AZ34" s="1">
        <v>0</v>
      </c>
      <c r="BA34">
        <v>0.33641574866173102</v>
      </c>
      <c r="BB34">
        <v>10.584956039682</v>
      </c>
      <c r="BC34">
        <v>1.01613229893675E-2</v>
      </c>
      <c r="BD34">
        <v>34512</v>
      </c>
      <c r="BE34">
        <v>69852</v>
      </c>
      <c r="BF34">
        <f t="shared" si="1"/>
        <v>99.134820960342537</v>
      </c>
    </row>
    <row r="35" spans="1:58" x14ac:dyDescent="0.25">
      <c r="A35">
        <v>30</v>
      </c>
      <c r="B35">
        <v>39983</v>
      </c>
      <c r="C35">
        <v>16233</v>
      </c>
      <c r="D35">
        <v>7420</v>
      </c>
      <c r="E35">
        <v>0</v>
      </c>
      <c r="F35">
        <v>1</v>
      </c>
      <c r="G35">
        <v>85</v>
      </c>
      <c r="H35">
        <f t="shared" si="0"/>
        <v>20966.650925290265</v>
      </c>
      <c r="I35">
        <v>8.8059933886219106</v>
      </c>
      <c r="J35" s="1">
        <v>3.7262416143613502E-4</v>
      </c>
      <c r="K35">
        <v>19.379472337078798</v>
      </c>
      <c r="L35">
        <v>52.22</v>
      </c>
      <c r="M35">
        <v>17.64</v>
      </c>
      <c r="N35">
        <v>33.39</v>
      </c>
      <c r="O35">
        <v>29.25</v>
      </c>
      <c r="P35">
        <v>0</v>
      </c>
      <c r="Q35">
        <v>0</v>
      </c>
      <c r="R35">
        <v>0.38</v>
      </c>
      <c r="S35">
        <v>73.150000000000006</v>
      </c>
      <c r="T35">
        <v>182.57</v>
      </c>
      <c r="U35">
        <v>8.73</v>
      </c>
      <c r="V35">
        <v>23.56</v>
      </c>
      <c r="W35">
        <v>171.01</v>
      </c>
      <c r="X35">
        <v>0</v>
      </c>
      <c r="Y35">
        <v>98.46</v>
      </c>
      <c r="Z35">
        <v>0</v>
      </c>
      <c r="AC35">
        <v>-9535</v>
      </c>
      <c r="AD35">
        <v>-5284</v>
      </c>
      <c r="AE35">
        <v>30221</v>
      </c>
      <c r="AF35">
        <v>36965</v>
      </c>
      <c r="AG35">
        <v>85486</v>
      </c>
      <c r="AH35">
        <v>-11.676</v>
      </c>
      <c r="AI35">
        <v>0.85344320799999995</v>
      </c>
      <c r="AJ35">
        <v>147388</v>
      </c>
      <c r="AK35">
        <v>0.83356181989546696</v>
      </c>
      <c r="AL35">
        <v>9.0527167585643303E-2</v>
      </c>
      <c r="AM35" s="1">
        <v>8.37356676819639E-4</v>
      </c>
      <c r="AN35">
        <v>3.5389336155814701E-3</v>
      </c>
      <c r="AO35">
        <v>0.45685202442348899</v>
      </c>
      <c r="AP35">
        <v>73.150000000000006</v>
      </c>
      <c r="AQ35">
        <v>182.57</v>
      </c>
      <c r="AR35">
        <v>8.73</v>
      </c>
      <c r="AS35">
        <v>2.3890052862154901E-3</v>
      </c>
      <c r="AT35" s="1">
        <v>2.66164843522999E-4</v>
      </c>
      <c r="AU35" s="1">
        <v>1.7098120037272E-4</v>
      </c>
      <c r="AV35">
        <v>1.3305886302565901E-2</v>
      </c>
      <c r="AW35">
        <v>8.5400872723425092</v>
      </c>
      <c r="AX35">
        <v>0.25216308393294001</v>
      </c>
      <c r="AY35">
        <v>0</v>
      </c>
      <c r="AZ35">
        <v>0</v>
      </c>
      <c r="BA35">
        <v>1.33058863025661E-2</v>
      </c>
      <c r="BB35">
        <v>8.4631557232643697</v>
      </c>
      <c r="BC35">
        <v>0.25216308393294101</v>
      </c>
      <c r="BD35">
        <v>34585</v>
      </c>
      <c r="BE35">
        <v>70084</v>
      </c>
      <c r="BF35">
        <f t="shared" si="1"/>
        <v>99.129938619635027</v>
      </c>
    </row>
    <row r="36" spans="1:58" x14ac:dyDescent="0.25">
      <c r="A36">
        <v>31</v>
      </c>
      <c r="B36">
        <v>39986</v>
      </c>
      <c r="C36">
        <v>16241</v>
      </c>
      <c r="D36">
        <v>7418</v>
      </c>
      <c r="E36">
        <v>0</v>
      </c>
      <c r="F36">
        <v>1</v>
      </c>
      <c r="G36">
        <v>85</v>
      </c>
      <c r="H36">
        <f t="shared" si="0"/>
        <v>20701.114186601524</v>
      </c>
      <c r="I36">
        <v>8.6944679583726394</v>
      </c>
      <c r="J36" s="1">
        <v>5.16418237868903E-4</v>
      </c>
      <c r="K36">
        <v>19.379328543002401</v>
      </c>
      <c r="L36">
        <v>52.23</v>
      </c>
      <c r="M36">
        <v>17.649999999999999</v>
      </c>
      <c r="N36">
        <v>33.409999999999997</v>
      </c>
      <c r="O36">
        <v>29.25</v>
      </c>
      <c r="P36">
        <v>0</v>
      </c>
      <c r="Q36">
        <v>0</v>
      </c>
      <c r="R36">
        <v>0.38</v>
      </c>
      <c r="S36">
        <v>73.19</v>
      </c>
      <c r="T36">
        <v>182.53</v>
      </c>
      <c r="U36">
        <v>8.6199999999999992</v>
      </c>
      <c r="V36">
        <v>23.56</v>
      </c>
      <c r="W36">
        <v>171</v>
      </c>
      <c r="X36">
        <v>0</v>
      </c>
      <c r="Y36">
        <v>98.5</v>
      </c>
      <c r="Z36">
        <v>0</v>
      </c>
      <c r="AC36">
        <v>-9535</v>
      </c>
      <c r="AD36">
        <v>-5282</v>
      </c>
      <c r="AE36">
        <v>30221</v>
      </c>
      <c r="AF36">
        <v>36970</v>
      </c>
      <c r="AG36">
        <v>85479</v>
      </c>
      <c r="AH36">
        <v>-11.676</v>
      </c>
      <c r="AI36">
        <v>0.85444320799999995</v>
      </c>
      <c r="AJ36">
        <v>147388</v>
      </c>
      <c r="AK36">
        <v>0.83344756682659304</v>
      </c>
      <c r="AL36">
        <v>9.0533056399696707E-2</v>
      </c>
      <c r="AM36" s="1">
        <v>4.771852106855E-4</v>
      </c>
      <c r="AN36">
        <v>3.8627241255404401E-3</v>
      </c>
      <c r="AO36">
        <v>0.45685202442348899</v>
      </c>
      <c r="AP36">
        <v>73.19</v>
      </c>
      <c r="AQ36">
        <v>182.53</v>
      </c>
      <c r="AR36">
        <v>8.6199999999999992</v>
      </c>
      <c r="AS36">
        <v>3.31091224844889E-3</v>
      </c>
      <c r="AT36" s="1">
        <v>1.3223490252802999E-4</v>
      </c>
      <c r="AU36">
        <v>3.26053927083281E-3</v>
      </c>
      <c r="AV36">
        <v>1.3305886302565901E-2</v>
      </c>
      <c r="AW36" s="1">
        <v>8.5440789688455006</v>
      </c>
      <c r="AX36">
        <v>0.133690329051216</v>
      </c>
      <c r="AY36">
        <v>0</v>
      </c>
      <c r="AZ36">
        <v>0</v>
      </c>
      <c r="BA36">
        <v>1.33058863025661E-2</v>
      </c>
      <c r="BB36">
        <v>8.4671877644655797</v>
      </c>
      <c r="BC36">
        <v>0.133690329051222</v>
      </c>
      <c r="BD36">
        <v>34583</v>
      </c>
      <c r="BE36">
        <v>70079</v>
      </c>
      <c r="BF36">
        <f t="shared" si="1"/>
        <v>99.128919147721476</v>
      </c>
    </row>
    <row r="37" spans="1:58" x14ac:dyDescent="0.25">
      <c r="A37">
        <v>32</v>
      </c>
      <c r="B37">
        <v>39936</v>
      </c>
      <c r="C37">
        <v>16080</v>
      </c>
      <c r="D37">
        <v>7457</v>
      </c>
      <c r="E37">
        <v>0</v>
      </c>
      <c r="F37">
        <v>4</v>
      </c>
      <c r="G37">
        <v>30</v>
      </c>
      <c r="H37">
        <f t="shared" ref="H37:H68" si="2">I37*10^6/420</f>
        <v>18831.192448831687</v>
      </c>
      <c r="I37">
        <v>7.9091008285093096</v>
      </c>
      <c r="J37" s="1">
        <v>3.5634769496091398E-4</v>
      </c>
      <c r="K37">
        <v>19.379488613545298</v>
      </c>
      <c r="L37">
        <v>52.16</v>
      </c>
      <c r="M37">
        <v>17.670000000000002</v>
      </c>
      <c r="N37">
        <v>33.57</v>
      </c>
      <c r="O37">
        <v>29.25</v>
      </c>
      <c r="P37">
        <v>0</v>
      </c>
      <c r="Q37">
        <v>0.02</v>
      </c>
      <c r="R37">
        <v>0.13</v>
      </c>
      <c r="S37">
        <v>72.459999999999994</v>
      </c>
      <c r="T37">
        <v>183.49</v>
      </c>
      <c r="U37">
        <v>7.89</v>
      </c>
      <c r="V37">
        <v>23.68</v>
      </c>
      <c r="W37">
        <v>170.92</v>
      </c>
      <c r="X37">
        <v>0</v>
      </c>
      <c r="Y37">
        <v>98.34</v>
      </c>
      <c r="Z37">
        <v>0.01</v>
      </c>
      <c r="AC37">
        <v>-9520</v>
      </c>
      <c r="AD37">
        <v>-5274</v>
      </c>
      <c r="AE37">
        <v>30208</v>
      </c>
      <c r="AF37">
        <v>36994</v>
      </c>
      <c r="AG37">
        <v>85426</v>
      </c>
      <c r="AH37">
        <v>-11.657999999999999</v>
      </c>
      <c r="AI37">
        <v>0.85978502400000001</v>
      </c>
      <c r="AJ37">
        <v>147354</v>
      </c>
      <c r="AK37">
        <v>0.83304794520547898</v>
      </c>
      <c r="AL37">
        <v>9.0969807934535796E-2</v>
      </c>
      <c r="AM37">
        <v>1.41526316260969E-3</v>
      </c>
      <c r="AN37">
        <v>1.7307212111660499E-2</v>
      </c>
      <c r="AO37">
        <v>0.15871186440066601</v>
      </c>
      <c r="AP37">
        <v>72.459999999999994</v>
      </c>
      <c r="AQ37">
        <v>183.49</v>
      </c>
      <c r="AR37">
        <v>7.89</v>
      </c>
      <c r="AS37">
        <v>2.2846519767029099E-3</v>
      </c>
      <c r="AT37" s="1">
        <v>9.7398319658070298E-4</v>
      </c>
      <c r="AU37">
        <v>1.55595683124679E-2</v>
      </c>
      <c r="AV37">
        <v>2.3946580005348899E-3</v>
      </c>
      <c r="AW37">
        <v>7.6665931270199597</v>
      </c>
      <c r="AX37">
        <v>0.22357949197976601</v>
      </c>
      <c r="AY37">
        <v>0</v>
      </c>
      <c r="AZ37">
        <v>6.6051105501751502E-3</v>
      </c>
      <c r="BA37">
        <v>2.3946580005348998E-3</v>
      </c>
      <c r="BB37">
        <v>7.6625493231234501</v>
      </c>
      <c r="BC37">
        <v>0.22357949197977101</v>
      </c>
      <c r="BD37">
        <v>34626</v>
      </c>
      <c r="BE37">
        <v>70126</v>
      </c>
      <c r="BF37">
        <f t="shared" ref="BF37:BF68" si="3">($AI$4-AI37)/$AI$4*100</f>
        <v>99.123473316342128</v>
      </c>
    </row>
    <row r="38" spans="1:58" x14ac:dyDescent="0.25">
      <c r="A38">
        <v>33</v>
      </c>
      <c r="B38">
        <v>39758</v>
      </c>
      <c r="C38">
        <v>16110</v>
      </c>
      <c r="D38">
        <v>7441</v>
      </c>
      <c r="E38">
        <v>1</v>
      </c>
      <c r="F38">
        <v>6</v>
      </c>
      <c r="G38">
        <v>88</v>
      </c>
      <c r="H38">
        <f t="shared" si="2"/>
        <v>18377.776969597406</v>
      </c>
      <c r="I38">
        <v>7.7186663272309097</v>
      </c>
      <c r="J38" s="1">
        <v>1.24502416264201E-4</v>
      </c>
      <c r="K38">
        <v>19.379720458824</v>
      </c>
      <c r="L38">
        <v>51.93</v>
      </c>
      <c r="M38">
        <v>17.71</v>
      </c>
      <c r="N38">
        <v>33.53</v>
      </c>
      <c r="O38">
        <v>29.25</v>
      </c>
      <c r="P38">
        <v>0</v>
      </c>
      <c r="Q38">
        <v>0.03</v>
      </c>
      <c r="R38">
        <v>0.39</v>
      </c>
      <c r="S38">
        <v>72.599999999999994</v>
      </c>
      <c r="T38">
        <v>183.09</v>
      </c>
      <c r="U38">
        <v>7.7</v>
      </c>
      <c r="V38">
        <v>23.66</v>
      </c>
      <c r="W38">
        <v>170.74</v>
      </c>
      <c r="X38">
        <v>0</v>
      </c>
      <c r="Y38">
        <v>98.84</v>
      </c>
      <c r="Z38">
        <v>0.02</v>
      </c>
      <c r="AC38">
        <v>-9510</v>
      </c>
      <c r="AD38">
        <v>-5241</v>
      </c>
      <c r="AE38">
        <v>30209</v>
      </c>
      <c r="AF38">
        <v>36989</v>
      </c>
      <c r="AG38">
        <v>85398</v>
      </c>
      <c r="AH38">
        <v>-11.644</v>
      </c>
      <c r="AI38">
        <v>0.86006138799999998</v>
      </c>
      <c r="AJ38">
        <v>147355</v>
      </c>
      <c r="AK38">
        <v>0.83233430381914697</v>
      </c>
      <c r="AL38">
        <v>9.0900717908656906E-2</v>
      </c>
      <c r="AM38">
        <v>3.3606993726714302E-3</v>
      </c>
      <c r="AN38">
        <v>2.61793206045524E-2</v>
      </c>
      <c r="AO38">
        <v>0.46968653740687399</v>
      </c>
      <c r="AP38">
        <v>72.599999999999994</v>
      </c>
      <c r="AQ38">
        <v>183.09</v>
      </c>
      <c r="AR38">
        <v>7.7</v>
      </c>
      <c r="AS38" s="1">
        <v>7.9822234139467698E-4</v>
      </c>
      <c r="AT38" s="1">
        <v>2.17953583263731E-3</v>
      </c>
      <c r="AU38">
        <v>1.8692703848086498E-2</v>
      </c>
      <c r="AV38">
        <v>1.52259795734553E-3</v>
      </c>
      <c r="AW38">
        <v>7.6774097815354896</v>
      </c>
      <c r="AX38">
        <v>1.8861708057351899E-2</v>
      </c>
      <c r="AY38">
        <v>0</v>
      </c>
      <c r="AZ38">
        <v>9.1708414837461394E-3</v>
      </c>
      <c r="BA38">
        <v>1.5225979573455499E-3</v>
      </c>
      <c r="BB38">
        <v>7.6734853132689498</v>
      </c>
      <c r="BC38">
        <v>1.88617080573521E-2</v>
      </c>
      <c r="BD38">
        <v>34613</v>
      </c>
      <c r="BE38">
        <v>70032</v>
      </c>
      <c r="BF38">
        <f t="shared" si="3"/>
        <v>99.123191571006203</v>
      </c>
    </row>
    <row r="39" spans="1:58" x14ac:dyDescent="0.25">
      <c r="A39" s="21">
        <v>34</v>
      </c>
      <c r="B39">
        <v>39739</v>
      </c>
      <c r="C39">
        <v>16035</v>
      </c>
      <c r="D39">
        <v>7441</v>
      </c>
      <c r="E39">
        <v>1</v>
      </c>
      <c r="F39">
        <v>6</v>
      </c>
      <c r="G39">
        <v>163</v>
      </c>
      <c r="H39">
        <f t="shared" si="2"/>
        <v>18297.926849421572</v>
      </c>
      <c r="I39">
        <v>7.6851292767570598</v>
      </c>
      <c r="J39" s="1">
        <v>1.24502416264201E-4</v>
      </c>
      <c r="K39">
        <v>19.379720458824</v>
      </c>
      <c r="L39">
        <v>51.91</v>
      </c>
      <c r="M39">
        <v>17.62</v>
      </c>
      <c r="N39">
        <v>33.53</v>
      </c>
      <c r="O39">
        <v>29.25</v>
      </c>
      <c r="P39">
        <v>0</v>
      </c>
      <c r="Q39">
        <v>0.03</v>
      </c>
      <c r="R39">
        <v>0.73</v>
      </c>
      <c r="S39">
        <v>72.260000000000005</v>
      </c>
      <c r="T39">
        <v>183.09</v>
      </c>
      <c r="U39">
        <v>7.67</v>
      </c>
      <c r="V39">
        <v>23.69</v>
      </c>
      <c r="W39">
        <v>170.67</v>
      </c>
      <c r="X39">
        <v>0</v>
      </c>
      <c r="Y39">
        <v>98.79</v>
      </c>
      <c r="Z39">
        <v>0.02</v>
      </c>
      <c r="AC39">
        <v>-9503</v>
      </c>
      <c r="AD39">
        <v>-5236</v>
      </c>
      <c r="AE39">
        <v>30206</v>
      </c>
      <c r="AF39">
        <v>36987</v>
      </c>
      <c r="AG39">
        <v>85387</v>
      </c>
      <c r="AH39">
        <v>-11.635999999999999</v>
      </c>
      <c r="AI39">
        <v>0.86214684200000002</v>
      </c>
      <c r="AJ39">
        <v>147344</v>
      </c>
      <c r="AK39">
        <v>0.83216304161671495</v>
      </c>
      <c r="AL39">
        <v>9.1063078263564801E-2</v>
      </c>
      <c r="AM39">
        <v>3.3606993726714302E-3</v>
      </c>
      <c r="AN39">
        <v>2.6892620360715401E-2</v>
      </c>
      <c r="AO39">
        <v>0.87480847563920205</v>
      </c>
      <c r="AP39">
        <v>72.260000000000005</v>
      </c>
      <c r="AQ39">
        <v>183.09</v>
      </c>
      <c r="AR39">
        <v>7.67</v>
      </c>
      <c r="AS39" s="1">
        <v>7.9822234139467698E-4</v>
      </c>
      <c r="AT39">
        <v>2.1708124050159798E-3</v>
      </c>
      <c r="AU39" s="1">
        <v>1.9078586632928701E-2</v>
      </c>
      <c r="AV39">
        <v>2.8358947766113198E-3</v>
      </c>
      <c r="AW39" s="1">
        <v>7.6413490534501198</v>
      </c>
      <c r="AX39">
        <v>1.9694929492382201E-2</v>
      </c>
      <c r="AY39">
        <v>0</v>
      </c>
      <c r="AZ39">
        <v>9.2457988120270996E-3</v>
      </c>
      <c r="BA39">
        <v>2.8358947766113501E-3</v>
      </c>
      <c r="BB39" s="1">
        <v>7.6374463344117798</v>
      </c>
      <c r="BC39">
        <v>1.9694929492382399E-2</v>
      </c>
      <c r="BD39">
        <v>34624</v>
      </c>
      <c r="BE39">
        <v>70022</v>
      </c>
      <c r="BF39">
        <f t="shared" si="3"/>
        <v>99.121065509226227</v>
      </c>
    </row>
    <row r="40" spans="1:58" x14ac:dyDescent="0.25">
      <c r="A40">
        <v>35</v>
      </c>
      <c r="B40">
        <v>39936</v>
      </c>
      <c r="C40">
        <v>15813</v>
      </c>
      <c r="D40">
        <v>7457</v>
      </c>
      <c r="E40">
        <v>0</v>
      </c>
      <c r="F40">
        <v>1</v>
      </c>
      <c r="G40">
        <v>299</v>
      </c>
      <c r="H40">
        <f t="shared" si="2"/>
        <v>18777.970108459951</v>
      </c>
      <c r="I40">
        <v>7.8867474455531799</v>
      </c>
      <c r="J40" s="1">
        <v>5.1373072604298604E-4</v>
      </c>
      <c r="K40">
        <v>19.3793312305142</v>
      </c>
      <c r="L40">
        <v>52.16</v>
      </c>
      <c r="M40">
        <v>17.38</v>
      </c>
      <c r="N40">
        <v>33.549999999999997</v>
      </c>
      <c r="O40">
        <v>29.25</v>
      </c>
      <c r="P40">
        <v>0</v>
      </c>
      <c r="Q40">
        <v>0.01</v>
      </c>
      <c r="R40">
        <v>1.35</v>
      </c>
      <c r="S40">
        <v>71.260000000000005</v>
      </c>
      <c r="T40">
        <v>183.49</v>
      </c>
      <c r="U40">
        <v>7.88</v>
      </c>
      <c r="V40">
        <v>23.79</v>
      </c>
      <c r="W40">
        <v>170.76</v>
      </c>
      <c r="X40">
        <v>0</v>
      </c>
      <c r="Y40">
        <v>98.13</v>
      </c>
      <c r="Z40">
        <v>0</v>
      </c>
      <c r="AC40">
        <v>-9501</v>
      </c>
      <c r="AD40">
        <v>-5264</v>
      </c>
      <c r="AE40">
        <v>30196</v>
      </c>
      <c r="AF40">
        <v>36990</v>
      </c>
      <c r="AG40">
        <v>85401</v>
      </c>
      <c r="AH40">
        <v>-11.638</v>
      </c>
      <c r="AI40">
        <v>0.86276502200000005</v>
      </c>
      <c r="AJ40">
        <v>147323</v>
      </c>
      <c r="AK40">
        <v>0.83290521448754096</v>
      </c>
      <c r="AL40">
        <v>9.1519595991817401E-2</v>
      </c>
      <c r="AM40">
        <v>1.41526316260969E-3</v>
      </c>
      <c r="AN40">
        <v>5.1061436402145902E-3</v>
      </c>
      <c r="AO40">
        <v>1.6065476755297099</v>
      </c>
      <c r="AP40">
        <v>71.260000000000005</v>
      </c>
      <c r="AQ40">
        <v>183.49</v>
      </c>
      <c r="AR40">
        <v>7.88</v>
      </c>
      <c r="AS40">
        <v>3.2936818038793998E-3</v>
      </c>
      <c r="AT40">
        <v>1.19759725149194E-3</v>
      </c>
      <c r="AU40">
        <v>4.5905366081267704E-3</v>
      </c>
      <c r="AV40">
        <v>2.2080584014693601E-2</v>
      </c>
      <c r="AW40">
        <v>7.5392017230035302</v>
      </c>
      <c r="AX40">
        <v>0.31967700467533</v>
      </c>
      <c r="AY40">
        <v>0</v>
      </c>
      <c r="AZ40">
        <v>2.6645269675632799E-3</v>
      </c>
      <c r="BA40">
        <v>2.20805840146941E-2</v>
      </c>
      <c r="BB40">
        <v>7.5352384435837703</v>
      </c>
      <c r="BC40">
        <v>0.319677004675333</v>
      </c>
      <c r="BD40">
        <v>34664</v>
      </c>
      <c r="BE40">
        <v>70127</v>
      </c>
      <c r="BF40">
        <f t="shared" si="3"/>
        <v>99.120435292078696</v>
      </c>
    </row>
    <row r="41" spans="1:58" x14ac:dyDescent="0.25">
      <c r="A41" s="21">
        <v>36</v>
      </c>
      <c r="B41">
        <v>39463</v>
      </c>
      <c r="C41">
        <v>15597</v>
      </c>
      <c r="D41">
        <v>7421</v>
      </c>
      <c r="E41">
        <v>0</v>
      </c>
      <c r="F41">
        <v>1</v>
      </c>
      <c r="G41">
        <v>713</v>
      </c>
      <c r="H41">
        <f t="shared" si="2"/>
        <v>20439.30696204631</v>
      </c>
      <c r="I41">
        <v>8.5845089240594508</v>
      </c>
      <c r="J41" s="1">
        <v>3.7402180171699101E-4</v>
      </c>
      <c r="K41">
        <v>19.379470939438502</v>
      </c>
      <c r="L41">
        <v>51.55</v>
      </c>
      <c r="M41">
        <v>16.95</v>
      </c>
      <c r="N41">
        <v>33.380000000000003</v>
      </c>
      <c r="O41">
        <v>29.25</v>
      </c>
      <c r="P41">
        <v>0</v>
      </c>
      <c r="Q41">
        <v>0</v>
      </c>
      <c r="R41">
        <v>3.21</v>
      </c>
      <c r="S41">
        <v>70.290000000000006</v>
      </c>
      <c r="T41">
        <v>182.6</v>
      </c>
      <c r="U41">
        <v>8.51</v>
      </c>
      <c r="V41">
        <v>23.88</v>
      </c>
      <c r="W41">
        <v>169.97</v>
      </c>
      <c r="X41">
        <v>0</v>
      </c>
      <c r="Y41">
        <v>97.95</v>
      </c>
      <c r="Z41">
        <v>0</v>
      </c>
      <c r="AC41">
        <v>-9442</v>
      </c>
      <c r="AD41">
        <v>-5214</v>
      </c>
      <c r="AE41">
        <v>30185</v>
      </c>
      <c r="AF41">
        <v>36965</v>
      </c>
      <c r="AG41">
        <v>85382</v>
      </c>
      <c r="AH41">
        <v>-11.569000000000001</v>
      </c>
      <c r="AI41">
        <v>0.86502138399999995</v>
      </c>
      <c r="AJ41">
        <v>147318</v>
      </c>
      <c r="AK41">
        <v>0.83051283149822197</v>
      </c>
      <c r="AL41">
        <v>9.2097546858777801E-2</v>
      </c>
      <c r="AM41" s="1">
        <v>9.4760974335822597E-4</v>
      </c>
      <c r="AN41">
        <v>3.4450438412819799E-3</v>
      </c>
      <c r="AO41">
        <v>3.8271277519759499</v>
      </c>
      <c r="AP41">
        <v>70.290000000000006</v>
      </c>
      <c r="AQ41">
        <v>182.6</v>
      </c>
      <c r="AR41">
        <v>8.51</v>
      </c>
      <c r="AS41">
        <v>2.3979659773481401E-3</v>
      </c>
      <c r="AT41" s="1">
        <v>2.8760924653013499E-4</v>
      </c>
      <c r="AU41" s="1">
        <v>3.5320562730506498E-4</v>
      </c>
      <c r="AV41">
        <v>4.57259029454418E-2</v>
      </c>
      <c r="AW41">
        <v>8.2062480097707002</v>
      </c>
      <c r="AX41">
        <v>0.33189419646947599</v>
      </c>
      <c r="AY41">
        <v>0</v>
      </c>
      <c r="AZ41">
        <v>0</v>
      </c>
      <c r="BA41">
        <v>4.5725902945442702E-2</v>
      </c>
      <c r="BB41">
        <v>8.1323171551372102</v>
      </c>
      <c r="BC41">
        <v>0.33189419646947999</v>
      </c>
      <c r="BD41">
        <v>34676</v>
      </c>
      <c r="BE41">
        <v>69833</v>
      </c>
      <c r="BF41">
        <f t="shared" si="3"/>
        <v>99.118134994392904</v>
      </c>
    </row>
    <row r="42" spans="1:58" x14ac:dyDescent="0.25">
      <c r="A42" s="21">
        <v>37</v>
      </c>
      <c r="B42">
        <v>39952</v>
      </c>
      <c r="C42">
        <v>15156</v>
      </c>
      <c r="D42">
        <v>7291</v>
      </c>
      <c r="E42">
        <v>0</v>
      </c>
      <c r="F42">
        <v>1</v>
      </c>
      <c r="G42">
        <v>1866</v>
      </c>
      <c r="H42">
        <f t="shared" si="2"/>
        <v>24945.383176415475</v>
      </c>
      <c r="I42">
        <v>10.477060934094499</v>
      </c>
      <c r="J42">
        <v>1.14016249602033E-3</v>
      </c>
      <c r="K42">
        <v>19.378704798744199</v>
      </c>
      <c r="L42">
        <v>52.18</v>
      </c>
      <c r="M42">
        <v>16.13</v>
      </c>
      <c r="N42">
        <v>32.86</v>
      </c>
      <c r="O42">
        <v>29.25</v>
      </c>
      <c r="P42">
        <v>0</v>
      </c>
      <c r="Q42">
        <v>0</v>
      </c>
      <c r="R42">
        <v>8.41</v>
      </c>
      <c r="S42">
        <v>68.3</v>
      </c>
      <c r="T42">
        <v>179.4</v>
      </c>
      <c r="U42">
        <v>10.09</v>
      </c>
      <c r="V42">
        <v>23.85</v>
      </c>
      <c r="W42">
        <v>170.28</v>
      </c>
      <c r="X42">
        <v>0.01</v>
      </c>
      <c r="Y42">
        <v>98.52</v>
      </c>
      <c r="Z42">
        <v>0</v>
      </c>
      <c r="AC42">
        <v>-9465</v>
      </c>
      <c r="AD42">
        <v>-5211</v>
      </c>
      <c r="AE42">
        <v>30184</v>
      </c>
      <c r="AF42">
        <v>36881</v>
      </c>
      <c r="AG42">
        <v>85445</v>
      </c>
      <c r="AH42">
        <v>-11.595000000000001</v>
      </c>
      <c r="AI42">
        <v>0.86593593000000002</v>
      </c>
      <c r="AJ42">
        <v>147299</v>
      </c>
      <c r="AK42">
        <v>0.833569496328738</v>
      </c>
      <c r="AL42">
        <v>9.2544865578086E-2</v>
      </c>
      <c r="AM42" s="1">
        <v>8.1050992085343295E-4</v>
      </c>
      <c r="AN42">
        <v>4.4142646791147698E-3</v>
      </c>
      <c r="AO42">
        <v>10.009530082419801</v>
      </c>
      <c r="AP42">
        <v>68.3</v>
      </c>
      <c r="AQ42">
        <v>179.4</v>
      </c>
      <c r="AR42">
        <v>10.09</v>
      </c>
      <c r="AS42">
        <v>7.3099238107351599E-3</v>
      </c>
      <c r="AT42" s="1">
        <v>7.1964412171514596E-4</v>
      </c>
      <c r="AU42">
        <v>3.02610347575247E-3</v>
      </c>
      <c r="AV42">
        <v>0.93020729063282204</v>
      </c>
      <c r="AW42">
        <v>9.5347134171465004</v>
      </c>
      <c r="AX42">
        <v>8.39447871777072E-3</v>
      </c>
      <c r="AY42">
        <v>0</v>
      </c>
      <c r="AZ42">
        <v>0</v>
      </c>
      <c r="BA42">
        <v>0.92713164333523501</v>
      </c>
      <c r="BB42">
        <v>9.1537736340935201</v>
      </c>
      <c r="BC42">
        <v>8.3944787177708795E-3</v>
      </c>
      <c r="BD42">
        <v>34670</v>
      </c>
      <c r="BE42">
        <v>69921</v>
      </c>
      <c r="BF42">
        <f t="shared" si="3"/>
        <v>99.117202640432239</v>
      </c>
    </row>
    <row r="43" spans="1:58" x14ac:dyDescent="0.25">
      <c r="A43">
        <v>38</v>
      </c>
      <c r="B43">
        <v>39950</v>
      </c>
      <c r="C43">
        <v>15015</v>
      </c>
      <c r="D43">
        <v>7296</v>
      </c>
      <c r="E43">
        <v>1</v>
      </c>
      <c r="F43">
        <v>2</v>
      </c>
      <c r="G43">
        <v>1976</v>
      </c>
      <c r="H43">
        <f t="shared" si="2"/>
        <v>24243.03042846738</v>
      </c>
      <c r="I43">
        <v>10.1820727799563</v>
      </c>
      <c r="J43" s="1">
        <v>5.1364174578141201E-4</v>
      </c>
      <c r="K43">
        <v>19.379331319494501</v>
      </c>
      <c r="L43">
        <v>52.18</v>
      </c>
      <c r="M43">
        <v>15.98</v>
      </c>
      <c r="N43">
        <v>32.85</v>
      </c>
      <c r="O43">
        <v>29.25</v>
      </c>
      <c r="P43">
        <v>0</v>
      </c>
      <c r="Q43">
        <v>0.01</v>
      </c>
      <c r="R43">
        <v>8.9</v>
      </c>
      <c r="S43">
        <v>67.67</v>
      </c>
      <c r="T43">
        <v>179.53</v>
      </c>
      <c r="U43">
        <v>9.8000000000000007</v>
      </c>
      <c r="V43">
        <v>23.92</v>
      </c>
      <c r="W43">
        <v>170.2</v>
      </c>
      <c r="X43">
        <v>0.01</v>
      </c>
      <c r="Y43">
        <v>98.71</v>
      </c>
      <c r="Z43">
        <v>0.01</v>
      </c>
      <c r="AC43">
        <v>-9455</v>
      </c>
      <c r="AD43">
        <v>-5193</v>
      </c>
      <c r="AE43">
        <v>30176</v>
      </c>
      <c r="AF43">
        <v>36881</v>
      </c>
      <c r="AG43">
        <v>85416</v>
      </c>
      <c r="AH43">
        <v>-11.583</v>
      </c>
      <c r="AI43">
        <v>0.86846865600000001</v>
      </c>
      <c r="AJ43">
        <v>147280</v>
      </c>
      <c r="AK43">
        <v>0.83356234970800402</v>
      </c>
      <c r="AL43">
        <v>9.2884917935552896E-2</v>
      </c>
      <c r="AM43">
        <v>2.9715581906807199E-3</v>
      </c>
      <c r="AN43">
        <v>1.1201057777180799E-2</v>
      </c>
      <c r="AO43">
        <v>10.601098000087299</v>
      </c>
      <c r="AP43">
        <v>67.67</v>
      </c>
      <c r="AQ43">
        <v>179.53</v>
      </c>
      <c r="AR43">
        <v>9.8000000000000007</v>
      </c>
      <c r="AS43">
        <v>3.2931113247283701E-3</v>
      </c>
      <c r="AT43">
        <v>2.6630293867859998E-3</v>
      </c>
      <c r="AU43" s="1">
        <v>8.2523981632793703E-3</v>
      </c>
      <c r="AV43">
        <v>0.56841678906617998</v>
      </c>
      <c r="AW43" s="1">
        <v>9.4466613135686206</v>
      </c>
      <c r="AX43">
        <v>0.15607924977145099</v>
      </c>
      <c r="AY43">
        <v>0</v>
      </c>
      <c r="AZ43" s="1">
        <v>3.3557353014136101E-3</v>
      </c>
      <c r="BA43">
        <v>0.56841678906619797</v>
      </c>
      <c r="BB43" s="1">
        <v>9.0692679345198908</v>
      </c>
      <c r="BC43">
        <v>0.15607924977145399</v>
      </c>
      <c r="BD43">
        <v>34693</v>
      </c>
      <c r="BE43">
        <v>69929</v>
      </c>
      <c r="BF43">
        <f t="shared" si="3"/>
        <v>99.114620597410536</v>
      </c>
    </row>
    <row r="44" spans="1:58" x14ac:dyDescent="0.25">
      <c r="A44">
        <v>39</v>
      </c>
      <c r="B44">
        <v>40000</v>
      </c>
      <c r="C44">
        <v>15125</v>
      </c>
      <c r="D44">
        <v>7404</v>
      </c>
      <c r="E44">
        <v>0</v>
      </c>
      <c r="F44">
        <v>0</v>
      </c>
      <c r="G44">
        <v>1281</v>
      </c>
      <c r="H44">
        <f t="shared" si="2"/>
        <v>22205.165507677026</v>
      </c>
      <c r="I44">
        <v>9.3261695132243503</v>
      </c>
      <c r="J44" s="1">
        <v>3.4999931645844201E-4</v>
      </c>
      <c r="K44">
        <v>19.3794949619238</v>
      </c>
      <c r="L44">
        <v>52.25</v>
      </c>
      <c r="M44">
        <v>16.47</v>
      </c>
      <c r="N44">
        <v>33.17</v>
      </c>
      <c r="O44">
        <v>29.25</v>
      </c>
      <c r="P44">
        <v>0</v>
      </c>
      <c r="Q44">
        <v>0</v>
      </c>
      <c r="R44">
        <v>5.77</v>
      </c>
      <c r="S44">
        <v>68.16</v>
      </c>
      <c r="T44">
        <v>182.18</v>
      </c>
      <c r="U44">
        <v>9.27</v>
      </c>
      <c r="V44">
        <v>24</v>
      </c>
      <c r="W44">
        <v>170.52</v>
      </c>
      <c r="X44">
        <v>0</v>
      </c>
      <c r="Y44">
        <v>97.87</v>
      </c>
      <c r="Z44">
        <v>0</v>
      </c>
      <c r="AC44">
        <v>-9470</v>
      </c>
      <c r="AD44">
        <v>-5245</v>
      </c>
      <c r="AE44">
        <v>30171</v>
      </c>
      <c r="AF44">
        <v>36932</v>
      </c>
      <c r="AG44">
        <v>85417</v>
      </c>
      <c r="AH44">
        <v>-11.603999999999999</v>
      </c>
      <c r="AI44">
        <v>0.8693632</v>
      </c>
      <c r="AJ44">
        <v>147275</v>
      </c>
      <c r="AK44">
        <v>0.834133790737564</v>
      </c>
      <c r="AL44">
        <v>9.2746125752131703E-2</v>
      </c>
      <c r="AM44">
        <v>1.1934323847551001E-3</v>
      </c>
      <c r="AN44" s="1">
        <v>1.03669208894496E-3</v>
      </c>
      <c r="AO44">
        <v>6.87062888904671</v>
      </c>
      <c r="AP44">
        <v>68.16</v>
      </c>
      <c r="AQ44">
        <v>182.18</v>
      </c>
      <c r="AR44">
        <v>9.27</v>
      </c>
      <c r="AS44">
        <v>2.2439506176100102E-3</v>
      </c>
      <c r="AT44" s="1">
        <v>8.3812610755356601E-4</v>
      </c>
      <c r="AU44" s="1">
        <v>8.9880060943484899E-4</v>
      </c>
      <c r="AV44">
        <v>0.444202000715328</v>
      </c>
      <c r="AW44" s="1">
        <v>7.8050562092198499</v>
      </c>
      <c r="AX44">
        <v>1.07517437657218</v>
      </c>
      <c r="AY44">
        <v>0</v>
      </c>
      <c r="AZ44">
        <v>0</v>
      </c>
      <c r="BA44">
        <v>0.444202000715333</v>
      </c>
      <c r="BB44" s="1">
        <v>7.75189889000512</v>
      </c>
      <c r="BC44">
        <v>1.0751743765721899</v>
      </c>
      <c r="BD44">
        <v>34734</v>
      </c>
      <c r="BE44">
        <v>70151</v>
      </c>
      <c r="BF44">
        <f t="shared" si="3"/>
        <v>99.113708634927107</v>
      </c>
    </row>
    <row r="45" spans="1:58" x14ac:dyDescent="0.25">
      <c r="A45">
        <v>40</v>
      </c>
      <c r="B45">
        <v>39997</v>
      </c>
      <c r="C45">
        <v>15298</v>
      </c>
      <c r="D45">
        <v>7463</v>
      </c>
      <c r="E45">
        <v>0</v>
      </c>
      <c r="F45">
        <v>0</v>
      </c>
      <c r="G45">
        <v>784</v>
      </c>
      <c r="H45">
        <f t="shared" si="2"/>
        <v>17211.690759905905</v>
      </c>
      <c r="I45">
        <v>7.2289101191604797</v>
      </c>
      <c r="J45" s="1">
        <v>2.6723983703821902E-4</v>
      </c>
      <c r="K45">
        <v>19.379577721403201</v>
      </c>
      <c r="L45">
        <v>52.24</v>
      </c>
      <c r="M45">
        <v>16.940000000000001</v>
      </c>
      <c r="N45">
        <v>33.56</v>
      </c>
      <c r="O45">
        <v>29.25</v>
      </c>
      <c r="P45">
        <v>0</v>
      </c>
      <c r="Q45">
        <v>0</v>
      </c>
      <c r="R45">
        <v>3.53</v>
      </c>
      <c r="S45">
        <v>68.94</v>
      </c>
      <c r="T45">
        <v>183.63</v>
      </c>
      <c r="U45">
        <v>7.23</v>
      </c>
      <c r="V45">
        <v>24.01</v>
      </c>
      <c r="W45">
        <v>170.6</v>
      </c>
      <c r="X45">
        <v>0</v>
      </c>
      <c r="Y45">
        <v>98.29</v>
      </c>
      <c r="Z45">
        <v>0</v>
      </c>
      <c r="AC45">
        <v>-9474</v>
      </c>
      <c r="AD45">
        <v>-5231</v>
      </c>
      <c r="AE45">
        <v>30171</v>
      </c>
      <c r="AF45">
        <v>36994</v>
      </c>
      <c r="AG45">
        <v>85318</v>
      </c>
      <c r="AH45">
        <v>-11.61</v>
      </c>
      <c r="AI45">
        <v>0.86972501800000002</v>
      </c>
      <c r="AJ45">
        <v>147252</v>
      </c>
      <c r="AK45">
        <v>0.83312641808296495</v>
      </c>
      <c r="AL45">
        <v>9.2576659729822999E-2</v>
      </c>
      <c r="AM45" s="1">
        <v>1.6697223542983501E-4</v>
      </c>
      <c r="AN45">
        <v>1.3385289012243101E-3</v>
      </c>
      <c r="AO45">
        <v>4.2075140777566897</v>
      </c>
      <c r="AP45">
        <v>68.94</v>
      </c>
      <c r="AQ45">
        <v>183.63</v>
      </c>
      <c r="AR45">
        <v>7.23</v>
      </c>
      <c r="AS45">
        <v>1.7133547672031301E-3</v>
      </c>
      <c r="AT45" s="1">
        <v>1.32941878030612E-4</v>
      </c>
      <c r="AU45" s="1">
        <v>7.4967984825736903E-4</v>
      </c>
      <c r="AV45">
        <v>3.6248521026486902E-2</v>
      </c>
      <c r="AW45">
        <v>6.8213137148664797</v>
      </c>
      <c r="AX45">
        <v>0.37046526154123499</v>
      </c>
      <c r="AY45">
        <v>0</v>
      </c>
      <c r="AZ45">
        <v>0</v>
      </c>
      <c r="BA45">
        <v>3.6248521026487603E-2</v>
      </c>
      <c r="BB45">
        <v>6.8213137148665899</v>
      </c>
      <c r="BC45">
        <v>0.37046526154124898</v>
      </c>
      <c r="BD45">
        <v>34740</v>
      </c>
      <c r="BE45">
        <v>70196</v>
      </c>
      <c r="BF45">
        <f t="shared" si="3"/>
        <v>99.113339771638294</v>
      </c>
    </row>
    <row r="46" spans="1:58" x14ac:dyDescent="0.25">
      <c r="A46">
        <v>41</v>
      </c>
      <c r="B46">
        <v>39952</v>
      </c>
      <c r="C46">
        <v>14784</v>
      </c>
      <c r="D46">
        <v>7291</v>
      </c>
      <c r="E46">
        <v>1</v>
      </c>
      <c r="F46">
        <v>1</v>
      </c>
      <c r="G46">
        <v>2236</v>
      </c>
      <c r="H46">
        <f t="shared" si="2"/>
        <v>23796.598474104478</v>
      </c>
      <c r="I46">
        <v>9.9945713591238796</v>
      </c>
      <c r="J46" s="1">
        <v>3.6035138245227202E-4</v>
      </c>
      <c r="K46">
        <v>19.379484609857801</v>
      </c>
      <c r="L46">
        <v>52.18</v>
      </c>
      <c r="M46">
        <v>15.74</v>
      </c>
      <c r="N46">
        <v>32.840000000000003</v>
      </c>
      <c r="O46">
        <v>29.25</v>
      </c>
      <c r="P46">
        <v>0.01</v>
      </c>
      <c r="Q46">
        <v>0</v>
      </c>
      <c r="R46">
        <v>10.08</v>
      </c>
      <c r="S46">
        <v>66.62</v>
      </c>
      <c r="T46">
        <v>179.4</v>
      </c>
      <c r="U46">
        <v>9.6199999999999992</v>
      </c>
      <c r="V46">
        <v>24.01</v>
      </c>
      <c r="W46">
        <v>170.05</v>
      </c>
      <c r="X46">
        <v>0.01</v>
      </c>
      <c r="Y46">
        <v>98.69</v>
      </c>
      <c r="Z46">
        <v>0</v>
      </c>
      <c r="AC46">
        <v>-9439</v>
      </c>
      <c r="AD46">
        <v>-5177</v>
      </c>
      <c r="AE46">
        <v>30165</v>
      </c>
      <c r="AF46">
        <v>36881</v>
      </c>
      <c r="AG46">
        <v>85381</v>
      </c>
      <c r="AH46">
        <v>-11.565</v>
      </c>
      <c r="AI46">
        <v>0.87072501800000002</v>
      </c>
      <c r="AJ46">
        <v>147250</v>
      </c>
      <c r="AK46">
        <v>0.83334049040237002</v>
      </c>
      <c r="AL46">
        <v>9.3357696817520902E-2</v>
      </c>
      <c r="AM46">
        <v>5.8939566869920003E-3</v>
      </c>
      <c r="AN46">
        <v>4.7635136125064202E-3</v>
      </c>
      <c r="AO46">
        <v>11.996277723533099</v>
      </c>
      <c r="AP46">
        <v>66.62</v>
      </c>
      <c r="AQ46">
        <v>179.4</v>
      </c>
      <c r="AR46">
        <v>9.6199999999999992</v>
      </c>
      <c r="AS46">
        <v>2.3103208183162501E-3</v>
      </c>
      <c r="AT46">
        <v>4.1751481637869597E-3</v>
      </c>
      <c r="AU46" s="1">
        <v>3.2000947038522401E-3</v>
      </c>
      <c r="AV46">
        <v>0.60623288615998705</v>
      </c>
      <c r="AW46">
        <v>9.30140440618813</v>
      </c>
      <c r="AX46">
        <v>7.9558823908123397E-2</v>
      </c>
      <c r="AY46">
        <v>2.5405768554249801E-3</v>
      </c>
      <c r="AZ46" s="1">
        <v>0</v>
      </c>
      <c r="BA46">
        <v>0.60623288615999404</v>
      </c>
      <c r="BB46">
        <v>8.92945149099838</v>
      </c>
      <c r="BC46">
        <v>7.9558823908127199E-2</v>
      </c>
      <c r="BD46">
        <v>34723</v>
      </c>
      <c r="BE46">
        <v>69925</v>
      </c>
      <c r="BF46">
        <f t="shared" si="3"/>
        <v>99.112320299724743</v>
      </c>
    </row>
    <row r="47" spans="1:58" x14ac:dyDescent="0.25">
      <c r="A47">
        <v>42</v>
      </c>
      <c r="B47">
        <v>39959</v>
      </c>
      <c r="C47">
        <v>14889</v>
      </c>
      <c r="D47">
        <v>7404</v>
      </c>
      <c r="E47">
        <v>0</v>
      </c>
      <c r="F47">
        <v>1</v>
      </c>
      <c r="G47">
        <v>1516</v>
      </c>
      <c r="H47">
        <f t="shared" si="2"/>
        <v>18356.804166080645</v>
      </c>
      <c r="I47">
        <v>7.7098577497538701</v>
      </c>
      <c r="J47" s="1">
        <v>4.6699980475061701E-4</v>
      </c>
      <c r="K47">
        <v>19.379377961435502</v>
      </c>
      <c r="L47">
        <v>52.19</v>
      </c>
      <c r="M47">
        <v>16.22</v>
      </c>
      <c r="N47">
        <v>33.36</v>
      </c>
      <c r="O47">
        <v>29.25</v>
      </c>
      <c r="P47">
        <v>0</v>
      </c>
      <c r="Q47">
        <v>0</v>
      </c>
      <c r="R47">
        <v>6.83</v>
      </c>
      <c r="S47">
        <v>67.099999999999994</v>
      </c>
      <c r="T47">
        <v>182.18</v>
      </c>
      <c r="U47">
        <v>7.66</v>
      </c>
      <c r="V47">
        <v>24.12</v>
      </c>
      <c r="W47">
        <v>170.14</v>
      </c>
      <c r="X47">
        <v>0</v>
      </c>
      <c r="Y47">
        <v>98.23</v>
      </c>
      <c r="Z47">
        <v>0</v>
      </c>
      <c r="AC47">
        <v>-9436</v>
      </c>
      <c r="AD47">
        <v>-5195</v>
      </c>
      <c r="AE47">
        <v>30157</v>
      </c>
      <c r="AF47">
        <v>36962</v>
      </c>
      <c r="AG47">
        <v>85286</v>
      </c>
      <c r="AH47">
        <v>-11.564</v>
      </c>
      <c r="AI47">
        <v>0.87370501599999995</v>
      </c>
      <c r="AJ47">
        <v>147210</v>
      </c>
      <c r="AK47">
        <v>0.83234071725438097</v>
      </c>
      <c r="AL47">
        <v>9.3466487694883596E-2</v>
      </c>
      <c r="AM47">
        <v>1.25119888660071E-3</v>
      </c>
      <c r="AN47">
        <v>2.71394784484222E-3</v>
      </c>
      <c r="AO47">
        <v>8.1320709879937496</v>
      </c>
      <c r="AP47">
        <v>67.099999999999994</v>
      </c>
      <c r="AQ47">
        <v>182.18</v>
      </c>
      <c r="AR47">
        <v>7.66</v>
      </c>
      <c r="AS47">
        <v>2.9940758481976299E-3</v>
      </c>
      <c r="AT47" s="1">
        <v>8.7836703217226801E-4</v>
      </c>
      <c r="AU47">
        <v>2.0582612327501599E-3</v>
      </c>
      <c r="AV47">
        <v>5.1030670152473704E-3</v>
      </c>
      <c r="AW47">
        <v>7.6835227497140597</v>
      </c>
      <c r="AX47">
        <v>1.8295304759635499E-2</v>
      </c>
      <c r="AY47">
        <v>0</v>
      </c>
      <c r="AZ47">
        <v>0</v>
      </c>
      <c r="BA47">
        <v>5.1030670152474103E-3</v>
      </c>
      <c r="BB47">
        <v>7.6312105857135801</v>
      </c>
      <c r="BC47">
        <v>1.8295304759635998E-2</v>
      </c>
      <c r="BD47">
        <v>34767</v>
      </c>
      <c r="BE47">
        <v>70061</v>
      </c>
      <c r="BF47">
        <f t="shared" si="3"/>
        <v>99.109282275461311</v>
      </c>
    </row>
    <row r="48" spans="1:58" x14ac:dyDescent="0.25">
      <c r="A48">
        <v>43</v>
      </c>
      <c r="B48">
        <v>39864</v>
      </c>
      <c r="C48">
        <v>15095</v>
      </c>
      <c r="D48">
        <v>7507</v>
      </c>
      <c r="E48">
        <v>0</v>
      </c>
      <c r="F48">
        <v>3</v>
      </c>
      <c r="G48">
        <v>747</v>
      </c>
      <c r="H48">
        <f t="shared" si="2"/>
        <v>14220.166396182311</v>
      </c>
      <c r="I48">
        <v>5.9724698863965697</v>
      </c>
      <c r="J48" s="1">
        <v>3.5548117187593102E-4</v>
      </c>
      <c r="K48">
        <v>19.379489480068401</v>
      </c>
      <c r="L48">
        <v>52.07</v>
      </c>
      <c r="M48">
        <v>17.11</v>
      </c>
      <c r="N48">
        <v>33.770000000000003</v>
      </c>
      <c r="O48">
        <v>29.25</v>
      </c>
      <c r="P48">
        <v>0</v>
      </c>
      <c r="Q48">
        <v>0.01</v>
      </c>
      <c r="R48">
        <v>3.37</v>
      </c>
      <c r="S48">
        <v>68.02</v>
      </c>
      <c r="T48">
        <v>184.71</v>
      </c>
      <c r="U48">
        <v>5.97</v>
      </c>
      <c r="V48">
        <v>24.16</v>
      </c>
      <c r="W48">
        <v>170.54</v>
      </c>
      <c r="X48">
        <v>0</v>
      </c>
      <c r="Y48">
        <v>98.65</v>
      </c>
      <c r="Z48">
        <v>0.01</v>
      </c>
      <c r="AC48">
        <v>-9459</v>
      </c>
      <c r="AD48">
        <v>-5200</v>
      </c>
      <c r="AE48">
        <v>30154</v>
      </c>
      <c r="AF48">
        <v>37027</v>
      </c>
      <c r="AG48">
        <v>85226</v>
      </c>
      <c r="AH48">
        <v>-11.590999999999999</v>
      </c>
      <c r="AI48">
        <v>0.877152288</v>
      </c>
      <c r="AJ48">
        <v>147207</v>
      </c>
      <c r="AK48">
        <v>0.83276304533789502</v>
      </c>
      <c r="AL48">
        <v>9.3033300756720505E-2</v>
      </c>
      <c r="AM48">
        <v>1.3050856438189299E-3</v>
      </c>
      <c r="AN48">
        <v>1.2120610399250799E-2</v>
      </c>
      <c r="AO48">
        <v>4.0073642821641204</v>
      </c>
      <c r="AP48">
        <v>68.02</v>
      </c>
      <c r="AQ48">
        <v>184.71</v>
      </c>
      <c r="AR48">
        <v>5.97</v>
      </c>
      <c r="AS48">
        <v>2.27909643724816E-3</v>
      </c>
      <c r="AT48" s="1">
        <v>9.1748083955761498E-4</v>
      </c>
      <c r="AU48">
        <v>5.0296876945339899E-3</v>
      </c>
      <c r="AV48">
        <v>0.36951972973354402</v>
      </c>
      <c r="AW48">
        <v>5.2729893956889402</v>
      </c>
      <c r="AX48">
        <v>0.324013592439996</v>
      </c>
      <c r="AY48">
        <v>0</v>
      </c>
      <c r="AZ48">
        <v>2.78425584309582E-3</v>
      </c>
      <c r="BA48">
        <v>0.368570904582389</v>
      </c>
      <c r="BB48">
        <v>5.2729893956889899</v>
      </c>
      <c r="BC48">
        <v>0.32401359244000399</v>
      </c>
      <c r="BD48">
        <v>34791</v>
      </c>
      <c r="BE48">
        <v>70254</v>
      </c>
      <c r="BF48">
        <f t="shared" si="3"/>
        <v>99.105767878478943</v>
      </c>
    </row>
    <row r="49" spans="1:58" x14ac:dyDescent="0.25">
      <c r="A49">
        <v>44</v>
      </c>
      <c r="B49">
        <v>39999</v>
      </c>
      <c r="C49">
        <v>15088</v>
      </c>
      <c r="D49">
        <v>7540</v>
      </c>
      <c r="E49">
        <v>0</v>
      </c>
      <c r="F49">
        <v>3</v>
      </c>
      <c r="G49">
        <v>575</v>
      </c>
      <c r="H49">
        <f t="shared" si="2"/>
        <v>12447.44618665119</v>
      </c>
      <c r="I49">
        <v>5.2279273983934997</v>
      </c>
      <c r="J49" s="1">
        <v>3.5385716335998001E-4</v>
      </c>
      <c r="K49">
        <v>19.379491104076902</v>
      </c>
      <c r="L49">
        <v>52.24</v>
      </c>
      <c r="M49">
        <v>17.239999999999998</v>
      </c>
      <c r="N49">
        <v>33.96</v>
      </c>
      <c r="O49">
        <v>29.25</v>
      </c>
      <c r="P49">
        <v>0</v>
      </c>
      <c r="Q49">
        <v>0.01</v>
      </c>
      <c r="R49">
        <v>2.59</v>
      </c>
      <c r="S49">
        <v>67.989999999999995</v>
      </c>
      <c r="T49">
        <v>185.52</v>
      </c>
      <c r="U49">
        <v>5.21</v>
      </c>
      <c r="V49">
        <v>24.2</v>
      </c>
      <c r="W49">
        <v>170.69</v>
      </c>
      <c r="X49">
        <v>0</v>
      </c>
      <c r="Y49">
        <v>98.45</v>
      </c>
      <c r="Z49">
        <v>0.01</v>
      </c>
      <c r="AC49">
        <v>-9466</v>
      </c>
      <c r="AD49">
        <v>-5215</v>
      </c>
      <c r="AE49">
        <v>30151</v>
      </c>
      <c r="AF49">
        <v>37057</v>
      </c>
      <c r="AG49">
        <v>85198</v>
      </c>
      <c r="AH49">
        <v>-11.6</v>
      </c>
      <c r="AI49">
        <v>0.87759955999999995</v>
      </c>
      <c r="AJ49">
        <v>147191</v>
      </c>
      <c r="AK49">
        <v>0.83289884183084695</v>
      </c>
      <c r="AL49">
        <v>9.3140371913778996E-2</v>
      </c>
      <c r="AM49" s="1">
        <v>4.7891755031555803E-4</v>
      </c>
      <c r="AN49">
        <v>1.29577452309327E-2</v>
      </c>
      <c r="AO49">
        <v>3.0825807453817999</v>
      </c>
      <c r="AP49">
        <v>67.989999999999995</v>
      </c>
      <c r="AQ49">
        <v>185.52</v>
      </c>
      <c r="AR49">
        <v>5.21</v>
      </c>
      <c r="AS49">
        <v>2.2686844314498398E-3</v>
      </c>
      <c r="AT49" s="1">
        <v>3.7024527951462298E-4</v>
      </c>
      <c r="AU49">
        <v>8.9550511772716092E-3</v>
      </c>
      <c r="AV49">
        <v>0.36033418502116499</v>
      </c>
      <c r="AW49" s="1">
        <v>4.7794172017311096</v>
      </c>
      <c r="AX49" s="1">
        <v>7.8850715184440798E-2</v>
      </c>
      <c r="AY49">
        <v>0</v>
      </c>
      <c r="AZ49">
        <v>3.4204384947633202E-3</v>
      </c>
      <c r="BA49">
        <v>0.34627537958858001</v>
      </c>
      <c r="BB49" s="1">
        <v>4.7794172017312997</v>
      </c>
      <c r="BC49" s="1">
        <v>7.8850715184441297E-2</v>
      </c>
      <c r="BD49">
        <v>34809</v>
      </c>
      <c r="BE49">
        <v>70343</v>
      </c>
      <c r="BF49">
        <f t="shared" si="3"/>
        <v>99.105311897237243</v>
      </c>
    </row>
    <row r="50" spans="1:58" x14ac:dyDescent="0.25">
      <c r="A50">
        <v>45</v>
      </c>
      <c r="B50">
        <v>39959</v>
      </c>
      <c r="C50">
        <v>14615</v>
      </c>
      <c r="D50">
        <v>7404</v>
      </c>
      <c r="E50">
        <v>0</v>
      </c>
      <c r="F50">
        <v>0</v>
      </c>
      <c r="G50">
        <v>1791</v>
      </c>
      <c r="H50">
        <f t="shared" si="2"/>
        <v>17991.726661366407</v>
      </c>
      <c r="I50">
        <v>7.5565251977738903</v>
      </c>
      <c r="J50" s="1">
        <v>4.6699980475061701E-4</v>
      </c>
      <c r="K50">
        <v>19.379377961435502</v>
      </c>
      <c r="L50">
        <v>52.19</v>
      </c>
      <c r="M50">
        <v>15.92</v>
      </c>
      <c r="N50">
        <v>33.36</v>
      </c>
      <c r="O50">
        <v>29.25</v>
      </c>
      <c r="P50">
        <v>0</v>
      </c>
      <c r="Q50">
        <v>0</v>
      </c>
      <c r="R50">
        <v>8.07</v>
      </c>
      <c r="S50">
        <v>65.86</v>
      </c>
      <c r="T50">
        <v>182.18</v>
      </c>
      <c r="U50">
        <v>7.5</v>
      </c>
      <c r="V50">
        <v>24.24</v>
      </c>
      <c r="W50">
        <v>169.96</v>
      </c>
      <c r="X50">
        <v>0</v>
      </c>
      <c r="Y50">
        <v>98.05</v>
      </c>
      <c r="Z50">
        <v>0</v>
      </c>
      <c r="AC50">
        <v>-9415</v>
      </c>
      <c r="AD50">
        <v>-5182</v>
      </c>
      <c r="AE50">
        <v>30144</v>
      </c>
      <c r="AF50">
        <v>36962</v>
      </c>
      <c r="AG50">
        <v>85251</v>
      </c>
      <c r="AH50">
        <v>-11.54</v>
      </c>
      <c r="AI50">
        <v>0.878046832</v>
      </c>
      <c r="AJ50">
        <v>147175</v>
      </c>
      <c r="AK50">
        <v>0.83208363683105502</v>
      </c>
      <c r="AL50">
        <v>9.4099223042040797E-2</v>
      </c>
      <c r="AM50" s="1">
        <v>4.8277835616313198E-4</v>
      </c>
      <c r="AN50">
        <v>2.1129977600756302E-3</v>
      </c>
      <c r="AO50">
        <v>9.6060092818518701</v>
      </c>
      <c r="AP50">
        <v>65.86</v>
      </c>
      <c r="AQ50">
        <v>182.18</v>
      </c>
      <c r="AR50">
        <v>7.5</v>
      </c>
      <c r="AS50">
        <v>2.9940758481976299E-3</v>
      </c>
      <c r="AT50" s="1">
        <v>3.2850430698416598E-4</v>
      </c>
      <c r="AU50">
        <v>1.60515949959005E-3</v>
      </c>
      <c r="AV50" s="1">
        <v>2.4810003141960402E-4</v>
      </c>
      <c r="AW50">
        <v>7.5418918692726704</v>
      </c>
      <c r="AX50">
        <v>1.2451564663219899E-2</v>
      </c>
      <c r="AY50">
        <v>0</v>
      </c>
      <c r="AZ50">
        <v>0</v>
      </c>
      <c r="BA50" s="1">
        <v>2.4810003141960798E-4</v>
      </c>
      <c r="BB50">
        <v>7.4905027183397799</v>
      </c>
      <c r="BC50">
        <v>1.24515646632198E-2</v>
      </c>
      <c r="BD50">
        <v>34806</v>
      </c>
      <c r="BE50">
        <v>70057</v>
      </c>
      <c r="BF50">
        <f t="shared" si="3"/>
        <v>99.104855915995515</v>
      </c>
    </row>
    <row r="51" spans="1:58" x14ac:dyDescent="0.25">
      <c r="A51">
        <v>46</v>
      </c>
      <c r="B51">
        <v>39993</v>
      </c>
      <c r="C51">
        <v>14743</v>
      </c>
      <c r="D51">
        <v>7467</v>
      </c>
      <c r="E51">
        <v>2</v>
      </c>
      <c r="F51">
        <v>0</v>
      </c>
      <c r="G51">
        <v>1315</v>
      </c>
      <c r="H51">
        <f t="shared" si="2"/>
        <v>15022.683750552405</v>
      </c>
      <c r="I51">
        <v>6.3095271752320103</v>
      </c>
      <c r="J51" s="1">
        <v>4.9087982274594304E-4</v>
      </c>
      <c r="K51">
        <v>19.3793540814175</v>
      </c>
      <c r="L51">
        <v>52.24</v>
      </c>
      <c r="M51">
        <v>16.54</v>
      </c>
      <c r="N51">
        <v>33.6</v>
      </c>
      <c r="O51">
        <v>29.25</v>
      </c>
      <c r="P51">
        <v>0.01</v>
      </c>
      <c r="Q51">
        <v>0</v>
      </c>
      <c r="R51">
        <v>5.93</v>
      </c>
      <c r="S51">
        <v>66.44</v>
      </c>
      <c r="T51">
        <v>183.73</v>
      </c>
      <c r="U51">
        <v>6.31</v>
      </c>
      <c r="V51">
        <v>24.25</v>
      </c>
      <c r="W51">
        <v>170.4</v>
      </c>
      <c r="X51">
        <v>0.01</v>
      </c>
      <c r="Y51">
        <v>98.66</v>
      </c>
      <c r="Z51">
        <v>0</v>
      </c>
      <c r="AC51">
        <v>-9443</v>
      </c>
      <c r="AD51">
        <v>-5182</v>
      </c>
      <c r="AE51">
        <v>30143</v>
      </c>
      <c r="AF51">
        <v>37000</v>
      </c>
      <c r="AG51">
        <v>85209</v>
      </c>
      <c r="AH51">
        <v>-11.571999999999999</v>
      </c>
      <c r="AI51">
        <v>0.88040865000000001</v>
      </c>
      <c r="AJ51">
        <v>147170</v>
      </c>
      <c r="AK51">
        <v>0.833154988657278</v>
      </c>
      <c r="AL51">
        <v>9.3721135697520802E-2</v>
      </c>
      <c r="AM51">
        <v>1.03942017298796E-2</v>
      </c>
      <c r="AN51">
        <v>1.8336981739209999E-3</v>
      </c>
      <c r="AO51">
        <v>7.0554726780133201</v>
      </c>
      <c r="AP51">
        <v>66.44</v>
      </c>
      <c r="AQ51">
        <v>183.73</v>
      </c>
      <c r="AR51">
        <v>6.31</v>
      </c>
      <c r="AS51">
        <v>3.1471778075710601E-3</v>
      </c>
      <c r="AT51" s="1">
        <v>6.1626095612387997E-3</v>
      </c>
      <c r="AU51">
        <v>1.5617497225105901E-3</v>
      </c>
      <c r="AV51">
        <v>0.260929099991283</v>
      </c>
      <c r="AW51" s="1">
        <v>5.7760420511606601</v>
      </c>
      <c r="AX51">
        <v>0.26483166479632397</v>
      </c>
      <c r="AY51" s="1">
        <v>3.0433407560223301E-3</v>
      </c>
      <c r="AZ51">
        <v>0</v>
      </c>
      <c r="BA51">
        <v>0.260929099991276</v>
      </c>
      <c r="BB51" s="1">
        <v>5.7760420511608803</v>
      </c>
      <c r="BC51">
        <v>0.26483166479632603</v>
      </c>
      <c r="BD51">
        <v>34820</v>
      </c>
      <c r="BE51">
        <v>70251</v>
      </c>
      <c r="BF51">
        <f t="shared" si="3"/>
        <v>99.102448108879599</v>
      </c>
    </row>
    <row r="52" spans="1:58" x14ac:dyDescent="0.25">
      <c r="A52">
        <v>47</v>
      </c>
      <c r="B52">
        <v>39993</v>
      </c>
      <c r="C52">
        <v>14628</v>
      </c>
      <c r="D52">
        <v>7467</v>
      </c>
      <c r="E52">
        <v>2</v>
      </c>
      <c r="F52">
        <v>0</v>
      </c>
      <c r="G52">
        <v>1431</v>
      </c>
      <c r="H52">
        <f t="shared" si="2"/>
        <v>15078.204493952999</v>
      </c>
      <c r="I52">
        <v>6.3328458874602598</v>
      </c>
      <c r="J52" s="1">
        <v>5.1334434520179705E-4</v>
      </c>
      <c r="K52">
        <v>19.379331616895101</v>
      </c>
      <c r="L52">
        <v>52.24</v>
      </c>
      <c r="M52">
        <v>16.41</v>
      </c>
      <c r="N52">
        <v>33.590000000000003</v>
      </c>
      <c r="O52">
        <v>29.25</v>
      </c>
      <c r="P52">
        <v>0.01</v>
      </c>
      <c r="Q52">
        <v>0</v>
      </c>
      <c r="R52">
        <v>6.45</v>
      </c>
      <c r="S52">
        <v>65.92</v>
      </c>
      <c r="T52">
        <v>183.73</v>
      </c>
      <c r="U52">
        <v>6.33</v>
      </c>
      <c r="V52">
        <v>24.3</v>
      </c>
      <c r="W52">
        <v>170.33</v>
      </c>
      <c r="X52">
        <v>0.01</v>
      </c>
      <c r="Y52">
        <v>98.55</v>
      </c>
      <c r="Z52">
        <v>0</v>
      </c>
      <c r="AC52">
        <v>-9435</v>
      </c>
      <c r="AD52">
        <v>-5179</v>
      </c>
      <c r="AE52">
        <v>30138</v>
      </c>
      <c r="AF52">
        <v>36998</v>
      </c>
      <c r="AG52">
        <v>85200</v>
      </c>
      <c r="AH52">
        <v>-11.563000000000001</v>
      </c>
      <c r="AI52">
        <v>0.88221773999999997</v>
      </c>
      <c r="AJ52">
        <v>147157</v>
      </c>
      <c r="AK52">
        <v>0.83310504237650895</v>
      </c>
      <c r="AL52">
        <v>9.3979429897565997E-2</v>
      </c>
      <c r="AM52">
        <v>1.03942017298796E-2</v>
      </c>
      <c r="AN52">
        <v>1.7258718499195201E-3</v>
      </c>
      <c r="AO52">
        <v>7.6750695267226599</v>
      </c>
      <c r="AP52">
        <v>65.92</v>
      </c>
      <c r="AQ52">
        <v>183.73</v>
      </c>
      <c r="AR52">
        <v>6.33</v>
      </c>
      <c r="AS52">
        <v>3.29120460039228E-3</v>
      </c>
      <c r="AT52">
        <v>6.1626095612387997E-3</v>
      </c>
      <c r="AU52">
        <v>1.46991468990619E-3</v>
      </c>
      <c r="AV52">
        <v>0.271766578061443</v>
      </c>
      <c r="AW52" s="1">
        <v>5.7308037935392599</v>
      </c>
      <c r="AX52">
        <v>0.32264299160841298</v>
      </c>
      <c r="AY52">
        <v>3.0433407560223301E-3</v>
      </c>
      <c r="AZ52">
        <v>0</v>
      </c>
      <c r="BA52">
        <v>0.27176657806144999</v>
      </c>
      <c r="BB52" s="1">
        <v>5.7308037935393896</v>
      </c>
      <c r="BC52">
        <v>0.32264299160841697</v>
      </c>
      <c r="BD52">
        <v>34837</v>
      </c>
      <c r="BE52">
        <v>70252</v>
      </c>
      <c r="BF52">
        <f t="shared" si="3"/>
        <v>99.100603792435521</v>
      </c>
    </row>
    <row r="53" spans="1:58" x14ac:dyDescent="0.25">
      <c r="A53">
        <v>48</v>
      </c>
      <c r="B53">
        <v>39939</v>
      </c>
      <c r="C53">
        <v>14364</v>
      </c>
      <c r="D53">
        <v>7440</v>
      </c>
      <c r="E53">
        <v>0</v>
      </c>
      <c r="F53">
        <v>1</v>
      </c>
      <c r="G53">
        <v>1845</v>
      </c>
      <c r="H53">
        <f t="shared" si="2"/>
        <v>17239.226719742237</v>
      </c>
      <c r="I53">
        <v>7.2404752222917397</v>
      </c>
      <c r="J53" s="1">
        <v>3.15080895493662E-4</v>
      </c>
      <c r="K53">
        <v>19.379529880344801</v>
      </c>
      <c r="L53">
        <v>52.17</v>
      </c>
      <c r="M53">
        <v>15.72</v>
      </c>
      <c r="N53">
        <v>33.520000000000003</v>
      </c>
      <c r="O53">
        <v>29.25</v>
      </c>
      <c r="P53">
        <v>0</v>
      </c>
      <c r="Q53">
        <v>0</v>
      </c>
      <c r="R53">
        <v>8.31</v>
      </c>
      <c r="S53">
        <v>64.73</v>
      </c>
      <c r="T53">
        <v>183.06</v>
      </c>
      <c r="U53">
        <v>7.22</v>
      </c>
      <c r="V53">
        <v>24.4</v>
      </c>
      <c r="W53">
        <v>169.73</v>
      </c>
      <c r="X53">
        <v>0</v>
      </c>
      <c r="Y53">
        <v>97.13</v>
      </c>
      <c r="Z53">
        <v>0</v>
      </c>
      <c r="AC53">
        <v>-9388</v>
      </c>
      <c r="AD53">
        <v>-5195</v>
      </c>
      <c r="AE53">
        <v>30128</v>
      </c>
      <c r="AF53">
        <v>36989</v>
      </c>
      <c r="AG53">
        <v>85222</v>
      </c>
      <c r="AH53">
        <v>-11.51</v>
      </c>
      <c r="AI53">
        <v>0.88383592</v>
      </c>
      <c r="AJ53">
        <v>147144</v>
      </c>
      <c r="AK53">
        <v>0.83121387283236903</v>
      </c>
      <c r="AL53">
        <v>9.4827853536610607E-2</v>
      </c>
      <c r="AM53">
        <v>1.2700614856369901E-3</v>
      </c>
      <c r="AN53">
        <v>2.8437618657304198E-3</v>
      </c>
      <c r="AO53">
        <v>9.8986872032834405</v>
      </c>
      <c r="AP53">
        <v>64.73</v>
      </c>
      <c r="AQ53">
        <v>183.06</v>
      </c>
      <c r="AR53">
        <v>7.22</v>
      </c>
      <c r="AS53">
        <v>2.0200781452785199E-3</v>
      </c>
      <c r="AT53" s="1">
        <v>8.7681605638793099E-4</v>
      </c>
      <c r="AU53">
        <v>2.4272737502784901E-3</v>
      </c>
      <c r="AV53">
        <v>7.3691814378877493E-2</v>
      </c>
      <c r="AW53">
        <v>7.12427777883497</v>
      </c>
      <c r="AX53">
        <v>3.9201539271224398E-2</v>
      </c>
      <c r="AY53">
        <v>0</v>
      </c>
      <c r="AZ53">
        <v>0</v>
      </c>
      <c r="BA53">
        <v>7.3691814378877896E-2</v>
      </c>
      <c r="BB53">
        <v>7.10387774562132</v>
      </c>
      <c r="BC53">
        <v>3.9201539271225203E-2</v>
      </c>
      <c r="BD53">
        <v>34860</v>
      </c>
      <c r="BE53">
        <v>70065</v>
      </c>
      <c r="BF53">
        <f t="shared" si="3"/>
        <v>99.098954103374453</v>
      </c>
    </row>
    <row r="54" spans="1:58" x14ac:dyDescent="0.25">
      <c r="A54">
        <v>49</v>
      </c>
      <c r="B54">
        <v>39791</v>
      </c>
      <c r="C54">
        <v>13757</v>
      </c>
      <c r="D54">
        <v>7265</v>
      </c>
      <c r="E54">
        <v>0</v>
      </c>
      <c r="F54">
        <v>1</v>
      </c>
      <c r="G54">
        <v>3405</v>
      </c>
      <c r="H54">
        <f t="shared" si="2"/>
        <v>22666.911320734285</v>
      </c>
      <c r="I54">
        <v>9.5201027547084003</v>
      </c>
      <c r="J54" s="1">
        <v>3.5834670138857201E-4</v>
      </c>
      <c r="K54">
        <v>19.379486614538902</v>
      </c>
      <c r="L54">
        <v>51.97</v>
      </c>
      <c r="M54">
        <v>14.76</v>
      </c>
      <c r="N54">
        <v>32.700000000000003</v>
      </c>
      <c r="O54">
        <v>29.25</v>
      </c>
      <c r="P54">
        <v>0</v>
      </c>
      <c r="Q54">
        <v>0</v>
      </c>
      <c r="R54">
        <v>15.34</v>
      </c>
      <c r="S54">
        <v>62</v>
      </c>
      <c r="T54">
        <v>178.76</v>
      </c>
      <c r="U54">
        <v>9.32</v>
      </c>
      <c r="V54">
        <v>24.41</v>
      </c>
      <c r="W54">
        <v>169.41</v>
      </c>
      <c r="X54">
        <v>0</v>
      </c>
      <c r="Y54">
        <v>98.8</v>
      </c>
      <c r="Z54">
        <v>0</v>
      </c>
      <c r="AC54">
        <v>-9366</v>
      </c>
      <c r="AD54">
        <v>-5100</v>
      </c>
      <c r="AE54">
        <v>30117</v>
      </c>
      <c r="AF54">
        <v>36857</v>
      </c>
      <c r="AG54">
        <v>85237</v>
      </c>
      <c r="AH54">
        <v>-11.483000000000001</v>
      </c>
      <c r="AI54">
        <v>0.88419773800000001</v>
      </c>
      <c r="AJ54">
        <v>147111</v>
      </c>
      <c r="AK54">
        <v>0.832810553001331</v>
      </c>
      <c r="AL54">
        <v>9.5410569854993799E-2</v>
      </c>
      <c r="AM54" s="1">
        <v>6.7706126305245304E-4</v>
      </c>
      <c r="AN54">
        <v>3.09617085899952E-3</v>
      </c>
      <c r="AO54">
        <v>18.267023670979299</v>
      </c>
      <c r="AP54">
        <v>62</v>
      </c>
      <c r="AQ54">
        <v>178.76</v>
      </c>
      <c r="AR54">
        <v>9.32</v>
      </c>
      <c r="AS54">
        <v>2.29746820661255E-3</v>
      </c>
      <c r="AT54" s="1">
        <v>4.5533372332072302E-4</v>
      </c>
      <c r="AU54">
        <v>2.6827385550420601E-3</v>
      </c>
      <c r="AV54">
        <v>1.2103410915414701</v>
      </c>
      <c r="AW54" s="1">
        <v>8.0879943652237198</v>
      </c>
      <c r="AX54">
        <v>0.21862922566484599</v>
      </c>
      <c r="AY54">
        <v>0</v>
      </c>
      <c r="AZ54">
        <v>0</v>
      </c>
      <c r="BA54">
        <v>1.2103410915414801</v>
      </c>
      <c r="BB54" s="1">
        <v>7.8945666868243896</v>
      </c>
      <c r="BC54">
        <v>0.21862922566484899</v>
      </c>
      <c r="BD54">
        <v>34855</v>
      </c>
      <c r="BE54">
        <v>69915</v>
      </c>
      <c r="BF54">
        <f t="shared" si="3"/>
        <v>99.09858524008564</v>
      </c>
    </row>
    <row r="55" spans="1:58" x14ac:dyDescent="0.25">
      <c r="A55">
        <v>50</v>
      </c>
      <c r="B55">
        <v>39937</v>
      </c>
      <c r="C55">
        <v>14218</v>
      </c>
      <c r="D55">
        <v>7491</v>
      </c>
      <c r="E55">
        <v>0</v>
      </c>
      <c r="F55">
        <v>3</v>
      </c>
      <c r="G55">
        <v>1710</v>
      </c>
      <c r="H55">
        <f t="shared" si="2"/>
        <v>12181.204262289239</v>
      </c>
      <c r="I55">
        <v>5.1161057901614804</v>
      </c>
      <c r="J55" s="1">
        <v>4.0336875158291199E-4</v>
      </c>
      <c r="K55">
        <v>19.3794415924887</v>
      </c>
      <c r="L55">
        <v>52.16</v>
      </c>
      <c r="M55">
        <v>16.12</v>
      </c>
      <c r="N55">
        <v>33.75</v>
      </c>
      <c r="O55">
        <v>29.25</v>
      </c>
      <c r="P55">
        <v>0</v>
      </c>
      <c r="Q55">
        <v>0.01</v>
      </c>
      <c r="R55">
        <v>7.71</v>
      </c>
      <c r="S55">
        <v>64.069999999999993</v>
      </c>
      <c r="T55">
        <v>184.32</v>
      </c>
      <c r="U55">
        <v>5.1100000000000003</v>
      </c>
      <c r="V55">
        <v>24.51</v>
      </c>
      <c r="W55">
        <v>170.02</v>
      </c>
      <c r="X55">
        <v>0</v>
      </c>
      <c r="Y55">
        <v>98.62</v>
      </c>
      <c r="Z55">
        <v>0.01</v>
      </c>
      <c r="AC55">
        <v>-9398</v>
      </c>
      <c r="AD55">
        <v>-5139</v>
      </c>
      <c r="AE55">
        <v>30114</v>
      </c>
      <c r="AF55">
        <v>37022</v>
      </c>
      <c r="AG55">
        <v>85089</v>
      </c>
      <c r="AH55">
        <v>-11.521000000000001</v>
      </c>
      <c r="AI55">
        <v>0.88981591800000004</v>
      </c>
      <c r="AJ55">
        <v>147086</v>
      </c>
      <c r="AK55">
        <v>0.83210710924801001</v>
      </c>
      <c r="AL55">
        <v>9.4965200703569702E-2</v>
      </c>
      <c r="AM55">
        <v>1.69993901428968E-3</v>
      </c>
      <c r="AN55">
        <v>1.2902242378747E-2</v>
      </c>
      <c r="AO55">
        <v>9.1737309315244495</v>
      </c>
      <c r="AP55">
        <v>64.069999999999993</v>
      </c>
      <c r="AQ55">
        <v>184.32</v>
      </c>
      <c r="AR55">
        <v>5.1100000000000003</v>
      </c>
      <c r="AS55">
        <v>2.58611807702352E-3</v>
      </c>
      <c r="AT55" s="1">
        <v>8.4933339855530895E-4</v>
      </c>
      <c r="AU55">
        <v>9.7291698277516894E-3</v>
      </c>
      <c r="AV55">
        <v>8.7383453409204198E-2</v>
      </c>
      <c r="AW55">
        <v>4.9681441202954799</v>
      </c>
      <c r="AX55">
        <v>4.9999713230490302E-2</v>
      </c>
      <c r="AY55">
        <v>0</v>
      </c>
      <c r="AZ55">
        <v>3.4812986681215701E-3</v>
      </c>
      <c r="BA55">
        <v>8.7383453409207001E-2</v>
      </c>
      <c r="BB55">
        <v>4.9681441202955696</v>
      </c>
      <c r="BC55">
        <v>4.9999713230489899E-2</v>
      </c>
      <c r="BD55">
        <v>34907</v>
      </c>
      <c r="BE55">
        <v>70250</v>
      </c>
      <c r="BF55">
        <f t="shared" si="3"/>
        <v>99.092857663370381</v>
      </c>
    </row>
    <row r="56" spans="1:58" x14ac:dyDescent="0.25">
      <c r="A56">
        <v>51</v>
      </c>
      <c r="B56">
        <v>39935</v>
      </c>
      <c r="C56">
        <v>14156</v>
      </c>
      <c r="D56">
        <v>7519</v>
      </c>
      <c r="E56">
        <v>0</v>
      </c>
      <c r="F56">
        <v>1</v>
      </c>
      <c r="G56">
        <v>1618</v>
      </c>
      <c r="H56">
        <f t="shared" si="2"/>
        <v>11135.396612078859</v>
      </c>
      <c r="I56">
        <v>4.6768665770731204</v>
      </c>
      <c r="J56" s="1">
        <v>3.5034943599344303E-4</v>
      </c>
      <c r="K56">
        <v>19.379494611804301</v>
      </c>
      <c r="L56">
        <v>52.16</v>
      </c>
      <c r="M56">
        <v>16.14</v>
      </c>
      <c r="N56">
        <v>33.880000000000003</v>
      </c>
      <c r="O56">
        <v>29.25</v>
      </c>
      <c r="P56">
        <v>0</v>
      </c>
      <c r="Q56">
        <v>0.01</v>
      </c>
      <c r="R56">
        <v>7.29</v>
      </c>
      <c r="S56">
        <v>63.79</v>
      </c>
      <c r="T56">
        <v>185.02</v>
      </c>
      <c r="U56">
        <v>4.67</v>
      </c>
      <c r="V56">
        <v>24.58</v>
      </c>
      <c r="W56">
        <v>169.98</v>
      </c>
      <c r="X56">
        <v>0</v>
      </c>
      <c r="Y56">
        <v>98.33</v>
      </c>
      <c r="Z56">
        <v>0</v>
      </c>
      <c r="AC56">
        <v>-9390</v>
      </c>
      <c r="AD56">
        <v>-5145</v>
      </c>
      <c r="AE56">
        <v>30108</v>
      </c>
      <c r="AF56">
        <v>37043</v>
      </c>
      <c r="AG56">
        <v>85066</v>
      </c>
      <c r="AH56">
        <v>-11.513999999999999</v>
      </c>
      <c r="AI56">
        <v>0.89134864399999902</v>
      </c>
      <c r="AJ56">
        <v>147072</v>
      </c>
      <c r="AK56">
        <v>0.83177290410841698</v>
      </c>
      <c r="AL56">
        <v>9.5200671228760803E-2</v>
      </c>
      <c r="AM56" s="1">
        <v>9.7820933944315095E-4</v>
      </c>
      <c r="AN56">
        <v>6.3637150237472696E-3</v>
      </c>
      <c r="AO56">
        <v>8.6825761079553896</v>
      </c>
      <c r="AP56">
        <v>63.79</v>
      </c>
      <c r="AQ56">
        <v>185.02</v>
      </c>
      <c r="AR56">
        <v>4.67</v>
      </c>
      <c r="AS56">
        <v>2.2461953389847598E-3</v>
      </c>
      <c r="AT56" s="1">
        <v>5.8155385484638103E-4</v>
      </c>
      <c r="AU56">
        <v>5.9238900126241901E-3</v>
      </c>
      <c r="AV56">
        <v>3.2801416015534199E-2</v>
      </c>
      <c r="AW56">
        <v>4.59861945702231</v>
      </c>
      <c r="AX56">
        <v>3.8940260167801902E-2</v>
      </c>
      <c r="AY56">
        <v>0</v>
      </c>
      <c r="AZ56">
        <v>2.9942528089877099E-3</v>
      </c>
      <c r="BA56">
        <v>3.28014160155344E-2</v>
      </c>
      <c r="BB56">
        <v>4.5986194570223002</v>
      </c>
      <c r="BC56">
        <v>3.8940260167802103E-2</v>
      </c>
      <c r="BD56">
        <v>34930</v>
      </c>
      <c r="BE56">
        <v>70274</v>
      </c>
      <c r="BF56">
        <f t="shared" si="3"/>
        <v>99.0912950922622</v>
      </c>
    </row>
    <row r="57" spans="1:58" x14ac:dyDescent="0.25">
      <c r="A57">
        <v>52</v>
      </c>
      <c r="B57">
        <v>39913</v>
      </c>
      <c r="C57">
        <v>13076</v>
      </c>
      <c r="D57">
        <v>7265</v>
      </c>
      <c r="E57">
        <v>0</v>
      </c>
      <c r="F57">
        <v>0</v>
      </c>
      <c r="G57">
        <v>4087</v>
      </c>
      <c r="H57">
        <f t="shared" si="2"/>
        <v>22197.809561744521</v>
      </c>
      <c r="I57">
        <v>9.3230800159326996</v>
      </c>
      <c r="J57" s="1">
        <v>3.5602954269496899E-4</v>
      </c>
      <c r="K57">
        <v>19.379488931697601</v>
      </c>
      <c r="L57">
        <v>52.13</v>
      </c>
      <c r="M57">
        <v>14.02</v>
      </c>
      <c r="N57">
        <v>32.700000000000003</v>
      </c>
      <c r="O57">
        <v>29.25</v>
      </c>
      <c r="P57">
        <v>0</v>
      </c>
      <c r="Q57">
        <v>0</v>
      </c>
      <c r="R57">
        <v>18.420000000000002</v>
      </c>
      <c r="S57">
        <v>58.93</v>
      </c>
      <c r="T57">
        <v>178.76</v>
      </c>
      <c r="U57">
        <v>9.14</v>
      </c>
      <c r="V57">
        <v>24.7</v>
      </c>
      <c r="W57">
        <v>169.12</v>
      </c>
      <c r="X57">
        <v>0</v>
      </c>
      <c r="Y57">
        <v>98.15</v>
      </c>
      <c r="Z57">
        <v>0</v>
      </c>
      <c r="AC57">
        <v>-9325</v>
      </c>
      <c r="AD57">
        <v>-5088</v>
      </c>
      <c r="AE57">
        <v>30086</v>
      </c>
      <c r="AF57">
        <v>36857</v>
      </c>
      <c r="AG57">
        <v>85171</v>
      </c>
      <c r="AH57">
        <v>-11.438000000000001</v>
      </c>
      <c r="AI57">
        <v>0.89469045999999997</v>
      </c>
      <c r="AJ57">
        <v>147026</v>
      </c>
      <c r="AK57">
        <v>0.832810553001331</v>
      </c>
      <c r="AL57">
        <v>9.6976905477565198E-2</v>
      </c>
      <c r="AM57" s="1">
        <v>3.6075587226124499E-4</v>
      </c>
      <c r="AN57" s="1">
        <v>6.5603972117507904E-4</v>
      </c>
      <c r="AO57">
        <v>21.927718120602002</v>
      </c>
      <c r="AP57">
        <v>58.93</v>
      </c>
      <c r="AQ57">
        <v>178.76</v>
      </c>
      <c r="AR57">
        <v>9.14</v>
      </c>
      <c r="AS57">
        <v>2.2826122070802499E-3</v>
      </c>
      <c r="AT57" s="1">
        <v>2.4943685203509798E-4</v>
      </c>
      <c r="AU57" s="1">
        <v>4.0107970984220502E-4</v>
      </c>
      <c r="AV57">
        <v>1.4166029789549099</v>
      </c>
      <c r="AW57">
        <v>7.6871972947510701</v>
      </c>
      <c r="AX57">
        <v>0.21862922566484599</v>
      </c>
      <c r="AY57">
        <v>0</v>
      </c>
      <c r="AZ57">
        <v>0</v>
      </c>
      <c r="BA57">
        <v>1.4166029789549199</v>
      </c>
      <c r="BB57">
        <v>7.5034200533500801</v>
      </c>
      <c r="BC57">
        <v>0.21862922566484899</v>
      </c>
      <c r="BD57">
        <v>34951</v>
      </c>
      <c r="BE57">
        <v>69970</v>
      </c>
      <c r="BF57">
        <f t="shared" si="3"/>
        <v>99.087888204709955</v>
      </c>
    </row>
    <row r="58" spans="1:58" x14ac:dyDescent="0.25">
      <c r="A58">
        <v>53</v>
      </c>
      <c r="B58">
        <v>39997</v>
      </c>
      <c r="C58">
        <v>13512</v>
      </c>
      <c r="D58">
        <v>7475</v>
      </c>
      <c r="E58">
        <v>0</v>
      </c>
      <c r="F58">
        <v>0</v>
      </c>
      <c r="G58">
        <v>2506</v>
      </c>
      <c r="H58">
        <f t="shared" si="2"/>
        <v>14795.387000684525</v>
      </c>
      <c r="I58">
        <v>6.2140625402875003</v>
      </c>
      <c r="J58" s="1">
        <v>2.6723983703821902E-4</v>
      </c>
      <c r="K58">
        <v>19.379577721403201</v>
      </c>
      <c r="L58">
        <v>52.24</v>
      </c>
      <c r="M58">
        <v>14.96</v>
      </c>
      <c r="N58">
        <v>33.67</v>
      </c>
      <c r="O58">
        <v>29.25</v>
      </c>
      <c r="P58">
        <v>0</v>
      </c>
      <c r="Q58">
        <v>0</v>
      </c>
      <c r="R58">
        <v>11.3</v>
      </c>
      <c r="S58">
        <v>60.89</v>
      </c>
      <c r="T58">
        <v>183.92</v>
      </c>
      <c r="U58">
        <v>6.21</v>
      </c>
      <c r="V58">
        <v>24.81</v>
      </c>
      <c r="W58">
        <v>169.32</v>
      </c>
      <c r="X58">
        <v>0</v>
      </c>
      <c r="Y58">
        <v>96.45</v>
      </c>
      <c r="Z58">
        <v>0</v>
      </c>
      <c r="AC58">
        <v>-9329</v>
      </c>
      <c r="AD58">
        <v>-5166</v>
      </c>
      <c r="AE58">
        <v>30084</v>
      </c>
      <c r="AF58">
        <v>37009</v>
      </c>
      <c r="AG58">
        <v>85096</v>
      </c>
      <c r="AH58">
        <v>-11.444000000000001</v>
      </c>
      <c r="AI58">
        <v>0.89867045800000001</v>
      </c>
      <c r="AJ58">
        <v>147023</v>
      </c>
      <c r="AK58">
        <v>0.83068035943517304</v>
      </c>
      <c r="AL58">
        <v>9.6838326811459194E-2</v>
      </c>
      <c r="AM58" s="1">
        <v>1.6697223542983501E-4</v>
      </c>
      <c r="AN58">
        <v>1.8281490640733101E-3</v>
      </c>
      <c r="AO58">
        <v>13.4468470669672</v>
      </c>
      <c r="AP58">
        <v>60.89</v>
      </c>
      <c r="AQ58">
        <v>183.92</v>
      </c>
      <c r="AR58">
        <v>6.21</v>
      </c>
      <c r="AS58">
        <v>1.7133547672031301E-3</v>
      </c>
      <c r="AT58" s="1">
        <v>1.32941878030612E-4</v>
      </c>
      <c r="AU58">
        <v>1.50624323233953E-3</v>
      </c>
      <c r="AV58">
        <v>0.103595301309975</v>
      </c>
      <c r="AW58">
        <v>6.0246877383902904</v>
      </c>
      <c r="AX58">
        <v>8.4140315476864805E-2</v>
      </c>
      <c r="AY58">
        <v>0</v>
      </c>
      <c r="AZ58">
        <v>0</v>
      </c>
      <c r="BA58">
        <v>0.103595301309977</v>
      </c>
      <c r="BB58">
        <v>6.0246877383904698</v>
      </c>
      <c r="BC58">
        <v>8.4140315476864305E-2</v>
      </c>
      <c r="BD58">
        <v>34998</v>
      </c>
      <c r="BE58">
        <v>70141</v>
      </c>
      <c r="BF58">
        <f t="shared" si="3"/>
        <v>99.083830708532986</v>
      </c>
    </row>
    <row r="59" spans="1:58" x14ac:dyDescent="0.25">
      <c r="A59">
        <v>54</v>
      </c>
      <c r="B59">
        <v>39952</v>
      </c>
      <c r="C59">
        <v>13658</v>
      </c>
      <c r="D59">
        <v>7522</v>
      </c>
      <c r="E59">
        <v>2</v>
      </c>
      <c r="F59">
        <v>2</v>
      </c>
      <c r="G59">
        <v>2102</v>
      </c>
      <c r="H59">
        <f t="shared" si="2"/>
        <v>10353.139473891524</v>
      </c>
      <c r="I59">
        <v>4.3483185790344399</v>
      </c>
      <c r="J59" s="1">
        <v>2.6999312259426699E-4</v>
      </c>
      <c r="K59">
        <v>19.379574968117701</v>
      </c>
      <c r="L59">
        <v>52.18</v>
      </c>
      <c r="M59">
        <v>15.86</v>
      </c>
      <c r="N59">
        <v>33.89</v>
      </c>
      <c r="O59">
        <v>29.25</v>
      </c>
      <c r="P59">
        <v>0.01</v>
      </c>
      <c r="Q59">
        <v>0.01</v>
      </c>
      <c r="R59">
        <v>9.4700000000000006</v>
      </c>
      <c r="S59">
        <v>61.55</v>
      </c>
      <c r="T59">
        <v>185.07</v>
      </c>
      <c r="U59">
        <v>4.34</v>
      </c>
      <c r="V59">
        <v>24.78</v>
      </c>
      <c r="W59">
        <v>169.9</v>
      </c>
      <c r="X59">
        <v>0.01</v>
      </c>
      <c r="Y59">
        <v>98.3</v>
      </c>
      <c r="Z59">
        <v>0</v>
      </c>
      <c r="AC59">
        <v>-9370</v>
      </c>
      <c r="AD59">
        <v>-5125</v>
      </c>
      <c r="AE59">
        <v>30084</v>
      </c>
      <c r="AF59">
        <v>37046</v>
      </c>
      <c r="AG59">
        <v>85002</v>
      </c>
      <c r="AH59">
        <v>-11.491</v>
      </c>
      <c r="AI59">
        <v>0.89958500399999997</v>
      </c>
      <c r="AJ59">
        <v>147007</v>
      </c>
      <c r="AK59">
        <v>0.832250341997264</v>
      </c>
      <c r="AL59">
        <v>9.6132172846200806E-2</v>
      </c>
      <c r="AM59" s="1">
        <v>8.0569485231620202E-3</v>
      </c>
      <c r="AN59" s="1">
        <v>6.9450393686261496E-3</v>
      </c>
      <c r="AO59">
        <v>11.2753715087195</v>
      </c>
      <c r="AP59">
        <v>61.55</v>
      </c>
      <c r="AQ59">
        <v>185.07</v>
      </c>
      <c r="AR59">
        <v>4.34</v>
      </c>
      <c r="AS59">
        <v>1.73100690688862E-3</v>
      </c>
      <c r="AT59" s="1">
        <v>7.2522929615296003E-3</v>
      </c>
      <c r="AU59" s="1">
        <v>5.5078168272243303E-3</v>
      </c>
      <c r="AV59">
        <v>0.90129949210032201</v>
      </c>
      <c r="AW59">
        <v>3.4080291517347798</v>
      </c>
      <c r="AX59">
        <v>2.6229825410579801E-2</v>
      </c>
      <c r="AY59">
        <v>3.23115310126327E-3</v>
      </c>
      <c r="AZ59">
        <v>2.9023479812184802E-3</v>
      </c>
      <c r="BA59">
        <v>0.90129949210032601</v>
      </c>
      <c r="BB59">
        <v>3.4080291517347998</v>
      </c>
      <c r="BC59">
        <v>2.62298254105797E-2</v>
      </c>
      <c r="BD59">
        <v>35002</v>
      </c>
      <c r="BE59">
        <v>70364</v>
      </c>
      <c r="BF59">
        <f t="shared" si="3"/>
        <v>99.082898354572322</v>
      </c>
    </row>
    <row r="60" spans="1:58" x14ac:dyDescent="0.25">
      <c r="A60">
        <v>55</v>
      </c>
      <c r="B60">
        <v>39960</v>
      </c>
      <c r="C60">
        <v>12696</v>
      </c>
      <c r="D60">
        <v>7263</v>
      </c>
      <c r="E60">
        <v>0</v>
      </c>
      <c r="F60">
        <v>1</v>
      </c>
      <c r="G60">
        <v>4477</v>
      </c>
      <c r="H60">
        <f t="shared" si="2"/>
        <v>20379.899426300621</v>
      </c>
      <c r="I60">
        <v>8.5595577590462604</v>
      </c>
      <c r="J60" s="1">
        <v>3.4326641765707798E-4</v>
      </c>
      <c r="K60">
        <v>19.379501694822601</v>
      </c>
      <c r="L60">
        <v>52.19</v>
      </c>
      <c r="M60">
        <v>13.61</v>
      </c>
      <c r="N60">
        <v>32.68</v>
      </c>
      <c r="O60">
        <v>29.25</v>
      </c>
      <c r="P60">
        <v>0</v>
      </c>
      <c r="Q60">
        <v>0</v>
      </c>
      <c r="R60">
        <v>20.170000000000002</v>
      </c>
      <c r="S60">
        <v>57.22</v>
      </c>
      <c r="T60">
        <v>178.71</v>
      </c>
      <c r="U60">
        <v>8.3699999999999992</v>
      </c>
      <c r="V60">
        <v>24.85</v>
      </c>
      <c r="W60">
        <v>168.95</v>
      </c>
      <c r="X60">
        <v>0</v>
      </c>
      <c r="Y60">
        <v>98.72</v>
      </c>
      <c r="Z60">
        <v>0</v>
      </c>
      <c r="AC60">
        <v>-9302</v>
      </c>
      <c r="AD60">
        <v>-5040</v>
      </c>
      <c r="AE60">
        <v>30068</v>
      </c>
      <c r="AF60">
        <v>36853</v>
      </c>
      <c r="AG60">
        <v>85089</v>
      </c>
      <c r="AH60">
        <v>-11.411</v>
      </c>
      <c r="AI60">
        <v>0.90011772999999995</v>
      </c>
      <c r="AJ60">
        <v>146970</v>
      </c>
      <c r="AK60">
        <v>0.83279618409178702</v>
      </c>
      <c r="AL60">
        <v>9.7777514228788304E-2</v>
      </c>
      <c r="AM60">
        <v>1.7132453967195101E-3</v>
      </c>
      <c r="AN60">
        <v>3.3876868906376799E-3</v>
      </c>
      <c r="AO60">
        <v>24.016409933350101</v>
      </c>
      <c r="AP60">
        <v>57.22</v>
      </c>
      <c r="AQ60">
        <v>178.71</v>
      </c>
      <c r="AR60">
        <v>8.3699999999999992</v>
      </c>
      <c r="AS60">
        <v>2.2007839835248202E-3</v>
      </c>
      <c r="AT60">
        <v>1.0867534751013801E-3</v>
      </c>
      <c r="AU60">
        <v>2.0766549160714798E-3</v>
      </c>
      <c r="AV60">
        <v>0.75205229546142405</v>
      </c>
      <c r="AW60">
        <v>7.5065055704513499</v>
      </c>
      <c r="AX60">
        <v>0.297836484742316</v>
      </c>
      <c r="AY60">
        <v>0</v>
      </c>
      <c r="AZ60">
        <v>0</v>
      </c>
      <c r="BA60">
        <v>0.75205229546144203</v>
      </c>
      <c r="BB60">
        <v>7.3181602192830599</v>
      </c>
      <c r="BC60">
        <v>0.29783648474232199</v>
      </c>
      <c r="BD60">
        <v>35004</v>
      </c>
      <c r="BE60">
        <v>69992</v>
      </c>
      <c r="BF60">
        <f t="shared" si="3"/>
        <v>99.082355255377706</v>
      </c>
    </row>
    <row r="61" spans="1:58" x14ac:dyDescent="0.25">
      <c r="A61">
        <v>56</v>
      </c>
      <c r="B61">
        <v>39863</v>
      </c>
      <c r="C61">
        <v>13058</v>
      </c>
      <c r="D61">
        <v>7476</v>
      </c>
      <c r="E61">
        <v>0</v>
      </c>
      <c r="F61">
        <v>0</v>
      </c>
      <c r="G61">
        <v>2955</v>
      </c>
      <c r="H61">
        <f t="shared" si="2"/>
        <v>12332.74805778993</v>
      </c>
      <c r="I61">
        <v>5.1797541842717703</v>
      </c>
      <c r="J61" s="1">
        <v>4.8422445392314002E-4</v>
      </c>
      <c r="K61">
        <v>19.3793607367863</v>
      </c>
      <c r="L61">
        <v>52.07</v>
      </c>
      <c r="M61">
        <v>14.84</v>
      </c>
      <c r="N61">
        <v>33.630000000000003</v>
      </c>
      <c r="O61">
        <v>29.25</v>
      </c>
      <c r="P61">
        <v>0</v>
      </c>
      <c r="Q61">
        <v>0</v>
      </c>
      <c r="R61">
        <v>13.32</v>
      </c>
      <c r="S61">
        <v>58.85</v>
      </c>
      <c r="T61">
        <v>183.94</v>
      </c>
      <c r="U61">
        <v>5.18</v>
      </c>
      <c r="V61">
        <v>25</v>
      </c>
      <c r="W61">
        <v>169.25</v>
      </c>
      <c r="X61">
        <v>0</v>
      </c>
      <c r="Y61">
        <v>97.78</v>
      </c>
      <c r="Z61">
        <v>0</v>
      </c>
      <c r="AC61">
        <v>-9310</v>
      </c>
      <c r="AD61">
        <v>-5089</v>
      </c>
      <c r="AE61">
        <v>30060</v>
      </c>
      <c r="AF61">
        <v>37005</v>
      </c>
      <c r="AG61">
        <v>84979</v>
      </c>
      <c r="AH61">
        <v>-11.423</v>
      </c>
      <c r="AI61">
        <v>0.90554500000000004</v>
      </c>
      <c r="AJ61">
        <v>146955</v>
      </c>
      <c r="AK61">
        <v>0.83133612941881296</v>
      </c>
      <c r="AL61">
        <v>9.7549236543685594E-2</v>
      </c>
      <c r="AM61">
        <v>1.23432037065707E-3</v>
      </c>
      <c r="AN61">
        <v>1.99679914741413E-3</v>
      </c>
      <c r="AO61">
        <v>15.854871101133501</v>
      </c>
      <c r="AP61">
        <v>58.85</v>
      </c>
      <c r="AQ61">
        <v>183.94</v>
      </c>
      <c r="AR61">
        <v>5.18</v>
      </c>
      <c r="AS61">
        <v>3.1045082414374301E-3</v>
      </c>
      <c r="AT61" s="1">
        <v>8.3246438630596605E-4</v>
      </c>
      <c r="AU61">
        <v>1.3028144016337001E-3</v>
      </c>
      <c r="AV61">
        <v>0.43421084232482698</v>
      </c>
      <c r="AW61">
        <v>4.4318082244505703</v>
      </c>
      <c r="AX61">
        <v>0.311599838708428</v>
      </c>
      <c r="AY61">
        <v>0</v>
      </c>
      <c r="AZ61">
        <v>0</v>
      </c>
      <c r="BA61">
        <v>0.43421084232483398</v>
      </c>
      <c r="BB61">
        <v>4.4318082244505801</v>
      </c>
      <c r="BC61">
        <v>0.311599838708423</v>
      </c>
      <c r="BD61">
        <v>35063</v>
      </c>
      <c r="BE61">
        <v>70215</v>
      </c>
      <c r="BF61">
        <f t="shared" si="3"/>
        <v>99.076822306045472</v>
      </c>
    </row>
    <row r="62" spans="1:58" x14ac:dyDescent="0.25">
      <c r="A62">
        <v>57</v>
      </c>
      <c r="B62">
        <v>39914</v>
      </c>
      <c r="C62">
        <v>12315</v>
      </c>
      <c r="D62">
        <v>7264</v>
      </c>
      <c r="E62">
        <v>0</v>
      </c>
      <c r="F62">
        <v>1</v>
      </c>
      <c r="G62">
        <v>4853</v>
      </c>
      <c r="H62">
        <f t="shared" si="2"/>
        <v>19792.850891242666</v>
      </c>
      <c r="I62">
        <v>8.3129973743219203</v>
      </c>
      <c r="J62" s="1">
        <v>3.5837234011743799E-4</v>
      </c>
      <c r="K62">
        <v>19.3794865889001</v>
      </c>
      <c r="L62">
        <v>52.13</v>
      </c>
      <c r="M62">
        <v>13.21</v>
      </c>
      <c r="N62">
        <v>32.68</v>
      </c>
      <c r="O62">
        <v>29.25</v>
      </c>
      <c r="P62">
        <v>0</v>
      </c>
      <c r="Q62">
        <v>0</v>
      </c>
      <c r="R62">
        <v>21.87</v>
      </c>
      <c r="S62">
        <v>55.5</v>
      </c>
      <c r="T62">
        <v>178.74</v>
      </c>
      <c r="U62">
        <v>8.14</v>
      </c>
      <c r="V62">
        <v>25.03</v>
      </c>
      <c r="W62">
        <v>168.66</v>
      </c>
      <c r="X62">
        <v>0</v>
      </c>
      <c r="Y62">
        <v>98.5</v>
      </c>
      <c r="Z62">
        <v>0</v>
      </c>
      <c r="AC62">
        <v>-9270</v>
      </c>
      <c r="AD62">
        <v>-5017</v>
      </c>
      <c r="AE62">
        <v>30049</v>
      </c>
      <c r="AF62">
        <v>36854</v>
      </c>
      <c r="AG62">
        <v>85036</v>
      </c>
      <c r="AH62">
        <v>-11.375</v>
      </c>
      <c r="AI62">
        <v>0.90663045399999898</v>
      </c>
      <c r="AJ62">
        <v>146922</v>
      </c>
      <c r="AK62">
        <v>0.83232349275922801</v>
      </c>
      <c r="AL62">
        <v>9.8713277335105196E-2</v>
      </c>
      <c r="AM62">
        <v>1.8099714726737301E-3</v>
      </c>
      <c r="AN62">
        <v>3.2814362045127002E-3</v>
      </c>
      <c r="AO62">
        <v>26.034329703331299</v>
      </c>
      <c r="AP62">
        <v>55.5</v>
      </c>
      <c r="AQ62">
        <v>178.74</v>
      </c>
      <c r="AR62">
        <v>8.14</v>
      </c>
      <c r="AS62">
        <v>2.2976325841949298E-3</v>
      </c>
      <c r="AT62">
        <v>1.2654168764608001E-3</v>
      </c>
      <c r="AU62">
        <v>2.0115231560238899E-3</v>
      </c>
      <c r="AV62">
        <v>0.77139433735005003</v>
      </c>
      <c r="AW62">
        <v>7.2349797698618303</v>
      </c>
      <c r="AX62">
        <v>0.30334632707755699</v>
      </c>
      <c r="AY62">
        <v>0</v>
      </c>
      <c r="AZ62">
        <v>0</v>
      </c>
      <c r="BA62">
        <v>0.77139433735005103</v>
      </c>
      <c r="BB62">
        <v>7.0630177673404999</v>
      </c>
      <c r="BC62">
        <v>0.30334632707755499</v>
      </c>
      <c r="BD62">
        <v>35058</v>
      </c>
      <c r="BE62">
        <v>69972</v>
      </c>
      <c r="BF62">
        <f t="shared" si="3"/>
        <v>99.075715716179019</v>
      </c>
    </row>
    <row r="63" spans="1:58" x14ac:dyDescent="0.25">
      <c r="A63">
        <v>58</v>
      </c>
      <c r="B63">
        <v>39900</v>
      </c>
      <c r="C63">
        <v>12254</v>
      </c>
      <c r="D63">
        <v>7266</v>
      </c>
      <c r="E63">
        <v>0</v>
      </c>
      <c r="F63">
        <v>0</v>
      </c>
      <c r="G63">
        <v>4907</v>
      </c>
      <c r="H63">
        <f t="shared" si="2"/>
        <v>19779.715111481073</v>
      </c>
      <c r="I63">
        <v>8.3074803468220502</v>
      </c>
      <c r="J63" s="1">
        <v>3.5589898393779599E-4</v>
      </c>
      <c r="K63">
        <v>19.379489062256301</v>
      </c>
      <c r="L63">
        <v>52.12</v>
      </c>
      <c r="M63">
        <v>13.14</v>
      </c>
      <c r="N63">
        <v>32.69</v>
      </c>
      <c r="O63">
        <v>29.25</v>
      </c>
      <c r="P63">
        <v>0</v>
      </c>
      <c r="Q63">
        <v>0</v>
      </c>
      <c r="R63">
        <v>22.11</v>
      </c>
      <c r="S63">
        <v>55.22</v>
      </c>
      <c r="T63">
        <v>178.77</v>
      </c>
      <c r="U63">
        <v>8.14</v>
      </c>
      <c r="V63">
        <v>25.06</v>
      </c>
      <c r="W63">
        <v>168.6</v>
      </c>
      <c r="X63">
        <v>0</v>
      </c>
      <c r="Y63">
        <v>98.39</v>
      </c>
      <c r="Z63">
        <v>0</v>
      </c>
      <c r="AC63">
        <v>-9264</v>
      </c>
      <c r="AD63">
        <v>-5016</v>
      </c>
      <c r="AE63">
        <v>30046</v>
      </c>
      <c r="AF63">
        <v>36856</v>
      </c>
      <c r="AG63">
        <v>85030</v>
      </c>
      <c r="AH63">
        <v>-11.368</v>
      </c>
      <c r="AI63">
        <v>0.90771590799999902</v>
      </c>
      <c r="AJ63">
        <v>146916</v>
      </c>
      <c r="AK63">
        <v>0.83215881746304499</v>
      </c>
      <c r="AL63">
        <v>9.8871735032570698E-2</v>
      </c>
      <c r="AM63">
        <v>1.0210488517719001E-3</v>
      </c>
      <c r="AN63" s="1">
        <v>7.5477049900676103E-4</v>
      </c>
      <c r="AO63">
        <v>26.3256005149095</v>
      </c>
      <c r="AP63">
        <v>55.22</v>
      </c>
      <c r="AQ63">
        <v>178.77</v>
      </c>
      <c r="AR63">
        <v>8.14</v>
      </c>
      <c r="AS63">
        <v>2.2817751557203899E-3</v>
      </c>
      <c r="AT63" s="1">
        <v>4.5197829637380599E-4</v>
      </c>
      <c r="AU63" s="1">
        <v>6.1209102625203E-4</v>
      </c>
      <c r="AV63">
        <v>0.79962832777646198</v>
      </c>
      <c r="AW63">
        <v>7.1994785462384403</v>
      </c>
      <c r="AX63">
        <v>0.30730940348451402</v>
      </c>
      <c r="AY63" s="1">
        <v>0</v>
      </c>
      <c r="AZ63">
        <v>0</v>
      </c>
      <c r="BA63">
        <v>0.79962832777648496</v>
      </c>
      <c r="BB63">
        <v>7.0281505302772098</v>
      </c>
      <c r="BC63">
        <v>0.30730940348452102</v>
      </c>
      <c r="BD63">
        <v>35068</v>
      </c>
      <c r="BE63">
        <v>69966</v>
      </c>
      <c r="BF63">
        <f t="shared" si="3"/>
        <v>99.074609126312581</v>
      </c>
    </row>
    <row r="64" spans="1:58" x14ac:dyDescent="0.25">
      <c r="A64">
        <v>59</v>
      </c>
      <c r="B64">
        <v>39851</v>
      </c>
      <c r="C64">
        <v>12369</v>
      </c>
      <c r="D64">
        <v>7296</v>
      </c>
      <c r="E64">
        <v>1</v>
      </c>
      <c r="F64">
        <v>3</v>
      </c>
      <c r="G64">
        <v>4621</v>
      </c>
      <c r="H64">
        <f t="shared" si="2"/>
        <v>17608.215633568405</v>
      </c>
      <c r="I64">
        <v>7.39545056609873</v>
      </c>
      <c r="J64" s="1">
        <v>4.7674947064005698E-4</v>
      </c>
      <c r="K64">
        <v>19.379368211769599</v>
      </c>
      <c r="L64">
        <v>52.05</v>
      </c>
      <c r="M64">
        <v>13.33</v>
      </c>
      <c r="N64">
        <v>32.880000000000003</v>
      </c>
      <c r="O64">
        <v>29.25</v>
      </c>
      <c r="P64">
        <v>0</v>
      </c>
      <c r="Q64">
        <v>0.02</v>
      </c>
      <c r="R64">
        <v>20.82</v>
      </c>
      <c r="S64">
        <v>55.74</v>
      </c>
      <c r="T64">
        <v>179.53</v>
      </c>
      <c r="U64">
        <v>7.27</v>
      </c>
      <c r="V64">
        <v>25.06</v>
      </c>
      <c r="W64">
        <v>168.54</v>
      </c>
      <c r="X64">
        <v>0.01</v>
      </c>
      <c r="Y64">
        <v>98.38</v>
      </c>
      <c r="Z64">
        <v>0.01</v>
      </c>
      <c r="AC64">
        <v>-9259</v>
      </c>
      <c r="AD64">
        <v>-5011</v>
      </c>
      <c r="AE64">
        <v>30047</v>
      </c>
      <c r="AF64">
        <v>36884</v>
      </c>
      <c r="AG64">
        <v>84989</v>
      </c>
      <c r="AH64">
        <v>-11.36</v>
      </c>
      <c r="AI64">
        <v>0.91071590799999902</v>
      </c>
      <c r="AJ64">
        <v>146909</v>
      </c>
      <c r="AK64">
        <v>0.831222360568459</v>
      </c>
      <c r="AL64">
        <v>9.8823880949585496E-2</v>
      </c>
      <c r="AM64">
        <v>3.3582171365442999E-3</v>
      </c>
      <c r="AN64">
        <v>1.5388332913119701E-2</v>
      </c>
      <c r="AO64">
        <v>24.788777533078299</v>
      </c>
      <c r="AP64">
        <v>55.74</v>
      </c>
      <c r="AQ64">
        <v>179.53</v>
      </c>
      <c r="AR64">
        <v>7.27</v>
      </c>
      <c r="AS64">
        <v>3.05658388111459E-3</v>
      </c>
      <c r="AT64">
        <v>2.4012917437874798E-3</v>
      </c>
      <c r="AU64">
        <v>1.16516967999596E-2</v>
      </c>
      <c r="AV64">
        <v>0.40601096939768799</v>
      </c>
      <c r="AW64" s="1">
        <v>6.9698368936894104</v>
      </c>
      <c r="AX64">
        <v>5.5497144678805701E-3</v>
      </c>
      <c r="AY64">
        <v>0</v>
      </c>
      <c r="AZ64">
        <v>5.9469223617670697E-3</v>
      </c>
      <c r="BA64">
        <v>0.40601096939768699</v>
      </c>
      <c r="BB64" s="1">
        <v>6.8527895628820303</v>
      </c>
      <c r="BC64">
        <v>5.5497144678807002E-3</v>
      </c>
      <c r="BD64">
        <v>35067</v>
      </c>
      <c r="BE64">
        <v>69945</v>
      </c>
      <c r="BF64">
        <f t="shared" si="3"/>
        <v>99.071550710571927</v>
      </c>
    </row>
    <row r="65" spans="1:58" x14ac:dyDescent="0.25">
      <c r="A65">
        <v>60</v>
      </c>
      <c r="B65">
        <v>39961</v>
      </c>
      <c r="C65">
        <v>12214</v>
      </c>
      <c r="D65">
        <v>7290</v>
      </c>
      <c r="E65">
        <v>1</v>
      </c>
      <c r="F65">
        <v>4</v>
      </c>
      <c r="G65">
        <v>4809</v>
      </c>
      <c r="H65">
        <f t="shared" si="2"/>
        <v>16799.734468395643</v>
      </c>
      <c r="I65">
        <v>7.05588847672617</v>
      </c>
      <c r="J65" s="1">
        <v>1.56126192073665E-4</v>
      </c>
      <c r="K65">
        <v>19.379688835048199</v>
      </c>
      <c r="L65">
        <v>52.2</v>
      </c>
      <c r="M65">
        <v>13.24</v>
      </c>
      <c r="N65">
        <v>32.85</v>
      </c>
      <c r="O65">
        <v>29.25</v>
      </c>
      <c r="P65">
        <v>0</v>
      </c>
      <c r="Q65">
        <v>0.02</v>
      </c>
      <c r="R65">
        <v>21.67</v>
      </c>
      <c r="S65">
        <v>55.04</v>
      </c>
      <c r="T65">
        <v>179.38</v>
      </c>
      <c r="U65">
        <v>6.97</v>
      </c>
      <c r="V65">
        <v>25.1</v>
      </c>
      <c r="W65">
        <v>168.65</v>
      </c>
      <c r="X65">
        <v>0</v>
      </c>
      <c r="Y65">
        <v>98.8</v>
      </c>
      <c r="Z65">
        <v>0.01</v>
      </c>
      <c r="AC65">
        <v>-9264</v>
      </c>
      <c r="AD65">
        <v>-4997</v>
      </c>
      <c r="AE65">
        <v>30041</v>
      </c>
      <c r="AF65">
        <v>36883</v>
      </c>
      <c r="AG65">
        <v>84958</v>
      </c>
      <c r="AH65">
        <v>-11.366</v>
      </c>
      <c r="AI65">
        <v>0.91116317999999996</v>
      </c>
      <c r="AJ65">
        <v>146885</v>
      </c>
      <c r="AK65">
        <v>0.83197354860872497</v>
      </c>
      <c r="AL65">
        <v>9.9005293211150897E-2</v>
      </c>
      <c r="AM65">
        <v>3.1797415618759401E-3</v>
      </c>
      <c r="AN65">
        <v>1.72238435370437E-2</v>
      </c>
      <c r="AO65">
        <v>25.797502352188001</v>
      </c>
      <c r="AP65">
        <v>55.04</v>
      </c>
      <c r="AQ65">
        <v>179.38</v>
      </c>
      <c r="AR65">
        <v>6.97</v>
      </c>
      <c r="AS65">
        <v>1.0009718552418899E-3</v>
      </c>
      <c r="AT65">
        <v>2.18163064852744E-3</v>
      </c>
      <c r="AU65">
        <v>1.5312118757552E-2</v>
      </c>
      <c r="AV65">
        <v>0.45097890632695797</v>
      </c>
      <c r="AW65">
        <v>6.5818707547603204</v>
      </c>
      <c r="AX65">
        <v>5.5450662328137999E-3</v>
      </c>
      <c r="AY65">
        <v>0</v>
      </c>
      <c r="AZ65">
        <v>6.5736618453853604E-3</v>
      </c>
      <c r="BA65">
        <v>0.45097890632696502</v>
      </c>
      <c r="BB65">
        <v>6.5050190109776702</v>
      </c>
      <c r="BC65">
        <v>5.5450662328138502E-3</v>
      </c>
      <c r="BD65">
        <v>35086</v>
      </c>
      <c r="BE65">
        <v>70026</v>
      </c>
      <c r="BF65">
        <f t="shared" si="3"/>
        <v>99.071094729330198</v>
      </c>
    </row>
    <row r="66" spans="1:58" x14ac:dyDescent="0.25">
      <c r="A66">
        <v>61</v>
      </c>
      <c r="B66">
        <v>39708</v>
      </c>
      <c r="C66">
        <v>12579</v>
      </c>
      <c r="D66">
        <v>7474</v>
      </c>
      <c r="E66">
        <v>0</v>
      </c>
      <c r="F66">
        <v>2</v>
      </c>
      <c r="G66">
        <v>3442</v>
      </c>
      <c r="H66">
        <f t="shared" si="2"/>
        <v>9955.4621032755949</v>
      </c>
      <c r="I66">
        <v>4.1812940833757501</v>
      </c>
      <c r="J66" s="1">
        <v>5.1337019090764795E-4</v>
      </c>
      <c r="K66">
        <v>19.3793315910494</v>
      </c>
      <c r="L66">
        <v>51.87</v>
      </c>
      <c r="M66">
        <v>14.37</v>
      </c>
      <c r="N66">
        <v>33.68</v>
      </c>
      <c r="O66">
        <v>29.25</v>
      </c>
      <c r="P66">
        <v>0</v>
      </c>
      <c r="Q66">
        <v>0.01</v>
      </c>
      <c r="R66">
        <v>15.51</v>
      </c>
      <c r="S66">
        <v>56.69</v>
      </c>
      <c r="T66">
        <v>183.9</v>
      </c>
      <c r="U66">
        <v>4.18</v>
      </c>
      <c r="V66">
        <v>25.22</v>
      </c>
      <c r="W66">
        <v>168.76</v>
      </c>
      <c r="X66">
        <v>0</v>
      </c>
      <c r="Y66">
        <v>98.14</v>
      </c>
      <c r="Z66">
        <v>0.01</v>
      </c>
      <c r="AC66">
        <v>-9261</v>
      </c>
      <c r="AD66">
        <v>-5024</v>
      </c>
      <c r="AE66">
        <v>30035</v>
      </c>
      <c r="AF66">
        <v>37011</v>
      </c>
      <c r="AG66">
        <v>84859</v>
      </c>
      <c r="AH66">
        <v>-11.366</v>
      </c>
      <c r="AI66">
        <v>0.91450499600000001</v>
      </c>
      <c r="AJ66">
        <v>146881</v>
      </c>
      <c r="AK66">
        <v>0.83000299516494702</v>
      </c>
      <c r="AL66">
        <v>9.8709189817380402E-2</v>
      </c>
      <c r="AM66">
        <v>1.2083211957999299E-3</v>
      </c>
      <c r="AN66">
        <v>8.1347432472620995E-3</v>
      </c>
      <c r="AO66">
        <v>18.4644937448445</v>
      </c>
      <c r="AP66">
        <v>56.69</v>
      </c>
      <c r="AQ66">
        <v>183.9</v>
      </c>
      <c r="AR66">
        <v>4.18</v>
      </c>
      <c r="AS66">
        <v>3.2913703049661999E-3</v>
      </c>
      <c r="AT66" s="1">
        <v>8.3619203797408702E-4</v>
      </c>
      <c r="AU66">
        <v>7.1621185864986902E-3</v>
      </c>
      <c r="AV66">
        <v>0.15435743892038101</v>
      </c>
      <c r="AW66">
        <v>3.9823833276045399</v>
      </c>
      <c r="AX66">
        <v>3.6555006226355997E-2</v>
      </c>
      <c r="AY66">
        <v>0</v>
      </c>
      <c r="AZ66">
        <v>3.21775002854852E-3</v>
      </c>
      <c r="BA66">
        <v>0.15435743892038101</v>
      </c>
      <c r="BB66">
        <v>3.9823833276045502</v>
      </c>
      <c r="BC66">
        <v>3.6555006226355602E-2</v>
      </c>
      <c r="BD66">
        <v>35130</v>
      </c>
      <c r="BE66">
        <v>70137</v>
      </c>
      <c r="BF66">
        <f t="shared" si="3"/>
        <v>99.067687841777953</v>
      </c>
    </row>
    <row r="67" spans="1:58" x14ac:dyDescent="0.25">
      <c r="A67">
        <v>62</v>
      </c>
      <c r="B67">
        <v>39955</v>
      </c>
      <c r="C67">
        <v>11693</v>
      </c>
      <c r="D67">
        <v>7266</v>
      </c>
      <c r="E67">
        <v>0</v>
      </c>
      <c r="F67">
        <v>0</v>
      </c>
      <c r="G67">
        <v>5467</v>
      </c>
      <c r="H67">
        <f t="shared" si="2"/>
        <v>20900.782221921927</v>
      </c>
      <c r="I67">
        <v>8.7783285332072101</v>
      </c>
      <c r="J67" s="1">
        <v>5.4281848037995601E-4</v>
      </c>
      <c r="K67">
        <v>19.379302142759901</v>
      </c>
      <c r="L67">
        <v>52.19</v>
      </c>
      <c r="M67">
        <v>12.56</v>
      </c>
      <c r="N67">
        <v>32.729999999999997</v>
      </c>
      <c r="O67">
        <v>29.25</v>
      </c>
      <c r="P67">
        <v>0</v>
      </c>
      <c r="Q67">
        <v>0</v>
      </c>
      <c r="R67">
        <v>24.64</v>
      </c>
      <c r="S67">
        <v>52.7</v>
      </c>
      <c r="T67">
        <v>178.78</v>
      </c>
      <c r="U67">
        <v>8.64</v>
      </c>
      <c r="V67">
        <v>25.3</v>
      </c>
      <c r="W67">
        <v>168.29</v>
      </c>
      <c r="X67">
        <v>0</v>
      </c>
      <c r="Y67">
        <v>96.8</v>
      </c>
      <c r="Z67">
        <v>0</v>
      </c>
      <c r="AC67">
        <v>-9225</v>
      </c>
      <c r="AD67">
        <v>-5046</v>
      </c>
      <c r="AE67">
        <v>30021</v>
      </c>
      <c r="AF67">
        <v>36862</v>
      </c>
      <c r="AG67">
        <v>85015</v>
      </c>
      <c r="AH67">
        <v>-11.324</v>
      </c>
      <c r="AI67">
        <v>0.91639954000000001</v>
      </c>
      <c r="AJ67">
        <v>146852</v>
      </c>
      <c r="AK67">
        <v>0.83171507131809597</v>
      </c>
      <c r="AL67">
        <v>0.100240392066491</v>
      </c>
      <c r="AM67" s="1">
        <v>5.2089660590298097E-4</v>
      </c>
      <c r="AN67" s="1">
        <v>2.3815867922865499E-4</v>
      </c>
      <c r="AO67">
        <v>29.327444331736899</v>
      </c>
      <c r="AP67">
        <v>52.7</v>
      </c>
      <c r="AQ67">
        <v>178.78</v>
      </c>
      <c r="AR67">
        <v>8.64</v>
      </c>
      <c r="AS67">
        <v>3.48017212326001E-3</v>
      </c>
      <c r="AT67" s="1">
        <v>3.5905887744833701E-4</v>
      </c>
      <c r="AU67" s="1">
        <v>2.0894471796766099E-4</v>
      </c>
      <c r="AV67">
        <v>1.95135978988626</v>
      </c>
      <c r="AW67">
        <v>6.7699821580629402</v>
      </c>
      <c r="AX67">
        <v>5.6418581662583601E-2</v>
      </c>
      <c r="AY67">
        <v>0</v>
      </c>
      <c r="AZ67">
        <v>0</v>
      </c>
      <c r="BA67">
        <v>1.95135978988629</v>
      </c>
      <c r="BB67">
        <v>6.6286528951119399</v>
      </c>
      <c r="BC67">
        <v>5.6418581662583303E-2</v>
      </c>
      <c r="BD67">
        <v>35147</v>
      </c>
      <c r="BE67">
        <v>69982</v>
      </c>
      <c r="BF67">
        <f t="shared" si="3"/>
        <v>99.065756407380974</v>
      </c>
    </row>
    <row r="68" spans="1:58" x14ac:dyDescent="0.25">
      <c r="A68">
        <v>63</v>
      </c>
      <c r="B68">
        <v>39742</v>
      </c>
      <c r="C68">
        <v>12242</v>
      </c>
      <c r="D68">
        <v>7471</v>
      </c>
      <c r="E68">
        <v>0</v>
      </c>
      <c r="F68">
        <v>0</v>
      </c>
      <c r="G68">
        <v>3799</v>
      </c>
      <c r="H68">
        <f t="shared" si="2"/>
        <v>9526.0868643488557</v>
      </c>
      <c r="I68">
        <v>4.0009564830265196</v>
      </c>
      <c r="J68" s="1">
        <v>3.5811079213563001E-4</v>
      </c>
      <c r="K68">
        <v>19.379486850448099</v>
      </c>
      <c r="L68">
        <v>51.91</v>
      </c>
      <c r="M68">
        <v>13.98</v>
      </c>
      <c r="N68">
        <v>33.659999999999997</v>
      </c>
      <c r="O68">
        <v>29.25</v>
      </c>
      <c r="P68">
        <v>0</v>
      </c>
      <c r="Q68">
        <v>0</v>
      </c>
      <c r="R68">
        <v>17.12</v>
      </c>
      <c r="S68">
        <v>55.17</v>
      </c>
      <c r="T68">
        <v>183.82</v>
      </c>
      <c r="U68">
        <v>4</v>
      </c>
      <c r="V68">
        <v>25.36</v>
      </c>
      <c r="W68">
        <v>168.56</v>
      </c>
      <c r="X68">
        <v>0</v>
      </c>
      <c r="Y68">
        <v>97.99</v>
      </c>
      <c r="Z68">
        <v>0</v>
      </c>
      <c r="AC68">
        <v>-9238</v>
      </c>
      <c r="AD68">
        <v>-5008</v>
      </c>
      <c r="AE68">
        <v>30019</v>
      </c>
      <c r="AF68">
        <v>37009</v>
      </c>
      <c r="AG68">
        <v>84818</v>
      </c>
      <c r="AH68">
        <v>-11.34</v>
      </c>
      <c r="AI68">
        <v>0.91857044799999998</v>
      </c>
      <c r="AJ68">
        <v>146838</v>
      </c>
      <c r="AK68">
        <v>0.82981727930163895</v>
      </c>
      <c r="AL68">
        <v>9.9472048969321603E-2</v>
      </c>
      <c r="AM68">
        <v>1.70960158912796E-3</v>
      </c>
      <c r="AN68">
        <v>2.0409238214923599E-3</v>
      </c>
      <c r="AO68">
        <v>20.379747921649201</v>
      </c>
      <c r="AP68">
        <v>55.17</v>
      </c>
      <c r="AQ68">
        <v>183.82</v>
      </c>
      <c r="AR68">
        <v>4</v>
      </c>
      <c r="AS68">
        <v>2.29595572161916E-3</v>
      </c>
      <c r="AT68">
        <v>1.24464096548084E-3</v>
      </c>
      <c r="AU68">
        <v>1.2546851710484399E-3</v>
      </c>
      <c r="AV68">
        <v>4.10149640179212E-2</v>
      </c>
      <c r="AW68" s="1">
        <v>3.91553538814772</v>
      </c>
      <c r="AX68">
        <v>4.19068047243406E-2</v>
      </c>
      <c r="AY68">
        <v>0</v>
      </c>
      <c r="AZ68">
        <v>0</v>
      </c>
      <c r="BA68">
        <v>4.1014964017922199E-2</v>
      </c>
      <c r="BB68" s="1">
        <v>3.9155353881477799</v>
      </c>
      <c r="BC68">
        <v>4.1906804724342002E-2</v>
      </c>
      <c r="BD68">
        <v>35176</v>
      </c>
      <c r="BE68">
        <v>70139</v>
      </c>
      <c r="BF68">
        <f t="shared" si="3"/>
        <v>99.063543227648083</v>
      </c>
    </row>
    <row r="69" spans="1:58" x14ac:dyDescent="0.25">
      <c r="A69">
        <v>64</v>
      </c>
      <c r="B69">
        <v>39925</v>
      </c>
      <c r="C69">
        <v>12086</v>
      </c>
      <c r="D69">
        <v>7474</v>
      </c>
      <c r="E69">
        <v>0</v>
      </c>
      <c r="F69">
        <v>1</v>
      </c>
      <c r="G69">
        <v>3936</v>
      </c>
      <c r="H69">
        <f t="shared" ref="H69:H100" si="4">I69*10^6/420</f>
        <v>9828.2364387575235</v>
      </c>
      <c r="I69">
        <v>4.1278593042781599</v>
      </c>
      <c r="J69" s="1">
        <v>5.1337019090764795E-4</v>
      </c>
      <c r="K69">
        <v>19.3793315910494</v>
      </c>
      <c r="L69">
        <v>52.15</v>
      </c>
      <c r="M69">
        <v>13.8</v>
      </c>
      <c r="N69">
        <v>33.67</v>
      </c>
      <c r="O69">
        <v>29.25</v>
      </c>
      <c r="P69">
        <v>0</v>
      </c>
      <c r="Q69">
        <v>0</v>
      </c>
      <c r="R69">
        <v>17.739999999999998</v>
      </c>
      <c r="S69">
        <v>54.47</v>
      </c>
      <c r="T69">
        <v>183.9</v>
      </c>
      <c r="U69">
        <v>4.13</v>
      </c>
      <c r="V69">
        <v>25.42</v>
      </c>
      <c r="W69">
        <v>168.67</v>
      </c>
      <c r="X69">
        <v>0</v>
      </c>
      <c r="Y69">
        <v>97.56</v>
      </c>
      <c r="Z69">
        <v>0</v>
      </c>
      <c r="AC69">
        <v>-9241</v>
      </c>
      <c r="AD69">
        <v>-5029</v>
      </c>
      <c r="AE69">
        <v>30014</v>
      </c>
      <c r="AF69">
        <v>37011</v>
      </c>
      <c r="AG69">
        <v>84826</v>
      </c>
      <c r="AH69">
        <v>-11.343999999999999</v>
      </c>
      <c r="AI69">
        <v>0.92074135599999996</v>
      </c>
      <c r="AJ69">
        <v>146822</v>
      </c>
      <c r="AK69">
        <v>0.83050919982883997</v>
      </c>
      <c r="AL69">
        <v>9.9825025964707201E-2</v>
      </c>
      <c r="AM69">
        <v>1.21002588028656E-3</v>
      </c>
      <c r="AN69">
        <v>2.4900373375215E-3</v>
      </c>
      <c r="AO69">
        <v>21.115559239453798</v>
      </c>
      <c r="AP69">
        <v>54.47</v>
      </c>
      <c r="AQ69">
        <v>183.9</v>
      </c>
      <c r="AR69">
        <v>4.13</v>
      </c>
      <c r="AS69">
        <v>3.2913703049661999E-3</v>
      </c>
      <c r="AT69">
        <v>1.17370078261589E-3</v>
      </c>
      <c r="AU69">
        <v>1.53518352759428E-3</v>
      </c>
      <c r="AV69">
        <v>0.176519523936784</v>
      </c>
      <c r="AW69" s="1">
        <v>3.8725737850327202</v>
      </c>
      <c r="AX69">
        <v>7.6057110998445698E-2</v>
      </c>
      <c r="AY69">
        <v>0</v>
      </c>
      <c r="AZ69">
        <v>0</v>
      </c>
      <c r="BA69">
        <v>0.17651952393678499</v>
      </c>
      <c r="BB69" s="1">
        <v>3.8725737850327802</v>
      </c>
      <c r="BC69">
        <v>7.6057110998449001E-2</v>
      </c>
      <c r="BD69">
        <v>35199</v>
      </c>
      <c r="BE69">
        <v>70223</v>
      </c>
      <c r="BF69">
        <f t="shared" ref="BF69:BF100" si="5">($AI$4-AI69)/$AI$4*100</f>
        <v>99.061330047915192</v>
      </c>
    </row>
    <row r="70" spans="1:58" x14ac:dyDescent="0.25">
      <c r="A70">
        <v>65</v>
      </c>
      <c r="B70">
        <v>39781</v>
      </c>
      <c r="C70">
        <v>10891</v>
      </c>
      <c r="D70">
        <v>7166</v>
      </c>
      <c r="E70">
        <v>0</v>
      </c>
      <c r="F70">
        <v>0</v>
      </c>
      <c r="G70">
        <v>6815</v>
      </c>
      <c r="H70">
        <f t="shared" si="4"/>
        <v>22249.635477492262</v>
      </c>
      <c r="I70">
        <v>9.3448469005467505</v>
      </c>
      <c r="J70" s="1">
        <v>5.4549157808782603E-4</v>
      </c>
      <c r="K70">
        <v>19.3792994696622</v>
      </c>
      <c r="L70">
        <v>51.96</v>
      </c>
      <c r="M70">
        <v>11.7</v>
      </c>
      <c r="N70">
        <v>32.18</v>
      </c>
      <c r="O70">
        <v>29.25</v>
      </c>
      <c r="P70">
        <v>0</v>
      </c>
      <c r="Q70">
        <v>0</v>
      </c>
      <c r="R70">
        <v>30.71</v>
      </c>
      <c r="S70">
        <v>49.08</v>
      </c>
      <c r="T70">
        <v>176.32</v>
      </c>
      <c r="U70">
        <v>9.2100000000000009</v>
      </c>
      <c r="V70">
        <v>25.5</v>
      </c>
      <c r="W70">
        <v>167.95</v>
      </c>
      <c r="X70">
        <v>0</v>
      </c>
      <c r="Y70">
        <v>98.67</v>
      </c>
      <c r="Z70">
        <v>0</v>
      </c>
      <c r="AC70">
        <v>-9188</v>
      </c>
      <c r="AD70">
        <v>-4928</v>
      </c>
      <c r="AE70">
        <v>29991</v>
      </c>
      <c r="AF70">
        <v>36775</v>
      </c>
      <c r="AG70">
        <v>84928</v>
      </c>
      <c r="AH70">
        <v>-11.281000000000001</v>
      </c>
      <c r="AI70">
        <v>0.92363589999999995</v>
      </c>
      <c r="AJ70">
        <v>146766</v>
      </c>
      <c r="AK70">
        <v>0.83308212393953696</v>
      </c>
      <c r="AL70">
        <v>0.10144540381435201</v>
      </c>
      <c r="AM70" s="1">
        <v>7.94506660192039E-4</v>
      </c>
      <c r="AN70">
        <v>1.43688372307012E-3</v>
      </c>
      <c r="AO70">
        <v>36.562315673149001</v>
      </c>
      <c r="AP70">
        <v>49.08</v>
      </c>
      <c r="AQ70">
        <v>176.32</v>
      </c>
      <c r="AR70">
        <v>9.2100000000000009</v>
      </c>
      <c r="AS70">
        <v>3.49731015459447E-3</v>
      </c>
      <c r="AT70" s="1">
        <v>3.45080206276048E-4</v>
      </c>
      <c r="AU70" s="1">
        <v>1.26062701238345E-3</v>
      </c>
      <c r="AV70">
        <v>2.4327463321617602</v>
      </c>
      <c r="AW70">
        <v>6.3052752966661503</v>
      </c>
      <c r="AX70">
        <v>0.60521956450018</v>
      </c>
      <c r="AY70">
        <v>0</v>
      </c>
      <c r="AZ70" s="1">
        <v>0</v>
      </c>
      <c r="BA70">
        <v>2.4327463321618001</v>
      </c>
      <c r="BB70">
        <v>6.1735851755756599</v>
      </c>
      <c r="BC70">
        <v>0.60521956450018399</v>
      </c>
      <c r="BD70">
        <v>35209</v>
      </c>
      <c r="BE70">
        <v>69952</v>
      </c>
      <c r="BF70">
        <f t="shared" si="5"/>
        <v>99.058379141604661</v>
      </c>
    </row>
    <row r="71" spans="1:58" x14ac:dyDescent="0.25">
      <c r="A71">
        <v>66</v>
      </c>
      <c r="B71">
        <v>39932</v>
      </c>
      <c r="C71">
        <v>10612</v>
      </c>
      <c r="D71">
        <v>7174</v>
      </c>
      <c r="E71">
        <v>0</v>
      </c>
      <c r="F71">
        <v>0</v>
      </c>
      <c r="G71">
        <v>7051</v>
      </c>
      <c r="H71">
        <f t="shared" si="4"/>
        <v>23200.241730926809</v>
      </c>
      <c r="I71">
        <v>9.7441015269892599</v>
      </c>
      <c r="J71" s="1">
        <v>4.5232290433854899E-4</v>
      </c>
      <c r="K71">
        <v>19.379392638335901</v>
      </c>
      <c r="L71">
        <v>52.16</v>
      </c>
      <c r="M71">
        <v>11.45</v>
      </c>
      <c r="N71">
        <v>32.270000000000003</v>
      </c>
      <c r="O71">
        <v>29.25</v>
      </c>
      <c r="P71">
        <v>0</v>
      </c>
      <c r="Q71">
        <v>0</v>
      </c>
      <c r="R71">
        <v>31.78</v>
      </c>
      <c r="S71">
        <v>47.82</v>
      </c>
      <c r="T71">
        <v>176.51</v>
      </c>
      <c r="U71">
        <v>9.64</v>
      </c>
      <c r="V71">
        <v>25.62</v>
      </c>
      <c r="W71">
        <v>167.92</v>
      </c>
      <c r="X71">
        <v>0</v>
      </c>
      <c r="Y71">
        <v>97.26</v>
      </c>
      <c r="Z71">
        <v>0</v>
      </c>
      <c r="AC71">
        <v>-9177</v>
      </c>
      <c r="AD71">
        <v>-4978</v>
      </c>
      <c r="AE71">
        <v>29979</v>
      </c>
      <c r="AF71">
        <v>36791</v>
      </c>
      <c r="AG71">
        <v>84943</v>
      </c>
      <c r="AH71">
        <v>-11.269</v>
      </c>
      <c r="AI71">
        <v>0.92797771600000001</v>
      </c>
      <c r="AJ71">
        <v>146735</v>
      </c>
      <c r="AK71">
        <v>0.83314679294016303</v>
      </c>
      <c r="AL71">
        <v>0.102157483104117</v>
      </c>
      <c r="AM71">
        <v>1.7135239598669099E-3</v>
      </c>
      <c r="AN71" s="1">
        <v>8.0930009478512495E-4</v>
      </c>
      <c r="AO71">
        <v>37.828069010836899</v>
      </c>
      <c r="AP71">
        <v>47.82</v>
      </c>
      <c r="AQ71">
        <v>176.51</v>
      </c>
      <c r="AR71">
        <v>9.64</v>
      </c>
      <c r="AS71">
        <v>2.8999778365857401E-3</v>
      </c>
      <c r="AT71" s="1">
        <v>9.7665185878735095E-4</v>
      </c>
      <c r="AU71" s="1">
        <v>6.6087060164917702E-4</v>
      </c>
      <c r="AV71">
        <v>3.5062414349543798</v>
      </c>
      <c r="AW71">
        <v>5.94515922680473</v>
      </c>
      <c r="AX71">
        <v>0.29106334276970902</v>
      </c>
      <c r="AY71">
        <v>0</v>
      </c>
      <c r="AZ71">
        <v>0</v>
      </c>
      <c r="BA71">
        <v>3.4954395487563001</v>
      </c>
      <c r="BB71">
        <v>5.8498064168253201</v>
      </c>
      <c r="BC71">
        <v>0.29106334276971602</v>
      </c>
      <c r="BD71">
        <v>35252</v>
      </c>
      <c r="BE71">
        <v>70019</v>
      </c>
      <c r="BF71">
        <f t="shared" si="5"/>
        <v>99.05395278213885</v>
      </c>
    </row>
    <row r="72" spans="1:58" x14ac:dyDescent="0.25">
      <c r="A72">
        <v>67</v>
      </c>
      <c r="B72">
        <v>39925</v>
      </c>
      <c r="C72">
        <v>10979</v>
      </c>
      <c r="D72">
        <v>7291</v>
      </c>
      <c r="E72">
        <v>0</v>
      </c>
      <c r="F72">
        <v>1</v>
      </c>
      <c r="G72">
        <v>6042</v>
      </c>
      <c r="H72">
        <f t="shared" si="4"/>
        <v>16683.75912150407</v>
      </c>
      <c r="I72">
        <v>7.0071788310317098</v>
      </c>
      <c r="J72" s="1">
        <v>3.8582780942590699E-4</v>
      </c>
      <c r="K72">
        <v>19.3794591334308</v>
      </c>
      <c r="L72">
        <v>52.15</v>
      </c>
      <c r="M72">
        <v>12.23</v>
      </c>
      <c r="N72">
        <v>32.85</v>
      </c>
      <c r="O72">
        <v>29.25</v>
      </c>
      <c r="P72">
        <v>0</v>
      </c>
      <c r="Q72">
        <v>0</v>
      </c>
      <c r="R72">
        <v>27.23</v>
      </c>
      <c r="S72">
        <v>49.48</v>
      </c>
      <c r="T72">
        <v>179.4</v>
      </c>
      <c r="U72">
        <v>7.01</v>
      </c>
      <c r="V72">
        <v>25.63</v>
      </c>
      <c r="W72">
        <v>168.12</v>
      </c>
      <c r="X72">
        <v>0</v>
      </c>
      <c r="Y72">
        <v>97.57</v>
      </c>
      <c r="Z72">
        <v>0</v>
      </c>
      <c r="AC72">
        <v>-9189</v>
      </c>
      <c r="AD72">
        <v>-4977</v>
      </c>
      <c r="AE72">
        <v>29982</v>
      </c>
      <c r="AF72">
        <v>36883</v>
      </c>
      <c r="AG72">
        <v>84842</v>
      </c>
      <c r="AH72">
        <v>-11.284000000000001</v>
      </c>
      <c r="AI72">
        <v>0.92833953400000002</v>
      </c>
      <c r="AJ72">
        <v>146730</v>
      </c>
      <c r="AK72">
        <v>0.83197354860872497</v>
      </c>
      <c r="AL72">
        <v>0.10168268538605001</v>
      </c>
      <c r="AM72" s="1">
        <v>2.93903206375612E-4</v>
      </c>
      <c r="AN72">
        <v>4.8769202943773201E-3</v>
      </c>
      <c r="AO72">
        <v>32.414628857272398</v>
      </c>
      <c r="AP72">
        <v>49.48</v>
      </c>
      <c r="AQ72">
        <v>179.4</v>
      </c>
      <c r="AR72">
        <v>7.01</v>
      </c>
      <c r="AS72">
        <v>2.4736578345723099E-3</v>
      </c>
      <c r="AT72" s="1">
        <v>2.81461188148698E-4</v>
      </c>
      <c r="AU72">
        <v>3.4891350048657198E-3</v>
      </c>
      <c r="AV72">
        <v>2.3244855493042502</v>
      </c>
      <c r="AW72">
        <v>4.6512221059404899</v>
      </c>
      <c r="AX72">
        <v>2.7700579593946801E-2</v>
      </c>
      <c r="AY72">
        <v>0</v>
      </c>
      <c r="AZ72">
        <v>0</v>
      </c>
      <c r="BA72">
        <v>2.3244855493043399</v>
      </c>
      <c r="BB72">
        <v>4.6512221059405601</v>
      </c>
      <c r="BC72">
        <v>2.7700579593946902E-2</v>
      </c>
      <c r="BD72">
        <v>35261</v>
      </c>
      <c r="BE72">
        <v>70118</v>
      </c>
      <c r="BF72">
        <f t="shared" si="5"/>
        <v>99.053583918850023</v>
      </c>
    </row>
    <row r="73" spans="1:58" x14ac:dyDescent="0.25">
      <c r="A73">
        <v>68</v>
      </c>
      <c r="B73">
        <v>39954</v>
      </c>
      <c r="C73">
        <v>10865</v>
      </c>
      <c r="D73">
        <v>7288</v>
      </c>
      <c r="E73">
        <v>0</v>
      </c>
      <c r="F73">
        <v>2</v>
      </c>
      <c r="G73">
        <v>6172</v>
      </c>
      <c r="H73">
        <f t="shared" si="4"/>
        <v>15025.49609311419</v>
      </c>
      <c r="I73">
        <v>6.3107083591079602</v>
      </c>
      <c r="J73" s="1">
        <v>2.0372119519968099E-4</v>
      </c>
      <c r="K73">
        <v>19.3796412400451</v>
      </c>
      <c r="L73">
        <v>52.19</v>
      </c>
      <c r="M73">
        <v>12.19</v>
      </c>
      <c r="N73">
        <v>32.81</v>
      </c>
      <c r="O73">
        <v>29.25</v>
      </c>
      <c r="P73">
        <v>0</v>
      </c>
      <c r="Q73">
        <v>0.01</v>
      </c>
      <c r="R73">
        <v>27.81</v>
      </c>
      <c r="S73">
        <v>48.96</v>
      </c>
      <c r="T73">
        <v>179.33</v>
      </c>
      <c r="U73">
        <v>6.31</v>
      </c>
      <c r="V73">
        <v>25.67</v>
      </c>
      <c r="W73">
        <v>168.2</v>
      </c>
      <c r="X73">
        <v>0</v>
      </c>
      <c r="Y73">
        <v>98.6</v>
      </c>
      <c r="Z73">
        <v>0</v>
      </c>
      <c r="AC73">
        <v>-9191</v>
      </c>
      <c r="AD73">
        <v>-4934</v>
      </c>
      <c r="AE73">
        <v>29976</v>
      </c>
      <c r="AF73">
        <v>36876</v>
      </c>
      <c r="AG73">
        <v>84787</v>
      </c>
      <c r="AH73">
        <v>-11.287000000000001</v>
      </c>
      <c r="AI73">
        <v>0.92978680599999997</v>
      </c>
      <c r="AJ73">
        <v>146705</v>
      </c>
      <c r="AK73">
        <v>0.83263185019756003</v>
      </c>
      <c r="AL73">
        <v>0.101812003418357</v>
      </c>
      <c r="AM73" s="1">
        <v>5.3236457728477902E-4</v>
      </c>
      <c r="AN73">
        <v>7.5785900878656701E-3</v>
      </c>
      <c r="AO73">
        <v>33.111271458297097</v>
      </c>
      <c r="AP73">
        <v>48.96</v>
      </c>
      <c r="AQ73">
        <v>179.33</v>
      </c>
      <c r="AR73">
        <v>6.31</v>
      </c>
      <c r="AS73">
        <v>1.30611769878372E-3</v>
      </c>
      <c r="AT73" s="1">
        <v>3.42991167587168E-4</v>
      </c>
      <c r="AU73">
        <v>6.5831450415318104E-3</v>
      </c>
      <c r="AV73">
        <v>1.8602043190904001</v>
      </c>
      <c r="AW73">
        <v>4.2787651068297903</v>
      </c>
      <c r="AX73">
        <v>0.16481279697864501</v>
      </c>
      <c r="AY73">
        <v>0</v>
      </c>
      <c r="AZ73">
        <v>3.1228635725525401E-3</v>
      </c>
      <c r="BA73">
        <v>1.8602043190904001</v>
      </c>
      <c r="BB73">
        <v>4.2787651068298098</v>
      </c>
      <c r="BC73">
        <v>0.164812796978651</v>
      </c>
      <c r="BD73">
        <v>35276</v>
      </c>
      <c r="BE73">
        <v>70171</v>
      </c>
      <c r="BF73">
        <f t="shared" si="5"/>
        <v>99.052108465694772</v>
      </c>
    </row>
    <row r="74" spans="1:58" x14ac:dyDescent="0.25">
      <c r="A74">
        <v>69</v>
      </c>
      <c r="B74">
        <v>39951</v>
      </c>
      <c r="C74">
        <v>10819</v>
      </c>
      <c r="D74">
        <v>7291</v>
      </c>
      <c r="E74">
        <v>1</v>
      </c>
      <c r="F74">
        <v>1</v>
      </c>
      <c r="G74">
        <v>6203</v>
      </c>
      <c r="H74">
        <f t="shared" si="4"/>
        <v>14247.575963655499</v>
      </c>
      <c r="I74">
        <v>5.9839819047353098</v>
      </c>
      <c r="J74" s="1">
        <v>1.79629977229965E-4</v>
      </c>
      <c r="K74">
        <v>19.379665331262999</v>
      </c>
      <c r="L74">
        <v>52.18</v>
      </c>
      <c r="M74">
        <v>12.12</v>
      </c>
      <c r="N74">
        <v>32.85</v>
      </c>
      <c r="O74">
        <v>29.25</v>
      </c>
      <c r="P74">
        <v>0</v>
      </c>
      <c r="Q74">
        <v>0</v>
      </c>
      <c r="R74">
        <v>27.95</v>
      </c>
      <c r="S74">
        <v>48.76</v>
      </c>
      <c r="T74">
        <v>179.39</v>
      </c>
      <c r="U74">
        <v>5.98</v>
      </c>
      <c r="V74">
        <v>25.7</v>
      </c>
      <c r="W74">
        <v>168.12</v>
      </c>
      <c r="X74">
        <v>0</v>
      </c>
      <c r="Y74">
        <v>98.67</v>
      </c>
      <c r="Z74">
        <v>0</v>
      </c>
      <c r="AC74">
        <v>-9184</v>
      </c>
      <c r="AD74">
        <v>-4924</v>
      </c>
      <c r="AE74">
        <v>29973</v>
      </c>
      <c r="AF74">
        <v>36881</v>
      </c>
      <c r="AG74">
        <v>84762</v>
      </c>
      <c r="AH74">
        <v>-11.279</v>
      </c>
      <c r="AI74">
        <v>0.93187225999999901</v>
      </c>
      <c r="AJ74">
        <v>146692</v>
      </c>
      <c r="AK74">
        <v>0.83227413260048</v>
      </c>
      <c r="AL74">
        <v>0.101990883244749</v>
      </c>
      <c r="AM74">
        <v>5.4952753542343797E-3</v>
      </c>
      <c r="AN74">
        <v>2.2818291709051802E-3</v>
      </c>
      <c r="AO74">
        <v>33.277594194080002</v>
      </c>
      <c r="AP74">
        <v>48.76</v>
      </c>
      <c r="AQ74">
        <v>179.39</v>
      </c>
      <c r="AR74">
        <v>5.98</v>
      </c>
      <c r="AS74">
        <v>1.1516616730144699E-3</v>
      </c>
      <c r="AT74" s="1">
        <v>3.58533950329113E-3</v>
      </c>
      <c r="AU74">
        <v>1.6588400395280401E-3</v>
      </c>
      <c r="AV74">
        <v>1.64050600483609</v>
      </c>
      <c r="AW74" s="1">
        <v>4.30752707618137</v>
      </c>
      <c r="AX74">
        <v>3.07046441750288E-2</v>
      </c>
      <c r="AY74" s="1">
        <v>0</v>
      </c>
      <c r="AZ74">
        <v>0</v>
      </c>
      <c r="BA74">
        <v>1.64050600483609</v>
      </c>
      <c r="BB74" s="1">
        <v>4.30752707618141</v>
      </c>
      <c r="BC74">
        <v>3.0704644175030001E-2</v>
      </c>
      <c r="BD74">
        <v>35284</v>
      </c>
      <c r="BE74">
        <v>70154</v>
      </c>
      <c r="BF74">
        <f t="shared" si="5"/>
        <v>99.049982403914768</v>
      </c>
    </row>
    <row r="75" spans="1:58" x14ac:dyDescent="0.25">
      <c r="A75">
        <v>70</v>
      </c>
      <c r="B75">
        <v>39914</v>
      </c>
      <c r="C75">
        <v>10234</v>
      </c>
      <c r="D75">
        <v>7163</v>
      </c>
      <c r="E75">
        <v>0</v>
      </c>
      <c r="F75">
        <v>1</v>
      </c>
      <c r="G75">
        <v>7485</v>
      </c>
      <c r="H75">
        <f t="shared" si="4"/>
        <v>21414.634639886877</v>
      </c>
      <c r="I75">
        <v>8.9941465487524894</v>
      </c>
      <c r="J75" s="1">
        <v>3.6036601916788401E-4</v>
      </c>
      <c r="K75">
        <v>19.379484595221101</v>
      </c>
      <c r="L75">
        <v>52.13</v>
      </c>
      <c r="M75">
        <v>10.98</v>
      </c>
      <c r="N75">
        <v>32.229999999999997</v>
      </c>
      <c r="O75">
        <v>29.25</v>
      </c>
      <c r="P75">
        <v>0</v>
      </c>
      <c r="Q75">
        <v>0</v>
      </c>
      <c r="R75">
        <v>33.729999999999997</v>
      </c>
      <c r="S75">
        <v>46.12</v>
      </c>
      <c r="T75">
        <v>176.25</v>
      </c>
      <c r="U75">
        <v>8.85</v>
      </c>
      <c r="V75">
        <v>25.78</v>
      </c>
      <c r="W75">
        <v>167.64</v>
      </c>
      <c r="X75">
        <v>0</v>
      </c>
      <c r="Y75">
        <v>97.96</v>
      </c>
      <c r="Z75">
        <v>0</v>
      </c>
      <c r="AC75">
        <v>-9146</v>
      </c>
      <c r="AD75">
        <v>-4917</v>
      </c>
      <c r="AE75">
        <v>29961</v>
      </c>
      <c r="AF75">
        <v>36781</v>
      </c>
      <c r="AG75">
        <v>84854</v>
      </c>
      <c r="AH75">
        <v>-11.234</v>
      </c>
      <c r="AI75">
        <v>0.93376680400000001</v>
      </c>
      <c r="AJ75">
        <v>146679</v>
      </c>
      <c r="AK75">
        <v>0.83277361577542397</v>
      </c>
      <c r="AL75">
        <v>0.10306685474560499</v>
      </c>
      <c r="AM75">
        <v>1.8099714726737301E-3</v>
      </c>
      <c r="AN75">
        <v>3.2814362045127002E-3</v>
      </c>
      <c r="AO75">
        <v>40.158259008312797</v>
      </c>
      <c r="AP75">
        <v>46.12</v>
      </c>
      <c r="AQ75">
        <v>176.25</v>
      </c>
      <c r="AR75">
        <v>8.85</v>
      </c>
      <c r="AS75">
        <v>2.3104146586910498E-3</v>
      </c>
      <c r="AT75" s="1">
        <v>7.1710023556790798E-4</v>
      </c>
      <c r="AU75">
        <v>2.8658338416726399E-3</v>
      </c>
      <c r="AV75">
        <v>2.6786548832994499</v>
      </c>
      <c r="AW75">
        <v>6.0127871251501102</v>
      </c>
      <c r="AX75">
        <v>0.29912160622567702</v>
      </c>
      <c r="AY75">
        <v>0</v>
      </c>
      <c r="AZ75">
        <v>0</v>
      </c>
      <c r="BA75">
        <v>2.6786548832995001</v>
      </c>
      <c r="BB75">
        <v>5.8697517605160998</v>
      </c>
      <c r="BC75">
        <v>0.29912160622568101</v>
      </c>
      <c r="BD75">
        <v>35300</v>
      </c>
      <c r="BE75">
        <v>69983</v>
      </c>
      <c r="BF75">
        <f t="shared" si="5"/>
        <v>99.048050969517789</v>
      </c>
    </row>
    <row r="76" spans="1:58" x14ac:dyDescent="0.25">
      <c r="A76">
        <v>71</v>
      </c>
      <c r="B76">
        <v>39930</v>
      </c>
      <c r="C76">
        <v>10561</v>
      </c>
      <c r="D76">
        <v>7291</v>
      </c>
      <c r="E76">
        <v>0</v>
      </c>
      <c r="F76">
        <v>1</v>
      </c>
      <c r="G76">
        <v>6460</v>
      </c>
      <c r="H76">
        <f t="shared" si="4"/>
        <v>16240.011249038453</v>
      </c>
      <c r="I76">
        <v>6.8208047245961501</v>
      </c>
      <c r="J76" s="1">
        <v>3.84206108523573E-4</v>
      </c>
      <c r="K76">
        <v>19.379460755131699</v>
      </c>
      <c r="L76">
        <v>52.15</v>
      </c>
      <c r="M76">
        <v>11.8</v>
      </c>
      <c r="N76">
        <v>32.85</v>
      </c>
      <c r="O76">
        <v>29.25</v>
      </c>
      <c r="P76">
        <v>0</v>
      </c>
      <c r="Q76">
        <v>0</v>
      </c>
      <c r="R76">
        <v>29.11</v>
      </c>
      <c r="S76">
        <v>47.6</v>
      </c>
      <c r="T76">
        <v>179.4</v>
      </c>
      <c r="U76">
        <v>6.82</v>
      </c>
      <c r="V76">
        <v>25.82</v>
      </c>
      <c r="W76">
        <v>167.89</v>
      </c>
      <c r="X76">
        <v>0</v>
      </c>
      <c r="Y76">
        <v>97.29</v>
      </c>
      <c r="Z76">
        <v>0</v>
      </c>
      <c r="AC76">
        <v>-9160</v>
      </c>
      <c r="AD76">
        <v>-4960</v>
      </c>
      <c r="AE76">
        <v>29962</v>
      </c>
      <c r="AF76">
        <v>36881</v>
      </c>
      <c r="AG76">
        <v>84793</v>
      </c>
      <c r="AH76">
        <v>-11.250999999999999</v>
      </c>
      <c r="AI76">
        <v>0.93521407599999995</v>
      </c>
      <c r="AJ76">
        <v>146676</v>
      </c>
      <c r="AK76">
        <v>0.83180178632772195</v>
      </c>
      <c r="AL76">
        <v>0.10270143504922399</v>
      </c>
      <c r="AM76" s="1">
        <v>2.5133829423247398E-4</v>
      </c>
      <c r="AN76">
        <v>4.9169543232487596E-3</v>
      </c>
      <c r="AO76">
        <v>34.656120965994099</v>
      </c>
      <c r="AP76">
        <v>47.6</v>
      </c>
      <c r="AQ76">
        <v>179.4</v>
      </c>
      <c r="AR76">
        <v>6.82</v>
      </c>
      <c r="AS76">
        <v>2.46326062357718E-3</v>
      </c>
      <c r="AT76" s="1">
        <v>2.4052767856693599E-4</v>
      </c>
      <c r="AU76">
        <v>3.3954142444572598E-3</v>
      </c>
      <c r="AV76">
        <v>2.4748035768964298</v>
      </c>
      <c r="AW76">
        <v>4.3121525301377801</v>
      </c>
      <c r="AX76">
        <v>3.02126756389135E-2</v>
      </c>
      <c r="AY76">
        <v>0</v>
      </c>
      <c r="AZ76">
        <v>0</v>
      </c>
      <c r="BA76">
        <v>2.4748035768965102</v>
      </c>
      <c r="BB76">
        <v>4.3121525301379</v>
      </c>
      <c r="BC76">
        <v>3.02126756389136E-2</v>
      </c>
      <c r="BD76">
        <v>35320</v>
      </c>
      <c r="BE76">
        <v>70127</v>
      </c>
      <c r="BF76">
        <f t="shared" si="5"/>
        <v>99.046575516362537</v>
      </c>
    </row>
    <row r="77" spans="1:58" x14ac:dyDescent="0.25">
      <c r="A77">
        <v>72</v>
      </c>
      <c r="B77">
        <v>39572</v>
      </c>
      <c r="C77">
        <v>10183</v>
      </c>
      <c r="D77">
        <v>7166</v>
      </c>
      <c r="E77">
        <v>0</v>
      </c>
      <c r="F77">
        <v>1</v>
      </c>
      <c r="G77">
        <v>7519</v>
      </c>
      <c r="H77">
        <f t="shared" si="4"/>
        <v>19985.530725711189</v>
      </c>
      <c r="I77">
        <v>8.3939229047986998</v>
      </c>
      <c r="J77" s="1">
        <v>3.2036861850720099E-4</v>
      </c>
      <c r="K77">
        <v>19.379524592621799</v>
      </c>
      <c r="L77">
        <v>51.69</v>
      </c>
      <c r="M77">
        <v>10.97</v>
      </c>
      <c r="N77">
        <v>32.29</v>
      </c>
      <c r="O77">
        <v>29.25</v>
      </c>
      <c r="P77">
        <v>0</v>
      </c>
      <c r="Q77">
        <v>0</v>
      </c>
      <c r="R77">
        <v>33.89</v>
      </c>
      <c r="S77">
        <v>45.89</v>
      </c>
      <c r="T77">
        <v>176.33</v>
      </c>
      <c r="U77">
        <v>8.2899999999999991</v>
      </c>
      <c r="V77">
        <v>25.84</v>
      </c>
      <c r="W77">
        <v>167.18</v>
      </c>
      <c r="X77">
        <v>0</v>
      </c>
      <c r="Y77">
        <v>98.19</v>
      </c>
      <c r="Z77">
        <v>0</v>
      </c>
      <c r="AC77">
        <v>-9111</v>
      </c>
      <c r="AD77">
        <v>-4872</v>
      </c>
      <c r="AE77">
        <v>29954</v>
      </c>
      <c r="AF77">
        <v>36793</v>
      </c>
      <c r="AG77">
        <v>84789</v>
      </c>
      <c r="AH77">
        <v>-11.192</v>
      </c>
      <c r="AI77">
        <v>0.93693771199999998</v>
      </c>
      <c r="AJ77">
        <v>146664</v>
      </c>
      <c r="AK77">
        <v>0.83083677685950397</v>
      </c>
      <c r="AL77">
        <v>0.103329369897326</v>
      </c>
      <c r="AM77">
        <v>1.6914618827934299E-3</v>
      </c>
      <c r="AN77">
        <v>4.9322642561098404E-3</v>
      </c>
      <c r="AO77">
        <v>40.340908899749301</v>
      </c>
      <c r="AP77">
        <v>45.89</v>
      </c>
      <c r="AQ77">
        <v>176.33</v>
      </c>
      <c r="AR77">
        <v>8.2899999999999991</v>
      </c>
      <c r="AS77">
        <v>2.05397932383522E-3</v>
      </c>
      <c r="AT77" s="1">
        <v>6.3588449543610704E-4</v>
      </c>
      <c r="AU77" s="1">
        <v>4.0562806303750202E-3</v>
      </c>
      <c r="AV77">
        <v>2.5769030166176998</v>
      </c>
      <c r="AW77" s="1">
        <v>5.7887326714045004</v>
      </c>
      <c r="AX77">
        <v>2.3595051650674902E-2</v>
      </c>
      <c r="AY77">
        <v>0</v>
      </c>
      <c r="AZ77">
        <v>0</v>
      </c>
      <c r="BA77">
        <v>2.57690301661773</v>
      </c>
      <c r="BB77" s="1">
        <v>5.6849154442002297</v>
      </c>
      <c r="BC77">
        <v>2.3595051650675301E-2</v>
      </c>
      <c r="BD77">
        <v>35309</v>
      </c>
      <c r="BE77">
        <v>69820</v>
      </c>
      <c r="BF77">
        <f t="shared" si="5"/>
        <v>99.044818317871346</v>
      </c>
    </row>
    <row r="78" spans="1:58" x14ac:dyDescent="0.25">
      <c r="A78">
        <v>73</v>
      </c>
      <c r="B78">
        <v>39937</v>
      </c>
      <c r="C78">
        <v>10498</v>
      </c>
      <c r="D78">
        <v>7325</v>
      </c>
      <c r="E78">
        <v>0</v>
      </c>
      <c r="F78">
        <v>3</v>
      </c>
      <c r="G78">
        <v>6338</v>
      </c>
      <c r="H78">
        <f t="shared" si="4"/>
        <v>11566.619417395141</v>
      </c>
      <c r="I78">
        <v>4.8579801553059596</v>
      </c>
      <c r="J78" s="1">
        <v>5.7700214972472498E-4</v>
      </c>
      <c r="K78">
        <v>19.379267959090502</v>
      </c>
      <c r="L78">
        <v>52.16</v>
      </c>
      <c r="M78">
        <v>11.63</v>
      </c>
      <c r="N78">
        <v>32.979999999999997</v>
      </c>
      <c r="O78">
        <v>29.25</v>
      </c>
      <c r="P78">
        <v>0</v>
      </c>
      <c r="Q78">
        <v>0.01</v>
      </c>
      <c r="R78">
        <v>28.56</v>
      </c>
      <c r="S78">
        <v>47.31</v>
      </c>
      <c r="T78">
        <v>180.22</v>
      </c>
      <c r="U78">
        <v>4.8499999999999996</v>
      </c>
      <c r="V78">
        <v>25.91</v>
      </c>
      <c r="W78">
        <v>167.69</v>
      </c>
      <c r="X78">
        <v>0.01</v>
      </c>
      <c r="Y78">
        <v>98.57</v>
      </c>
      <c r="Z78">
        <v>0.01</v>
      </c>
      <c r="AC78">
        <v>-9140</v>
      </c>
      <c r="AD78">
        <v>-4883</v>
      </c>
      <c r="AE78">
        <v>29954</v>
      </c>
      <c r="AF78">
        <v>36902</v>
      </c>
      <c r="AG78">
        <v>84672</v>
      </c>
      <c r="AH78">
        <v>-11.226000000000001</v>
      </c>
      <c r="AI78">
        <v>0.94047043799999996</v>
      </c>
      <c r="AJ78">
        <v>146645</v>
      </c>
      <c r="AK78">
        <v>0.83086562808463105</v>
      </c>
      <c r="AL78">
        <v>0.103133706595053</v>
      </c>
      <c r="AM78">
        <v>2.2852222802266699E-3</v>
      </c>
      <c r="AN78">
        <v>1.1981450617407401E-2</v>
      </c>
      <c r="AO78">
        <v>34.000845413555197</v>
      </c>
      <c r="AP78">
        <v>47.31</v>
      </c>
      <c r="AQ78">
        <v>180.22</v>
      </c>
      <c r="AR78">
        <v>4.8499999999999996</v>
      </c>
      <c r="AS78">
        <v>3.6993338825301301E-3</v>
      </c>
      <c r="AT78">
        <v>1.5658129003354401E-3</v>
      </c>
      <c r="AU78" s="1">
        <v>1.1114079188284E-2</v>
      </c>
      <c r="AV78" s="1">
        <v>1.1852955974447099E-2</v>
      </c>
      <c r="AW78">
        <v>4.68333762981952</v>
      </c>
      <c r="AX78">
        <v>0.150109677423368</v>
      </c>
      <c r="AY78">
        <v>0</v>
      </c>
      <c r="AZ78" s="1">
        <v>3.5742827662466402E-3</v>
      </c>
      <c r="BA78" s="1">
        <v>1.18529559744472E-2</v>
      </c>
      <c r="BB78">
        <v>4.6833376298197198</v>
      </c>
      <c r="BC78">
        <v>0.150109677423371</v>
      </c>
      <c r="BD78">
        <v>35346</v>
      </c>
      <c r="BE78">
        <v>70092</v>
      </c>
      <c r="BF78">
        <f t="shared" si="5"/>
        <v>99.041216802936077</v>
      </c>
    </row>
    <row r="79" spans="1:58" x14ac:dyDescent="0.25">
      <c r="A79">
        <v>74</v>
      </c>
      <c r="B79">
        <v>39985</v>
      </c>
      <c r="C79">
        <v>10122</v>
      </c>
      <c r="D79">
        <v>7276</v>
      </c>
      <c r="E79">
        <v>1</v>
      </c>
      <c r="F79">
        <v>1</v>
      </c>
      <c r="G79">
        <v>6983</v>
      </c>
      <c r="H79">
        <f t="shared" si="4"/>
        <v>13818.723668709214</v>
      </c>
      <c r="I79">
        <v>5.8038639408578696</v>
      </c>
      <c r="J79" s="1">
        <v>4.5053386329791398E-4</v>
      </c>
      <c r="K79">
        <v>19.379394427377001</v>
      </c>
      <c r="L79">
        <v>52.23</v>
      </c>
      <c r="M79">
        <v>11.42</v>
      </c>
      <c r="N79">
        <v>32.78</v>
      </c>
      <c r="O79">
        <v>29.25</v>
      </c>
      <c r="P79">
        <v>0</v>
      </c>
      <c r="Q79">
        <v>0.01</v>
      </c>
      <c r="R79">
        <v>31.47</v>
      </c>
      <c r="S79">
        <v>45.61</v>
      </c>
      <c r="T79">
        <v>179.02</v>
      </c>
      <c r="U79">
        <v>5.8</v>
      </c>
      <c r="V79">
        <v>25.98</v>
      </c>
      <c r="W79">
        <v>167.81</v>
      </c>
      <c r="X79">
        <v>0.01</v>
      </c>
      <c r="Y79">
        <v>98.5</v>
      </c>
      <c r="Z79">
        <v>0</v>
      </c>
      <c r="AC79">
        <v>-9142</v>
      </c>
      <c r="AD79">
        <v>-4889</v>
      </c>
      <c r="AE79">
        <v>29942</v>
      </c>
      <c r="AF79">
        <v>36872</v>
      </c>
      <c r="AG79">
        <v>84684</v>
      </c>
      <c r="AH79">
        <v>-11.231</v>
      </c>
      <c r="AI79">
        <v>0.94200316399999995</v>
      </c>
      <c r="AJ79">
        <v>146609</v>
      </c>
      <c r="AK79">
        <v>0.83239551565654302</v>
      </c>
      <c r="AL79">
        <v>0.103549107182795</v>
      </c>
      <c r="AM79">
        <v>3.8392146447723198E-3</v>
      </c>
      <c r="AN79">
        <v>6.0699655053614602E-3</v>
      </c>
      <c r="AO79">
        <v>37.462047295561703</v>
      </c>
      <c r="AP79">
        <v>45.61</v>
      </c>
      <c r="AQ79">
        <v>179.02</v>
      </c>
      <c r="AR79">
        <v>5.8</v>
      </c>
      <c r="AS79">
        <v>2.8885077577619198E-3</v>
      </c>
      <c r="AT79" s="1">
        <v>4.9626288653250596E-4</v>
      </c>
      <c r="AU79">
        <v>5.3208064024253803E-3</v>
      </c>
      <c r="AV79">
        <v>1.9990071287287801</v>
      </c>
      <c r="AW79">
        <v>3.7576546876925301</v>
      </c>
      <c r="AX79">
        <v>4.1385055147604703E-2</v>
      </c>
      <c r="AY79">
        <v>0</v>
      </c>
      <c r="AZ79">
        <v>2.8578708829801701E-3</v>
      </c>
      <c r="BA79">
        <v>1.99900712872884</v>
      </c>
      <c r="BB79">
        <v>3.75765468769259</v>
      </c>
      <c r="BC79">
        <v>4.1385055147604599E-2</v>
      </c>
      <c r="BD79">
        <v>35374</v>
      </c>
      <c r="BE79">
        <v>70184</v>
      </c>
      <c r="BF79">
        <f t="shared" si="5"/>
        <v>99.03965423182791</v>
      </c>
    </row>
    <row r="80" spans="1:58" x14ac:dyDescent="0.25">
      <c r="A80">
        <v>75</v>
      </c>
      <c r="B80">
        <v>39983</v>
      </c>
      <c r="C80">
        <v>10234</v>
      </c>
      <c r="D80">
        <v>7344</v>
      </c>
      <c r="E80">
        <v>0</v>
      </c>
      <c r="F80">
        <v>1</v>
      </c>
      <c r="G80">
        <v>6500</v>
      </c>
      <c r="H80">
        <f t="shared" si="4"/>
        <v>10206.774798458118</v>
      </c>
      <c r="I80">
        <v>4.2868454153524098</v>
      </c>
      <c r="J80" s="1">
        <v>6.4246371121271797E-4</v>
      </c>
      <c r="K80">
        <v>19.379202497529</v>
      </c>
      <c r="L80">
        <v>52.22</v>
      </c>
      <c r="M80">
        <v>11.42</v>
      </c>
      <c r="N80">
        <v>33.090000000000003</v>
      </c>
      <c r="O80">
        <v>29.25</v>
      </c>
      <c r="P80">
        <v>0</v>
      </c>
      <c r="Q80">
        <v>0.01</v>
      </c>
      <c r="R80">
        <v>29.29</v>
      </c>
      <c r="S80">
        <v>46.12</v>
      </c>
      <c r="T80">
        <v>180.69</v>
      </c>
      <c r="U80">
        <v>4.28</v>
      </c>
      <c r="V80">
        <v>26.05</v>
      </c>
      <c r="W80">
        <v>167.58</v>
      </c>
      <c r="X80">
        <v>0</v>
      </c>
      <c r="Y80">
        <v>98.32</v>
      </c>
      <c r="Z80">
        <v>0</v>
      </c>
      <c r="AC80">
        <v>-9122</v>
      </c>
      <c r="AD80">
        <v>-4877</v>
      </c>
      <c r="AE80">
        <v>29939</v>
      </c>
      <c r="AF80">
        <v>36918</v>
      </c>
      <c r="AG80">
        <v>84621</v>
      </c>
      <c r="AH80">
        <v>-11.207000000000001</v>
      </c>
      <c r="AI80">
        <v>0.94453589000000004</v>
      </c>
      <c r="AJ80">
        <v>146601</v>
      </c>
      <c r="AK80">
        <v>0.83060226492793399</v>
      </c>
      <c r="AL80">
        <v>0.103797780651671</v>
      </c>
      <c r="AM80" s="1">
        <v>3.3021763197944799E-4</v>
      </c>
      <c r="AN80">
        <v>5.4314330921280702E-3</v>
      </c>
      <c r="AO80">
        <v>34.873630077279103</v>
      </c>
      <c r="AP80">
        <v>46.12</v>
      </c>
      <c r="AQ80">
        <v>180.69</v>
      </c>
      <c r="AR80">
        <v>4.28</v>
      </c>
      <c r="AS80">
        <v>4.1190275916981002E-3</v>
      </c>
      <c r="AT80" s="1">
        <v>2.2610948216405299E-4</v>
      </c>
      <c r="AU80">
        <v>3.9616427495069396E-3</v>
      </c>
      <c r="AV80">
        <v>6.3690539175552102E-3</v>
      </c>
      <c r="AW80">
        <v>4.2406468207521604</v>
      </c>
      <c r="AX80">
        <v>3.5641788451022401E-2</v>
      </c>
      <c r="AY80">
        <v>0</v>
      </c>
      <c r="AZ80">
        <v>2.4727730657551801E-3</v>
      </c>
      <c r="BA80">
        <v>6.3690539175553498E-3</v>
      </c>
      <c r="BB80">
        <v>4.2406468207521399</v>
      </c>
      <c r="BC80">
        <v>3.5641788451022297E-2</v>
      </c>
      <c r="BD80">
        <v>35394</v>
      </c>
      <c r="BE80">
        <v>70128</v>
      </c>
      <c r="BF80">
        <f t="shared" si="5"/>
        <v>99.037072188806192</v>
      </c>
    </row>
    <row r="81" spans="1:58" x14ac:dyDescent="0.25">
      <c r="A81">
        <v>76</v>
      </c>
      <c r="B81">
        <v>39916</v>
      </c>
      <c r="C81">
        <v>10007</v>
      </c>
      <c r="D81">
        <v>7281</v>
      </c>
      <c r="E81">
        <v>1</v>
      </c>
      <c r="F81">
        <v>3</v>
      </c>
      <c r="G81">
        <v>7068</v>
      </c>
      <c r="H81">
        <f t="shared" si="4"/>
        <v>13277.171748488214</v>
      </c>
      <c r="I81">
        <v>5.5764121343650501</v>
      </c>
      <c r="J81" s="1">
        <v>4.7403380167774199E-4</v>
      </c>
      <c r="K81">
        <v>19.3793709274386</v>
      </c>
      <c r="L81">
        <v>52.14</v>
      </c>
      <c r="M81">
        <v>11.35</v>
      </c>
      <c r="N81">
        <v>32.799999999999997</v>
      </c>
      <c r="O81">
        <v>29.25</v>
      </c>
      <c r="P81">
        <v>0</v>
      </c>
      <c r="Q81">
        <v>0.01</v>
      </c>
      <c r="R81">
        <v>31.85</v>
      </c>
      <c r="S81">
        <v>45.09</v>
      </c>
      <c r="T81">
        <v>179.15</v>
      </c>
      <c r="U81">
        <v>5.57</v>
      </c>
      <c r="V81">
        <v>26.04</v>
      </c>
      <c r="W81">
        <v>167.71</v>
      </c>
      <c r="X81">
        <v>0.01</v>
      </c>
      <c r="Y81">
        <v>98.6</v>
      </c>
      <c r="Z81">
        <v>0.01</v>
      </c>
      <c r="AC81">
        <v>-9131</v>
      </c>
      <c r="AD81">
        <v>-4873</v>
      </c>
      <c r="AE81">
        <v>29935</v>
      </c>
      <c r="AF81">
        <v>36872</v>
      </c>
      <c r="AG81">
        <v>84656</v>
      </c>
      <c r="AH81">
        <v>-11.217000000000001</v>
      </c>
      <c r="AI81">
        <v>0.94517407200000003</v>
      </c>
      <c r="AJ81">
        <v>146590</v>
      </c>
      <c r="AK81">
        <v>0.83215221406176099</v>
      </c>
      <c r="AL81">
        <v>0.103831143298345</v>
      </c>
      <c r="AM81" s="1">
        <v>3.6352223709900898E-3</v>
      </c>
      <c r="AN81">
        <v>1.2212958736982599E-2</v>
      </c>
      <c r="AO81">
        <v>37.920522513874197</v>
      </c>
      <c r="AP81">
        <v>45.09</v>
      </c>
      <c r="AQ81">
        <v>179.15</v>
      </c>
      <c r="AR81">
        <v>5.57</v>
      </c>
      <c r="AS81">
        <v>3.0391729126965001E-3</v>
      </c>
      <c r="AT81" s="1">
        <v>2.5058686149835598E-3</v>
      </c>
      <c r="AU81">
        <v>7.7365603590692804E-3</v>
      </c>
      <c r="AV81" s="1">
        <v>2.01905105231421</v>
      </c>
      <c r="AW81" s="1">
        <v>3.4613049996040601</v>
      </c>
      <c r="AX81">
        <v>8.5813653472725598E-2</v>
      </c>
      <c r="AY81" s="1">
        <v>0</v>
      </c>
      <c r="AZ81">
        <v>3.2971520858270701E-3</v>
      </c>
      <c r="BA81" s="1">
        <v>2.01905105231425</v>
      </c>
      <c r="BB81" s="1">
        <v>3.4613049996041201</v>
      </c>
      <c r="BC81">
        <v>8.5813653472727902E-2</v>
      </c>
      <c r="BD81">
        <v>35393</v>
      </c>
      <c r="BE81">
        <v>70174</v>
      </c>
      <c r="BF81">
        <f t="shared" si="5"/>
        <v>99.036421580181468</v>
      </c>
    </row>
    <row r="82" spans="1:58" x14ac:dyDescent="0.25">
      <c r="A82">
        <v>77</v>
      </c>
      <c r="B82">
        <v>39896</v>
      </c>
      <c r="C82">
        <v>10063</v>
      </c>
      <c r="D82">
        <v>7324</v>
      </c>
      <c r="E82">
        <v>0</v>
      </c>
      <c r="F82">
        <v>1</v>
      </c>
      <c r="G82">
        <v>6777</v>
      </c>
      <c r="H82">
        <f t="shared" si="4"/>
        <v>10023.483975599094</v>
      </c>
      <c r="I82">
        <v>4.2098632697516196</v>
      </c>
      <c r="J82" s="1">
        <v>2.4418600146425002E-4</v>
      </c>
      <c r="K82">
        <v>19.379600775238799</v>
      </c>
      <c r="L82">
        <v>52.11</v>
      </c>
      <c r="M82">
        <v>11.23</v>
      </c>
      <c r="N82">
        <v>33</v>
      </c>
      <c r="O82">
        <v>29.25</v>
      </c>
      <c r="P82">
        <v>0</v>
      </c>
      <c r="Q82">
        <v>0</v>
      </c>
      <c r="R82">
        <v>30.54</v>
      </c>
      <c r="S82">
        <v>45.35</v>
      </c>
      <c r="T82">
        <v>180.21</v>
      </c>
      <c r="U82">
        <v>4.21</v>
      </c>
      <c r="V82">
        <v>26.1</v>
      </c>
      <c r="W82">
        <v>167.41</v>
      </c>
      <c r="X82">
        <v>0</v>
      </c>
      <c r="Y82">
        <v>98.74</v>
      </c>
      <c r="Z82">
        <v>0</v>
      </c>
      <c r="AC82">
        <v>-9107</v>
      </c>
      <c r="AD82">
        <v>-4844</v>
      </c>
      <c r="AE82">
        <v>29932</v>
      </c>
      <c r="AF82">
        <v>36905</v>
      </c>
      <c r="AG82">
        <v>84588</v>
      </c>
      <c r="AH82">
        <v>-11.191000000000001</v>
      </c>
      <c r="AI82">
        <v>0.945344979999999</v>
      </c>
      <c r="AJ82">
        <v>146581</v>
      </c>
      <c r="AK82">
        <v>0.83040810196112003</v>
      </c>
      <c r="AL82">
        <v>0.104105791108222</v>
      </c>
      <c r="AM82">
        <v>2.1675435106332298E-3</v>
      </c>
      <c r="AN82">
        <v>3.9019599914720399E-3</v>
      </c>
      <c r="AO82">
        <v>36.3597692909456</v>
      </c>
      <c r="AP82">
        <v>45.35</v>
      </c>
      <c r="AQ82">
        <v>180.21</v>
      </c>
      <c r="AR82">
        <v>4.21</v>
      </c>
      <c r="AS82">
        <v>1.5655497111877401E-3</v>
      </c>
      <c r="AT82">
        <v>1.4841791996977199E-3</v>
      </c>
      <c r="AU82">
        <v>1.4403048782285299E-3</v>
      </c>
      <c r="AV82">
        <v>6.4941967479923597E-3</v>
      </c>
      <c r="AW82">
        <v>4.1697628558014204</v>
      </c>
      <c r="AX82">
        <v>3.0681733124285199E-2</v>
      </c>
      <c r="AY82">
        <v>0</v>
      </c>
      <c r="AZ82">
        <v>0</v>
      </c>
      <c r="BA82">
        <v>6.4941967479923398E-3</v>
      </c>
      <c r="BB82">
        <v>4.1697628558014204</v>
      </c>
      <c r="BC82">
        <v>3.0681733124285598E-2</v>
      </c>
      <c r="BD82">
        <v>35408</v>
      </c>
      <c r="BE82">
        <v>70087</v>
      </c>
      <c r="BF82">
        <f t="shared" si="5"/>
        <v>99.036247344275665</v>
      </c>
    </row>
    <row r="83" spans="1:58" x14ac:dyDescent="0.25">
      <c r="A83">
        <v>78</v>
      </c>
      <c r="B83">
        <v>39991</v>
      </c>
      <c r="C83">
        <v>9505</v>
      </c>
      <c r="D83">
        <v>7176</v>
      </c>
      <c r="E83">
        <v>0</v>
      </c>
      <c r="F83">
        <v>1</v>
      </c>
      <c r="G83">
        <v>8143</v>
      </c>
      <c r="H83">
        <f t="shared" si="4"/>
        <v>17973.519237719047</v>
      </c>
      <c r="I83">
        <v>7.5488780798419999</v>
      </c>
      <c r="J83" s="1">
        <v>3.2409294180958399E-4</v>
      </c>
      <c r="K83">
        <v>19.379520868298499</v>
      </c>
      <c r="L83">
        <v>52.24</v>
      </c>
      <c r="M83">
        <v>10.42</v>
      </c>
      <c r="N83">
        <v>32.31</v>
      </c>
      <c r="O83">
        <v>29.25</v>
      </c>
      <c r="P83">
        <v>0</v>
      </c>
      <c r="Q83">
        <v>0</v>
      </c>
      <c r="R83">
        <v>36.700000000000003</v>
      </c>
      <c r="S83">
        <v>42.83</v>
      </c>
      <c r="T83">
        <v>176.58</v>
      </c>
      <c r="U83">
        <v>7.54</v>
      </c>
      <c r="V83">
        <v>26.11</v>
      </c>
      <c r="W83">
        <v>167.42</v>
      </c>
      <c r="X83">
        <v>0</v>
      </c>
      <c r="Y83">
        <v>98.31</v>
      </c>
      <c r="Z83">
        <v>0</v>
      </c>
      <c r="AC83">
        <v>-9107</v>
      </c>
      <c r="AD83">
        <v>-4863</v>
      </c>
      <c r="AE83">
        <v>29924</v>
      </c>
      <c r="AF83">
        <v>36797</v>
      </c>
      <c r="AG83">
        <v>84704</v>
      </c>
      <c r="AH83">
        <v>-11.191000000000001</v>
      </c>
      <c r="AI83">
        <v>0.94570679800000002</v>
      </c>
      <c r="AJ83">
        <v>146562</v>
      </c>
      <c r="AK83">
        <v>0.832960316777136</v>
      </c>
      <c r="AL83">
        <v>0.104717013914513</v>
      </c>
      <c r="AM83">
        <v>1.71932149906638E-3</v>
      </c>
      <c r="AN83">
        <v>2.8637613016042501E-3</v>
      </c>
      <c r="AO83">
        <v>43.684818574585698</v>
      </c>
      <c r="AP83">
        <v>42.83</v>
      </c>
      <c r="AQ83">
        <v>176.58</v>
      </c>
      <c r="AR83">
        <v>7.54</v>
      </c>
      <c r="AS83">
        <v>2.0778570778237902E-3</v>
      </c>
      <c r="AT83">
        <v>1.0591422281997799E-3</v>
      </c>
      <c r="AU83">
        <v>1.79690795333639E-3</v>
      </c>
      <c r="AV83" s="1">
        <v>2.7243069678390799</v>
      </c>
      <c r="AW83">
        <v>4.6469384949563999</v>
      </c>
      <c r="AX83">
        <v>0.17477656686496801</v>
      </c>
      <c r="AY83">
        <v>0</v>
      </c>
      <c r="AZ83">
        <v>0</v>
      </c>
      <c r="BA83" s="1">
        <v>2.7243069678391501</v>
      </c>
      <c r="BB83">
        <v>4.6379803290287596</v>
      </c>
      <c r="BC83">
        <v>0.174776566864974</v>
      </c>
      <c r="BD83">
        <v>35410</v>
      </c>
      <c r="BE83">
        <v>70095</v>
      </c>
      <c r="BF83">
        <f t="shared" si="5"/>
        <v>99.035878480986852</v>
      </c>
    </row>
    <row r="84" spans="1:58" x14ac:dyDescent="0.25">
      <c r="A84">
        <v>79</v>
      </c>
      <c r="B84">
        <v>39945</v>
      </c>
      <c r="C84">
        <v>9269</v>
      </c>
      <c r="D84">
        <v>7172</v>
      </c>
      <c r="E84">
        <v>0</v>
      </c>
      <c r="F84">
        <v>1</v>
      </c>
      <c r="G84">
        <v>8400</v>
      </c>
      <c r="H84">
        <f t="shared" si="4"/>
        <v>18402.142472420357</v>
      </c>
      <c r="I84">
        <v>7.7288998384165497</v>
      </c>
      <c r="J84" s="1">
        <v>4.69875901426251E-4</v>
      </c>
      <c r="K84">
        <v>19.3793750853388</v>
      </c>
      <c r="L84">
        <v>52.17</v>
      </c>
      <c r="M84">
        <v>10.38</v>
      </c>
      <c r="N84">
        <v>32.26</v>
      </c>
      <c r="O84">
        <v>29.25</v>
      </c>
      <c r="P84">
        <v>0</v>
      </c>
      <c r="Q84">
        <v>0</v>
      </c>
      <c r="R84">
        <v>37.85</v>
      </c>
      <c r="S84">
        <v>41.77</v>
      </c>
      <c r="T84">
        <v>176.48</v>
      </c>
      <c r="U84">
        <v>7.73</v>
      </c>
      <c r="V84">
        <v>26.19</v>
      </c>
      <c r="W84">
        <v>167.45</v>
      </c>
      <c r="X84">
        <v>0</v>
      </c>
      <c r="Y84">
        <v>98.36</v>
      </c>
      <c r="Z84">
        <v>0</v>
      </c>
      <c r="AC84">
        <v>-9103</v>
      </c>
      <c r="AD84">
        <v>-4856</v>
      </c>
      <c r="AE84">
        <v>29913</v>
      </c>
      <c r="AF84">
        <v>36788</v>
      </c>
      <c r="AG84">
        <v>84690</v>
      </c>
      <c r="AH84">
        <v>-11.186999999999999</v>
      </c>
      <c r="AI84">
        <v>0.94860134199999901</v>
      </c>
      <c r="AJ84">
        <v>146535</v>
      </c>
      <c r="AK84">
        <v>0.83361315596883201</v>
      </c>
      <c r="AL84">
        <v>0.10502265603175601</v>
      </c>
      <c r="AM84">
        <v>1.21061804721508E-3</v>
      </c>
      <c r="AN84">
        <v>2.6297871478229299E-3</v>
      </c>
      <c r="AO84">
        <v>45.064748540243997</v>
      </c>
      <c r="AP84">
        <v>41.77</v>
      </c>
      <c r="AQ84">
        <v>176.48</v>
      </c>
      <c r="AR84">
        <v>7.73</v>
      </c>
      <c r="AS84">
        <v>3.0125153668141202E-3</v>
      </c>
      <c r="AT84" s="1">
        <v>3.1755200510652E-4</v>
      </c>
      <c r="AU84" s="1">
        <v>2.0592898893593099E-3</v>
      </c>
      <c r="AV84">
        <v>3.6533693972317902</v>
      </c>
      <c r="AW84">
        <v>3.7261012038449102</v>
      </c>
      <c r="AX84">
        <v>0.34705239544537803</v>
      </c>
      <c r="AY84">
        <v>0</v>
      </c>
      <c r="AZ84">
        <v>0</v>
      </c>
      <c r="BA84">
        <v>3.6533693972318</v>
      </c>
      <c r="BB84">
        <v>3.7261012038449701</v>
      </c>
      <c r="BC84">
        <v>0.34705239544537803</v>
      </c>
      <c r="BD84">
        <v>35441</v>
      </c>
      <c r="BE84">
        <v>70158</v>
      </c>
      <c r="BF84">
        <f t="shared" si="5"/>
        <v>99.032927574676307</v>
      </c>
    </row>
    <row r="85" spans="1:58" x14ac:dyDescent="0.25">
      <c r="A85">
        <v>80</v>
      </c>
      <c r="B85">
        <v>39989</v>
      </c>
      <c r="C85">
        <v>9660</v>
      </c>
      <c r="D85">
        <v>7352</v>
      </c>
      <c r="E85">
        <v>1</v>
      </c>
      <c r="F85">
        <v>2</v>
      </c>
      <c r="G85">
        <v>7028</v>
      </c>
      <c r="H85">
        <f t="shared" si="4"/>
        <v>8242.8369480893562</v>
      </c>
      <c r="I85">
        <v>3.46199151819753</v>
      </c>
      <c r="J85" s="1">
        <v>1.2702630657929E-4</v>
      </c>
      <c r="K85">
        <v>19.379717934933701</v>
      </c>
      <c r="L85">
        <v>52.23</v>
      </c>
      <c r="M85">
        <v>11.02</v>
      </c>
      <c r="N85">
        <v>33.119999999999997</v>
      </c>
      <c r="O85">
        <v>29.25</v>
      </c>
      <c r="P85">
        <v>0.01</v>
      </c>
      <c r="Q85">
        <v>0.01</v>
      </c>
      <c r="R85">
        <v>31.67</v>
      </c>
      <c r="S85">
        <v>43.53</v>
      </c>
      <c r="T85">
        <v>180.89</v>
      </c>
      <c r="U85">
        <v>3.46</v>
      </c>
      <c r="V85">
        <v>26.3</v>
      </c>
      <c r="W85">
        <v>167.41</v>
      </c>
      <c r="X85">
        <v>0</v>
      </c>
      <c r="Y85">
        <v>98.64</v>
      </c>
      <c r="Z85">
        <v>0</v>
      </c>
      <c r="AC85">
        <v>-9091</v>
      </c>
      <c r="AD85">
        <v>-4832</v>
      </c>
      <c r="AE85">
        <v>29910</v>
      </c>
      <c r="AF85">
        <v>36922</v>
      </c>
      <c r="AG85">
        <v>84520</v>
      </c>
      <c r="AH85">
        <v>-11.173999999999999</v>
      </c>
      <c r="AI85">
        <v>0.95358133999999894</v>
      </c>
      <c r="AJ85">
        <v>146520</v>
      </c>
      <c r="AK85">
        <v>0.830838515976839</v>
      </c>
      <c r="AL85">
        <v>0.10500463926018801</v>
      </c>
      <c r="AM85">
        <v>5.9129307648762E-3</v>
      </c>
      <c r="AN85">
        <v>7.0982618006273403E-3</v>
      </c>
      <c r="AO85">
        <v>37.703498339779102</v>
      </c>
      <c r="AP85">
        <v>43.53</v>
      </c>
      <c r="AQ85">
        <v>180.89</v>
      </c>
      <c r="AR85">
        <v>3.46</v>
      </c>
      <c r="AS85" s="1">
        <v>8.14403759371806E-4</v>
      </c>
      <c r="AT85" s="1">
        <v>5.3954827725725199E-3</v>
      </c>
      <c r="AU85">
        <v>4.7524563590301697E-3</v>
      </c>
      <c r="AV85">
        <v>0.24840662432414201</v>
      </c>
      <c r="AW85">
        <v>3.1209476748066098</v>
      </c>
      <c r="AX85">
        <v>8.2489279935174797E-2</v>
      </c>
      <c r="AY85">
        <v>2.8758636232293598E-3</v>
      </c>
      <c r="AZ85">
        <v>2.7099272528154001E-3</v>
      </c>
      <c r="BA85">
        <v>0.24840662432414501</v>
      </c>
      <c r="BB85">
        <v>3.12094767480664</v>
      </c>
      <c r="BC85">
        <v>8.2489279935177504E-2</v>
      </c>
      <c r="BD85">
        <v>35479</v>
      </c>
      <c r="BE85">
        <v>70204</v>
      </c>
      <c r="BF85">
        <f t="shared" si="5"/>
        <v>99.027850606585787</v>
      </c>
    </row>
    <row r="86" spans="1:58" x14ac:dyDescent="0.25">
      <c r="A86">
        <v>81</v>
      </c>
      <c r="B86">
        <v>39988</v>
      </c>
      <c r="C86">
        <v>9214</v>
      </c>
      <c r="D86">
        <v>7255</v>
      </c>
      <c r="E86">
        <v>0</v>
      </c>
      <c r="F86">
        <v>1</v>
      </c>
      <c r="G86">
        <v>8004</v>
      </c>
      <c r="H86">
        <f t="shared" si="4"/>
        <v>13967.164518696118</v>
      </c>
      <c r="I86">
        <v>5.8662090978523702</v>
      </c>
      <c r="J86" s="1">
        <v>5.1841988160984003E-4</v>
      </c>
      <c r="K86">
        <v>19.379326541358601</v>
      </c>
      <c r="L86">
        <v>52.23</v>
      </c>
      <c r="M86">
        <v>10.35</v>
      </c>
      <c r="N86">
        <v>32.590000000000003</v>
      </c>
      <c r="O86">
        <v>29.25</v>
      </c>
      <c r="P86">
        <v>0</v>
      </c>
      <c r="Q86">
        <v>0</v>
      </c>
      <c r="R86">
        <v>36.07</v>
      </c>
      <c r="S86">
        <v>41.52</v>
      </c>
      <c r="T86">
        <v>178.52</v>
      </c>
      <c r="U86">
        <v>5.86</v>
      </c>
      <c r="V86">
        <v>26.35</v>
      </c>
      <c r="W86">
        <v>167.31</v>
      </c>
      <c r="X86">
        <v>0</v>
      </c>
      <c r="Y86">
        <v>98.42</v>
      </c>
      <c r="Z86">
        <v>0</v>
      </c>
      <c r="AC86">
        <v>-9082</v>
      </c>
      <c r="AD86">
        <v>-4833</v>
      </c>
      <c r="AE86">
        <v>29901</v>
      </c>
      <c r="AF86">
        <v>36840</v>
      </c>
      <c r="AG86">
        <v>84599</v>
      </c>
      <c r="AH86">
        <v>-11.163</v>
      </c>
      <c r="AI86">
        <v>0.95439043000000001</v>
      </c>
      <c r="AJ86">
        <v>146507</v>
      </c>
      <c r="AK86">
        <v>0.83251655059754104</v>
      </c>
      <c r="AL86">
        <v>0.105604224210957</v>
      </c>
      <c r="AM86">
        <v>1.2243517485034201E-3</v>
      </c>
      <c r="AN86">
        <v>2.3992590531305398E-3</v>
      </c>
      <c r="AO86">
        <v>42.938410223864203</v>
      </c>
      <c r="AP86">
        <v>41.52</v>
      </c>
      <c r="AQ86">
        <v>178.52</v>
      </c>
      <c r="AR86">
        <v>5.86</v>
      </c>
      <c r="AS86">
        <v>3.3237453869651699E-3</v>
      </c>
      <c r="AT86" s="1">
        <v>7.1255008409739403E-4</v>
      </c>
      <c r="AU86">
        <v>1.9586005207521901E-3</v>
      </c>
      <c r="AV86">
        <v>1.70461769485476</v>
      </c>
      <c r="AW86">
        <v>3.5656505552944799</v>
      </c>
      <c r="AX86">
        <v>0.59326969709827704</v>
      </c>
      <c r="AY86">
        <v>0</v>
      </c>
      <c r="AZ86">
        <v>0</v>
      </c>
      <c r="BA86">
        <v>1.7046176948548</v>
      </c>
      <c r="BB86">
        <v>3.5656505552945799</v>
      </c>
      <c r="BC86">
        <v>0.59326969709829502</v>
      </c>
      <c r="BD86">
        <v>35492</v>
      </c>
      <c r="BE86">
        <v>70188</v>
      </c>
      <c r="BF86">
        <f t="shared" si="5"/>
        <v>99.02702576205526</v>
      </c>
    </row>
    <row r="87" spans="1:58" x14ac:dyDescent="0.25">
      <c r="A87">
        <v>82</v>
      </c>
      <c r="B87">
        <v>39988</v>
      </c>
      <c r="C87">
        <v>9107</v>
      </c>
      <c r="D87">
        <v>7275</v>
      </c>
      <c r="E87">
        <v>1</v>
      </c>
      <c r="F87">
        <v>1</v>
      </c>
      <c r="G87">
        <v>8003</v>
      </c>
      <c r="H87">
        <f t="shared" si="4"/>
        <v>13450.437138411666</v>
      </c>
      <c r="I87">
        <v>5.6491835981329004</v>
      </c>
      <c r="J87" s="1">
        <v>4.5363579851392298E-4</v>
      </c>
      <c r="K87">
        <v>19.379391325441699</v>
      </c>
      <c r="L87">
        <v>52.23</v>
      </c>
      <c r="M87">
        <v>10.23</v>
      </c>
      <c r="N87">
        <v>32.76</v>
      </c>
      <c r="O87">
        <v>29.25</v>
      </c>
      <c r="P87">
        <v>0</v>
      </c>
      <c r="Q87">
        <v>0</v>
      </c>
      <c r="R87">
        <v>36.07</v>
      </c>
      <c r="S87">
        <v>41.04</v>
      </c>
      <c r="T87">
        <v>179</v>
      </c>
      <c r="U87">
        <v>5.65</v>
      </c>
      <c r="V87">
        <v>26.43</v>
      </c>
      <c r="W87">
        <v>167.11</v>
      </c>
      <c r="X87">
        <v>0.01</v>
      </c>
      <c r="Y87">
        <v>97.42</v>
      </c>
      <c r="Z87">
        <v>0</v>
      </c>
      <c r="AC87">
        <v>-9062</v>
      </c>
      <c r="AD87">
        <v>-4855</v>
      </c>
      <c r="AE87">
        <v>29894</v>
      </c>
      <c r="AF87">
        <v>36865</v>
      </c>
      <c r="AG87">
        <v>84583</v>
      </c>
      <c r="AH87">
        <v>-11.14</v>
      </c>
      <c r="AI87">
        <v>0.95828497400000001</v>
      </c>
      <c r="AJ87">
        <v>146487</v>
      </c>
      <c r="AK87">
        <v>0.83139310107822495</v>
      </c>
      <c r="AL87">
        <v>0.106111037806656</v>
      </c>
      <c r="AM87">
        <v>3.9381076764921103E-3</v>
      </c>
      <c r="AN87">
        <v>2.2911177848482399E-3</v>
      </c>
      <c r="AO87">
        <v>42.9356623870543</v>
      </c>
      <c r="AP87">
        <v>41.04</v>
      </c>
      <c r="AQ87">
        <v>179</v>
      </c>
      <c r="AR87">
        <v>5.65</v>
      </c>
      <c r="AS87">
        <v>2.9083951950123199E-3</v>
      </c>
      <c r="AT87" s="1">
        <v>1.5686870357080199E-3</v>
      </c>
      <c r="AU87" s="1">
        <v>1.86847843112828E-3</v>
      </c>
      <c r="AV87">
        <v>1.9783015544931499</v>
      </c>
      <c r="AW87">
        <v>3.5241800099868601</v>
      </c>
      <c r="AX87" s="1">
        <v>0.143264868186049</v>
      </c>
      <c r="AY87">
        <v>0</v>
      </c>
      <c r="AZ87">
        <v>0</v>
      </c>
      <c r="BA87">
        <v>1.9783015544931899</v>
      </c>
      <c r="BB87">
        <v>3.5241800099869098</v>
      </c>
      <c r="BC87" s="1">
        <v>0.143264868186049</v>
      </c>
      <c r="BD87">
        <v>35517</v>
      </c>
      <c r="BE87">
        <v>70152</v>
      </c>
      <c r="BF87">
        <f t="shared" si="5"/>
        <v>99.023055383831178</v>
      </c>
    </row>
    <row r="88" spans="1:58" x14ac:dyDescent="0.25">
      <c r="A88">
        <v>83</v>
      </c>
      <c r="B88">
        <v>39916</v>
      </c>
      <c r="C88">
        <v>9091</v>
      </c>
      <c r="D88">
        <v>7286</v>
      </c>
      <c r="E88">
        <v>1</v>
      </c>
      <c r="F88">
        <v>3</v>
      </c>
      <c r="G88">
        <v>7957</v>
      </c>
      <c r="H88">
        <f t="shared" si="4"/>
        <v>10940.265140664595</v>
      </c>
      <c r="I88">
        <v>4.5949113590791297</v>
      </c>
      <c r="J88" s="1">
        <v>4.6130225495216699E-4</v>
      </c>
      <c r="K88">
        <v>19.379383658985301</v>
      </c>
      <c r="L88">
        <v>52.14</v>
      </c>
      <c r="M88">
        <v>10.33</v>
      </c>
      <c r="N88">
        <v>32.82</v>
      </c>
      <c r="O88">
        <v>29.25</v>
      </c>
      <c r="P88">
        <v>0</v>
      </c>
      <c r="Q88">
        <v>0.01</v>
      </c>
      <c r="R88">
        <v>35.86</v>
      </c>
      <c r="S88">
        <v>40.97</v>
      </c>
      <c r="T88">
        <v>179.27</v>
      </c>
      <c r="U88">
        <v>4.59</v>
      </c>
      <c r="V88">
        <v>26.46</v>
      </c>
      <c r="W88">
        <v>167.08</v>
      </c>
      <c r="X88">
        <v>0.01</v>
      </c>
      <c r="Y88">
        <v>98.4</v>
      </c>
      <c r="Z88">
        <v>0.01</v>
      </c>
      <c r="AC88">
        <v>-9058</v>
      </c>
      <c r="AD88">
        <v>-4809</v>
      </c>
      <c r="AE88">
        <v>29890</v>
      </c>
      <c r="AF88">
        <v>36876</v>
      </c>
      <c r="AG88">
        <v>84512</v>
      </c>
      <c r="AH88">
        <v>-11.134</v>
      </c>
      <c r="AI88">
        <v>0.96037042800000005</v>
      </c>
      <c r="AJ88">
        <v>146469</v>
      </c>
      <c r="AK88">
        <v>0.83117887051749995</v>
      </c>
      <c r="AL88">
        <v>0.10614571679561099</v>
      </c>
      <c r="AM88">
        <v>3.6465109337433599E-3</v>
      </c>
      <c r="AN88">
        <v>1.20358999004356E-2</v>
      </c>
      <c r="AO88">
        <v>42.689059896427402</v>
      </c>
      <c r="AP88">
        <v>40.97</v>
      </c>
      <c r="AQ88">
        <v>179.27</v>
      </c>
      <c r="AR88">
        <v>4.59</v>
      </c>
      <c r="AS88">
        <v>2.9575471471748301E-3</v>
      </c>
      <c r="AT88">
        <v>2.5136501623621802E-3</v>
      </c>
      <c r="AU88">
        <v>8.9225535785303397E-3</v>
      </c>
      <c r="AV88">
        <v>1.4010149115055599</v>
      </c>
      <c r="AW88" s="1">
        <v>3.0954868681241399</v>
      </c>
      <c r="AX88">
        <v>8.6973375708523204E-2</v>
      </c>
      <c r="AY88">
        <v>0</v>
      </c>
      <c r="AZ88">
        <v>3.4176714968241601E-3</v>
      </c>
      <c r="BA88">
        <v>1.4010149115055801</v>
      </c>
      <c r="BB88">
        <v>3.0954868681240999</v>
      </c>
      <c r="BC88">
        <v>8.6973375708524495E-2</v>
      </c>
      <c r="BD88">
        <v>35525</v>
      </c>
      <c r="BE88">
        <v>70151</v>
      </c>
      <c r="BF88">
        <f t="shared" si="5"/>
        <v>99.020929322051174</v>
      </c>
    </row>
    <row r="89" spans="1:58" x14ac:dyDescent="0.25">
      <c r="A89">
        <v>84</v>
      </c>
      <c r="B89">
        <v>39916</v>
      </c>
      <c r="C89">
        <v>8946</v>
      </c>
      <c r="D89">
        <v>7274</v>
      </c>
      <c r="E89">
        <v>1</v>
      </c>
      <c r="F89">
        <v>3</v>
      </c>
      <c r="G89">
        <v>8163</v>
      </c>
      <c r="H89">
        <f t="shared" si="4"/>
        <v>13051.799067571357</v>
      </c>
      <c r="I89">
        <v>5.4817556083799701</v>
      </c>
      <c r="J89" s="1">
        <v>4.7403380167774199E-4</v>
      </c>
      <c r="K89">
        <v>19.3793709274386</v>
      </c>
      <c r="L89">
        <v>52.14</v>
      </c>
      <c r="M89">
        <v>10.16</v>
      </c>
      <c r="N89">
        <v>32.770000000000003</v>
      </c>
      <c r="O89">
        <v>29.25</v>
      </c>
      <c r="P89">
        <v>0</v>
      </c>
      <c r="Q89">
        <v>0.01</v>
      </c>
      <c r="R89">
        <v>36.79</v>
      </c>
      <c r="S89">
        <v>40.32</v>
      </c>
      <c r="T89">
        <v>178.99</v>
      </c>
      <c r="U89">
        <v>5.47</v>
      </c>
      <c r="V89">
        <v>26.51</v>
      </c>
      <c r="W89">
        <v>167.01</v>
      </c>
      <c r="X89">
        <v>0.01</v>
      </c>
      <c r="Y89">
        <v>97.48</v>
      </c>
      <c r="Z89">
        <v>0.01</v>
      </c>
      <c r="AC89">
        <v>-9050</v>
      </c>
      <c r="AD89">
        <v>-4840</v>
      </c>
      <c r="AE89">
        <v>29886</v>
      </c>
      <c r="AF89">
        <v>36869</v>
      </c>
      <c r="AG89">
        <v>84553</v>
      </c>
      <c r="AH89">
        <v>-11.125</v>
      </c>
      <c r="AI89">
        <v>0.96217951800000001</v>
      </c>
      <c r="AJ89">
        <v>146468</v>
      </c>
      <c r="AK89">
        <v>0.83127147766322995</v>
      </c>
      <c r="AL89">
        <v>0.106487659611057</v>
      </c>
      <c r="AM89">
        <v>3.6465109337433599E-3</v>
      </c>
      <c r="AN89">
        <v>1.20358999004356E-2</v>
      </c>
      <c r="AO89">
        <v>43.795620215131599</v>
      </c>
      <c r="AP89">
        <v>40.32</v>
      </c>
      <c r="AQ89">
        <v>178.99</v>
      </c>
      <c r="AR89">
        <v>5.47</v>
      </c>
      <c r="AS89">
        <v>3.0391729126965001E-3</v>
      </c>
      <c r="AT89">
        <v>2.5136501623621802E-3</v>
      </c>
      <c r="AU89">
        <v>9.6946633319935395E-3</v>
      </c>
      <c r="AV89">
        <v>2.3374908895761899</v>
      </c>
      <c r="AW89">
        <v>3.0463176067102999</v>
      </c>
      <c r="AX89">
        <v>8.5738798599120605E-2</v>
      </c>
      <c r="AY89">
        <v>0</v>
      </c>
      <c r="AZ89">
        <v>3.4787395925511598E-3</v>
      </c>
      <c r="BA89">
        <v>2.3374908895761801</v>
      </c>
      <c r="BB89">
        <v>3.0463176067103102</v>
      </c>
      <c r="BC89">
        <v>8.5738798599123103E-2</v>
      </c>
      <c r="BD89">
        <v>35540</v>
      </c>
      <c r="BE89">
        <v>70149</v>
      </c>
      <c r="BF89">
        <f t="shared" si="5"/>
        <v>99.019085005607096</v>
      </c>
    </row>
    <row r="90" spans="1:58" x14ac:dyDescent="0.25">
      <c r="A90">
        <v>85</v>
      </c>
      <c r="B90">
        <v>39983</v>
      </c>
      <c r="C90">
        <v>8974</v>
      </c>
      <c r="D90">
        <v>7341</v>
      </c>
      <c r="E90">
        <v>0</v>
      </c>
      <c r="F90">
        <v>0</v>
      </c>
      <c r="G90">
        <v>7775</v>
      </c>
      <c r="H90">
        <f t="shared" si="4"/>
        <v>7471.2963610422139</v>
      </c>
      <c r="I90">
        <v>3.1379444716377298</v>
      </c>
      <c r="J90" s="1">
        <v>2.7611036444084299E-4</v>
      </c>
      <c r="K90">
        <v>19.379568850875799</v>
      </c>
      <c r="L90">
        <v>52.22</v>
      </c>
      <c r="M90">
        <v>10.28</v>
      </c>
      <c r="N90">
        <v>33.08</v>
      </c>
      <c r="O90">
        <v>29.25</v>
      </c>
      <c r="P90">
        <v>0</v>
      </c>
      <c r="Q90">
        <v>0</v>
      </c>
      <c r="R90">
        <v>35.04</v>
      </c>
      <c r="S90">
        <v>40.44</v>
      </c>
      <c r="T90">
        <v>180.63</v>
      </c>
      <c r="U90">
        <v>3.14</v>
      </c>
      <c r="V90">
        <v>26.6</v>
      </c>
      <c r="W90">
        <v>166.99</v>
      </c>
      <c r="X90">
        <v>0</v>
      </c>
      <c r="Y90">
        <v>98.38</v>
      </c>
      <c r="Z90">
        <v>0</v>
      </c>
      <c r="AC90">
        <v>-9042</v>
      </c>
      <c r="AD90">
        <v>-4794</v>
      </c>
      <c r="AE90">
        <v>29879</v>
      </c>
      <c r="AF90">
        <v>36918</v>
      </c>
      <c r="AG90">
        <v>84432</v>
      </c>
      <c r="AH90">
        <v>-11.118</v>
      </c>
      <c r="AI90">
        <v>0.96343588000000002</v>
      </c>
      <c r="AJ90">
        <v>146435</v>
      </c>
      <c r="AK90">
        <v>0.83046630346188399</v>
      </c>
      <c r="AL90">
        <v>0.106685436745205</v>
      </c>
      <c r="AM90">
        <v>1.7029222533062099E-3</v>
      </c>
      <c r="AN90">
        <v>1.5111068041899699E-3</v>
      </c>
      <c r="AO90">
        <v>41.712373745637002</v>
      </c>
      <c r="AP90">
        <v>40.44</v>
      </c>
      <c r="AQ90">
        <v>180.63</v>
      </c>
      <c r="AR90">
        <v>3.14</v>
      </c>
      <c r="AS90">
        <v>1.7702263795395801E-3</v>
      </c>
      <c r="AT90">
        <v>1.4783500784015899E-3</v>
      </c>
      <c r="AU90">
        <v>1.4039964598987801E-3</v>
      </c>
      <c r="AV90">
        <v>0.35516280657017901</v>
      </c>
      <c r="AW90">
        <v>2.7585567894291598</v>
      </c>
      <c r="AX90">
        <v>2.1342529100084402E-2</v>
      </c>
      <c r="AY90">
        <v>0</v>
      </c>
      <c r="AZ90">
        <v>0</v>
      </c>
      <c r="BA90">
        <v>0.35516280657018001</v>
      </c>
      <c r="BB90">
        <v>2.7585567894292402</v>
      </c>
      <c r="BC90">
        <v>2.1342529100084599E-2</v>
      </c>
      <c r="BD90">
        <v>35571</v>
      </c>
      <c r="BE90">
        <v>70191</v>
      </c>
      <c r="BF90">
        <f t="shared" si="5"/>
        <v>99.01780417983484</v>
      </c>
    </row>
    <row r="91" spans="1:58" x14ac:dyDescent="0.25">
      <c r="A91">
        <v>86</v>
      </c>
      <c r="B91">
        <v>39987</v>
      </c>
      <c r="C91">
        <v>8875</v>
      </c>
      <c r="D91">
        <v>7350</v>
      </c>
      <c r="E91">
        <v>0</v>
      </c>
      <c r="F91">
        <v>0</v>
      </c>
      <c r="G91">
        <v>7825</v>
      </c>
      <c r="H91">
        <f t="shared" si="4"/>
        <v>8223.9270152309036</v>
      </c>
      <c r="I91">
        <v>3.4540493463969799</v>
      </c>
      <c r="J91" s="1">
        <v>6.1364612762629096E-4</v>
      </c>
      <c r="K91">
        <v>19.379231315112602</v>
      </c>
      <c r="L91">
        <v>52.23</v>
      </c>
      <c r="M91">
        <v>10.07</v>
      </c>
      <c r="N91">
        <v>33.11</v>
      </c>
      <c r="O91">
        <v>29.25</v>
      </c>
      <c r="P91">
        <v>0</v>
      </c>
      <c r="Q91">
        <v>0</v>
      </c>
      <c r="R91">
        <v>35.26</v>
      </c>
      <c r="S91">
        <v>39.99</v>
      </c>
      <c r="T91">
        <v>180.85</v>
      </c>
      <c r="U91">
        <v>3.45</v>
      </c>
      <c r="V91">
        <v>26.66</v>
      </c>
      <c r="W91">
        <v>166.83</v>
      </c>
      <c r="X91">
        <v>0</v>
      </c>
      <c r="Y91">
        <v>97.58</v>
      </c>
      <c r="Z91">
        <v>0</v>
      </c>
      <c r="AC91">
        <v>-9026</v>
      </c>
      <c r="AD91">
        <v>-4813</v>
      </c>
      <c r="AE91">
        <v>29874</v>
      </c>
      <c r="AF91">
        <v>36921</v>
      </c>
      <c r="AG91">
        <v>84448</v>
      </c>
      <c r="AH91">
        <v>-11.1</v>
      </c>
      <c r="AI91">
        <v>0.96560678799999999</v>
      </c>
      <c r="AJ91">
        <v>146430</v>
      </c>
      <c r="AK91">
        <v>0.82993051385433603</v>
      </c>
      <c r="AL91">
        <v>0.107079522833486</v>
      </c>
      <c r="AM91">
        <v>1.19299101967128E-3</v>
      </c>
      <c r="AN91">
        <v>1.53991187838057E-3</v>
      </c>
      <c r="AO91">
        <v>41.980287402884201</v>
      </c>
      <c r="AP91">
        <v>39.99</v>
      </c>
      <c r="AQ91">
        <v>180.85</v>
      </c>
      <c r="AR91">
        <v>3.45</v>
      </c>
      <c r="AS91">
        <v>3.9342694180504404E-3</v>
      </c>
      <c r="AT91" s="1">
        <v>9.5398314651130097E-4</v>
      </c>
      <c r="AU91" s="1">
        <v>9.5391505613445999E-4</v>
      </c>
      <c r="AV91">
        <v>0.30942879221151898</v>
      </c>
      <c r="AW91" s="1">
        <v>3.0548810427984701</v>
      </c>
      <c r="AX91">
        <v>8.7831613184343196E-2</v>
      </c>
      <c r="AY91">
        <v>0</v>
      </c>
      <c r="AZ91">
        <v>0</v>
      </c>
      <c r="BA91">
        <v>0.30942879221152397</v>
      </c>
      <c r="BB91" s="1">
        <v>3.05488104279853</v>
      </c>
      <c r="BC91">
        <v>8.7831613184345098E-2</v>
      </c>
      <c r="BD91">
        <v>35589</v>
      </c>
      <c r="BE91">
        <v>70161</v>
      </c>
      <c r="BF91">
        <f t="shared" si="5"/>
        <v>99.015591000101949</v>
      </c>
    </row>
    <row r="92" spans="1:58" x14ac:dyDescent="0.25">
      <c r="A92">
        <v>87</v>
      </c>
      <c r="B92">
        <v>39961</v>
      </c>
      <c r="C92">
        <v>8600</v>
      </c>
      <c r="D92">
        <v>7301</v>
      </c>
      <c r="E92">
        <v>0</v>
      </c>
      <c r="F92">
        <v>0</v>
      </c>
      <c r="G92">
        <v>8369</v>
      </c>
      <c r="H92">
        <f t="shared" si="4"/>
        <v>8282.7048923888578</v>
      </c>
      <c r="I92">
        <v>3.4787360548033202</v>
      </c>
      <c r="J92" s="1">
        <v>5.6276795541699003E-4</v>
      </c>
      <c r="K92">
        <v>19.379282193284801</v>
      </c>
      <c r="L92">
        <v>52.2</v>
      </c>
      <c r="M92">
        <v>9.7899999999999991</v>
      </c>
      <c r="N92">
        <v>32.880000000000003</v>
      </c>
      <c r="O92">
        <v>29.25</v>
      </c>
      <c r="P92">
        <v>0</v>
      </c>
      <c r="Q92">
        <v>0</v>
      </c>
      <c r="R92">
        <v>37.71</v>
      </c>
      <c r="S92">
        <v>38.76</v>
      </c>
      <c r="T92">
        <v>179.64</v>
      </c>
      <c r="U92">
        <v>3.48</v>
      </c>
      <c r="V92">
        <v>26.7</v>
      </c>
      <c r="W92">
        <v>166.78</v>
      </c>
      <c r="X92">
        <v>0</v>
      </c>
      <c r="Y92">
        <v>98.7</v>
      </c>
      <c r="Z92">
        <v>0</v>
      </c>
      <c r="AC92">
        <v>-9020</v>
      </c>
      <c r="AD92">
        <v>-4759</v>
      </c>
      <c r="AE92">
        <v>29865</v>
      </c>
      <c r="AF92">
        <v>36886</v>
      </c>
      <c r="AG92">
        <v>84403</v>
      </c>
      <c r="AH92">
        <v>-11.093</v>
      </c>
      <c r="AI92">
        <v>0.96705406000000005</v>
      </c>
      <c r="AJ92">
        <v>146395</v>
      </c>
      <c r="AK92">
        <v>0.83070714009703295</v>
      </c>
      <c r="AL92">
        <v>0.107395687436279</v>
      </c>
      <c r="AM92" s="1">
        <v>8.7563058094235495E-4</v>
      </c>
      <c r="AN92">
        <v>2.0860540792435002E-3</v>
      </c>
      <c r="AO92">
        <v>44.897994333007503</v>
      </c>
      <c r="AP92">
        <v>38.76</v>
      </c>
      <c r="AQ92">
        <v>179.64</v>
      </c>
      <c r="AR92">
        <v>3.48</v>
      </c>
      <c r="AS92">
        <v>3.6080741925649498E-3</v>
      </c>
      <c r="AT92" s="1">
        <v>5.0920397861141495E-4</v>
      </c>
      <c r="AU92">
        <v>1.7079851801318699E-3</v>
      </c>
      <c r="AV92">
        <v>0.49037063025990302</v>
      </c>
      <c r="AW92">
        <v>2.8620649540445302</v>
      </c>
      <c r="AX92">
        <v>0.124083281340144</v>
      </c>
      <c r="AY92" s="1">
        <v>0</v>
      </c>
      <c r="AZ92">
        <v>0</v>
      </c>
      <c r="BA92">
        <v>0.49037063025990602</v>
      </c>
      <c r="BB92">
        <v>2.8620649540444898</v>
      </c>
      <c r="BC92">
        <v>0.124083281340146</v>
      </c>
      <c r="BD92">
        <v>35602</v>
      </c>
      <c r="BE92">
        <v>70164</v>
      </c>
      <c r="BF92">
        <f t="shared" si="5"/>
        <v>99.014115546946684</v>
      </c>
    </row>
    <row r="93" spans="1:58" x14ac:dyDescent="0.25">
      <c r="A93">
        <v>88</v>
      </c>
      <c r="B93">
        <v>39584</v>
      </c>
      <c r="C93">
        <v>8175</v>
      </c>
      <c r="D93">
        <v>7135</v>
      </c>
      <c r="E93">
        <v>0</v>
      </c>
      <c r="F93">
        <v>0</v>
      </c>
      <c r="G93">
        <v>9698</v>
      </c>
      <c r="H93">
        <f t="shared" si="4"/>
        <v>16034.682096718405</v>
      </c>
      <c r="I93">
        <v>6.73456648062173</v>
      </c>
      <c r="J93" s="1">
        <v>5.2141323976377901E-4</v>
      </c>
      <c r="K93">
        <v>19.379323548000499</v>
      </c>
      <c r="L93">
        <v>51.7</v>
      </c>
      <c r="M93">
        <v>8.74</v>
      </c>
      <c r="N93">
        <v>32.1</v>
      </c>
      <c r="O93">
        <v>29.25</v>
      </c>
      <c r="P93">
        <v>0</v>
      </c>
      <c r="Q93">
        <v>0</v>
      </c>
      <c r="R93">
        <v>43.7</v>
      </c>
      <c r="S93">
        <v>36.840000000000003</v>
      </c>
      <c r="T93">
        <v>175.56</v>
      </c>
      <c r="U93">
        <v>6.59</v>
      </c>
      <c r="V93">
        <v>26.7</v>
      </c>
      <c r="W93">
        <v>166.01</v>
      </c>
      <c r="X93">
        <v>0</v>
      </c>
      <c r="Y93">
        <v>98.8</v>
      </c>
      <c r="Z93">
        <v>0</v>
      </c>
      <c r="AC93">
        <v>-8970</v>
      </c>
      <c r="AD93">
        <v>-4705</v>
      </c>
      <c r="AE93">
        <v>29860</v>
      </c>
      <c r="AF93">
        <v>36762</v>
      </c>
      <c r="AG93">
        <v>84488</v>
      </c>
      <c r="AH93">
        <v>-11.032999999999999</v>
      </c>
      <c r="AI93">
        <v>0.96705406000000005</v>
      </c>
      <c r="AJ93">
        <v>146405</v>
      </c>
      <c r="AK93">
        <v>0.83018136389092301</v>
      </c>
      <c r="AL93">
        <v>0.10814175966831099</v>
      </c>
      <c r="AM93" s="1">
        <v>3.9774715503926203E-4</v>
      </c>
      <c r="AN93" s="1">
        <v>5.4986158518019902E-4</v>
      </c>
      <c r="AO93">
        <v>52.0284721018132</v>
      </c>
      <c r="AP93">
        <v>36.840000000000003</v>
      </c>
      <c r="AQ93">
        <v>175.56</v>
      </c>
      <c r="AR93">
        <v>6.59</v>
      </c>
      <c r="AS93">
        <v>3.3429367040975202E-3</v>
      </c>
      <c r="AT93" s="1">
        <v>2.1098481316046599E-4</v>
      </c>
      <c r="AU93" s="1">
        <v>4.4620557708234499E-4</v>
      </c>
      <c r="AV93">
        <v>1.50993733087044</v>
      </c>
      <c r="AW93" s="1">
        <v>4.9342801916145396</v>
      </c>
      <c r="AX93">
        <v>0.28969176774649902</v>
      </c>
      <c r="AY93">
        <v>0</v>
      </c>
      <c r="AZ93">
        <v>0</v>
      </c>
      <c r="BA93">
        <v>1.50993733087047</v>
      </c>
      <c r="BB93" s="1">
        <v>4.7883595372153902</v>
      </c>
      <c r="BC93">
        <v>0.28969176774650202</v>
      </c>
      <c r="BD93">
        <v>35577</v>
      </c>
      <c r="BE93">
        <v>69807</v>
      </c>
      <c r="BF93">
        <f t="shared" si="5"/>
        <v>99.014115546946684</v>
      </c>
    </row>
    <row r="94" spans="1:58" x14ac:dyDescent="0.25">
      <c r="A94" s="21">
        <v>89</v>
      </c>
      <c r="B94">
        <v>39802</v>
      </c>
      <c r="C94">
        <v>7770</v>
      </c>
      <c r="D94">
        <v>7039</v>
      </c>
      <c r="E94">
        <v>3</v>
      </c>
      <c r="F94">
        <v>2</v>
      </c>
      <c r="G94">
        <v>10626</v>
      </c>
      <c r="H94">
        <f t="shared" si="4"/>
        <v>21170.627511066501</v>
      </c>
      <c r="I94">
        <v>8.8916635546479306</v>
      </c>
      <c r="J94" s="1">
        <v>3.5878599195846998E-4</v>
      </c>
      <c r="K94">
        <v>19.379486175248299</v>
      </c>
      <c r="L94">
        <v>51.99</v>
      </c>
      <c r="M94">
        <v>8.7200000000000006</v>
      </c>
      <c r="N94">
        <v>31.7</v>
      </c>
      <c r="O94">
        <v>29.25</v>
      </c>
      <c r="P94">
        <v>0.01</v>
      </c>
      <c r="Q94">
        <v>0.01</v>
      </c>
      <c r="R94">
        <v>47.88</v>
      </c>
      <c r="S94">
        <v>35.01</v>
      </c>
      <c r="T94">
        <v>173.19</v>
      </c>
      <c r="U94">
        <v>8.81</v>
      </c>
      <c r="V94">
        <v>26.66</v>
      </c>
      <c r="W94">
        <v>166.65</v>
      </c>
      <c r="X94">
        <v>0.01</v>
      </c>
      <c r="Y94">
        <v>98.72</v>
      </c>
      <c r="Z94">
        <v>0.01</v>
      </c>
      <c r="AC94">
        <v>-9014</v>
      </c>
      <c r="AD94">
        <v>-4750</v>
      </c>
      <c r="AE94">
        <v>29855</v>
      </c>
      <c r="AF94">
        <v>36697</v>
      </c>
      <c r="AG94">
        <v>84569</v>
      </c>
      <c r="AH94">
        <v>-11.082000000000001</v>
      </c>
      <c r="AI94">
        <v>0.968606788</v>
      </c>
      <c r="AJ94">
        <v>146371</v>
      </c>
      <c r="AK94">
        <v>0.83420359901609598</v>
      </c>
      <c r="AL94">
        <v>0.108087890829203</v>
      </c>
      <c r="AM94">
        <v>1.2987143162498899E-2</v>
      </c>
      <c r="AN94">
        <v>1.08138229397724E-2</v>
      </c>
      <c r="AO94">
        <v>57.005247960479998</v>
      </c>
      <c r="AP94">
        <v>35.01</v>
      </c>
      <c r="AQ94">
        <v>173.19</v>
      </c>
      <c r="AR94">
        <v>8.81</v>
      </c>
      <c r="AS94">
        <v>2.3002846302433398E-3</v>
      </c>
      <c r="AT94">
        <v>9.7156165196097301E-3</v>
      </c>
      <c r="AU94" s="1">
        <v>1.06748771737619E-2</v>
      </c>
      <c r="AV94">
        <v>5.7438034778044402</v>
      </c>
      <c r="AW94">
        <v>3.0260992404230098</v>
      </c>
      <c r="AX94">
        <v>0.101370342727104</v>
      </c>
      <c r="AY94">
        <v>3.48029521357076E-3</v>
      </c>
      <c r="AZ94" s="1">
        <v>3.5468444287325498E-3</v>
      </c>
      <c r="BA94">
        <v>5.6747436718447899</v>
      </c>
      <c r="BB94">
        <v>3.026099240423</v>
      </c>
      <c r="BC94">
        <v>0.101370342727105</v>
      </c>
      <c r="BD94">
        <v>35584</v>
      </c>
      <c r="BE94">
        <v>70078</v>
      </c>
      <c r="BF94">
        <f t="shared" si="5"/>
        <v>99.012532584361296</v>
      </c>
    </row>
    <row r="95" spans="1:58" x14ac:dyDescent="0.25">
      <c r="A95">
        <v>90</v>
      </c>
      <c r="B95">
        <v>39584</v>
      </c>
      <c r="C95">
        <v>7905</v>
      </c>
      <c r="D95">
        <v>7135</v>
      </c>
      <c r="E95">
        <v>0</v>
      </c>
      <c r="F95">
        <v>0</v>
      </c>
      <c r="G95">
        <v>9967</v>
      </c>
      <c r="H95">
        <f t="shared" si="4"/>
        <v>15507.865304527904</v>
      </c>
      <c r="I95">
        <v>6.5133034279017199</v>
      </c>
      <c r="J95" s="1">
        <v>5.2185864558840504E-4</v>
      </c>
      <c r="K95">
        <v>19.3793231025947</v>
      </c>
      <c r="L95">
        <v>51.7</v>
      </c>
      <c r="M95">
        <v>8.4499999999999993</v>
      </c>
      <c r="N95">
        <v>32.119999999999997</v>
      </c>
      <c r="O95">
        <v>29.25</v>
      </c>
      <c r="P95">
        <v>0</v>
      </c>
      <c r="Q95">
        <v>0</v>
      </c>
      <c r="R95">
        <v>44.92</v>
      </c>
      <c r="S95">
        <v>35.630000000000003</v>
      </c>
      <c r="T95">
        <v>175.56</v>
      </c>
      <c r="U95">
        <v>6.37</v>
      </c>
      <c r="V95">
        <v>26.82</v>
      </c>
      <c r="W95">
        <v>165.83</v>
      </c>
      <c r="X95">
        <v>0</v>
      </c>
      <c r="Y95">
        <v>98.59</v>
      </c>
      <c r="Z95">
        <v>0</v>
      </c>
      <c r="AC95">
        <v>-8949</v>
      </c>
      <c r="AD95">
        <v>-4692</v>
      </c>
      <c r="AE95">
        <v>29847</v>
      </c>
      <c r="AF95">
        <v>36764</v>
      </c>
      <c r="AG95">
        <v>84449</v>
      </c>
      <c r="AH95">
        <v>-11.007999999999999</v>
      </c>
      <c r="AI95">
        <v>0.97139587599999999</v>
      </c>
      <c r="AJ95">
        <v>146368</v>
      </c>
      <c r="AK95">
        <v>0.82985138918802503</v>
      </c>
      <c r="AL95">
        <v>0.108842536370217</v>
      </c>
      <c r="AM95">
        <v>1.0093909408015001E-3</v>
      </c>
      <c r="AN95">
        <v>1.68150156313251E-3</v>
      </c>
      <c r="AO95">
        <v>53.472600151760503</v>
      </c>
      <c r="AP95">
        <v>35.630000000000003</v>
      </c>
      <c r="AQ95">
        <v>175.56</v>
      </c>
      <c r="AR95">
        <v>6.37</v>
      </c>
      <c r="AS95">
        <v>3.3457923344609401E-3</v>
      </c>
      <c r="AT95" s="1">
        <v>3.3273990627401598E-4</v>
      </c>
      <c r="AU95" s="1">
        <v>1.36227286093612E-3</v>
      </c>
      <c r="AV95">
        <v>1.55184789954725</v>
      </c>
      <c r="AW95">
        <v>4.7715845845320102</v>
      </c>
      <c r="AX95" s="1">
        <v>0.18817593105524699</v>
      </c>
      <c r="AY95">
        <v>0</v>
      </c>
      <c r="AZ95" s="1">
        <v>0</v>
      </c>
      <c r="BA95">
        <v>1.55184789954726</v>
      </c>
      <c r="BB95">
        <v>4.6306184997918898</v>
      </c>
      <c r="BC95" s="1">
        <v>0.18817593105525099</v>
      </c>
      <c r="BD95">
        <v>35615</v>
      </c>
      <c r="BE95">
        <v>69799</v>
      </c>
      <c r="BF95">
        <f t="shared" si="5"/>
        <v>99.009689187480888</v>
      </c>
    </row>
    <row r="96" spans="1:58" x14ac:dyDescent="0.25">
      <c r="A96">
        <v>91</v>
      </c>
      <c r="B96">
        <v>39985</v>
      </c>
      <c r="C96">
        <v>8202</v>
      </c>
      <c r="D96">
        <v>7296</v>
      </c>
      <c r="E96">
        <v>0</v>
      </c>
      <c r="F96">
        <v>2</v>
      </c>
      <c r="G96">
        <v>8791</v>
      </c>
      <c r="H96">
        <f t="shared" si="4"/>
        <v>11170.515989305357</v>
      </c>
      <c r="I96">
        <v>4.6916167155082498</v>
      </c>
      <c r="J96" s="1">
        <v>2.0997817432055001E-4</v>
      </c>
      <c r="K96">
        <v>19.379634983065898</v>
      </c>
      <c r="L96">
        <v>52.23</v>
      </c>
      <c r="M96">
        <v>9.67</v>
      </c>
      <c r="N96">
        <v>32.85</v>
      </c>
      <c r="O96">
        <v>29.25</v>
      </c>
      <c r="P96">
        <v>0</v>
      </c>
      <c r="Q96">
        <v>0.01</v>
      </c>
      <c r="R96">
        <v>39.619999999999997</v>
      </c>
      <c r="S96">
        <v>36.96</v>
      </c>
      <c r="T96">
        <v>179.52</v>
      </c>
      <c r="U96">
        <v>4.6900000000000004</v>
      </c>
      <c r="V96">
        <v>26.85</v>
      </c>
      <c r="W96">
        <v>166.88</v>
      </c>
      <c r="X96">
        <v>0</v>
      </c>
      <c r="Y96">
        <v>97.31</v>
      </c>
      <c r="Z96">
        <v>0.01</v>
      </c>
      <c r="AC96">
        <v>-9015</v>
      </c>
      <c r="AD96">
        <v>-4814</v>
      </c>
      <c r="AE96">
        <v>29848</v>
      </c>
      <c r="AF96">
        <v>36880</v>
      </c>
      <c r="AG96">
        <v>84448</v>
      </c>
      <c r="AH96">
        <v>-11.089</v>
      </c>
      <c r="AI96">
        <v>0.97348133000000003</v>
      </c>
      <c r="AJ96">
        <v>146362</v>
      </c>
      <c r="AK96">
        <v>0.83188766746822396</v>
      </c>
      <c r="AL96">
        <v>0.10811175272623701</v>
      </c>
      <c r="AM96" s="1">
        <v>4.5481926278291698E-4</v>
      </c>
      <c r="AN96">
        <v>8.4084580727357E-3</v>
      </c>
      <c r="AO96">
        <v>47.161751666477997</v>
      </c>
      <c r="AP96">
        <v>36.96</v>
      </c>
      <c r="AQ96">
        <v>179.52</v>
      </c>
      <c r="AR96">
        <v>4.6900000000000004</v>
      </c>
      <c r="AS96">
        <v>1.3462330690213399E-3</v>
      </c>
      <c r="AT96" s="1">
        <v>2.9749209713860001E-4</v>
      </c>
      <c r="AU96" s="1">
        <v>8.3104782620622101E-3</v>
      </c>
      <c r="AV96">
        <v>3.0222983824881702</v>
      </c>
      <c r="AW96">
        <v>1.4914970187644101</v>
      </c>
      <c r="AX96">
        <v>0.16921334389645801</v>
      </c>
      <c r="AY96">
        <v>0</v>
      </c>
      <c r="AZ96" s="1">
        <v>3.3615757626502202E-3</v>
      </c>
      <c r="BA96">
        <v>3.0222983824881999</v>
      </c>
      <c r="BB96">
        <v>1.4914970187644601</v>
      </c>
      <c r="BC96">
        <v>0.16921334389646001</v>
      </c>
      <c r="BD96">
        <v>35656</v>
      </c>
      <c r="BE96">
        <v>70286</v>
      </c>
      <c r="BF96">
        <f t="shared" si="5"/>
        <v>99.007563125700898</v>
      </c>
    </row>
    <row r="97" spans="1:58" x14ac:dyDescent="0.25">
      <c r="A97">
        <v>92</v>
      </c>
      <c r="B97">
        <v>39896</v>
      </c>
      <c r="C97">
        <v>8396</v>
      </c>
      <c r="D97">
        <v>7335</v>
      </c>
      <c r="E97">
        <v>1</v>
      </c>
      <c r="F97">
        <v>2</v>
      </c>
      <c r="G97">
        <v>8384</v>
      </c>
      <c r="H97">
        <f t="shared" si="4"/>
        <v>6029.0119841072383</v>
      </c>
      <c r="I97">
        <v>2.5321850333250402</v>
      </c>
      <c r="J97" s="1">
        <v>5.5667089262694501E-4</v>
      </c>
      <c r="K97">
        <v>19.379288290347599</v>
      </c>
      <c r="L97">
        <v>52.11</v>
      </c>
      <c r="M97">
        <v>9.66</v>
      </c>
      <c r="N97">
        <v>33.04</v>
      </c>
      <c r="O97">
        <v>29.25</v>
      </c>
      <c r="P97">
        <v>0</v>
      </c>
      <c r="Q97">
        <v>0.01</v>
      </c>
      <c r="R97">
        <v>37.78</v>
      </c>
      <c r="S97">
        <v>37.840000000000003</v>
      </c>
      <c r="T97">
        <v>180.48</v>
      </c>
      <c r="U97">
        <v>2.5299999999999998</v>
      </c>
      <c r="V97">
        <v>26.86</v>
      </c>
      <c r="W97">
        <v>166.56</v>
      </c>
      <c r="X97">
        <v>0.01</v>
      </c>
      <c r="Y97">
        <v>98.59</v>
      </c>
      <c r="Z97">
        <v>0.01</v>
      </c>
      <c r="AC97">
        <v>-8994</v>
      </c>
      <c r="AD97">
        <v>-4736</v>
      </c>
      <c r="AE97">
        <v>29850</v>
      </c>
      <c r="AF97">
        <v>36911</v>
      </c>
      <c r="AG97">
        <v>84332</v>
      </c>
      <c r="AH97">
        <v>-11.061</v>
      </c>
      <c r="AI97">
        <v>0.97484314799999905</v>
      </c>
      <c r="AJ97">
        <v>146357</v>
      </c>
      <c r="AK97">
        <v>0.82987943536276598</v>
      </c>
      <c r="AL97">
        <v>0.108144806524149</v>
      </c>
      <c r="AM97">
        <v>3.38132874952094E-3</v>
      </c>
      <c r="AN97">
        <v>1.0377402187979201E-2</v>
      </c>
      <c r="AO97">
        <v>44.9785351944589</v>
      </c>
      <c r="AP97">
        <v>37.840000000000003</v>
      </c>
      <c r="AQ97">
        <v>180.48</v>
      </c>
      <c r="AR97">
        <v>2.5299999999999998</v>
      </c>
      <c r="AS97">
        <v>3.5689840938991301E-3</v>
      </c>
      <c r="AT97" s="1">
        <v>8.4489039475425299E-4</v>
      </c>
      <c r="AU97">
        <v>9.3875793287822203E-3</v>
      </c>
      <c r="AV97">
        <v>5.9706888793421301E-2</v>
      </c>
      <c r="AW97" s="1">
        <v>2.4060848623372801</v>
      </c>
      <c r="AX97">
        <v>5.61608124707988E-2</v>
      </c>
      <c r="AY97">
        <v>0</v>
      </c>
      <c r="AZ97">
        <v>3.4554758932444402E-3</v>
      </c>
      <c r="BA97">
        <v>5.9706888793422203E-2</v>
      </c>
      <c r="BB97" s="1">
        <v>2.4060848623372499</v>
      </c>
      <c r="BC97">
        <v>5.6160812470799598E-2</v>
      </c>
      <c r="BD97">
        <v>35649</v>
      </c>
      <c r="BE97">
        <v>70152</v>
      </c>
      <c r="BF97">
        <f t="shared" si="5"/>
        <v>99.00617479049852</v>
      </c>
    </row>
    <row r="98" spans="1:58" x14ac:dyDescent="0.25">
      <c r="A98">
        <v>93</v>
      </c>
      <c r="B98">
        <v>39853</v>
      </c>
      <c r="C98">
        <v>8187</v>
      </c>
      <c r="D98">
        <v>7304</v>
      </c>
      <c r="E98">
        <v>0</v>
      </c>
      <c r="F98">
        <v>2</v>
      </c>
      <c r="G98">
        <v>8762</v>
      </c>
      <c r="H98">
        <f t="shared" si="4"/>
        <v>8325.2961259285712</v>
      </c>
      <c r="I98">
        <v>3.4966243728899999</v>
      </c>
      <c r="J98" s="1">
        <v>3.7003884612589602E-4</v>
      </c>
      <c r="K98">
        <v>19.379474922394099</v>
      </c>
      <c r="L98">
        <v>52.05</v>
      </c>
      <c r="M98">
        <v>9.31</v>
      </c>
      <c r="N98">
        <v>32.89</v>
      </c>
      <c r="O98">
        <v>29.25</v>
      </c>
      <c r="P98">
        <v>0</v>
      </c>
      <c r="Q98">
        <v>0.01</v>
      </c>
      <c r="R98">
        <v>39.479999999999997</v>
      </c>
      <c r="S98">
        <v>36.89</v>
      </c>
      <c r="T98">
        <v>179.72</v>
      </c>
      <c r="U98">
        <v>3.49</v>
      </c>
      <c r="V98">
        <v>26.91</v>
      </c>
      <c r="W98">
        <v>166.36</v>
      </c>
      <c r="X98">
        <v>0</v>
      </c>
      <c r="Y98">
        <v>98.05</v>
      </c>
      <c r="Z98">
        <v>0</v>
      </c>
      <c r="AC98">
        <v>-8976</v>
      </c>
      <c r="AD98">
        <v>-4743</v>
      </c>
      <c r="AE98">
        <v>29844</v>
      </c>
      <c r="AF98">
        <v>36886</v>
      </c>
      <c r="AG98">
        <v>84362</v>
      </c>
      <c r="AH98">
        <v>-11.042</v>
      </c>
      <c r="AI98">
        <v>0.975652238</v>
      </c>
      <c r="AJ98">
        <v>146349</v>
      </c>
      <c r="AK98">
        <v>0.82976987806972302</v>
      </c>
      <c r="AL98">
        <v>0.108563068168282</v>
      </c>
      <c r="AM98">
        <v>2.3158182779238999E-3</v>
      </c>
      <c r="AN98">
        <v>6.94213023755665E-3</v>
      </c>
      <c r="AO98">
        <v>47.005002760910202</v>
      </c>
      <c r="AP98">
        <v>36.89</v>
      </c>
      <c r="AQ98">
        <v>179.72</v>
      </c>
      <c r="AR98">
        <v>3.49</v>
      </c>
      <c r="AS98">
        <v>2.37243005416695E-3</v>
      </c>
      <c r="AT98" s="1">
        <v>1.5120265525930101E-3</v>
      </c>
      <c r="AU98">
        <v>5.32797497127163E-3</v>
      </c>
      <c r="AV98">
        <v>0.54849065907879702</v>
      </c>
      <c r="AW98" s="1">
        <v>2.7714866506504099</v>
      </c>
      <c r="AX98">
        <v>0.16980706163693499</v>
      </c>
      <c r="AY98" s="1">
        <v>0</v>
      </c>
      <c r="AZ98">
        <v>2.8596099912304102E-3</v>
      </c>
      <c r="BA98">
        <v>0.54849065907880301</v>
      </c>
      <c r="BB98" s="1">
        <v>2.7714866506504201</v>
      </c>
      <c r="BC98">
        <v>0.16980706163693499</v>
      </c>
      <c r="BD98">
        <v>35663</v>
      </c>
      <c r="BE98">
        <v>70097</v>
      </c>
      <c r="BF98">
        <f t="shared" si="5"/>
        <v>99.005349945967993</v>
      </c>
    </row>
    <row r="99" spans="1:58" x14ac:dyDescent="0.25">
      <c r="A99">
        <v>94</v>
      </c>
      <c r="B99">
        <v>39962</v>
      </c>
      <c r="C99">
        <v>8081</v>
      </c>
      <c r="D99">
        <v>7306</v>
      </c>
      <c r="E99">
        <v>0</v>
      </c>
      <c r="F99">
        <v>2</v>
      </c>
      <c r="G99">
        <v>8857</v>
      </c>
      <c r="H99">
        <f t="shared" si="4"/>
        <v>8217.1972027949996</v>
      </c>
      <c r="I99">
        <v>3.4512228251738999</v>
      </c>
      <c r="J99" s="1">
        <v>2.0997817432055001E-4</v>
      </c>
      <c r="K99">
        <v>19.379634983065898</v>
      </c>
      <c r="L99">
        <v>52.2</v>
      </c>
      <c r="M99">
        <v>9.18</v>
      </c>
      <c r="N99">
        <v>32.89</v>
      </c>
      <c r="O99">
        <v>29.25</v>
      </c>
      <c r="P99">
        <v>0</v>
      </c>
      <c r="Q99">
        <v>0.01</v>
      </c>
      <c r="R99">
        <v>39.909999999999997</v>
      </c>
      <c r="S99">
        <v>36.42</v>
      </c>
      <c r="T99">
        <v>179.77</v>
      </c>
      <c r="U99">
        <v>3.45</v>
      </c>
      <c r="V99">
        <v>26.95</v>
      </c>
      <c r="W99">
        <v>166.4</v>
      </c>
      <c r="X99">
        <v>0</v>
      </c>
      <c r="Y99">
        <v>97.9</v>
      </c>
      <c r="Z99">
        <v>0.01</v>
      </c>
      <c r="AC99">
        <v>-8976</v>
      </c>
      <c r="AD99">
        <v>-4750</v>
      </c>
      <c r="AE99">
        <v>29840</v>
      </c>
      <c r="AF99">
        <v>36889</v>
      </c>
      <c r="AG99">
        <v>84358</v>
      </c>
      <c r="AH99">
        <v>-11.042999999999999</v>
      </c>
      <c r="AI99">
        <v>0.97709950999999995</v>
      </c>
      <c r="AJ99">
        <v>146337</v>
      </c>
      <c r="AK99">
        <v>0.83011334363730005</v>
      </c>
      <c r="AL99">
        <v>0.10882970293898001</v>
      </c>
      <c r="AM99" s="1">
        <v>4.5481926278291698E-4</v>
      </c>
      <c r="AN99">
        <v>8.4084580727357E-3</v>
      </c>
      <c r="AO99">
        <v>47.514080433049003</v>
      </c>
      <c r="AP99">
        <v>36.42</v>
      </c>
      <c r="AQ99">
        <v>179.77</v>
      </c>
      <c r="AR99">
        <v>3.45</v>
      </c>
      <c r="AS99">
        <v>1.3462330690213399E-3</v>
      </c>
      <c r="AT99" s="1">
        <v>2.9749209713860001E-4</v>
      </c>
      <c r="AU99">
        <v>8.3067194395620193E-3</v>
      </c>
      <c r="AV99">
        <v>0.50179593113055798</v>
      </c>
      <c r="AW99">
        <v>2.77137511550103</v>
      </c>
      <c r="AX99">
        <v>0.16944756700560901</v>
      </c>
      <c r="AY99">
        <v>0</v>
      </c>
      <c r="AZ99">
        <v>3.361201799335E-3</v>
      </c>
      <c r="BA99">
        <v>0.50179593113056797</v>
      </c>
      <c r="BB99">
        <v>2.7713751155010198</v>
      </c>
      <c r="BC99">
        <v>0.16944756700560901</v>
      </c>
      <c r="BD99">
        <v>35679</v>
      </c>
      <c r="BE99">
        <v>70143</v>
      </c>
      <c r="BF99">
        <f t="shared" si="5"/>
        <v>99.003874492812713</v>
      </c>
    </row>
    <row r="100" spans="1:58" x14ac:dyDescent="0.25">
      <c r="A100">
        <v>95</v>
      </c>
      <c r="B100">
        <v>39999</v>
      </c>
      <c r="C100">
        <v>7916</v>
      </c>
      <c r="D100">
        <v>7298</v>
      </c>
      <c r="E100">
        <v>0</v>
      </c>
      <c r="F100">
        <v>1</v>
      </c>
      <c r="G100">
        <v>9068</v>
      </c>
      <c r="H100">
        <f t="shared" si="4"/>
        <v>8353.0590560275959</v>
      </c>
      <c r="I100">
        <v>3.5082848035315899</v>
      </c>
      <c r="J100" s="1">
        <v>6.0328632331128104E-4</v>
      </c>
      <c r="K100">
        <v>19.379241674916901</v>
      </c>
      <c r="L100">
        <v>52.24</v>
      </c>
      <c r="M100">
        <v>9.0399999999999991</v>
      </c>
      <c r="N100">
        <v>32.880000000000003</v>
      </c>
      <c r="O100">
        <v>29.25</v>
      </c>
      <c r="P100">
        <v>0</v>
      </c>
      <c r="Q100">
        <v>0.01</v>
      </c>
      <c r="R100">
        <v>40.86</v>
      </c>
      <c r="S100">
        <v>35.67</v>
      </c>
      <c r="T100">
        <v>179.57</v>
      </c>
      <c r="U100">
        <v>3.51</v>
      </c>
      <c r="V100">
        <v>27.01</v>
      </c>
      <c r="W100">
        <v>166.38</v>
      </c>
      <c r="X100">
        <v>0</v>
      </c>
      <c r="Y100">
        <v>97.77</v>
      </c>
      <c r="Z100">
        <v>0</v>
      </c>
      <c r="AC100">
        <v>-8971</v>
      </c>
      <c r="AD100">
        <v>-4750</v>
      </c>
      <c r="AE100">
        <v>29833</v>
      </c>
      <c r="AF100">
        <v>36886</v>
      </c>
      <c r="AG100">
        <v>84346</v>
      </c>
      <c r="AH100">
        <v>-11.037000000000001</v>
      </c>
      <c r="AI100">
        <v>0.97927041800000003</v>
      </c>
      <c r="AJ100">
        <v>146315</v>
      </c>
      <c r="AK100">
        <v>0.83032072474346297</v>
      </c>
      <c r="AL100">
        <v>0.109170573593808</v>
      </c>
      <c r="AM100" s="1">
        <v>5.6100630302919599E-4</v>
      </c>
      <c r="AN100">
        <v>5.6416288877013396E-3</v>
      </c>
      <c r="AO100">
        <v>48.647726425261702</v>
      </c>
      <c r="AP100">
        <v>35.67</v>
      </c>
      <c r="AQ100">
        <v>179.57</v>
      </c>
      <c r="AR100">
        <v>3.51</v>
      </c>
      <c r="AS100">
        <v>3.8678496046456101E-3</v>
      </c>
      <c r="AT100" s="1">
        <v>5.0567505990554995E-4</v>
      </c>
      <c r="AU100" s="1">
        <v>3.7120573721737401E-3</v>
      </c>
      <c r="AV100">
        <v>0.91011952524981699</v>
      </c>
      <c r="AW100">
        <v>2.5395092733677598</v>
      </c>
      <c r="AX100">
        <v>5.4438272481928403E-2</v>
      </c>
      <c r="AY100" s="1">
        <v>0</v>
      </c>
      <c r="AZ100" s="1">
        <v>2.38841469627535E-3</v>
      </c>
      <c r="BA100">
        <v>0.91011952524984696</v>
      </c>
      <c r="BB100">
        <v>2.5395092733678202</v>
      </c>
      <c r="BC100">
        <v>5.4438272481928798E-2</v>
      </c>
      <c r="BD100">
        <v>35698</v>
      </c>
      <c r="BE100">
        <v>70166</v>
      </c>
      <c r="BF100">
        <f t="shared" si="5"/>
        <v>99.001661313079822</v>
      </c>
    </row>
    <row r="101" spans="1:58" x14ac:dyDescent="0.25">
      <c r="A101">
        <v>96</v>
      </c>
      <c r="B101">
        <v>39977</v>
      </c>
      <c r="C101">
        <v>7876</v>
      </c>
      <c r="D101">
        <v>7305</v>
      </c>
      <c r="E101">
        <v>0</v>
      </c>
      <c r="F101">
        <v>2</v>
      </c>
      <c r="G101">
        <v>9066</v>
      </c>
      <c r="H101">
        <f t="shared" ref="H101:H132" si="6">I101*10^6/420</f>
        <v>6386.1095323679292</v>
      </c>
      <c r="I101">
        <v>2.6821660035945301</v>
      </c>
      <c r="J101" s="1">
        <v>4.4513391624940101E-4</v>
      </c>
      <c r="K101">
        <v>19.379399827324001</v>
      </c>
      <c r="L101">
        <v>52.22</v>
      </c>
      <c r="M101">
        <v>9.0500000000000007</v>
      </c>
      <c r="N101">
        <v>32.9</v>
      </c>
      <c r="O101">
        <v>29.25</v>
      </c>
      <c r="P101">
        <v>0</v>
      </c>
      <c r="Q101">
        <v>0.01</v>
      </c>
      <c r="R101">
        <v>40.86</v>
      </c>
      <c r="S101">
        <v>35.49</v>
      </c>
      <c r="T101">
        <v>179.75</v>
      </c>
      <c r="U101">
        <v>2.68</v>
      </c>
      <c r="V101">
        <v>27.04</v>
      </c>
      <c r="W101">
        <v>166.38</v>
      </c>
      <c r="X101">
        <v>0</v>
      </c>
      <c r="Y101">
        <v>98.64</v>
      </c>
      <c r="Z101">
        <v>0.01</v>
      </c>
      <c r="AC101">
        <v>-8968</v>
      </c>
      <c r="AD101">
        <v>-4709</v>
      </c>
      <c r="AE101">
        <v>29829</v>
      </c>
      <c r="AF101">
        <v>36889</v>
      </c>
      <c r="AG101">
        <v>84289</v>
      </c>
      <c r="AH101">
        <v>-11.034000000000001</v>
      </c>
      <c r="AI101">
        <v>0.98035587199999996</v>
      </c>
      <c r="AJ101">
        <v>146298</v>
      </c>
      <c r="AK101">
        <v>0.83037822521787596</v>
      </c>
      <c r="AL101">
        <v>0.109252921268081</v>
      </c>
      <c r="AM101">
        <v>1.1081512776203899E-3</v>
      </c>
      <c r="AN101">
        <v>9.18989524711669E-3</v>
      </c>
      <c r="AO101">
        <v>48.637206299045602</v>
      </c>
      <c r="AP101">
        <v>35.49</v>
      </c>
      <c r="AQ101">
        <v>179.75</v>
      </c>
      <c r="AR101">
        <v>2.68</v>
      </c>
      <c r="AS101">
        <v>2.8538870772497802E-3</v>
      </c>
      <c r="AT101" s="1">
        <v>6.2357131042371002E-4</v>
      </c>
      <c r="AU101">
        <v>4.92000778071198E-3</v>
      </c>
      <c r="AV101">
        <v>0.21615407339439099</v>
      </c>
      <c r="AW101">
        <v>2.3189504771792802</v>
      </c>
      <c r="AX101">
        <v>0.14151787392972801</v>
      </c>
      <c r="AY101">
        <v>0</v>
      </c>
      <c r="AZ101">
        <v>2.7553137215322798E-3</v>
      </c>
      <c r="BA101">
        <v>0.21615407339439699</v>
      </c>
      <c r="BB101">
        <v>2.3189504771793099</v>
      </c>
      <c r="BC101">
        <v>0.141517873929729</v>
      </c>
      <c r="BD101">
        <v>35707</v>
      </c>
      <c r="BE101">
        <v>70178</v>
      </c>
      <c r="BF101">
        <f t="shared" ref="BF101:BF132" si="7">($AI$4-AI101)/$AI$4*100</f>
        <v>99.000554723213369</v>
      </c>
    </row>
    <row r="102" spans="1:58" x14ac:dyDescent="0.25">
      <c r="A102">
        <v>97</v>
      </c>
      <c r="B102">
        <v>39918</v>
      </c>
      <c r="C102">
        <v>7289</v>
      </c>
      <c r="D102">
        <v>7161</v>
      </c>
      <c r="E102">
        <v>1</v>
      </c>
      <c r="F102">
        <v>1</v>
      </c>
      <c r="G102">
        <v>10444</v>
      </c>
      <c r="H102">
        <f t="shared" si="6"/>
        <v>13409.126205315953</v>
      </c>
      <c r="I102">
        <v>5.6318330062327</v>
      </c>
      <c r="J102" s="1">
        <v>1.9339524904212E-4</v>
      </c>
      <c r="K102">
        <v>19.3796515659912</v>
      </c>
      <c r="L102">
        <v>52.14</v>
      </c>
      <c r="M102">
        <v>8.34</v>
      </c>
      <c r="N102">
        <v>32.229999999999997</v>
      </c>
      <c r="O102">
        <v>29.25</v>
      </c>
      <c r="P102">
        <v>0</v>
      </c>
      <c r="Q102">
        <v>0</v>
      </c>
      <c r="R102">
        <v>47.07</v>
      </c>
      <c r="S102">
        <v>32.85</v>
      </c>
      <c r="T102">
        <v>176.19</v>
      </c>
      <c r="U102">
        <v>5.63</v>
      </c>
      <c r="V102">
        <v>27.07</v>
      </c>
      <c r="W102">
        <v>166.28</v>
      </c>
      <c r="X102">
        <v>0</v>
      </c>
      <c r="Y102">
        <v>98.61</v>
      </c>
      <c r="Z102">
        <v>0</v>
      </c>
      <c r="AC102">
        <v>-8960</v>
      </c>
      <c r="AD102">
        <v>-4703</v>
      </c>
      <c r="AE102">
        <v>29818</v>
      </c>
      <c r="AF102">
        <v>36785</v>
      </c>
      <c r="AG102">
        <v>84369</v>
      </c>
      <c r="AH102">
        <v>-11.025</v>
      </c>
      <c r="AI102">
        <v>0.980441326</v>
      </c>
      <c r="AJ102">
        <v>146269</v>
      </c>
      <c r="AK102">
        <v>0.83247222939808796</v>
      </c>
      <c r="AL102">
        <v>0.109881444865134</v>
      </c>
      <c r="AM102">
        <v>2.5331586933695399E-3</v>
      </c>
      <c r="AN102">
        <v>2.90629881437449E-3</v>
      </c>
      <c r="AO102">
        <v>56.032966499193599</v>
      </c>
      <c r="AP102">
        <v>32.85</v>
      </c>
      <c r="AQ102">
        <v>176.19</v>
      </c>
      <c r="AR102">
        <v>5.63</v>
      </c>
      <c r="AS102">
        <v>1.23991496018374E-3</v>
      </c>
      <c r="AT102">
        <v>1.6829893595625199E-3</v>
      </c>
      <c r="AU102" s="1">
        <v>2.8701576895437302E-3</v>
      </c>
      <c r="AV102">
        <v>3.13928512476167</v>
      </c>
      <c r="AW102" s="1">
        <v>2.28220288145959</v>
      </c>
      <c r="AX102">
        <v>0.20579185296232499</v>
      </c>
      <c r="AY102">
        <v>0</v>
      </c>
      <c r="AZ102" s="1">
        <v>0</v>
      </c>
      <c r="BA102">
        <v>3.1392851247617202</v>
      </c>
      <c r="BB102">
        <v>2.2822028814596398</v>
      </c>
      <c r="BC102">
        <v>0.205791852962323</v>
      </c>
      <c r="BD102">
        <v>35715</v>
      </c>
      <c r="BE102">
        <v>70155</v>
      </c>
      <c r="BF102">
        <f t="shared" si="7"/>
        <v>99.000467605260468</v>
      </c>
    </row>
    <row r="103" spans="1:58" x14ac:dyDescent="0.25">
      <c r="A103">
        <v>98</v>
      </c>
      <c r="B103">
        <v>39982</v>
      </c>
      <c r="C103">
        <v>7684</v>
      </c>
      <c r="D103">
        <v>7340</v>
      </c>
      <c r="E103">
        <v>0</v>
      </c>
      <c r="F103">
        <v>1</v>
      </c>
      <c r="G103">
        <v>9068</v>
      </c>
      <c r="H103">
        <f t="shared" si="6"/>
        <v>4557.7548855403329</v>
      </c>
      <c r="I103">
        <v>1.91425705192694</v>
      </c>
      <c r="J103" s="1">
        <v>6.33808825347881E-4</v>
      </c>
      <c r="K103">
        <v>19.3792111524149</v>
      </c>
      <c r="L103">
        <v>52.22</v>
      </c>
      <c r="M103">
        <v>8.94</v>
      </c>
      <c r="N103">
        <v>33.07</v>
      </c>
      <c r="O103">
        <v>29.25</v>
      </c>
      <c r="P103">
        <v>0</v>
      </c>
      <c r="Q103">
        <v>0</v>
      </c>
      <c r="R103">
        <v>40.86</v>
      </c>
      <c r="S103">
        <v>34.630000000000003</v>
      </c>
      <c r="T103">
        <v>180.61</v>
      </c>
      <c r="U103">
        <v>1.91</v>
      </c>
      <c r="V103">
        <v>27.18</v>
      </c>
      <c r="W103">
        <v>166.25</v>
      </c>
      <c r="X103">
        <v>0.01</v>
      </c>
      <c r="Y103">
        <v>98.32</v>
      </c>
      <c r="Z103">
        <v>0</v>
      </c>
      <c r="AC103">
        <v>-8949</v>
      </c>
      <c r="AD103">
        <v>-4704</v>
      </c>
      <c r="AE103">
        <v>29816</v>
      </c>
      <c r="AF103">
        <v>36914</v>
      </c>
      <c r="AG103">
        <v>84236</v>
      </c>
      <c r="AH103">
        <v>-11.013</v>
      </c>
      <c r="AI103">
        <v>0.98542132400000004</v>
      </c>
      <c r="AJ103">
        <v>146262</v>
      </c>
      <c r="AK103">
        <v>0.82981552981552897</v>
      </c>
      <c r="AL103">
        <v>0.10989038982133099</v>
      </c>
      <c r="AM103">
        <v>2.24204251706032E-3</v>
      </c>
      <c r="AN103">
        <v>4.1303943114511304E-3</v>
      </c>
      <c r="AO103">
        <v>48.647726425261702</v>
      </c>
      <c r="AP103">
        <v>34.630000000000003</v>
      </c>
      <c r="AQ103">
        <v>180.61</v>
      </c>
      <c r="AR103">
        <v>1.91</v>
      </c>
      <c r="AS103">
        <v>4.06353852195287E-3</v>
      </c>
      <c r="AT103">
        <v>2.07128624736273E-3</v>
      </c>
      <c r="AU103">
        <v>2.7177010326274202E-3</v>
      </c>
      <c r="AV103" s="1">
        <v>1.69589712421001E-2</v>
      </c>
      <c r="AW103">
        <v>1.8335986088403</v>
      </c>
      <c r="AX103">
        <v>5.8910484564554798E-2</v>
      </c>
      <c r="AY103">
        <v>0</v>
      </c>
      <c r="AZ103">
        <v>0</v>
      </c>
      <c r="BA103" s="1">
        <v>1.6958971242100399E-2</v>
      </c>
      <c r="BB103">
        <v>1.83359860884029</v>
      </c>
      <c r="BC103">
        <v>5.8910484564556102E-2</v>
      </c>
      <c r="BD103">
        <v>35752</v>
      </c>
      <c r="BE103">
        <v>70202</v>
      </c>
      <c r="BF103">
        <f t="shared" si="7"/>
        <v>98.995390637169947</v>
      </c>
    </row>
    <row r="104" spans="1:58" x14ac:dyDescent="0.25">
      <c r="A104">
        <v>99</v>
      </c>
      <c r="B104">
        <v>39963</v>
      </c>
      <c r="C104">
        <v>7064</v>
      </c>
      <c r="D104">
        <v>7166</v>
      </c>
      <c r="E104">
        <v>0</v>
      </c>
      <c r="F104">
        <v>2</v>
      </c>
      <c r="G104">
        <v>10638</v>
      </c>
      <c r="H104">
        <f t="shared" si="6"/>
        <v>11514.844781760499</v>
      </c>
      <c r="I104">
        <v>4.8362348083394098</v>
      </c>
      <c r="J104" s="1">
        <v>4.5134409573676499E-4</v>
      </c>
      <c r="K104">
        <v>19.379393617144501</v>
      </c>
      <c r="L104">
        <v>52.2</v>
      </c>
      <c r="M104">
        <v>7.56</v>
      </c>
      <c r="N104">
        <v>32.229999999999997</v>
      </c>
      <c r="O104">
        <v>29.25</v>
      </c>
      <c r="P104">
        <v>0</v>
      </c>
      <c r="Q104">
        <v>0.01</v>
      </c>
      <c r="R104">
        <v>47.94</v>
      </c>
      <c r="S104">
        <v>31.84</v>
      </c>
      <c r="T104">
        <v>176.33</v>
      </c>
      <c r="U104">
        <v>4.72</v>
      </c>
      <c r="V104">
        <v>27.21</v>
      </c>
      <c r="W104">
        <v>165.71</v>
      </c>
      <c r="X104">
        <v>0</v>
      </c>
      <c r="Y104">
        <v>98.76</v>
      </c>
      <c r="Z104">
        <v>0.01</v>
      </c>
      <c r="AC104">
        <v>-8912</v>
      </c>
      <c r="AD104">
        <v>-4647</v>
      </c>
      <c r="AE104">
        <v>29807</v>
      </c>
      <c r="AF104">
        <v>36783</v>
      </c>
      <c r="AG104">
        <v>84301</v>
      </c>
      <c r="AH104">
        <v>-10.967000000000001</v>
      </c>
      <c r="AI104">
        <v>0.98650677799999997</v>
      </c>
      <c r="AJ104">
        <v>146244</v>
      </c>
      <c r="AK104">
        <v>0.83062085593731105</v>
      </c>
      <c r="AL104">
        <v>0.11100049743882601</v>
      </c>
      <c r="AM104">
        <v>1.9745874140749201E-3</v>
      </c>
      <c r="AN104">
        <v>8.4144925904199395E-3</v>
      </c>
      <c r="AO104">
        <v>57.069538073872799</v>
      </c>
      <c r="AP104">
        <v>31.84</v>
      </c>
      <c r="AQ104">
        <v>176.33</v>
      </c>
      <c r="AR104">
        <v>4.72</v>
      </c>
      <c r="AS104">
        <v>2.8937024009971198E-3</v>
      </c>
      <c r="AT104" s="1">
        <v>1.15588763178659E-3</v>
      </c>
      <c r="AU104">
        <v>7.3759704249919201E-3</v>
      </c>
      <c r="AV104">
        <v>0.27816650288352301</v>
      </c>
      <c r="AW104">
        <v>4.2119385465768602</v>
      </c>
      <c r="AX104">
        <v>0.337597900822248</v>
      </c>
      <c r="AY104" s="1">
        <v>0</v>
      </c>
      <c r="AZ104">
        <v>3.2489584522028599E-3</v>
      </c>
      <c r="BA104">
        <v>0.27816650288353001</v>
      </c>
      <c r="BB104">
        <v>4.0989666789006298</v>
      </c>
      <c r="BC104">
        <v>0.33759790082225899</v>
      </c>
      <c r="BD104">
        <v>35750</v>
      </c>
      <c r="BE104">
        <v>69985</v>
      </c>
      <c r="BF104">
        <f t="shared" si="7"/>
        <v>98.994284047303495</v>
      </c>
    </row>
    <row r="105" spans="1:58" x14ac:dyDescent="0.25">
      <c r="A105">
        <v>100</v>
      </c>
      <c r="B105">
        <v>39960</v>
      </c>
      <c r="C105">
        <v>6819</v>
      </c>
      <c r="D105">
        <v>7152</v>
      </c>
      <c r="E105">
        <v>0</v>
      </c>
      <c r="F105">
        <v>0</v>
      </c>
      <c r="G105">
        <v>10961</v>
      </c>
      <c r="H105">
        <f t="shared" si="6"/>
        <v>13917.025817873951</v>
      </c>
      <c r="I105">
        <v>5.84515084350706</v>
      </c>
      <c r="J105" s="1">
        <v>2.0572894999758501E-4</v>
      </c>
      <c r="K105">
        <v>19.379639232290302</v>
      </c>
      <c r="L105">
        <v>52.19</v>
      </c>
      <c r="M105">
        <v>7.74</v>
      </c>
      <c r="N105">
        <v>32.19</v>
      </c>
      <c r="O105">
        <v>29.25</v>
      </c>
      <c r="P105">
        <v>0</v>
      </c>
      <c r="Q105">
        <v>0</v>
      </c>
      <c r="R105">
        <v>49.4</v>
      </c>
      <c r="S105">
        <v>30.73</v>
      </c>
      <c r="T105">
        <v>175.98</v>
      </c>
      <c r="U105">
        <v>5.84</v>
      </c>
      <c r="V105">
        <v>27.27</v>
      </c>
      <c r="W105">
        <v>165.98</v>
      </c>
      <c r="X105">
        <v>0</v>
      </c>
      <c r="Y105">
        <v>97.89</v>
      </c>
      <c r="Z105">
        <v>0</v>
      </c>
      <c r="AC105">
        <v>-8925</v>
      </c>
      <c r="AD105">
        <v>-4699</v>
      </c>
      <c r="AE105">
        <v>29798</v>
      </c>
      <c r="AF105">
        <v>36777</v>
      </c>
      <c r="AG105">
        <v>84340</v>
      </c>
      <c r="AH105">
        <v>-10.986000000000001</v>
      </c>
      <c r="AI105">
        <v>0.98767768600000005</v>
      </c>
      <c r="AJ105">
        <v>146216</v>
      </c>
      <c r="AK105">
        <v>0.83218499698561699</v>
      </c>
      <c r="AL105">
        <v>0.111131582682852</v>
      </c>
      <c r="AM105">
        <v>1.7112976759243201E-3</v>
      </c>
      <c r="AN105" s="1">
        <v>4.4659339192043497E-4</v>
      </c>
      <c r="AO105">
        <v>58.805050863880403</v>
      </c>
      <c r="AP105">
        <v>30.73</v>
      </c>
      <c r="AQ105">
        <v>175.98</v>
      </c>
      <c r="AR105">
        <v>5.84</v>
      </c>
      <c r="AS105">
        <v>1.3189900171195199E-3</v>
      </c>
      <c r="AT105">
        <v>1.0571466875818399E-3</v>
      </c>
      <c r="AU105" s="1">
        <v>3.6418633069226498E-4</v>
      </c>
      <c r="AV105">
        <v>3.2936630383575598</v>
      </c>
      <c r="AW105">
        <v>2.34506809845894</v>
      </c>
      <c r="AX105">
        <v>0.204998373672275</v>
      </c>
      <c r="AY105">
        <v>0</v>
      </c>
      <c r="AZ105">
        <v>0</v>
      </c>
      <c r="BA105">
        <v>3.29366303835761</v>
      </c>
      <c r="BB105">
        <v>2.3450680984590302</v>
      </c>
      <c r="BC105">
        <v>0.20499837367228099</v>
      </c>
      <c r="BD105">
        <v>35777</v>
      </c>
      <c r="BE105">
        <v>70141</v>
      </c>
      <c r="BF105">
        <f t="shared" si="7"/>
        <v>98.993090339484141</v>
      </c>
    </row>
    <row r="106" spans="1:58" x14ac:dyDescent="0.25">
      <c r="A106">
        <v>101</v>
      </c>
      <c r="B106">
        <v>39966</v>
      </c>
      <c r="C106">
        <v>6805</v>
      </c>
      <c r="D106">
        <v>7159</v>
      </c>
      <c r="E106">
        <v>1</v>
      </c>
      <c r="F106">
        <v>4</v>
      </c>
      <c r="G106">
        <v>10936</v>
      </c>
      <c r="H106">
        <f t="shared" si="6"/>
        <v>12092.538523684407</v>
      </c>
      <c r="I106">
        <v>5.0788661799474504</v>
      </c>
      <c r="J106" s="1">
        <v>4.54574508000895E-4</v>
      </c>
      <c r="K106">
        <v>19.3793903867323</v>
      </c>
      <c r="L106">
        <v>52.2</v>
      </c>
      <c r="M106">
        <v>7.87</v>
      </c>
      <c r="N106">
        <v>32.22</v>
      </c>
      <c r="O106">
        <v>29.25</v>
      </c>
      <c r="P106">
        <v>0.01</v>
      </c>
      <c r="Q106">
        <v>0.02</v>
      </c>
      <c r="R106">
        <v>49.28</v>
      </c>
      <c r="S106">
        <v>30.66</v>
      </c>
      <c r="T106">
        <v>176.14</v>
      </c>
      <c r="U106">
        <v>5.07</v>
      </c>
      <c r="V106">
        <v>27.28</v>
      </c>
      <c r="W106">
        <v>166.1</v>
      </c>
      <c r="X106">
        <v>0.01</v>
      </c>
      <c r="Y106">
        <v>98.76</v>
      </c>
      <c r="Z106">
        <v>0.01</v>
      </c>
      <c r="AC106">
        <v>-8932</v>
      </c>
      <c r="AD106">
        <v>-4667</v>
      </c>
      <c r="AE106">
        <v>29795</v>
      </c>
      <c r="AF106">
        <v>36781</v>
      </c>
      <c r="AG106">
        <v>84291</v>
      </c>
      <c r="AH106">
        <v>-10.991</v>
      </c>
      <c r="AI106">
        <v>0.99103950399999996</v>
      </c>
      <c r="AJ106">
        <v>146200</v>
      </c>
      <c r="AK106">
        <v>0.83263724434876196</v>
      </c>
      <c r="AL106">
        <v>0.111077115856778</v>
      </c>
      <c r="AM106">
        <v>5.76600793632544E-3</v>
      </c>
      <c r="AN106">
        <v>1.7750318600433999E-2</v>
      </c>
      <c r="AO106">
        <v>58.670397069241098</v>
      </c>
      <c r="AP106">
        <v>30.66</v>
      </c>
      <c r="AQ106">
        <v>176.14</v>
      </c>
      <c r="AR106">
        <v>5.07</v>
      </c>
      <c r="AS106">
        <v>2.9144135431461399E-3</v>
      </c>
      <c r="AT106">
        <v>3.5619262950057299E-3</v>
      </c>
      <c r="AU106">
        <v>1.36876005927975E-2</v>
      </c>
      <c r="AV106">
        <v>3.0595650546448199</v>
      </c>
      <c r="AW106">
        <v>1.80224481605442</v>
      </c>
      <c r="AX106">
        <v>0.199806782360407</v>
      </c>
      <c r="AY106">
        <v>2.3343708618269298E-3</v>
      </c>
      <c r="AZ106">
        <v>6.3352007190418799E-3</v>
      </c>
      <c r="BA106">
        <v>3.0595650546448598</v>
      </c>
      <c r="BB106">
        <v>1.80224481605443</v>
      </c>
      <c r="BC106">
        <v>0.19980678236041</v>
      </c>
      <c r="BD106">
        <v>35783</v>
      </c>
      <c r="BE106">
        <v>70193</v>
      </c>
      <c r="BF106">
        <f t="shared" si="7"/>
        <v>98.989663060454674</v>
      </c>
    </row>
    <row r="107" spans="1:58" x14ac:dyDescent="0.25">
      <c r="A107">
        <v>102</v>
      </c>
      <c r="B107">
        <v>39964</v>
      </c>
      <c r="C107">
        <v>6689</v>
      </c>
      <c r="D107">
        <v>7167</v>
      </c>
      <c r="E107">
        <v>1</v>
      </c>
      <c r="F107">
        <v>2</v>
      </c>
      <c r="G107">
        <v>11009</v>
      </c>
      <c r="H107">
        <f t="shared" si="6"/>
        <v>12534.650824791046</v>
      </c>
      <c r="I107">
        <v>5.2645533464122396</v>
      </c>
      <c r="J107" s="1">
        <v>5.4594767965476202E-4</v>
      </c>
      <c r="K107">
        <v>19.379299013560601</v>
      </c>
      <c r="L107">
        <v>52.2</v>
      </c>
      <c r="M107">
        <v>7.93</v>
      </c>
      <c r="N107">
        <v>32.26</v>
      </c>
      <c r="O107">
        <v>29.25</v>
      </c>
      <c r="P107">
        <v>0</v>
      </c>
      <c r="Q107">
        <v>0.01</v>
      </c>
      <c r="R107">
        <v>49.61</v>
      </c>
      <c r="S107">
        <v>30.14</v>
      </c>
      <c r="T107">
        <v>176.34</v>
      </c>
      <c r="U107">
        <v>5.26</v>
      </c>
      <c r="V107">
        <v>27.33</v>
      </c>
      <c r="W107">
        <v>166.17</v>
      </c>
      <c r="X107">
        <v>0.01</v>
      </c>
      <c r="Y107">
        <v>98.38</v>
      </c>
      <c r="Z107">
        <v>0</v>
      </c>
      <c r="AC107">
        <v>-8933</v>
      </c>
      <c r="AD107">
        <v>-4684</v>
      </c>
      <c r="AE107">
        <v>29789</v>
      </c>
      <c r="AF107">
        <v>36788</v>
      </c>
      <c r="AG107">
        <v>84296</v>
      </c>
      <c r="AH107">
        <v>-10.993</v>
      </c>
      <c r="AI107">
        <v>0.99184859399999903</v>
      </c>
      <c r="AJ107">
        <v>146189</v>
      </c>
      <c r="AK107">
        <v>0.83301046106160404</v>
      </c>
      <c r="AL107">
        <v>0.111215821023843</v>
      </c>
      <c r="AM107">
        <v>5.1452771996484898E-3</v>
      </c>
      <c r="AN107">
        <v>7.1846877639856303E-3</v>
      </c>
      <c r="AO107">
        <v>59.064517968522203</v>
      </c>
      <c r="AP107">
        <v>30.14</v>
      </c>
      <c r="AQ107">
        <v>176.34</v>
      </c>
      <c r="AR107">
        <v>5.26</v>
      </c>
      <c r="AS107">
        <v>3.50023435857058E-3</v>
      </c>
      <c r="AT107" s="1">
        <v>2.3310371060973902E-3</v>
      </c>
      <c r="AU107">
        <v>5.6189247997560201E-3</v>
      </c>
      <c r="AV107">
        <v>3.9812063691597799</v>
      </c>
      <c r="AW107">
        <v>1.0694260607082</v>
      </c>
      <c r="AX107">
        <v>0.20597095463840401</v>
      </c>
      <c r="AY107">
        <v>0</v>
      </c>
      <c r="AZ107">
        <v>2.9278176273635501E-3</v>
      </c>
      <c r="BA107">
        <v>3.9812063691598598</v>
      </c>
      <c r="BB107">
        <v>1.0694260607082</v>
      </c>
      <c r="BC107">
        <v>0.205970954638408</v>
      </c>
      <c r="BD107">
        <v>35803</v>
      </c>
      <c r="BE107">
        <v>70254</v>
      </c>
      <c r="BF107">
        <f t="shared" si="7"/>
        <v>98.988838215924147</v>
      </c>
    </row>
    <row r="108" spans="1:58" x14ac:dyDescent="0.25">
      <c r="A108">
        <v>103</v>
      </c>
      <c r="B108">
        <v>39899</v>
      </c>
      <c r="C108">
        <v>5699</v>
      </c>
      <c r="D108">
        <v>6899</v>
      </c>
      <c r="E108">
        <v>1</v>
      </c>
      <c r="F108">
        <v>1</v>
      </c>
      <c r="G108">
        <v>13460</v>
      </c>
      <c r="H108">
        <f t="shared" si="6"/>
        <v>25208.272499001192</v>
      </c>
      <c r="I108">
        <v>10.587474449580499</v>
      </c>
      <c r="J108" s="1">
        <v>2.78231448016633E-4</v>
      </c>
      <c r="K108">
        <v>19.379566729792199</v>
      </c>
      <c r="L108">
        <v>52.12</v>
      </c>
      <c r="M108">
        <v>6.44</v>
      </c>
      <c r="N108">
        <v>31</v>
      </c>
      <c r="O108">
        <v>29.25</v>
      </c>
      <c r="P108">
        <v>0</v>
      </c>
      <c r="Q108">
        <v>0</v>
      </c>
      <c r="R108">
        <v>60.66</v>
      </c>
      <c r="S108">
        <v>25.68</v>
      </c>
      <c r="T108">
        <v>169.76</v>
      </c>
      <c r="U108">
        <v>10.37</v>
      </c>
      <c r="V108">
        <v>27.36</v>
      </c>
      <c r="W108">
        <v>165.88</v>
      </c>
      <c r="X108">
        <v>0</v>
      </c>
      <c r="Y108">
        <v>98.69</v>
      </c>
      <c r="Z108">
        <v>0</v>
      </c>
      <c r="AC108">
        <v>-8911</v>
      </c>
      <c r="AD108">
        <v>-4651</v>
      </c>
      <c r="AE108">
        <v>29774</v>
      </c>
      <c r="AF108">
        <v>36590</v>
      </c>
      <c r="AG108">
        <v>84446</v>
      </c>
      <c r="AH108">
        <v>-10.97</v>
      </c>
      <c r="AI108">
        <v>0.99193404799999996</v>
      </c>
      <c r="AJ108">
        <v>146159</v>
      </c>
      <c r="AK108">
        <v>0.83642816950179599</v>
      </c>
      <c r="AL108">
        <v>0.11242179262741001</v>
      </c>
      <c r="AM108">
        <v>3.2880384463069099E-3</v>
      </c>
      <c r="AN108">
        <v>3.5059626108555801E-3</v>
      </c>
      <c r="AO108">
        <v>72.2114087228165</v>
      </c>
      <c r="AP108">
        <v>25.68</v>
      </c>
      <c r="AQ108">
        <v>169.76</v>
      </c>
      <c r="AR108">
        <v>10.37</v>
      </c>
      <c r="AS108">
        <v>1.78382528266904E-3</v>
      </c>
      <c r="AT108" s="1">
        <v>2.8564529456274802E-3</v>
      </c>
      <c r="AU108">
        <v>3.22687952618116E-3</v>
      </c>
      <c r="AV108" s="1">
        <v>8.0209976258815399</v>
      </c>
      <c r="AW108">
        <v>2.07353579988931</v>
      </c>
      <c r="AX108">
        <v>0.48685769133783502</v>
      </c>
      <c r="AY108">
        <v>0</v>
      </c>
      <c r="AZ108">
        <v>0</v>
      </c>
      <c r="BA108" s="1">
        <v>7.8065590507045401</v>
      </c>
      <c r="BB108">
        <v>2.0735357998892998</v>
      </c>
      <c r="BC108">
        <v>0.48685769133784701</v>
      </c>
      <c r="BD108">
        <v>35805</v>
      </c>
      <c r="BE108">
        <v>70144</v>
      </c>
      <c r="BF108">
        <f t="shared" si="7"/>
        <v>98.988751097971246</v>
      </c>
    </row>
    <row r="109" spans="1:58" x14ac:dyDescent="0.25">
      <c r="A109">
        <v>104</v>
      </c>
      <c r="B109">
        <v>39973</v>
      </c>
      <c r="C109">
        <v>5569</v>
      </c>
      <c r="D109">
        <v>6923</v>
      </c>
      <c r="E109">
        <v>1</v>
      </c>
      <c r="F109">
        <v>1</v>
      </c>
      <c r="G109">
        <v>13459</v>
      </c>
      <c r="H109">
        <f t="shared" si="6"/>
        <v>25921.536502672381</v>
      </c>
      <c r="I109">
        <v>10.887045331122399</v>
      </c>
      <c r="J109" s="1">
        <v>6.1646402389360796E-4</v>
      </c>
      <c r="K109">
        <v>19.379228497216399</v>
      </c>
      <c r="L109">
        <v>52.21</v>
      </c>
      <c r="M109">
        <v>6.32</v>
      </c>
      <c r="N109">
        <v>31.11</v>
      </c>
      <c r="O109">
        <v>29.25</v>
      </c>
      <c r="P109">
        <v>0.01</v>
      </c>
      <c r="Q109">
        <v>0.01</v>
      </c>
      <c r="R109">
        <v>60.65</v>
      </c>
      <c r="S109">
        <v>25.1</v>
      </c>
      <c r="T109">
        <v>170.35</v>
      </c>
      <c r="U109">
        <v>10.54</v>
      </c>
      <c r="V109">
        <v>27.45</v>
      </c>
      <c r="W109">
        <v>165.84</v>
      </c>
      <c r="X109">
        <v>0.01</v>
      </c>
      <c r="Y109">
        <v>97.64</v>
      </c>
      <c r="Z109">
        <v>0</v>
      </c>
      <c r="AC109">
        <v>-8902</v>
      </c>
      <c r="AD109">
        <v>-4686</v>
      </c>
      <c r="AE109">
        <v>29766</v>
      </c>
      <c r="AF109">
        <v>36606</v>
      </c>
      <c r="AG109">
        <v>84468</v>
      </c>
      <c r="AH109">
        <v>-10.958</v>
      </c>
      <c r="AI109">
        <v>0.99619040999999897</v>
      </c>
      <c r="AJ109">
        <v>146154</v>
      </c>
      <c r="AK109">
        <v>0.83624643073461902</v>
      </c>
      <c r="AL109">
        <v>0.11291868948881401</v>
      </c>
      <c r="AM109">
        <v>6.1263545654280998E-3</v>
      </c>
      <c r="AN109">
        <v>6.6866752913938097E-3</v>
      </c>
      <c r="AO109">
        <v>72.204652762221599</v>
      </c>
      <c r="AP109">
        <v>25.1</v>
      </c>
      <c r="AQ109">
        <v>170.35</v>
      </c>
      <c r="AR109">
        <v>10.54</v>
      </c>
      <c r="AS109">
        <v>3.9523357963890896E-3</v>
      </c>
      <c r="AT109">
        <v>4.7769247787621304E-3</v>
      </c>
      <c r="AU109">
        <v>5.9657174796027496E-3</v>
      </c>
      <c r="AV109">
        <v>8.4671869302329608</v>
      </c>
      <c r="AW109" s="1">
        <v>1.92057436170628</v>
      </c>
      <c r="AX109">
        <v>0.48854139692480603</v>
      </c>
      <c r="AY109">
        <v>2.7166384852574401E-3</v>
      </c>
      <c r="AZ109">
        <v>3.00302160516499E-3</v>
      </c>
      <c r="BA109">
        <v>8.1287835381012403</v>
      </c>
      <c r="BB109" s="1">
        <v>1.92057436170631</v>
      </c>
      <c r="BC109">
        <v>0.48854139692480802</v>
      </c>
      <c r="BD109">
        <v>35835</v>
      </c>
      <c r="BE109">
        <v>70181</v>
      </c>
      <c r="BF109">
        <f t="shared" si="7"/>
        <v>98.984411856458351</v>
      </c>
    </row>
    <row r="110" spans="1:58" x14ac:dyDescent="0.25">
      <c r="A110">
        <v>105</v>
      </c>
      <c r="B110">
        <v>39993</v>
      </c>
      <c r="C110">
        <v>6390</v>
      </c>
      <c r="D110">
        <v>7161</v>
      </c>
      <c r="E110">
        <v>1</v>
      </c>
      <c r="F110">
        <v>2</v>
      </c>
      <c r="G110">
        <v>11342</v>
      </c>
      <c r="H110">
        <f t="shared" si="6"/>
        <v>9578.8632667735492</v>
      </c>
      <c r="I110">
        <v>4.0231225720448904</v>
      </c>
      <c r="J110" s="1">
        <v>3.7060887101451298E-4</v>
      </c>
      <c r="K110">
        <v>19.379474352369201</v>
      </c>
      <c r="L110">
        <v>52.24</v>
      </c>
      <c r="M110">
        <v>6.94</v>
      </c>
      <c r="N110">
        <v>32.25</v>
      </c>
      <c r="O110">
        <v>29.25</v>
      </c>
      <c r="P110">
        <v>0.01</v>
      </c>
      <c r="Q110">
        <v>0.01</v>
      </c>
      <c r="R110">
        <v>51.11</v>
      </c>
      <c r="S110">
        <v>28.8</v>
      </c>
      <c r="T110">
        <v>176.19</v>
      </c>
      <c r="U110">
        <v>3.98</v>
      </c>
      <c r="V110">
        <v>27.5</v>
      </c>
      <c r="W110">
        <v>165.41</v>
      </c>
      <c r="X110">
        <v>0.01</v>
      </c>
      <c r="Y110">
        <v>98.78</v>
      </c>
      <c r="Z110">
        <v>0.01</v>
      </c>
      <c r="AC110">
        <v>-8869</v>
      </c>
      <c r="AD110">
        <v>-4604</v>
      </c>
      <c r="AE110">
        <v>29775</v>
      </c>
      <c r="AF110">
        <v>36785</v>
      </c>
      <c r="AG110">
        <v>84187</v>
      </c>
      <c r="AH110">
        <v>-10.919</v>
      </c>
      <c r="AI110">
        <v>0.99799950000000004</v>
      </c>
      <c r="AJ110">
        <v>146143</v>
      </c>
      <c r="AK110">
        <v>0.83050628551747796</v>
      </c>
      <c r="AL110">
        <v>0.112656122356245</v>
      </c>
      <c r="AM110">
        <v>5.6529552217684598E-3</v>
      </c>
      <c r="AN110">
        <v>8.7226901007707008E-3</v>
      </c>
      <c r="AO110">
        <v>60.846114224675802</v>
      </c>
      <c r="AP110">
        <v>28.8</v>
      </c>
      <c r="AQ110">
        <v>176.19</v>
      </c>
      <c r="AR110">
        <v>3.98</v>
      </c>
      <c r="AS110">
        <v>2.3760846547353498E-3</v>
      </c>
      <c r="AT110" s="1">
        <v>3.4864383472283599E-3</v>
      </c>
      <c r="AU110">
        <v>7.8469649395045294E-3</v>
      </c>
      <c r="AV110">
        <v>0.538280417372072</v>
      </c>
      <c r="AW110">
        <v>3.3728085348700101</v>
      </c>
      <c r="AX110">
        <v>0.10070021651607799</v>
      </c>
      <c r="AY110" s="1">
        <v>2.3064545421246198E-3</v>
      </c>
      <c r="AZ110">
        <v>3.3107965333240702E-3</v>
      </c>
      <c r="BA110">
        <v>0.53828041737207299</v>
      </c>
      <c r="BB110">
        <v>3.3412465170538499</v>
      </c>
      <c r="BC110">
        <v>0.100700216516077</v>
      </c>
      <c r="BD110">
        <v>35842</v>
      </c>
      <c r="BE110">
        <v>70024</v>
      </c>
      <c r="BF110">
        <f t="shared" si="7"/>
        <v>98.982567540014259</v>
      </c>
    </row>
    <row r="111" spans="1:58" x14ac:dyDescent="0.25">
      <c r="A111">
        <v>106</v>
      </c>
      <c r="B111">
        <v>39973</v>
      </c>
      <c r="C111">
        <v>5568</v>
      </c>
      <c r="D111">
        <v>6966</v>
      </c>
      <c r="E111">
        <v>3</v>
      </c>
      <c r="F111">
        <v>0</v>
      </c>
      <c r="G111">
        <v>13225</v>
      </c>
      <c r="H111">
        <f t="shared" si="6"/>
        <v>19971.893392680118</v>
      </c>
      <c r="I111">
        <v>8.3881952249256493</v>
      </c>
      <c r="J111" s="1">
        <v>4.31073310795983E-4</v>
      </c>
      <c r="K111">
        <v>19.379413887929498</v>
      </c>
      <c r="L111">
        <v>52.21</v>
      </c>
      <c r="M111">
        <v>6.47</v>
      </c>
      <c r="N111">
        <v>31.39</v>
      </c>
      <c r="O111">
        <v>29.25</v>
      </c>
      <c r="P111">
        <v>0.01</v>
      </c>
      <c r="Q111">
        <v>0</v>
      </c>
      <c r="R111">
        <v>59.6</v>
      </c>
      <c r="S111">
        <v>25.09</v>
      </c>
      <c r="T111">
        <v>171.41</v>
      </c>
      <c r="U111">
        <v>8.32</v>
      </c>
      <c r="V111">
        <v>27.52</v>
      </c>
      <c r="W111">
        <v>165.78</v>
      </c>
      <c r="X111">
        <v>0.01</v>
      </c>
      <c r="Y111">
        <v>98.66</v>
      </c>
      <c r="Z111">
        <v>0</v>
      </c>
      <c r="AC111">
        <v>-8893</v>
      </c>
      <c r="AD111">
        <v>-4632</v>
      </c>
      <c r="AE111">
        <v>29759</v>
      </c>
      <c r="AF111">
        <v>36650</v>
      </c>
      <c r="AG111">
        <v>84321</v>
      </c>
      <c r="AH111">
        <v>-10.946999999999999</v>
      </c>
      <c r="AI111">
        <v>0.99872313599999996</v>
      </c>
      <c r="AJ111">
        <v>146098</v>
      </c>
      <c r="AK111">
        <v>0.835277849796906</v>
      </c>
      <c r="AL111">
        <v>0.11311228384479299</v>
      </c>
      <c r="AM111">
        <v>1.36133690881744E-2</v>
      </c>
      <c r="AN111">
        <v>1.91156502991841E-3</v>
      </c>
      <c r="AO111">
        <v>70.947910004129497</v>
      </c>
      <c r="AP111">
        <v>25.09</v>
      </c>
      <c r="AQ111">
        <v>171.41</v>
      </c>
      <c r="AR111">
        <v>8.32</v>
      </c>
      <c r="AS111">
        <v>2.7637403175062802E-3</v>
      </c>
      <c r="AT111">
        <v>9.4925435065658301E-3</v>
      </c>
      <c r="AU111">
        <v>1.14960643883125E-3</v>
      </c>
      <c r="AV111">
        <v>6.9675804068273903</v>
      </c>
      <c r="AW111">
        <v>1.37718746489715</v>
      </c>
      <c r="AX111">
        <v>3.2785203255704401E-2</v>
      </c>
      <c r="AY111">
        <v>3.4635521063986398E-3</v>
      </c>
      <c r="AZ111">
        <v>0</v>
      </c>
      <c r="BA111">
        <v>6.9037542771091003</v>
      </c>
      <c r="BB111">
        <v>1.37718746489718</v>
      </c>
      <c r="BC111">
        <v>3.2785203255704803E-2</v>
      </c>
      <c r="BD111">
        <v>35858</v>
      </c>
      <c r="BE111">
        <v>70194</v>
      </c>
      <c r="BF111">
        <f t="shared" si="7"/>
        <v>98.981829813436633</v>
      </c>
    </row>
    <row r="112" spans="1:58" x14ac:dyDescent="0.25">
      <c r="A112">
        <v>107</v>
      </c>
      <c r="B112">
        <v>39899</v>
      </c>
      <c r="C112">
        <v>5110</v>
      </c>
      <c r="D112">
        <v>6899</v>
      </c>
      <c r="E112">
        <v>1</v>
      </c>
      <c r="F112">
        <v>1</v>
      </c>
      <c r="G112">
        <v>14049</v>
      </c>
      <c r="H112">
        <f t="shared" si="6"/>
        <v>23822.15280105071</v>
      </c>
      <c r="I112">
        <v>10.0053041764413</v>
      </c>
      <c r="J112" s="1">
        <v>2.78231448016633E-4</v>
      </c>
      <c r="K112">
        <v>19.379566729792199</v>
      </c>
      <c r="L112">
        <v>52.12</v>
      </c>
      <c r="M112">
        <v>5.84</v>
      </c>
      <c r="N112">
        <v>31.09</v>
      </c>
      <c r="O112">
        <v>29.25</v>
      </c>
      <c r="P112">
        <v>0</v>
      </c>
      <c r="Q112">
        <v>0.01</v>
      </c>
      <c r="R112">
        <v>63.31</v>
      </c>
      <c r="S112">
        <v>23.03</v>
      </c>
      <c r="T112">
        <v>169.76</v>
      </c>
      <c r="U112">
        <v>9.7799999999999994</v>
      </c>
      <c r="V112">
        <v>27.64</v>
      </c>
      <c r="W112">
        <v>165.47</v>
      </c>
      <c r="X112">
        <v>0</v>
      </c>
      <c r="Y112">
        <v>98.11</v>
      </c>
      <c r="Z112">
        <v>0</v>
      </c>
      <c r="AC112">
        <v>-8864</v>
      </c>
      <c r="AD112">
        <v>-4628</v>
      </c>
      <c r="AE112">
        <v>29745</v>
      </c>
      <c r="AF112">
        <v>36604</v>
      </c>
      <c r="AG112">
        <v>84355</v>
      </c>
      <c r="AH112">
        <v>-10.914999999999999</v>
      </c>
      <c r="AI112">
        <v>1.002064952</v>
      </c>
      <c r="AJ112">
        <v>146076</v>
      </c>
      <c r="AK112">
        <v>0.83553997923156798</v>
      </c>
      <c r="AL112">
        <v>0.11408125602107699</v>
      </c>
      <c r="AM112">
        <v>3.2880384463069099E-3</v>
      </c>
      <c r="AN112">
        <v>6.22304637169129E-3</v>
      </c>
      <c r="AO112">
        <v>75.369712560022506</v>
      </c>
      <c r="AP112">
        <v>23.03</v>
      </c>
      <c r="AQ112">
        <v>169.76</v>
      </c>
      <c r="AR112">
        <v>9.7799999999999994</v>
      </c>
      <c r="AS112">
        <v>1.78382528266904E-3</v>
      </c>
      <c r="AT112">
        <v>2.2722559548005198E-3</v>
      </c>
      <c r="AU112">
        <v>5.6243846261045298E-3</v>
      </c>
      <c r="AV112">
        <v>8.3718112719257807</v>
      </c>
      <c r="AW112">
        <v>1.61774164572785</v>
      </c>
      <c r="AX112">
        <v>7.8546182068435205E-3</v>
      </c>
      <c r="AY112">
        <v>0</v>
      </c>
      <c r="AZ112">
        <v>2.9290500247107398E-3</v>
      </c>
      <c r="BA112">
        <v>8.1479095140840503</v>
      </c>
      <c r="BB112">
        <v>1.6177416457278899</v>
      </c>
      <c r="BC112">
        <v>7.8546182068437598E-3</v>
      </c>
      <c r="BD112">
        <v>35888</v>
      </c>
      <c r="BE112">
        <v>70121</v>
      </c>
      <c r="BF112">
        <f t="shared" si="7"/>
        <v>98.978422925884388</v>
      </c>
    </row>
    <row r="113" spans="1:58" x14ac:dyDescent="0.25">
      <c r="A113">
        <v>108</v>
      </c>
      <c r="B113">
        <v>39973</v>
      </c>
      <c r="C113">
        <v>5096</v>
      </c>
      <c r="D113">
        <v>6923</v>
      </c>
      <c r="E113">
        <v>1</v>
      </c>
      <c r="F113">
        <v>1</v>
      </c>
      <c r="G113">
        <v>13931</v>
      </c>
      <c r="H113">
        <f t="shared" si="6"/>
        <v>23625.791463483427</v>
      </c>
      <c r="I113">
        <v>9.9228324146630396</v>
      </c>
      <c r="J113" s="1">
        <v>6.1646402389360796E-4</v>
      </c>
      <c r="K113">
        <v>19.379228497216399</v>
      </c>
      <c r="L113">
        <v>52.21</v>
      </c>
      <c r="M113">
        <v>5.78</v>
      </c>
      <c r="N113">
        <v>31.19</v>
      </c>
      <c r="O113">
        <v>29.25</v>
      </c>
      <c r="P113">
        <v>0.01</v>
      </c>
      <c r="Q113">
        <v>0.01</v>
      </c>
      <c r="R113">
        <v>62.78</v>
      </c>
      <c r="S113">
        <v>22.97</v>
      </c>
      <c r="T113">
        <v>170.35</v>
      </c>
      <c r="U113">
        <v>9.74</v>
      </c>
      <c r="V113">
        <v>27.68</v>
      </c>
      <c r="W113">
        <v>165.45</v>
      </c>
      <c r="X113">
        <v>0.01</v>
      </c>
      <c r="Y113">
        <v>97.43</v>
      </c>
      <c r="Z113">
        <v>0</v>
      </c>
      <c r="AC113">
        <v>-8859</v>
      </c>
      <c r="AD113">
        <v>-4652</v>
      </c>
      <c r="AE113">
        <v>29743</v>
      </c>
      <c r="AF113">
        <v>36618</v>
      </c>
      <c r="AG113">
        <v>84362</v>
      </c>
      <c r="AH113">
        <v>-10.909000000000001</v>
      </c>
      <c r="AI113">
        <v>1.004512224</v>
      </c>
      <c r="AJ113">
        <v>146071</v>
      </c>
      <c r="AK113">
        <v>0.83526511547443905</v>
      </c>
      <c r="AL113">
        <v>0.114320305986474</v>
      </c>
      <c r="AM113">
        <v>6.1263545654280998E-3</v>
      </c>
      <c r="AN113">
        <v>6.6866752913938097E-3</v>
      </c>
      <c r="AO113">
        <v>74.739040101678199</v>
      </c>
      <c r="AP113">
        <v>22.97</v>
      </c>
      <c r="AQ113">
        <v>170.35</v>
      </c>
      <c r="AR113">
        <v>9.74</v>
      </c>
      <c r="AS113">
        <v>3.9523357963890896E-3</v>
      </c>
      <c r="AT113">
        <v>4.7769247787621304E-3</v>
      </c>
      <c r="AU113" s="1">
        <v>5.6271529265477203E-3</v>
      </c>
      <c r="AV113">
        <v>8.11432017356017</v>
      </c>
      <c r="AW113" s="1">
        <v>1.7576533356072499</v>
      </c>
      <c r="AX113">
        <v>4.04548277903099E-2</v>
      </c>
      <c r="AY113">
        <v>2.7166384852574401E-3</v>
      </c>
      <c r="AZ113" s="1">
        <v>2.9296740858975501E-3</v>
      </c>
      <c r="BA113">
        <v>7.9355787211831599</v>
      </c>
      <c r="BB113" s="1">
        <v>1.7576533356073001</v>
      </c>
      <c r="BC113">
        <v>4.0454827790311197E-2</v>
      </c>
      <c r="BD113">
        <v>35902</v>
      </c>
      <c r="BE113">
        <v>70138</v>
      </c>
      <c r="BF113">
        <f t="shared" si="7"/>
        <v>98.975928000815586</v>
      </c>
    </row>
    <row r="114" spans="1:58" x14ac:dyDescent="0.25">
      <c r="A114">
        <v>109</v>
      </c>
      <c r="B114">
        <v>39949</v>
      </c>
      <c r="C114">
        <v>4731</v>
      </c>
      <c r="D114">
        <v>6863</v>
      </c>
      <c r="E114">
        <v>1</v>
      </c>
      <c r="F114">
        <v>0</v>
      </c>
      <c r="G114">
        <v>14626</v>
      </c>
      <c r="H114">
        <f t="shared" si="6"/>
        <v>23684.719523301024</v>
      </c>
      <c r="I114">
        <v>9.9475821997864298</v>
      </c>
      <c r="J114" s="1">
        <v>5.4264495770009696E-4</v>
      </c>
      <c r="K114">
        <v>19.379302316282601</v>
      </c>
      <c r="L114">
        <v>52.18</v>
      </c>
      <c r="M114">
        <v>4.9800000000000004</v>
      </c>
      <c r="N114">
        <v>30.93</v>
      </c>
      <c r="O114">
        <v>29.25</v>
      </c>
      <c r="P114">
        <v>0</v>
      </c>
      <c r="Q114">
        <v>0</v>
      </c>
      <c r="R114">
        <v>65.91</v>
      </c>
      <c r="S114">
        <v>21.32</v>
      </c>
      <c r="T114">
        <v>168.87</v>
      </c>
      <c r="U114">
        <v>9.7100000000000009</v>
      </c>
      <c r="V114">
        <v>27.78</v>
      </c>
      <c r="W114">
        <v>164.98</v>
      </c>
      <c r="X114">
        <v>0.01</v>
      </c>
      <c r="Y114">
        <v>98.24</v>
      </c>
      <c r="Z114">
        <v>0</v>
      </c>
      <c r="AC114">
        <v>-8821</v>
      </c>
      <c r="AD114">
        <v>-4580</v>
      </c>
      <c r="AE114">
        <v>29731</v>
      </c>
      <c r="AF114">
        <v>36577</v>
      </c>
      <c r="AG114">
        <v>84305</v>
      </c>
      <c r="AH114">
        <v>-10.865</v>
      </c>
      <c r="AI114">
        <v>1.007130404</v>
      </c>
      <c r="AJ114">
        <v>146033</v>
      </c>
      <c r="AK114">
        <v>0.83460339452719001</v>
      </c>
      <c r="AL114">
        <v>0.115329365472121</v>
      </c>
      <c r="AM114">
        <v>3.2844367857979302E-3</v>
      </c>
      <c r="AN114" s="1">
        <v>5.1679298974531399E-4</v>
      </c>
      <c r="AO114">
        <v>78.4657789127901</v>
      </c>
      <c r="AP114">
        <v>21.32</v>
      </c>
      <c r="AQ114">
        <v>168.87</v>
      </c>
      <c r="AR114">
        <v>9.7100000000000009</v>
      </c>
      <c r="AS114">
        <v>3.4790596173026301E-3</v>
      </c>
      <c r="AT114" s="1">
        <v>3.14000084521739E-3</v>
      </c>
      <c r="AU114" s="1">
        <v>3.67711863932647E-4</v>
      </c>
      <c r="AV114">
        <v>6.6270905616809497</v>
      </c>
      <c r="AW114">
        <v>3.29406656533068</v>
      </c>
      <c r="AX114">
        <v>2.2917360065642101E-2</v>
      </c>
      <c r="AY114" s="1">
        <v>0</v>
      </c>
      <c r="AZ114">
        <v>0</v>
      </c>
      <c r="BA114">
        <v>6.6270905616810598</v>
      </c>
      <c r="BB114">
        <v>3.0635472166448201</v>
      </c>
      <c r="BC114">
        <v>2.29173600656426E-2</v>
      </c>
      <c r="BD114">
        <v>35923</v>
      </c>
      <c r="BE114">
        <v>69992</v>
      </c>
      <c r="BF114">
        <f t="shared" si="7"/>
        <v>98.973258839840966</v>
      </c>
    </row>
    <row r="115" spans="1:58" x14ac:dyDescent="0.25">
      <c r="A115">
        <v>110</v>
      </c>
      <c r="B115">
        <v>39955</v>
      </c>
      <c r="C115">
        <v>5096</v>
      </c>
      <c r="D115">
        <v>6970</v>
      </c>
      <c r="E115">
        <v>0</v>
      </c>
      <c r="F115">
        <v>6</v>
      </c>
      <c r="G115">
        <v>13672</v>
      </c>
      <c r="H115">
        <f t="shared" si="6"/>
        <v>17901.678736428665</v>
      </c>
      <c r="I115">
        <v>7.5187050693000401</v>
      </c>
      <c r="J115" s="1">
        <v>5.6334420326487901E-4</v>
      </c>
      <c r="K115">
        <v>19.379281617037002</v>
      </c>
      <c r="L115">
        <v>52.19</v>
      </c>
      <c r="M115">
        <v>5.81</v>
      </c>
      <c r="N115">
        <v>31.39</v>
      </c>
      <c r="O115">
        <v>29.25</v>
      </c>
      <c r="P115">
        <v>0</v>
      </c>
      <c r="Q115">
        <v>0.03</v>
      </c>
      <c r="R115">
        <v>61.61</v>
      </c>
      <c r="S115">
        <v>22.97</v>
      </c>
      <c r="T115">
        <v>171.5</v>
      </c>
      <c r="U115">
        <v>7.5</v>
      </c>
      <c r="V115">
        <v>27.76</v>
      </c>
      <c r="W115">
        <v>165.33</v>
      </c>
      <c r="X115">
        <v>0</v>
      </c>
      <c r="Y115">
        <v>98.78</v>
      </c>
      <c r="Z115">
        <v>0.02</v>
      </c>
      <c r="AC115">
        <v>-8845</v>
      </c>
      <c r="AD115">
        <v>-4579</v>
      </c>
      <c r="AE115">
        <v>29735</v>
      </c>
      <c r="AF115">
        <v>36652</v>
      </c>
      <c r="AG115">
        <v>84221</v>
      </c>
      <c r="AH115">
        <v>-10.891</v>
      </c>
      <c r="AI115">
        <v>1.0094067680000001</v>
      </c>
      <c r="AJ115">
        <v>146029</v>
      </c>
      <c r="AK115">
        <v>0.834370408780572</v>
      </c>
      <c r="AL115">
        <v>0.114570341742851</v>
      </c>
      <c r="AM115">
        <v>1.1084769305139701E-3</v>
      </c>
      <c r="AN115">
        <v>2.79770441560158E-2</v>
      </c>
      <c r="AO115">
        <v>73.3492632342181</v>
      </c>
      <c r="AP115">
        <v>22.97</v>
      </c>
      <c r="AQ115">
        <v>171.5</v>
      </c>
      <c r="AR115">
        <v>7.5</v>
      </c>
      <c r="AS115">
        <v>3.6117686903921198E-3</v>
      </c>
      <c r="AT115" s="1">
        <v>8.7004676812325996E-4</v>
      </c>
      <c r="AU115" s="1">
        <v>2.2923913581397198E-2</v>
      </c>
      <c r="AV115">
        <v>5.7305856187883002</v>
      </c>
      <c r="AW115">
        <v>1.67547272800466</v>
      </c>
      <c r="AX115">
        <v>8.8852762157559398E-2</v>
      </c>
      <c r="AY115">
        <v>0</v>
      </c>
      <c r="AZ115" s="1">
        <v>9.8547641211503192E-3</v>
      </c>
      <c r="BA115">
        <v>5.7305856187885196</v>
      </c>
      <c r="BB115">
        <v>1.6754727280046799</v>
      </c>
      <c r="BC115">
        <v>8.8852762157562104E-2</v>
      </c>
      <c r="BD115">
        <v>35926</v>
      </c>
      <c r="BE115">
        <v>70130</v>
      </c>
      <c r="BF115">
        <f t="shared" si="7"/>
        <v>98.970938150677938</v>
      </c>
    </row>
    <row r="116" spans="1:58" x14ac:dyDescent="0.25">
      <c r="A116">
        <v>111</v>
      </c>
      <c r="B116">
        <v>39937</v>
      </c>
      <c r="C116">
        <v>4565</v>
      </c>
      <c r="D116">
        <v>6854</v>
      </c>
      <c r="E116">
        <v>0</v>
      </c>
      <c r="F116">
        <v>3</v>
      </c>
      <c r="G116">
        <v>14838</v>
      </c>
      <c r="H116">
        <f t="shared" si="6"/>
        <v>22852.683904304169</v>
      </c>
      <c r="I116">
        <v>9.5981272398077504</v>
      </c>
      <c r="J116" s="1">
        <v>5.7700214972472498E-4</v>
      </c>
      <c r="K116">
        <v>19.379267959090502</v>
      </c>
      <c r="L116">
        <v>52.16</v>
      </c>
      <c r="M116">
        <v>4.8</v>
      </c>
      <c r="N116">
        <v>30.86</v>
      </c>
      <c r="O116">
        <v>29.25</v>
      </c>
      <c r="P116">
        <v>0</v>
      </c>
      <c r="Q116">
        <v>0.01</v>
      </c>
      <c r="R116">
        <v>66.87</v>
      </c>
      <c r="S116">
        <v>20.57</v>
      </c>
      <c r="T116">
        <v>168.66</v>
      </c>
      <c r="U116">
        <v>9.3699999999999992</v>
      </c>
      <c r="V116">
        <v>27.84</v>
      </c>
      <c r="W116">
        <v>164.92</v>
      </c>
      <c r="X116">
        <v>0.01</v>
      </c>
      <c r="Y116">
        <v>98.83</v>
      </c>
      <c r="Z116">
        <v>0.01</v>
      </c>
      <c r="AC116">
        <v>-8812</v>
      </c>
      <c r="AD116">
        <v>-4544</v>
      </c>
      <c r="AE116">
        <v>29723</v>
      </c>
      <c r="AF116">
        <v>36564</v>
      </c>
      <c r="AG116">
        <v>84263</v>
      </c>
      <c r="AH116">
        <v>-10.853999999999999</v>
      </c>
      <c r="AI116">
        <v>1.010301312</v>
      </c>
      <c r="AJ116">
        <v>146006</v>
      </c>
      <c r="AK116">
        <v>0.83485642513751102</v>
      </c>
      <c r="AL116">
        <v>0.115689312949861</v>
      </c>
      <c r="AM116">
        <v>2.2852222802266699E-3</v>
      </c>
      <c r="AN116" s="1">
        <v>1.21715835977539E-2</v>
      </c>
      <c r="AO116">
        <v>79.605802538304999</v>
      </c>
      <c r="AP116">
        <v>20.57</v>
      </c>
      <c r="AQ116">
        <v>168.66</v>
      </c>
      <c r="AR116">
        <v>9.3699999999999992</v>
      </c>
      <c r="AS116">
        <v>3.6993338825301301E-3</v>
      </c>
      <c r="AT116">
        <v>1.5658129003354401E-3</v>
      </c>
      <c r="AU116" s="1">
        <v>8.7412661147636406E-3</v>
      </c>
      <c r="AV116">
        <v>6.2705146466573796</v>
      </c>
      <c r="AW116">
        <v>3.1768305919463402</v>
      </c>
      <c r="AX116">
        <v>0.14047492218892399</v>
      </c>
      <c r="AY116">
        <v>0</v>
      </c>
      <c r="AZ116">
        <v>3.4018897450997002E-3</v>
      </c>
      <c r="BA116">
        <v>6.2705146466573201</v>
      </c>
      <c r="BB116">
        <v>2.95496330817888</v>
      </c>
      <c r="BC116">
        <v>0.14047492218892399</v>
      </c>
      <c r="BD116">
        <v>35942</v>
      </c>
      <c r="BE116">
        <v>69996</v>
      </c>
      <c r="BF116">
        <f t="shared" si="7"/>
        <v>98.97002618819451</v>
      </c>
    </row>
    <row r="117" spans="1:58" x14ac:dyDescent="0.25">
      <c r="A117">
        <v>112</v>
      </c>
      <c r="B117">
        <v>39992</v>
      </c>
      <c r="C117">
        <v>4395</v>
      </c>
      <c r="D117">
        <v>6880</v>
      </c>
      <c r="E117">
        <v>0</v>
      </c>
      <c r="F117">
        <v>0</v>
      </c>
      <c r="G117">
        <v>14869</v>
      </c>
      <c r="H117">
        <f t="shared" si="6"/>
        <v>23902.910565298094</v>
      </c>
      <c r="I117">
        <v>10.039222437425201</v>
      </c>
      <c r="J117" s="1">
        <v>5.4425823995336202E-4</v>
      </c>
      <c r="K117">
        <v>19.3793007030003</v>
      </c>
      <c r="L117">
        <v>52.24</v>
      </c>
      <c r="M117">
        <v>4.63</v>
      </c>
      <c r="N117">
        <v>30.92</v>
      </c>
      <c r="O117">
        <v>29.25</v>
      </c>
      <c r="P117">
        <v>0</v>
      </c>
      <c r="Q117">
        <v>0</v>
      </c>
      <c r="R117">
        <v>67.010000000000005</v>
      </c>
      <c r="S117">
        <v>19.809999999999999</v>
      </c>
      <c r="T117">
        <v>169.29</v>
      </c>
      <c r="U117">
        <v>9.82</v>
      </c>
      <c r="V117">
        <v>27.95</v>
      </c>
      <c r="W117">
        <v>164.87</v>
      </c>
      <c r="X117">
        <v>0</v>
      </c>
      <c r="Y117">
        <v>97.74</v>
      </c>
      <c r="Z117">
        <v>0</v>
      </c>
      <c r="AC117">
        <v>-8800</v>
      </c>
      <c r="AD117">
        <v>-4581</v>
      </c>
      <c r="AE117">
        <v>29714</v>
      </c>
      <c r="AF117">
        <v>36576</v>
      </c>
      <c r="AG117">
        <v>84291</v>
      </c>
      <c r="AH117">
        <v>-10.843</v>
      </c>
      <c r="AI117">
        <v>1.0122813099999901</v>
      </c>
      <c r="AJ117">
        <v>146000</v>
      </c>
      <c r="AK117">
        <v>0.83489932885906004</v>
      </c>
      <c r="AL117">
        <v>0.11619673951654801</v>
      </c>
      <c r="AM117" s="1">
        <v>6.7002730236857095E-4</v>
      </c>
      <c r="AN117">
        <v>1.5001797184494301E-3</v>
      </c>
      <c r="AO117">
        <v>79.772684411032898</v>
      </c>
      <c r="AP117">
        <v>19.809999999999999</v>
      </c>
      <c r="AQ117">
        <v>169.29</v>
      </c>
      <c r="AR117">
        <v>9.82</v>
      </c>
      <c r="AS117">
        <v>3.4894028538129899E-3</v>
      </c>
      <c r="AT117" s="1">
        <v>4.6949082014074197E-4</v>
      </c>
      <c r="AU117">
        <v>1.07996999732681E-3</v>
      </c>
      <c r="AV117">
        <v>6.4922765192022798</v>
      </c>
      <c r="AW117">
        <v>3.0602808547461202</v>
      </c>
      <c r="AX117">
        <v>0.48511560265940001</v>
      </c>
      <c r="AY117">
        <v>0</v>
      </c>
      <c r="AZ117">
        <v>0</v>
      </c>
      <c r="BA117">
        <v>6.4922765192024903</v>
      </c>
      <c r="BB117">
        <v>2.8462809247923402</v>
      </c>
      <c r="BC117">
        <v>0.485115602659418</v>
      </c>
      <c r="BD117">
        <v>35979</v>
      </c>
      <c r="BE117">
        <v>70039</v>
      </c>
      <c r="BF117">
        <f t="shared" si="7"/>
        <v>98.968007635844643</v>
      </c>
    </row>
    <row r="118" spans="1:58" x14ac:dyDescent="0.25">
      <c r="A118">
        <v>113</v>
      </c>
      <c r="B118">
        <v>39894</v>
      </c>
      <c r="C118">
        <v>4344</v>
      </c>
      <c r="D118">
        <v>6890</v>
      </c>
      <c r="E118">
        <v>1</v>
      </c>
      <c r="F118">
        <v>1</v>
      </c>
      <c r="G118">
        <v>14868</v>
      </c>
      <c r="H118">
        <f t="shared" si="6"/>
        <v>23792.271308709951</v>
      </c>
      <c r="I118">
        <v>9.9927539496581801</v>
      </c>
      <c r="J118" s="1">
        <v>5.4742012411010095E-4</v>
      </c>
      <c r="K118">
        <v>19.379297541116099</v>
      </c>
      <c r="L118">
        <v>52.11</v>
      </c>
      <c r="M118">
        <v>4.57</v>
      </c>
      <c r="N118">
        <v>30.96</v>
      </c>
      <c r="O118">
        <v>29.25</v>
      </c>
      <c r="P118">
        <v>0</v>
      </c>
      <c r="Q118">
        <v>0.01</v>
      </c>
      <c r="R118">
        <v>67</v>
      </c>
      <c r="S118">
        <v>19.579999999999998</v>
      </c>
      <c r="T118">
        <v>169.52</v>
      </c>
      <c r="U118">
        <v>9.7799999999999994</v>
      </c>
      <c r="V118">
        <v>28</v>
      </c>
      <c r="W118">
        <v>164.7</v>
      </c>
      <c r="X118">
        <v>0.01</v>
      </c>
      <c r="Y118">
        <v>97.45</v>
      </c>
      <c r="Z118">
        <v>0</v>
      </c>
      <c r="AC118">
        <v>-8785</v>
      </c>
      <c r="AD118">
        <v>-4577</v>
      </c>
      <c r="AE118">
        <v>29710</v>
      </c>
      <c r="AF118">
        <v>36580</v>
      </c>
      <c r="AG118">
        <v>84281</v>
      </c>
      <c r="AH118">
        <v>-10.824</v>
      </c>
      <c r="AI118">
        <v>1.0160903999999999</v>
      </c>
      <c r="AJ118">
        <v>145994</v>
      </c>
      <c r="AK118">
        <v>0.83423524827914597</v>
      </c>
      <c r="AL118">
        <v>0.116468338905762</v>
      </c>
      <c r="AM118">
        <v>3.6845987684659401E-3</v>
      </c>
      <c r="AN118">
        <v>6.6480727462802499E-3</v>
      </c>
      <c r="AO118">
        <v>79.763423241149098</v>
      </c>
      <c r="AP118">
        <v>19.579999999999998</v>
      </c>
      <c r="AQ118">
        <v>169.52</v>
      </c>
      <c r="AR118">
        <v>9.7799999999999994</v>
      </c>
      <c r="AS118">
        <v>3.5096746417070902E-3</v>
      </c>
      <c r="AT118" s="1">
        <v>2.6289204248403802E-3</v>
      </c>
      <c r="AU118">
        <v>4.7859059936163099E-3</v>
      </c>
      <c r="AV118">
        <v>6.4845936841567902</v>
      </c>
      <c r="AW118">
        <v>3.01496952160849</v>
      </c>
      <c r="AX118">
        <v>0.48577591747444498</v>
      </c>
      <c r="AY118">
        <v>0</v>
      </c>
      <c r="AZ118">
        <v>2.71909581613473E-3</v>
      </c>
      <c r="BA118">
        <v>6.4845936841569003</v>
      </c>
      <c r="BB118">
        <v>2.8073678058905198</v>
      </c>
      <c r="BC118">
        <v>0.48577591747445498</v>
      </c>
      <c r="BD118">
        <v>35991</v>
      </c>
      <c r="BE118">
        <v>69990</v>
      </c>
      <c r="BF118">
        <f t="shared" si="7"/>
        <v>98.964124375573462</v>
      </c>
    </row>
    <row r="119" spans="1:58" x14ac:dyDescent="0.25">
      <c r="A119">
        <v>114</v>
      </c>
      <c r="B119">
        <v>39956</v>
      </c>
      <c r="C119">
        <v>4623</v>
      </c>
      <c r="D119">
        <v>6970</v>
      </c>
      <c r="E119">
        <v>0</v>
      </c>
      <c r="F119">
        <v>6</v>
      </c>
      <c r="G119">
        <v>14145</v>
      </c>
      <c r="H119">
        <f t="shared" si="6"/>
        <v>18061.68746986131</v>
      </c>
      <c r="I119">
        <v>7.5859087373417502</v>
      </c>
      <c r="J119" s="1">
        <v>1.89292858934914E-4</v>
      </c>
      <c r="K119">
        <v>19.3796556683813</v>
      </c>
      <c r="L119">
        <v>52.19</v>
      </c>
      <c r="M119">
        <v>5.26</v>
      </c>
      <c r="N119">
        <v>31.4</v>
      </c>
      <c r="O119">
        <v>29.25</v>
      </c>
      <c r="P119">
        <v>0</v>
      </c>
      <c r="Q119">
        <v>0.03</v>
      </c>
      <c r="R119">
        <v>63.75</v>
      </c>
      <c r="S119">
        <v>20.83</v>
      </c>
      <c r="T119">
        <v>171.5</v>
      </c>
      <c r="U119">
        <v>7.57</v>
      </c>
      <c r="V119">
        <v>27.98</v>
      </c>
      <c r="W119">
        <v>165</v>
      </c>
      <c r="X119">
        <v>0</v>
      </c>
      <c r="Y119">
        <v>98.04</v>
      </c>
      <c r="Z119">
        <v>0.02</v>
      </c>
      <c r="AC119">
        <v>-8807</v>
      </c>
      <c r="AD119">
        <v>-4573</v>
      </c>
      <c r="AE119">
        <v>29713</v>
      </c>
      <c r="AF119">
        <v>36652</v>
      </c>
      <c r="AG119">
        <v>84184</v>
      </c>
      <c r="AH119">
        <v>-10.848000000000001</v>
      </c>
      <c r="AI119">
        <v>1.016366764</v>
      </c>
      <c r="AJ119">
        <v>145976</v>
      </c>
      <c r="AK119">
        <v>0.83385905025277596</v>
      </c>
      <c r="AL119">
        <v>0.11589424124681801</v>
      </c>
      <c r="AM119">
        <v>1.04351229735942E-3</v>
      </c>
      <c r="AN119">
        <v>2.80354467050133E-2</v>
      </c>
      <c r="AO119">
        <v>75.887286481817299</v>
      </c>
      <c r="AP119">
        <v>20.83</v>
      </c>
      <c r="AQ119">
        <v>171.5</v>
      </c>
      <c r="AR119">
        <v>7.57</v>
      </c>
      <c r="AS119">
        <v>1.2136133064894099E-3</v>
      </c>
      <c r="AT119" s="1">
        <v>8.1595875932837501E-4</v>
      </c>
      <c r="AU119">
        <v>2.3873688031962999E-2</v>
      </c>
      <c r="AV119">
        <v>5.9288747205670003</v>
      </c>
      <c r="AW119">
        <v>1.55514540816895</v>
      </c>
      <c r="AX119">
        <v>7.7198961814509096E-2</v>
      </c>
      <c r="AY119">
        <v>0</v>
      </c>
      <c r="AZ119">
        <v>9.9716052672104791E-3</v>
      </c>
      <c r="BA119">
        <v>5.92887472056701</v>
      </c>
      <c r="BB119">
        <v>1.5551454081689899</v>
      </c>
      <c r="BC119">
        <v>7.7198961814507402E-2</v>
      </c>
      <c r="BD119">
        <v>35994</v>
      </c>
      <c r="BE119">
        <v>70112</v>
      </c>
      <c r="BF119">
        <f t="shared" si="7"/>
        <v>98.963842630237536</v>
      </c>
    </row>
    <row r="120" spans="1:58" x14ac:dyDescent="0.25">
      <c r="A120">
        <v>115</v>
      </c>
      <c r="B120">
        <v>39861</v>
      </c>
      <c r="C120">
        <v>4366</v>
      </c>
      <c r="D120">
        <v>6978</v>
      </c>
      <c r="E120">
        <v>0</v>
      </c>
      <c r="F120">
        <v>0</v>
      </c>
      <c r="G120">
        <v>14367</v>
      </c>
      <c r="H120">
        <f t="shared" si="6"/>
        <v>19535.90098383536</v>
      </c>
      <c r="I120">
        <v>8.2050784132108507</v>
      </c>
      <c r="J120" s="1">
        <v>3.4780250015291803E-4</v>
      </c>
      <c r="K120">
        <v>19.379497158740101</v>
      </c>
      <c r="L120">
        <v>52.06</v>
      </c>
      <c r="M120">
        <v>5</v>
      </c>
      <c r="N120">
        <v>31.43</v>
      </c>
      <c r="O120">
        <v>29.25</v>
      </c>
      <c r="P120">
        <v>0</v>
      </c>
      <c r="Q120">
        <v>0</v>
      </c>
      <c r="R120">
        <v>64.739999999999995</v>
      </c>
      <c r="S120">
        <v>19.68</v>
      </c>
      <c r="T120">
        <v>171.69</v>
      </c>
      <c r="U120">
        <v>8.1999999999999993</v>
      </c>
      <c r="V120">
        <v>28.12</v>
      </c>
      <c r="W120">
        <v>164.73</v>
      </c>
      <c r="X120">
        <v>0</v>
      </c>
      <c r="Y120">
        <v>96.79</v>
      </c>
      <c r="Z120">
        <v>0</v>
      </c>
      <c r="AC120">
        <v>-8778</v>
      </c>
      <c r="AD120">
        <v>-4600</v>
      </c>
      <c r="AE120">
        <v>29700</v>
      </c>
      <c r="AF120">
        <v>36655</v>
      </c>
      <c r="AG120">
        <v>84199</v>
      </c>
      <c r="AH120">
        <v>-10.818</v>
      </c>
      <c r="AI120">
        <v>1.0184322159999999</v>
      </c>
      <c r="AJ120">
        <v>145954</v>
      </c>
      <c r="AK120">
        <v>0.83318931996889301</v>
      </c>
      <c r="AL120">
        <v>0.116658081145405</v>
      </c>
      <c r="AM120">
        <v>2.2496386355123099E-3</v>
      </c>
      <c r="AN120">
        <v>1.06980616395438E-3</v>
      </c>
      <c r="AO120">
        <v>77.074697110482404</v>
      </c>
      <c r="AP120">
        <v>19.68</v>
      </c>
      <c r="AQ120">
        <v>171.69</v>
      </c>
      <c r="AR120">
        <v>8.1999999999999993</v>
      </c>
      <c r="AS120">
        <v>2.2298661692304001E-3</v>
      </c>
      <c r="AT120">
        <v>1.66158773490913E-3</v>
      </c>
      <c r="AU120" s="1">
        <v>9.7057721342636905E-4</v>
      </c>
      <c r="AV120">
        <v>6.7547641550701396</v>
      </c>
      <c r="AW120">
        <v>1.35680181554934</v>
      </c>
      <c r="AX120">
        <v>9.0880277643022506E-2</v>
      </c>
      <c r="AY120">
        <v>0</v>
      </c>
      <c r="AZ120">
        <v>0</v>
      </c>
      <c r="BA120">
        <v>6.7541745911206998</v>
      </c>
      <c r="BB120">
        <v>1.35680181554935</v>
      </c>
      <c r="BC120">
        <v>9.0880277643023796E-2</v>
      </c>
      <c r="BD120">
        <v>36034</v>
      </c>
      <c r="BE120">
        <v>70069</v>
      </c>
      <c r="BF120">
        <f t="shared" si="7"/>
        <v>98.961736959934768</v>
      </c>
    </row>
    <row r="121" spans="1:58" x14ac:dyDescent="0.25">
      <c r="A121">
        <v>116</v>
      </c>
      <c r="B121">
        <v>39920</v>
      </c>
      <c r="C121">
        <v>4082</v>
      </c>
      <c r="D121">
        <v>6855</v>
      </c>
      <c r="E121">
        <v>0</v>
      </c>
      <c r="F121">
        <v>5</v>
      </c>
      <c r="G121">
        <v>15317</v>
      </c>
      <c r="H121">
        <f t="shared" si="6"/>
        <v>21902.193626606833</v>
      </c>
      <c r="I121">
        <v>9.1989213231748703</v>
      </c>
      <c r="J121" s="1">
        <v>6.8804320585511003E-4</v>
      </c>
      <c r="K121">
        <v>19.379156918034401</v>
      </c>
      <c r="L121">
        <v>52.14</v>
      </c>
      <c r="M121">
        <v>4.37</v>
      </c>
      <c r="N121">
        <v>30.86</v>
      </c>
      <c r="O121">
        <v>29.25</v>
      </c>
      <c r="P121">
        <v>0</v>
      </c>
      <c r="Q121">
        <v>0.02</v>
      </c>
      <c r="R121">
        <v>69.03</v>
      </c>
      <c r="S121">
        <v>18.39</v>
      </c>
      <c r="T121">
        <v>168.67</v>
      </c>
      <c r="U121">
        <v>9.1199999999999992</v>
      </c>
      <c r="V121">
        <v>28.06</v>
      </c>
      <c r="W121">
        <v>164.68</v>
      </c>
      <c r="X121">
        <v>0</v>
      </c>
      <c r="Y121">
        <v>98.61</v>
      </c>
      <c r="Z121">
        <v>0.01</v>
      </c>
      <c r="AC121">
        <v>-8780</v>
      </c>
      <c r="AD121">
        <v>-4521</v>
      </c>
      <c r="AE121">
        <v>29700</v>
      </c>
      <c r="AF121">
        <v>36566</v>
      </c>
      <c r="AG121">
        <v>84192</v>
      </c>
      <c r="AH121">
        <v>-10.816000000000001</v>
      </c>
      <c r="AI121">
        <v>1.0192613079999999</v>
      </c>
      <c r="AJ121">
        <v>145937</v>
      </c>
      <c r="AK121">
        <v>0.83476980380267596</v>
      </c>
      <c r="AL121">
        <v>0.116888400918723</v>
      </c>
      <c r="AM121" s="1">
        <v>8.4484967652263202E-4</v>
      </c>
      <c r="AN121">
        <v>2.14555511130585E-2</v>
      </c>
      <c r="AO121">
        <v>82.174885453538096</v>
      </c>
      <c r="AP121">
        <v>18.39</v>
      </c>
      <c r="AQ121">
        <v>168.67</v>
      </c>
      <c r="AR121">
        <v>9.1199999999999992</v>
      </c>
      <c r="AS121">
        <v>4.4112514056988596E-3</v>
      </c>
      <c r="AT121" s="1">
        <v>6.2358157267029498E-4</v>
      </c>
      <c r="AU121" s="1">
        <v>1.8801015202627398E-2</v>
      </c>
      <c r="AV121">
        <v>6.5917483018540803</v>
      </c>
      <c r="AW121">
        <v>2.4301673439123301</v>
      </c>
      <c r="AX121">
        <v>0.15758108063315501</v>
      </c>
      <c r="AY121">
        <v>0</v>
      </c>
      <c r="AZ121" s="1">
        <v>6.9129597003651398E-3</v>
      </c>
      <c r="BA121">
        <v>6.5917483018540199</v>
      </c>
      <c r="BB121">
        <v>2.3655121799330598</v>
      </c>
      <c r="BC121">
        <v>0.15758108063316101</v>
      </c>
      <c r="BD121">
        <v>36010</v>
      </c>
      <c r="BE121">
        <v>70009</v>
      </c>
      <c r="BF121">
        <f t="shared" si="7"/>
        <v>98.96089172392702</v>
      </c>
    </row>
    <row r="122" spans="1:58" x14ac:dyDescent="0.25">
      <c r="A122">
        <v>117</v>
      </c>
      <c r="B122">
        <v>39740</v>
      </c>
      <c r="C122">
        <v>3617</v>
      </c>
      <c r="D122">
        <v>6850</v>
      </c>
      <c r="E122">
        <v>0</v>
      </c>
      <c r="F122">
        <v>3</v>
      </c>
      <c r="G122">
        <v>15810</v>
      </c>
      <c r="H122">
        <f t="shared" si="6"/>
        <v>23253.793612680973</v>
      </c>
      <c r="I122">
        <v>9.7665933173260093</v>
      </c>
      <c r="J122" s="1">
        <v>5.5392467399761295E-4</v>
      </c>
      <c r="K122">
        <v>19.3792910365663</v>
      </c>
      <c r="L122">
        <v>51.91</v>
      </c>
      <c r="M122">
        <v>4.18</v>
      </c>
      <c r="N122">
        <v>30.81</v>
      </c>
      <c r="O122">
        <v>29.25</v>
      </c>
      <c r="P122">
        <v>0</v>
      </c>
      <c r="Q122">
        <v>0.01</v>
      </c>
      <c r="R122">
        <v>71.25</v>
      </c>
      <c r="S122">
        <v>16.3</v>
      </c>
      <c r="T122">
        <v>168.55</v>
      </c>
      <c r="U122">
        <v>9.67</v>
      </c>
      <c r="V122">
        <v>28.26</v>
      </c>
      <c r="W122">
        <v>164.51</v>
      </c>
      <c r="X122">
        <v>0</v>
      </c>
      <c r="Y122">
        <v>98.09</v>
      </c>
      <c r="Z122">
        <v>0.01</v>
      </c>
      <c r="AC122">
        <v>-8754</v>
      </c>
      <c r="AD122">
        <v>-4518</v>
      </c>
      <c r="AE122">
        <v>29677</v>
      </c>
      <c r="AF122">
        <v>36558</v>
      </c>
      <c r="AG122">
        <v>84175</v>
      </c>
      <c r="AH122">
        <v>-10.788</v>
      </c>
      <c r="AI122">
        <v>1.0254976680000001</v>
      </c>
      <c r="AJ122">
        <v>145892</v>
      </c>
      <c r="AK122">
        <v>0.83508057529024404</v>
      </c>
      <c r="AL122">
        <v>0.117811129774421</v>
      </c>
      <c r="AM122" s="1">
        <v>2.2541239632361401E-4</v>
      </c>
      <c r="AN122">
        <v>1.3927304435350099E-2</v>
      </c>
      <c r="AO122">
        <v>84.818554515694103</v>
      </c>
      <c r="AP122">
        <v>16.3</v>
      </c>
      <c r="AQ122">
        <v>168.55</v>
      </c>
      <c r="AR122">
        <v>9.67</v>
      </c>
      <c r="AS122">
        <v>3.5513772624009001E-3</v>
      </c>
      <c r="AT122" s="1">
        <v>1.5831599816545301E-4</v>
      </c>
      <c r="AU122">
        <v>1.28534383135718E-2</v>
      </c>
      <c r="AV122">
        <v>8.4569353975191692</v>
      </c>
      <c r="AW122" s="1">
        <v>0.96695414181207895</v>
      </c>
      <c r="AX122">
        <v>0.32969202368301898</v>
      </c>
      <c r="AY122">
        <v>0</v>
      </c>
      <c r="AZ122">
        <v>3.6684229161951598E-3</v>
      </c>
      <c r="BA122">
        <v>8.3651517332128602</v>
      </c>
      <c r="BB122" s="1">
        <v>0.96695414181210004</v>
      </c>
      <c r="BC122">
        <v>0.32969202368301698</v>
      </c>
      <c r="BD122">
        <v>36073</v>
      </c>
      <c r="BE122">
        <v>70046</v>
      </c>
      <c r="BF122">
        <f t="shared" si="7"/>
        <v>98.95453393006423</v>
      </c>
    </row>
    <row r="123" spans="1:58" x14ac:dyDescent="0.25">
      <c r="A123">
        <v>118</v>
      </c>
      <c r="B123">
        <v>39972</v>
      </c>
      <c r="C123">
        <v>3285</v>
      </c>
      <c r="D123">
        <v>6850</v>
      </c>
      <c r="E123">
        <v>0</v>
      </c>
      <c r="F123">
        <v>2</v>
      </c>
      <c r="G123">
        <v>16145</v>
      </c>
      <c r="H123">
        <f t="shared" si="6"/>
        <v>20865.298952548645</v>
      </c>
      <c r="I123">
        <v>8.7634255600704307</v>
      </c>
      <c r="J123" s="1">
        <v>1.0399877834018499E-3</v>
      </c>
      <c r="K123">
        <v>19.378804973456901</v>
      </c>
      <c r="L123">
        <v>52.21</v>
      </c>
      <c r="M123">
        <v>3.8</v>
      </c>
      <c r="N123">
        <v>30.81</v>
      </c>
      <c r="O123">
        <v>29.25</v>
      </c>
      <c r="P123">
        <v>0</v>
      </c>
      <c r="Q123">
        <v>0.01</v>
      </c>
      <c r="R123">
        <v>72.760000000000005</v>
      </c>
      <c r="S123">
        <v>14.8</v>
      </c>
      <c r="T123">
        <v>168.54</v>
      </c>
      <c r="U123">
        <v>8.76</v>
      </c>
      <c r="V123">
        <v>28.39</v>
      </c>
      <c r="W123">
        <v>164.56</v>
      </c>
      <c r="X123">
        <v>0.01</v>
      </c>
      <c r="Y123">
        <v>98.69</v>
      </c>
      <c r="Z123">
        <v>0.01</v>
      </c>
      <c r="AC123">
        <v>-8747</v>
      </c>
      <c r="AD123">
        <v>-4485</v>
      </c>
      <c r="AE123">
        <v>29663</v>
      </c>
      <c r="AF123">
        <v>36558</v>
      </c>
      <c r="AG123">
        <v>84094</v>
      </c>
      <c r="AH123">
        <v>-10.781000000000001</v>
      </c>
      <c r="AI123">
        <v>1.030201302</v>
      </c>
      <c r="AJ123">
        <v>145830</v>
      </c>
      <c r="AK123">
        <v>0.83586033616357602</v>
      </c>
      <c r="AL123">
        <v>0.11864169535093699</v>
      </c>
      <c r="AM123" s="1">
        <v>7.9485743473671304E-4</v>
      </c>
      <c r="AN123">
        <v>9.60681906321534E-3</v>
      </c>
      <c r="AO123">
        <v>86.6134675560549</v>
      </c>
      <c r="AP123">
        <v>14.8</v>
      </c>
      <c r="AQ123">
        <v>168.54</v>
      </c>
      <c r="AR123">
        <v>8.76</v>
      </c>
      <c r="AS123">
        <v>6.6676736757242897E-3</v>
      </c>
      <c r="AT123" s="1">
        <v>5.59812119643549E-4</v>
      </c>
      <c r="AU123">
        <v>3.6546695429629699E-3</v>
      </c>
      <c r="AV123">
        <v>7.5770550801765504</v>
      </c>
      <c r="AW123">
        <v>0.87948629712384296</v>
      </c>
      <c r="AX123">
        <v>0.30266970110743202</v>
      </c>
      <c r="AY123">
        <v>0</v>
      </c>
      <c r="AZ123">
        <v>2.3680455249408101E-3</v>
      </c>
      <c r="BA123">
        <v>7.5768535467198097</v>
      </c>
      <c r="BB123">
        <v>0.87948629712384596</v>
      </c>
      <c r="BC123">
        <v>0.30266970110743802</v>
      </c>
      <c r="BD123">
        <v>36120</v>
      </c>
      <c r="BE123">
        <v>70144</v>
      </c>
      <c r="BF123">
        <f t="shared" si="7"/>
        <v>98.949738707309621</v>
      </c>
    </row>
    <row r="124" spans="1:58" x14ac:dyDescent="0.25">
      <c r="A124" s="21">
        <v>119</v>
      </c>
      <c r="B124">
        <v>39984</v>
      </c>
      <c r="C124">
        <v>3244</v>
      </c>
      <c r="D124">
        <v>6865</v>
      </c>
      <c r="E124">
        <v>0</v>
      </c>
      <c r="F124">
        <v>2</v>
      </c>
      <c r="G124">
        <v>16103</v>
      </c>
      <c r="H124">
        <f t="shared" si="6"/>
        <v>19191.778260231429</v>
      </c>
      <c r="I124">
        <v>8.0605468692972</v>
      </c>
      <c r="J124" s="1">
        <v>1.09042114804182E-3</v>
      </c>
      <c r="K124">
        <v>19.378754540092199</v>
      </c>
      <c r="L124">
        <v>52.23</v>
      </c>
      <c r="M124">
        <v>3.75</v>
      </c>
      <c r="N124">
        <v>30.91</v>
      </c>
      <c r="O124">
        <v>29.25</v>
      </c>
      <c r="P124">
        <v>0</v>
      </c>
      <c r="Q124">
        <v>0.01</v>
      </c>
      <c r="R124">
        <v>72.569999999999993</v>
      </c>
      <c r="S124">
        <v>14.62</v>
      </c>
      <c r="T124">
        <v>168.91</v>
      </c>
      <c r="U124">
        <v>8.06</v>
      </c>
      <c r="V124">
        <v>28.44</v>
      </c>
      <c r="W124">
        <v>164.47</v>
      </c>
      <c r="X124">
        <v>0.01</v>
      </c>
      <c r="Y124">
        <v>98.81</v>
      </c>
      <c r="Z124">
        <v>0.01</v>
      </c>
      <c r="AC124">
        <v>-8738</v>
      </c>
      <c r="AD124">
        <v>-4471</v>
      </c>
      <c r="AE124">
        <v>29658</v>
      </c>
      <c r="AF124">
        <v>36576</v>
      </c>
      <c r="AG124">
        <v>84050</v>
      </c>
      <c r="AH124">
        <v>-10.771000000000001</v>
      </c>
      <c r="AI124">
        <v>1.0320103920000001</v>
      </c>
      <c r="AJ124">
        <v>145813</v>
      </c>
      <c r="AK124">
        <v>0.83532519269074201</v>
      </c>
      <c r="AL124">
        <v>0.118905706294054</v>
      </c>
      <c r="AM124" s="1">
        <v>3.4597989568575002E-4</v>
      </c>
      <c r="AN124" s="1">
        <v>1.0010355436705601E-2</v>
      </c>
      <c r="AO124">
        <v>86.392566023670597</v>
      </c>
      <c r="AP124">
        <v>14.62</v>
      </c>
      <c r="AQ124">
        <v>168.91</v>
      </c>
      <c r="AR124">
        <v>8.06</v>
      </c>
      <c r="AS124">
        <v>6.9910171064405304E-3</v>
      </c>
      <c r="AT124" s="1">
        <v>2.4325391962283101E-4</v>
      </c>
      <c r="AU124" s="1">
        <v>3.9323166486547002E-3</v>
      </c>
      <c r="AV124">
        <v>7.0718468692840402</v>
      </c>
      <c r="AW124" s="1">
        <v>0.86939512616921799</v>
      </c>
      <c r="AX124">
        <v>0.115129303275668</v>
      </c>
      <c r="AY124">
        <v>0</v>
      </c>
      <c r="AZ124">
        <v>2.46318796927106E-3</v>
      </c>
      <c r="BA124">
        <v>7.0718468692841396</v>
      </c>
      <c r="BB124" s="1">
        <v>0.86939512616923398</v>
      </c>
      <c r="BC124">
        <v>0.115129303275669</v>
      </c>
      <c r="BD124">
        <v>36133</v>
      </c>
      <c r="BE124">
        <v>70132</v>
      </c>
      <c r="BF124">
        <f t="shared" si="7"/>
        <v>98.947894390865528</v>
      </c>
    </row>
    <row r="125" spans="1:58" x14ac:dyDescent="0.25">
      <c r="A125">
        <v>120</v>
      </c>
      <c r="B125">
        <v>39952</v>
      </c>
      <c r="C125">
        <v>2938</v>
      </c>
      <c r="D125">
        <v>6816</v>
      </c>
      <c r="E125">
        <v>0</v>
      </c>
      <c r="F125">
        <v>2</v>
      </c>
      <c r="G125">
        <v>16673</v>
      </c>
      <c r="H125">
        <f t="shared" si="6"/>
        <v>21170.474787768217</v>
      </c>
      <c r="I125">
        <v>8.8915994108626499</v>
      </c>
      <c r="J125" s="1">
        <v>5.0576456953377996E-4</v>
      </c>
      <c r="K125">
        <v>19.379339196670699</v>
      </c>
      <c r="L125">
        <v>52.18</v>
      </c>
      <c r="M125">
        <v>3.38</v>
      </c>
      <c r="N125">
        <v>30.7</v>
      </c>
      <c r="O125">
        <v>29.25</v>
      </c>
      <c r="P125">
        <v>0</v>
      </c>
      <c r="Q125">
        <v>0.01</v>
      </c>
      <c r="R125">
        <v>75.14</v>
      </c>
      <c r="S125">
        <v>13.24</v>
      </c>
      <c r="T125">
        <v>167.72</v>
      </c>
      <c r="U125">
        <v>8.8800000000000008</v>
      </c>
      <c r="V125">
        <v>28.5</v>
      </c>
      <c r="W125">
        <v>164.35</v>
      </c>
      <c r="X125">
        <v>0</v>
      </c>
      <c r="Y125">
        <v>98.81</v>
      </c>
      <c r="Z125">
        <v>0.01</v>
      </c>
      <c r="AC125">
        <v>-8725</v>
      </c>
      <c r="AD125">
        <v>-4458</v>
      </c>
      <c r="AE125">
        <v>29649</v>
      </c>
      <c r="AF125">
        <v>36538</v>
      </c>
      <c r="AG125">
        <v>84056</v>
      </c>
      <c r="AH125">
        <v>-10.757</v>
      </c>
      <c r="AI125">
        <v>1.0331813000000001</v>
      </c>
      <c r="AJ125">
        <v>145785</v>
      </c>
      <c r="AK125">
        <v>0.83582542365535395</v>
      </c>
      <c r="AL125">
        <v>0.119443480216192</v>
      </c>
      <c r="AM125" s="1">
        <v>4.3882276009018801E-4</v>
      </c>
      <c r="AN125">
        <v>9.8672110481353905E-3</v>
      </c>
      <c r="AO125">
        <v>89.450535530403101</v>
      </c>
      <c r="AP125">
        <v>13.24</v>
      </c>
      <c r="AQ125">
        <v>167.72</v>
      </c>
      <c r="AR125">
        <v>8.8800000000000008</v>
      </c>
      <c r="AS125">
        <v>3.2426083846519198E-3</v>
      </c>
      <c r="AT125" s="1">
        <v>2.9575233997838598E-4</v>
      </c>
      <c r="AU125" s="1">
        <v>7.2052887942567799E-3</v>
      </c>
      <c r="AV125">
        <v>7.9324895302965501</v>
      </c>
      <c r="AW125">
        <v>0.83729019007089101</v>
      </c>
      <c r="AX125">
        <v>0.114318649360973</v>
      </c>
      <c r="AY125">
        <v>0</v>
      </c>
      <c r="AZ125">
        <v>3.22421022861283E-3</v>
      </c>
      <c r="BA125">
        <v>7.92885807753128</v>
      </c>
      <c r="BB125">
        <v>0.83729019007090399</v>
      </c>
      <c r="BC125">
        <v>0.11431864936097499</v>
      </c>
      <c r="BD125">
        <v>36152</v>
      </c>
      <c r="BE125">
        <v>70112</v>
      </c>
      <c r="BF125">
        <f t="shared" si="7"/>
        <v>98.946700683046188</v>
      </c>
    </row>
    <row r="126" spans="1:58" x14ac:dyDescent="0.25">
      <c r="A126">
        <v>121</v>
      </c>
      <c r="B126">
        <v>39897</v>
      </c>
      <c r="C126">
        <v>2631</v>
      </c>
      <c r="D126">
        <v>6816</v>
      </c>
      <c r="E126">
        <v>0</v>
      </c>
      <c r="F126">
        <v>2</v>
      </c>
      <c r="G126">
        <v>16981</v>
      </c>
      <c r="H126">
        <f t="shared" si="6"/>
        <v>21303.20791470943</v>
      </c>
      <c r="I126">
        <v>8.9473473241779597</v>
      </c>
      <c r="J126" s="1">
        <v>2.3699311201696801E-4</v>
      </c>
      <c r="K126">
        <v>19.379607968128202</v>
      </c>
      <c r="L126">
        <v>52.11</v>
      </c>
      <c r="M126">
        <v>3.03</v>
      </c>
      <c r="N126">
        <v>30.7</v>
      </c>
      <c r="O126">
        <v>29.25</v>
      </c>
      <c r="P126">
        <v>0</v>
      </c>
      <c r="Q126">
        <v>0.01</v>
      </c>
      <c r="R126">
        <v>76.52</v>
      </c>
      <c r="S126">
        <v>11.86</v>
      </c>
      <c r="T126">
        <v>167.72</v>
      </c>
      <c r="U126">
        <v>8.94</v>
      </c>
      <c r="V126">
        <v>28.66</v>
      </c>
      <c r="W126">
        <v>164.07</v>
      </c>
      <c r="X126">
        <v>0</v>
      </c>
      <c r="Y126">
        <v>98.31</v>
      </c>
      <c r="Z126">
        <v>0.01</v>
      </c>
      <c r="AC126">
        <v>-8695</v>
      </c>
      <c r="AD126">
        <v>-4450</v>
      </c>
      <c r="AE126">
        <v>29634</v>
      </c>
      <c r="AF126">
        <v>36541</v>
      </c>
      <c r="AG126">
        <v>84029</v>
      </c>
      <c r="AH126">
        <v>-10.723000000000001</v>
      </c>
      <c r="AI126">
        <v>1.0389703880000001</v>
      </c>
      <c r="AJ126">
        <v>145754</v>
      </c>
      <c r="AK126">
        <v>0.83530533524032402</v>
      </c>
      <c r="AL126">
        <v>0.120386328188769</v>
      </c>
      <c r="AM126">
        <v>2.0361639770945898E-3</v>
      </c>
      <c r="AN126">
        <v>8.4312174288082003E-3</v>
      </c>
      <c r="AO126">
        <v>91.100970837455804</v>
      </c>
      <c r="AP126">
        <v>11.86</v>
      </c>
      <c r="AQ126">
        <v>167.72</v>
      </c>
      <c r="AR126">
        <v>8.94</v>
      </c>
      <c r="AS126">
        <v>1.51943393907438E-3</v>
      </c>
      <c r="AT126">
        <v>1.3723086302124699E-3</v>
      </c>
      <c r="AU126">
        <v>3.1758557395618202E-3</v>
      </c>
      <c r="AV126">
        <v>8.0788504292671099</v>
      </c>
      <c r="AW126" s="1">
        <v>0.74963008118010799</v>
      </c>
      <c r="AX126">
        <v>0.114318649360973</v>
      </c>
      <c r="AY126">
        <v>0</v>
      </c>
      <c r="AZ126">
        <v>2.18718725800701E-3</v>
      </c>
      <c r="BA126">
        <v>8.0751308030836508</v>
      </c>
      <c r="BB126" s="1">
        <v>0.74963008118012397</v>
      </c>
      <c r="BC126">
        <v>0.11431864936097499</v>
      </c>
      <c r="BD126">
        <v>36195</v>
      </c>
      <c r="BE126">
        <v>70075</v>
      </c>
      <c r="BF126">
        <f t="shared" si="7"/>
        <v>98.940798870425127</v>
      </c>
    </row>
    <row r="127" spans="1:58" x14ac:dyDescent="0.25">
      <c r="A127">
        <v>122</v>
      </c>
      <c r="B127">
        <v>39970</v>
      </c>
      <c r="C127">
        <v>2448</v>
      </c>
      <c r="D127">
        <v>6850</v>
      </c>
      <c r="E127">
        <v>0</v>
      </c>
      <c r="F127">
        <v>2</v>
      </c>
      <c r="G127">
        <v>16981</v>
      </c>
      <c r="H127">
        <f t="shared" si="6"/>
        <v>21257.156130378524</v>
      </c>
      <c r="I127">
        <v>8.9280055747589806</v>
      </c>
      <c r="J127" s="1">
        <v>3.53885580770523E-4</v>
      </c>
      <c r="K127">
        <v>19.379491075659502</v>
      </c>
      <c r="L127">
        <v>52.21</v>
      </c>
      <c r="M127">
        <v>2.81</v>
      </c>
      <c r="N127">
        <v>30.85</v>
      </c>
      <c r="O127">
        <v>29.25</v>
      </c>
      <c r="P127">
        <v>0</v>
      </c>
      <c r="Q127">
        <v>0.01</v>
      </c>
      <c r="R127">
        <v>76.52</v>
      </c>
      <c r="S127">
        <v>11.03</v>
      </c>
      <c r="T127">
        <v>168.54</v>
      </c>
      <c r="U127">
        <v>8.92</v>
      </c>
      <c r="V127">
        <v>28.79</v>
      </c>
      <c r="W127">
        <v>163.94</v>
      </c>
      <c r="X127">
        <v>0</v>
      </c>
      <c r="Y127">
        <v>97.1</v>
      </c>
      <c r="Z127">
        <v>0.01</v>
      </c>
      <c r="AC127">
        <v>-8676</v>
      </c>
      <c r="AD127">
        <v>-4484</v>
      </c>
      <c r="AE127">
        <v>29624</v>
      </c>
      <c r="AF127">
        <v>36563</v>
      </c>
      <c r="AG127">
        <v>84030</v>
      </c>
      <c r="AH127">
        <v>-10.701000000000001</v>
      </c>
      <c r="AI127">
        <v>1.043674022</v>
      </c>
      <c r="AJ127">
        <v>145733</v>
      </c>
      <c r="AK127">
        <v>0.83476264726264704</v>
      </c>
      <c r="AL127">
        <v>0.121133185810957</v>
      </c>
      <c r="AM127" s="1">
        <v>2.7268015323770798E-4</v>
      </c>
      <c r="AN127">
        <v>1.0131265649016299E-2</v>
      </c>
      <c r="AO127">
        <v>91.100835662295395</v>
      </c>
      <c r="AP127">
        <v>11.03</v>
      </c>
      <c r="AQ127">
        <v>168.54</v>
      </c>
      <c r="AR127">
        <v>8.92</v>
      </c>
      <c r="AS127">
        <v>2.26886662399405E-3</v>
      </c>
      <c r="AT127" s="1">
        <v>1.8720960502225799E-4</v>
      </c>
      <c r="AU127">
        <v>3.81061004363792E-3</v>
      </c>
      <c r="AV127">
        <v>8.0853016603384003</v>
      </c>
      <c r="AW127">
        <v>0.72382754591887</v>
      </c>
      <c r="AX127">
        <v>0.114878548853049</v>
      </c>
      <c r="AY127">
        <v>0</v>
      </c>
      <c r="AZ127">
        <v>2.42252921053917E-3</v>
      </c>
      <c r="BA127">
        <v>8.0813767611752798</v>
      </c>
      <c r="BB127">
        <v>0.723827545918872</v>
      </c>
      <c r="BC127">
        <v>0.11487854885305</v>
      </c>
      <c r="BD127">
        <v>36238</v>
      </c>
      <c r="BE127">
        <v>70094</v>
      </c>
      <c r="BF127">
        <f t="shared" si="7"/>
        <v>98.936003647670503</v>
      </c>
    </row>
    <row r="128" spans="1:58" x14ac:dyDescent="0.25">
      <c r="A128">
        <v>123</v>
      </c>
      <c r="B128">
        <v>39944</v>
      </c>
      <c r="C128">
        <v>2039</v>
      </c>
      <c r="D128">
        <v>6873</v>
      </c>
      <c r="E128">
        <v>0</v>
      </c>
      <c r="F128">
        <v>0</v>
      </c>
      <c r="G128">
        <v>17264</v>
      </c>
      <c r="H128">
        <f t="shared" si="6"/>
        <v>24170.383583286904</v>
      </c>
      <c r="I128">
        <v>10.1515611049805</v>
      </c>
      <c r="J128" s="1">
        <v>4.7756797425765299E-4</v>
      </c>
      <c r="K128">
        <v>19.379367393266001</v>
      </c>
      <c r="L128">
        <v>52.17</v>
      </c>
      <c r="M128">
        <v>2.5</v>
      </c>
      <c r="N128">
        <v>30.97</v>
      </c>
      <c r="O128">
        <v>29.25</v>
      </c>
      <c r="P128">
        <v>0</v>
      </c>
      <c r="Q128">
        <v>0</v>
      </c>
      <c r="R128">
        <v>77.8</v>
      </c>
      <c r="S128">
        <v>9.19</v>
      </c>
      <c r="T128">
        <v>169.12</v>
      </c>
      <c r="U128">
        <v>9.92</v>
      </c>
      <c r="V128">
        <v>29.02</v>
      </c>
      <c r="W128">
        <v>163.69999999999999</v>
      </c>
      <c r="X128">
        <v>0</v>
      </c>
      <c r="Y128">
        <v>94.78</v>
      </c>
      <c r="Z128">
        <v>0</v>
      </c>
      <c r="AC128">
        <v>-8644</v>
      </c>
      <c r="AD128">
        <v>-4552</v>
      </c>
      <c r="AE128">
        <v>29604</v>
      </c>
      <c r="AF128">
        <v>36582</v>
      </c>
      <c r="AG128">
        <v>84083</v>
      </c>
      <c r="AH128">
        <v>-10.664999999999999</v>
      </c>
      <c r="AI128">
        <v>1.050995836</v>
      </c>
      <c r="AJ128">
        <v>145717</v>
      </c>
      <c r="AK128">
        <v>0.83428571428571396</v>
      </c>
      <c r="AL128">
        <v>0.122390676481565</v>
      </c>
      <c r="AM128">
        <v>2.3499283161466599E-3</v>
      </c>
      <c r="AN128" s="1">
        <v>3.1514783895229701E-4</v>
      </c>
      <c r="AO128">
        <v>92.619640499438205</v>
      </c>
      <c r="AP128">
        <v>9.19</v>
      </c>
      <c r="AQ128">
        <v>169.12</v>
      </c>
      <c r="AR128">
        <v>9.92</v>
      </c>
      <c r="AS128">
        <v>3.0618315533580899E-3</v>
      </c>
      <c r="AT128">
        <v>2.1322517630761101E-3</v>
      </c>
      <c r="AU128" s="1">
        <v>2.17611443556369E-4</v>
      </c>
      <c r="AV128">
        <v>10.0764653338704</v>
      </c>
      <c r="AW128">
        <v>2.7456513462466699E-2</v>
      </c>
      <c r="AX128">
        <v>4.5289394440977897E-2</v>
      </c>
      <c r="AY128">
        <v>0</v>
      </c>
      <c r="AZ128" s="1">
        <v>0</v>
      </c>
      <c r="BA128">
        <v>9.8505909792390796</v>
      </c>
      <c r="BB128">
        <v>2.7456513462467001E-2</v>
      </c>
      <c r="BC128">
        <v>4.5289394440978598E-2</v>
      </c>
      <c r="BD128">
        <v>36308</v>
      </c>
      <c r="BE128">
        <v>70113</v>
      </c>
      <c r="BF128">
        <f t="shared" si="7"/>
        <v>98.928539263941289</v>
      </c>
    </row>
    <row r="129" spans="1:58" x14ac:dyDescent="0.25">
      <c r="A129">
        <v>124</v>
      </c>
      <c r="B129">
        <v>39927</v>
      </c>
      <c r="C129">
        <v>1981</v>
      </c>
      <c r="D129">
        <v>6873</v>
      </c>
      <c r="E129">
        <v>0</v>
      </c>
      <c r="F129">
        <v>1</v>
      </c>
      <c r="G129">
        <v>17324</v>
      </c>
      <c r="H129">
        <f t="shared" si="6"/>
        <v>16427.202659571096</v>
      </c>
      <c r="I129">
        <v>6.8994251170198604</v>
      </c>
      <c r="J129" s="1">
        <v>4.0209549476209001E-4</v>
      </c>
      <c r="K129">
        <v>19.379442865745499</v>
      </c>
      <c r="L129">
        <v>52.15</v>
      </c>
      <c r="M129">
        <v>2.25</v>
      </c>
      <c r="N129">
        <v>30.92</v>
      </c>
      <c r="O129">
        <v>29.25</v>
      </c>
      <c r="P129">
        <v>0</v>
      </c>
      <c r="Q129">
        <v>0</v>
      </c>
      <c r="R129">
        <v>78.069999999999993</v>
      </c>
      <c r="S129">
        <v>8.93</v>
      </c>
      <c r="T129">
        <v>169.11</v>
      </c>
      <c r="U129">
        <v>6.9</v>
      </c>
      <c r="V129">
        <v>29.06</v>
      </c>
      <c r="W129">
        <v>163.51</v>
      </c>
      <c r="X129">
        <v>0</v>
      </c>
      <c r="Y129">
        <v>98.38</v>
      </c>
      <c r="Z129">
        <v>0</v>
      </c>
      <c r="AC129">
        <v>-8628</v>
      </c>
      <c r="AD129">
        <v>-4381</v>
      </c>
      <c r="AE129">
        <v>29596</v>
      </c>
      <c r="AF129">
        <v>36576</v>
      </c>
      <c r="AG129">
        <v>83861</v>
      </c>
      <c r="AH129">
        <v>-10.647</v>
      </c>
      <c r="AI129">
        <v>1.0524431080000001</v>
      </c>
      <c r="AJ129">
        <v>145652</v>
      </c>
      <c r="AK129">
        <v>0.83381684347261298</v>
      </c>
      <c r="AL129">
        <v>0.122581341270667</v>
      </c>
      <c r="AM129">
        <v>1.6914618827934299E-3</v>
      </c>
      <c r="AN129">
        <v>2.5809349545422499E-3</v>
      </c>
      <c r="AO129">
        <v>92.942912388380506</v>
      </c>
      <c r="AP129">
        <v>8.93</v>
      </c>
      <c r="AQ129">
        <v>169.11</v>
      </c>
      <c r="AR129">
        <v>6.9</v>
      </c>
      <c r="AS129">
        <v>2.57795484556819E-3</v>
      </c>
      <c r="AT129" s="1">
        <v>9.3148521530311303E-4</v>
      </c>
      <c r="AU129">
        <v>2.3635873383970698E-3</v>
      </c>
      <c r="AV129">
        <v>5.9155020246762398</v>
      </c>
      <c r="AW129">
        <v>0.68836839384909299</v>
      </c>
      <c r="AX129">
        <v>0.292259625940826</v>
      </c>
      <c r="AY129">
        <v>0</v>
      </c>
      <c r="AZ129">
        <v>0</v>
      </c>
      <c r="BA129">
        <v>5.9155020246763899</v>
      </c>
      <c r="BB129">
        <v>0.68836839384909898</v>
      </c>
      <c r="BC129">
        <v>0.29225962594083199</v>
      </c>
      <c r="BD129">
        <v>36317</v>
      </c>
      <c r="BE129">
        <v>70054</v>
      </c>
      <c r="BF129">
        <f t="shared" si="7"/>
        <v>98.927063810786009</v>
      </c>
    </row>
    <row r="130" spans="1:58" x14ac:dyDescent="0.25">
      <c r="A130">
        <v>125</v>
      </c>
      <c r="B130">
        <v>39940</v>
      </c>
      <c r="C130">
        <v>1340</v>
      </c>
      <c r="D130">
        <v>6695</v>
      </c>
      <c r="E130">
        <v>1</v>
      </c>
      <c r="F130">
        <v>2</v>
      </c>
      <c r="G130">
        <v>18936</v>
      </c>
      <c r="H130">
        <f t="shared" si="6"/>
        <v>25657.037870104763</v>
      </c>
      <c r="I130">
        <v>10.775955905444</v>
      </c>
      <c r="J130" s="1">
        <v>5.6134825030555095E-4</v>
      </c>
      <c r="K130">
        <v>19.379283612990001</v>
      </c>
      <c r="L130">
        <v>52.17</v>
      </c>
      <c r="M130">
        <v>1.54</v>
      </c>
      <c r="N130">
        <v>30.09</v>
      </c>
      <c r="O130">
        <v>29.25</v>
      </c>
      <c r="P130">
        <v>0</v>
      </c>
      <c r="Q130">
        <v>0.01</v>
      </c>
      <c r="R130">
        <v>85.33</v>
      </c>
      <c r="S130">
        <v>6.04</v>
      </c>
      <c r="T130">
        <v>164.72</v>
      </c>
      <c r="U130">
        <v>10.69</v>
      </c>
      <c r="V130">
        <v>29.05</v>
      </c>
      <c r="W130">
        <v>163.63999999999999</v>
      </c>
      <c r="X130">
        <v>0.01</v>
      </c>
      <c r="Y130">
        <v>98.42</v>
      </c>
      <c r="Z130">
        <v>0.01</v>
      </c>
      <c r="AC130">
        <v>-8637</v>
      </c>
      <c r="AD130">
        <v>-4387</v>
      </c>
      <c r="AE130">
        <v>29587</v>
      </c>
      <c r="AF130">
        <v>36444</v>
      </c>
      <c r="AG130">
        <v>83988</v>
      </c>
      <c r="AH130">
        <v>-10.656000000000001</v>
      </c>
      <c r="AI130">
        <v>1.0540812900000001</v>
      </c>
      <c r="AJ130">
        <v>145632</v>
      </c>
      <c r="AK130">
        <v>0.83734573266122003</v>
      </c>
      <c r="AL130">
        <v>0.123175967845791</v>
      </c>
      <c r="AM130">
        <v>4.9215346934724296E-3</v>
      </c>
      <c r="AN130">
        <v>9.6240189435961594E-3</v>
      </c>
      <c r="AO130">
        <v>101.58795927490701</v>
      </c>
      <c r="AP130">
        <v>6.04</v>
      </c>
      <c r="AQ130">
        <v>164.72</v>
      </c>
      <c r="AR130">
        <v>10.69</v>
      </c>
      <c r="AS130">
        <v>3.59897203718398E-3</v>
      </c>
      <c r="AT130" s="1">
        <v>3.3982041915343098E-3</v>
      </c>
      <c r="AU130">
        <v>6.6937103073007303E-3</v>
      </c>
      <c r="AV130">
        <v>9.9213060113350107</v>
      </c>
      <c r="AW130">
        <v>0.40216336011451798</v>
      </c>
      <c r="AX130">
        <v>0.44239461949565101</v>
      </c>
      <c r="AY130" s="1">
        <v>0</v>
      </c>
      <c r="AZ130">
        <v>3.1423179090293699E-3</v>
      </c>
      <c r="BA130">
        <v>9.8365186269565292</v>
      </c>
      <c r="BB130">
        <v>0.40216336011451898</v>
      </c>
      <c r="BC130">
        <v>0.442394619495659</v>
      </c>
      <c r="BD130">
        <v>36315</v>
      </c>
      <c r="BE130">
        <v>70097</v>
      </c>
      <c r="BF130">
        <f t="shared" si="7"/>
        <v>98.925393730247734</v>
      </c>
    </row>
    <row r="131" spans="1:58" x14ac:dyDescent="0.25">
      <c r="A131">
        <v>126</v>
      </c>
      <c r="B131">
        <v>39919</v>
      </c>
      <c r="C131">
        <v>1666</v>
      </c>
      <c r="D131">
        <v>6846</v>
      </c>
      <c r="E131">
        <v>0</v>
      </c>
      <c r="F131">
        <v>5</v>
      </c>
      <c r="G131">
        <v>17782</v>
      </c>
      <c r="H131">
        <f t="shared" si="6"/>
        <v>18045.075421266574</v>
      </c>
      <c r="I131">
        <v>7.5789316769319601</v>
      </c>
      <c r="J131" s="1">
        <v>4.6619879398127599E-4</v>
      </c>
      <c r="K131">
        <v>19.379378762446301</v>
      </c>
      <c r="L131">
        <v>52.14</v>
      </c>
      <c r="M131">
        <v>1.88</v>
      </c>
      <c r="N131">
        <v>30.69</v>
      </c>
      <c r="O131">
        <v>29.25</v>
      </c>
      <c r="P131">
        <v>0</v>
      </c>
      <c r="Q131">
        <v>0.02</v>
      </c>
      <c r="R131">
        <v>80.13</v>
      </c>
      <c r="S131">
        <v>7.51</v>
      </c>
      <c r="T131">
        <v>168.44</v>
      </c>
      <c r="U131">
        <v>7.57</v>
      </c>
      <c r="V131">
        <v>29.16</v>
      </c>
      <c r="W131">
        <v>163.46</v>
      </c>
      <c r="X131">
        <v>0</v>
      </c>
      <c r="Y131">
        <v>98.6</v>
      </c>
      <c r="Z131">
        <v>0.02</v>
      </c>
      <c r="AC131">
        <v>-8617</v>
      </c>
      <c r="AD131">
        <v>-4359</v>
      </c>
      <c r="AE131">
        <v>29585</v>
      </c>
      <c r="AF131">
        <v>36539</v>
      </c>
      <c r="AG131">
        <v>83866</v>
      </c>
      <c r="AH131">
        <v>-10.632</v>
      </c>
      <c r="AI131">
        <v>1.0590612880000001</v>
      </c>
      <c r="AJ131">
        <v>145631</v>
      </c>
      <c r="AK131">
        <v>0.83486477115117896</v>
      </c>
      <c r="AL131">
        <v>0.12322083053954699</v>
      </c>
      <c r="AM131">
        <v>1.6914618827934299E-3</v>
      </c>
      <c r="AN131">
        <v>2.4778050175345699E-2</v>
      </c>
      <c r="AO131">
        <v>95.395797561786196</v>
      </c>
      <c r="AP131">
        <v>7.51</v>
      </c>
      <c r="AQ131">
        <v>168.44</v>
      </c>
      <c r="AR131">
        <v>7.57</v>
      </c>
      <c r="AS131">
        <v>2.9889403278521502E-3</v>
      </c>
      <c r="AT131" s="1">
        <v>6.7147830094249302E-4</v>
      </c>
      <c r="AU131" s="1">
        <v>2.1948679206149201E-2</v>
      </c>
      <c r="AV131">
        <v>6.0716198698858497</v>
      </c>
      <c r="AW131">
        <v>0.62098186415940904</v>
      </c>
      <c r="AX131">
        <v>0.86370978537960197</v>
      </c>
      <c r="AY131">
        <v>0</v>
      </c>
      <c r="AZ131" s="1">
        <v>7.13145839468835E-3</v>
      </c>
      <c r="BA131">
        <v>6.0716198698859998</v>
      </c>
      <c r="BB131">
        <v>0.62098186415941703</v>
      </c>
      <c r="BC131">
        <v>0.86370978537960996</v>
      </c>
      <c r="BD131">
        <v>36347</v>
      </c>
      <c r="BE131">
        <v>70079</v>
      </c>
      <c r="BF131">
        <f t="shared" si="7"/>
        <v>98.920316762157213</v>
      </c>
    </row>
    <row r="132" spans="1:58" x14ac:dyDescent="0.25">
      <c r="A132">
        <v>127</v>
      </c>
      <c r="B132">
        <v>39886</v>
      </c>
      <c r="C132">
        <v>1658</v>
      </c>
      <c r="D132">
        <v>6847</v>
      </c>
      <c r="E132">
        <v>0</v>
      </c>
      <c r="F132">
        <v>5</v>
      </c>
      <c r="G132">
        <v>17782</v>
      </c>
      <c r="H132">
        <f t="shared" si="6"/>
        <v>16065.956339911001</v>
      </c>
      <c r="I132">
        <v>6.7477016627626201</v>
      </c>
      <c r="J132" s="1">
        <v>4.6619879398127599E-4</v>
      </c>
      <c r="K132">
        <v>19.379378762446301</v>
      </c>
      <c r="L132">
        <v>52.1</v>
      </c>
      <c r="M132">
        <v>1.88</v>
      </c>
      <c r="N132">
        <v>30.84</v>
      </c>
      <c r="O132">
        <v>29.25</v>
      </c>
      <c r="P132">
        <v>0</v>
      </c>
      <c r="Q132">
        <v>0.02</v>
      </c>
      <c r="R132">
        <v>80.13</v>
      </c>
      <c r="S132">
        <v>7.47</v>
      </c>
      <c r="T132">
        <v>168.48</v>
      </c>
      <c r="U132">
        <v>6.73</v>
      </c>
      <c r="V132">
        <v>29.18</v>
      </c>
      <c r="W132">
        <v>163.29</v>
      </c>
      <c r="X132">
        <v>0</v>
      </c>
      <c r="Y132">
        <v>98.62</v>
      </c>
      <c r="Z132">
        <v>0.02</v>
      </c>
      <c r="AC132">
        <v>-8605</v>
      </c>
      <c r="AD132">
        <v>-4345</v>
      </c>
      <c r="AE132">
        <v>29583</v>
      </c>
      <c r="AF132">
        <v>36563</v>
      </c>
      <c r="AG132">
        <v>83809</v>
      </c>
      <c r="AH132">
        <v>-10.617000000000001</v>
      </c>
      <c r="AI132">
        <v>1.0597849239999999</v>
      </c>
      <c r="AJ132">
        <v>145610</v>
      </c>
      <c r="AK132">
        <v>0.83367262961839905</v>
      </c>
      <c r="AL132">
        <v>0.123452970818163</v>
      </c>
      <c r="AM132">
        <v>1.6914618827934299E-3</v>
      </c>
      <c r="AN132">
        <v>2.4826176908623002E-2</v>
      </c>
      <c r="AO132">
        <v>95.395740840993398</v>
      </c>
      <c r="AP132">
        <v>7.47</v>
      </c>
      <c r="AQ132">
        <v>168.48</v>
      </c>
      <c r="AR132">
        <v>6.73</v>
      </c>
      <c r="AS132">
        <v>2.9889403278521502E-3</v>
      </c>
      <c r="AT132" s="1">
        <v>6.7147830094249302E-4</v>
      </c>
      <c r="AU132">
        <v>2.19913104149193E-2</v>
      </c>
      <c r="AV132">
        <v>6.0716162597992298</v>
      </c>
      <c r="AW132" s="1">
        <v>0.57449048797062496</v>
      </c>
      <c r="AX132">
        <v>7.89321262768969E-2</v>
      </c>
      <c r="AY132" s="1">
        <v>0</v>
      </c>
      <c r="AZ132">
        <v>7.1340886737929401E-3</v>
      </c>
      <c r="BA132">
        <v>6.0716162597992298</v>
      </c>
      <c r="BB132" s="1">
        <v>0.57449048797063695</v>
      </c>
      <c r="BC132">
        <v>7.8932126276899606E-2</v>
      </c>
      <c r="BD132">
        <v>36349</v>
      </c>
      <c r="BE132">
        <v>70017</v>
      </c>
      <c r="BF132">
        <f t="shared" si="7"/>
        <v>98.919579035579574</v>
      </c>
    </row>
    <row r="133" spans="1:58" x14ac:dyDescent="0.25">
      <c r="A133">
        <v>128</v>
      </c>
      <c r="B133">
        <v>39989</v>
      </c>
      <c r="C133">
        <v>364</v>
      </c>
      <c r="D133">
        <v>6540</v>
      </c>
      <c r="E133">
        <v>1</v>
      </c>
      <c r="F133">
        <v>1</v>
      </c>
      <c r="G133">
        <v>20760</v>
      </c>
      <c r="H133">
        <f t="shared" ref="H133:H164" si="8">I133*10^6/420</f>
        <v>32968.481288619529</v>
      </c>
      <c r="I133">
        <v>13.8467621412202</v>
      </c>
      <c r="J133" s="1">
        <v>5.6231945563962199E-4</v>
      </c>
      <c r="K133">
        <v>19.379282641784599</v>
      </c>
      <c r="L133">
        <v>52.23</v>
      </c>
      <c r="M133">
        <v>0.39</v>
      </c>
      <c r="N133">
        <v>29.39</v>
      </c>
      <c r="O133">
        <v>29.25</v>
      </c>
      <c r="P133">
        <v>0</v>
      </c>
      <c r="Q133">
        <v>0</v>
      </c>
      <c r="R133">
        <v>93.55</v>
      </c>
      <c r="S133">
        <v>1.64</v>
      </c>
      <c r="T133">
        <v>160.91</v>
      </c>
      <c r="U133">
        <v>13.28</v>
      </c>
      <c r="V133">
        <v>29.24</v>
      </c>
      <c r="W133">
        <v>163.44</v>
      </c>
      <c r="X133">
        <v>0.01</v>
      </c>
      <c r="Y133">
        <v>98.5</v>
      </c>
      <c r="Z133">
        <v>0</v>
      </c>
      <c r="AC133">
        <v>-8610</v>
      </c>
      <c r="AD133">
        <v>-4357</v>
      </c>
      <c r="AE133">
        <v>29560</v>
      </c>
      <c r="AF133">
        <v>36333</v>
      </c>
      <c r="AG133">
        <v>84043</v>
      </c>
      <c r="AH133">
        <v>-10.627000000000001</v>
      </c>
      <c r="AI133">
        <v>1.059955832</v>
      </c>
      <c r="AJ133">
        <v>145579</v>
      </c>
      <c r="AK133">
        <v>0.83985703077325402</v>
      </c>
      <c r="AL133">
        <v>0.124945014165639</v>
      </c>
      <c r="AM133">
        <v>3.4477105275853002E-3</v>
      </c>
      <c r="AN133">
        <v>2.4641144802212602E-3</v>
      </c>
      <c r="AO133">
        <v>111.372259034847</v>
      </c>
      <c r="AP133">
        <v>1.64</v>
      </c>
      <c r="AQ133">
        <v>160.91</v>
      </c>
      <c r="AR133">
        <v>13.28</v>
      </c>
      <c r="AS133">
        <v>3.6051987259423002E-3</v>
      </c>
      <c r="AT133">
        <v>2.4127410748696599E-3</v>
      </c>
      <c r="AU133">
        <v>1.6458203584320201E-3</v>
      </c>
      <c r="AV133">
        <v>13.1907134466309</v>
      </c>
      <c r="AW133">
        <v>0.219085524177032</v>
      </c>
      <c r="AX133">
        <v>0.43290460897898603</v>
      </c>
      <c r="AY133">
        <v>0</v>
      </c>
      <c r="AZ133">
        <v>0</v>
      </c>
      <c r="BA133">
        <v>12.627757231461599</v>
      </c>
      <c r="BB133">
        <v>0.212736683531946</v>
      </c>
      <c r="BC133">
        <v>0.43290460897899102</v>
      </c>
      <c r="BD133">
        <v>36372</v>
      </c>
      <c r="BE133">
        <v>70113</v>
      </c>
      <c r="BF133">
        <f t="shared" ref="BF133:BF149" si="9">($AI$4-AI133)/$AI$4*100</f>
        <v>98.919404799673771</v>
      </c>
    </row>
    <row r="134" spans="1:58" x14ac:dyDescent="0.25">
      <c r="A134">
        <v>129</v>
      </c>
      <c r="B134">
        <v>39989</v>
      </c>
      <c r="C134">
        <v>300</v>
      </c>
      <c r="D134">
        <v>6551</v>
      </c>
      <c r="E134">
        <v>1</v>
      </c>
      <c r="F134">
        <v>2</v>
      </c>
      <c r="G134">
        <v>20758</v>
      </c>
      <c r="H134">
        <f t="shared" si="8"/>
        <v>32889.43494762262</v>
      </c>
      <c r="I134">
        <v>13.8135626780015</v>
      </c>
      <c r="J134" s="1">
        <v>5.5155221494669398E-4</v>
      </c>
      <c r="K134">
        <v>19.379293409025301</v>
      </c>
      <c r="L134">
        <v>52.23</v>
      </c>
      <c r="M134">
        <v>0.32</v>
      </c>
      <c r="N134">
        <v>29.44</v>
      </c>
      <c r="O134">
        <v>29.25</v>
      </c>
      <c r="P134">
        <v>0</v>
      </c>
      <c r="Q134">
        <v>0.01</v>
      </c>
      <c r="R134">
        <v>93.54</v>
      </c>
      <c r="S134">
        <v>1.35</v>
      </c>
      <c r="T134">
        <v>161.19999999999999</v>
      </c>
      <c r="U134">
        <v>13.24</v>
      </c>
      <c r="V134">
        <v>29.29</v>
      </c>
      <c r="W134">
        <v>163.37</v>
      </c>
      <c r="X134">
        <v>0.01</v>
      </c>
      <c r="Y134">
        <v>98.11</v>
      </c>
      <c r="Z134">
        <v>0.01</v>
      </c>
      <c r="AC134">
        <v>-8602</v>
      </c>
      <c r="AD134">
        <v>-4365</v>
      </c>
      <c r="AE134">
        <v>29556</v>
      </c>
      <c r="AF134">
        <v>36341</v>
      </c>
      <c r="AG134">
        <v>84040</v>
      </c>
      <c r="AH134">
        <v>-10.616</v>
      </c>
      <c r="AI134">
        <v>1.0627649219999999</v>
      </c>
      <c r="AJ134">
        <v>145572</v>
      </c>
      <c r="AK134">
        <v>0.83958687410118904</v>
      </c>
      <c r="AL134">
        <v>0.12524360862786499</v>
      </c>
      <c r="AM134">
        <v>3.36426185716086E-3</v>
      </c>
      <c r="AN134">
        <v>1.0911086688964801E-2</v>
      </c>
      <c r="AO134">
        <v>111.362392090597</v>
      </c>
      <c r="AP134">
        <v>1.35</v>
      </c>
      <c r="AQ134">
        <v>161.19999999999999</v>
      </c>
      <c r="AR134">
        <v>13.24</v>
      </c>
      <c r="AS134">
        <v>3.5361667156877299E-3</v>
      </c>
      <c r="AT134" s="1">
        <v>2.3543428905773902E-3</v>
      </c>
      <c r="AU134">
        <v>7.2876843788940203E-3</v>
      </c>
      <c r="AV134">
        <v>13.1895448249712</v>
      </c>
      <c r="AW134" s="1">
        <v>0.180698138408102</v>
      </c>
      <c r="AX134">
        <v>0.433677687352724</v>
      </c>
      <c r="AY134" s="1">
        <v>0</v>
      </c>
      <c r="AZ134">
        <v>3.23632669071424E-3</v>
      </c>
      <c r="BA134">
        <v>12.626572943793199</v>
      </c>
      <c r="BB134" s="1">
        <v>0.17538125516202299</v>
      </c>
      <c r="BC134">
        <v>0.43367768735273698</v>
      </c>
      <c r="BD134">
        <v>36387</v>
      </c>
      <c r="BE134">
        <v>70110</v>
      </c>
      <c r="BF134">
        <f t="shared" si="9"/>
        <v>98.916541011316141</v>
      </c>
    </row>
    <row r="135" spans="1:58" x14ac:dyDescent="0.25">
      <c r="A135">
        <v>130</v>
      </c>
      <c r="B135">
        <v>39987</v>
      </c>
      <c r="C135">
        <v>219</v>
      </c>
      <c r="D135">
        <v>6566</v>
      </c>
      <c r="E135">
        <v>1</v>
      </c>
      <c r="F135">
        <v>1</v>
      </c>
      <c r="G135">
        <v>20760</v>
      </c>
      <c r="H135">
        <f t="shared" si="8"/>
        <v>30848.742294589763</v>
      </c>
      <c r="I135">
        <v>12.9564717637277</v>
      </c>
      <c r="J135" s="1">
        <v>5.4554629714871899E-4</v>
      </c>
      <c r="K135">
        <v>19.379299414943102</v>
      </c>
      <c r="L135">
        <v>52.23</v>
      </c>
      <c r="M135">
        <v>0.23</v>
      </c>
      <c r="N135">
        <v>29.51</v>
      </c>
      <c r="O135">
        <v>29.25</v>
      </c>
      <c r="P135">
        <v>0</v>
      </c>
      <c r="Q135">
        <v>0</v>
      </c>
      <c r="R135">
        <v>93.55</v>
      </c>
      <c r="S135">
        <v>0.99</v>
      </c>
      <c r="T135">
        <v>161.56</v>
      </c>
      <c r="U135">
        <v>12.62</v>
      </c>
      <c r="V135">
        <v>29.35</v>
      </c>
      <c r="W135">
        <v>163.28</v>
      </c>
      <c r="X135">
        <v>0.01</v>
      </c>
      <c r="Y135">
        <v>98.33</v>
      </c>
      <c r="Z135">
        <v>0</v>
      </c>
      <c r="AC135">
        <v>-8591</v>
      </c>
      <c r="AD135">
        <v>-4346</v>
      </c>
      <c r="AE135">
        <v>29550</v>
      </c>
      <c r="AF135">
        <v>36351</v>
      </c>
      <c r="AG135">
        <v>83982</v>
      </c>
      <c r="AH135">
        <v>-10.605</v>
      </c>
      <c r="AI135">
        <v>1.0639358299999999</v>
      </c>
      <c r="AJ135">
        <v>145537</v>
      </c>
      <c r="AK135">
        <v>0.83920013940925298</v>
      </c>
      <c r="AL135">
        <v>0.12553564592476399</v>
      </c>
      <c r="AM135">
        <v>3.44657054229538E-3</v>
      </c>
      <c r="AN135">
        <v>2.4569258761913998E-3</v>
      </c>
      <c r="AO135">
        <v>111.37226871497199</v>
      </c>
      <c r="AP135">
        <v>0.99</v>
      </c>
      <c r="AQ135">
        <v>161.56</v>
      </c>
      <c r="AR135">
        <v>12.62</v>
      </c>
      <c r="AS135">
        <v>3.4976609749095798E-3</v>
      </c>
      <c r="AT135" s="1">
        <v>2.4571214944088802E-3</v>
      </c>
      <c r="AU135" s="1">
        <v>8.6699336521581997E-4</v>
      </c>
      <c r="AV135">
        <v>12.386548942188501</v>
      </c>
      <c r="AW135">
        <v>0.13193906697737701</v>
      </c>
      <c r="AX135">
        <v>0.43465963970221699</v>
      </c>
      <c r="AY135" s="1">
        <v>0</v>
      </c>
      <c r="AZ135">
        <v>0</v>
      </c>
      <c r="BA135">
        <v>12.0519747704521</v>
      </c>
      <c r="BB135">
        <v>0.128187081749536</v>
      </c>
      <c r="BC135">
        <v>0.43465963970222099</v>
      </c>
      <c r="BD135">
        <v>36407</v>
      </c>
      <c r="BE135">
        <v>70106</v>
      </c>
      <c r="BF135">
        <f t="shared" si="9"/>
        <v>98.915347303496787</v>
      </c>
    </row>
    <row r="136" spans="1:58" x14ac:dyDescent="0.25">
      <c r="A136">
        <v>131</v>
      </c>
      <c r="B136">
        <v>39969</v>
      </c>
      <c r="C136">
        <v>375</v>
      </c>
      <c r="D136">
        <v>6638</v>
      </c>
      <c r="E136">
        <v>1</v>
      </c>
      <c r="F136">
        <v>1</v>
      </c>
      <c r="G136">
        <v>20208</v>
      </c>
      <c r="H136">
        <f t="shared" si="8"/>
        <v>26429.74867714</v>
      </c>
      <c r="I136">
        <v>11.1004944443988</v>
      </c>
      <c r="J136" s="1">
        <v>5.6134825030555095E-4</v>
      </c>
      <c r="K136">
        <v>19.379283612990001</v>
      </c>
      <c r="L136">
        <v>52.21</v>
      </c>
      <c r="M136">
        <v>0.43</v>
      </c>
      <c r="N136">
        <v>29.84</v>
      </c>
      <c r="O136">
        <v>29.25</v>
      </c>
      <c r="P136">
        <v>0</v>
      </c>
      <c r="Q136">
        <v>0.01</v>
      </c>
      <c r="R136">
        <v>91.07</v>
      </c>
      <c r="S136">
        <v>1.69</v>
      </c>
      <c r="T136">
        <v>163.34</v>
      </c>
      <c r="U136">
        <v>11.01</v>
      </c>
      <c r="V136">
        <v>29.41</v>
      </c>
      <c r="W136">
        <v>163.18</v>
      </c>
      <c r="X136">
        <v>0.01</v>
      </c>
      <c r="Y136">
        <v>98.32</v>
      </c>
      <c r="Z136">
        <v>0</v>
      </c>
      <c r="AC136">
        <v>-8580</v>
      </c>
      <c r="AD136">
        <v>-4335</v>
      </c>
      <c r="AE136">
        <v>29548</v>
      </c>
      <c r="AF136">
        <v>36405</v>
      </c>
      <c r="AG136">
        <v>83902</v>
      </c>
      <c r="AH136">
        <v>-10.592000000000001</v>
      </c>
      <c r="AI136">
        <v>1.0671067380000001</v>
      </c>
      <c r="AJ136">
        <v>145520</v>
      </c>
      <c r="AK136">
        <v>0.837821377300213</v>
      </c>
      <c r="AL136">
        <v>0.12559903393022401</v>
      </c>
      <c r="AM136">
        <v>4.9215346934724296E-3</v>
      </c>
      <c r="AN136">
        <v>6.3418664626984896E-3</v>
      </c>
      <c r="AO136">
        <v>108.412857247362</v>
      </c>
      <c r="AP136">
        <v>1.69</v>
      </c>
      <c r="AQ136">
        <v>163.34</v>
      </c>
      <c r="AR136">
        <v>11.01</v>
      </c>
      <c r="AS136">
        <v>3.59897203718398E-3</v>
      </c>
      <c r="AT136">
        <v>4.4298284986715704E-3</v>
      </c>
      <c r="AU136">
        <v>4.0414009524707096E-3</v>
      </c>
      <c r="AV136">
        <v>10.587840724347799</v>
      </c>
      <c r="AW136" s="1">
        <v>0.105215542384286</v>
      </c>
      <c r="AX136">
        <v>0.39896694821550599</v>
      </c>
      <c r="AY136">
        <v>0</v>
      </c>
      <c r="AZ136">
        <v>2.4986215218564399E-3</v>
      </c>
      <c r="BA136">
        <v>10.497453639838501</v>
      </c>
      <c r="BB136" s="1">
        <v>0.105215542384287</v>
      </c>
      <c r="BC136">
        <v>0.39896694821550399</v>
      </c>
      <c r="BD136">
        <v>36422</v>
      </c>
      <c r="BE136">
        <v>70090</v>
      </c>
      <c r="BF136">
        <f t="shared" si="9"/>
        <v>98.912114651850331</v>
      </c>
    </row>
    <row r="137" spans="1:58" x14ac:dyDescent="0.25">
      <c r="A137" s="21">
        <v>132</v>
      </c>
      <c r="B137">
        <v>39769</v>
      </c>
      <c r="C137">
        <v>214</v>
      </c>
      <c r="D137">
        <v>6655</v>
      </c>
      <c r="E137">
        <v>1</v>
      </c>
      <c r="F137">
        <v>2</v>
      </c>
      <c r="G137">
        <v>20276</v>
      </c>
      <c r="H137">
        <f t="shared" si="8"/>
        <v>26517.947598318333</v>
      </c>
      <c r="I137">
        <v>11.1375379912937</v>
      </c>
      <c r="J137" s="1">
        <v>5.6134825030555095E-4</v>
      </c>
      <c r="K137" s="1">
        <v>19.379283612990001</v>
      </c>
      <c r="L137">
        <v>51.94</v>
      </c>
      <c r="M137">
        <v>0.25</v>
      </c>
      <c r="N137">
        <v>29.91</v>
      </c>
      <c r="O137">
        <v>29.25</v>
      </c>
      <c r="P137">
        <v>0</v>
      </c>
      <c r="Q137">
        <v>0.01</v>
      </c>
      <c r="R137">
        <v>91.37</v>
      </c>
      <c r="S137">
        <v>0.96</v>
      </c>
      <c r="T137">
        <v>163.76</v>
      </c>
      <c r="U137">
        <v>11.04</v>
      </c>
      <c r="V137">
        <v>29.54</v>
      </c>
      <c r="W137">
        <v>162.79</v>
      </c>
      <c r="X137">
        <v>0.01</v>
      </c>
      <c r="Y137">
        <v>97.6</v>
      </c>
      <c r="Z137">
        <v>0</v>
      </c>
      <c r="AC137">
        <v>-8545</v>
      </c>
      <c r="AD137">
        <v>-4330</v>
      </c>
      <c r="AE137">
        <v>29537</v>
      </c>
      <c r="AF137">
        <v>36416</v>
      </c>
      <c r="AG137">
        <v>83884</v>
      </c>
      <c r="AH137">
        <v>-10.551</v>
      </c>
      <c r="AI137">
        <v>1.0718103720000001</v>
      </c>
      <c r="AJ137">
        <v>145507</v>
      </c>
      <c r="AK137">
        <v>0.836435591893537</v>
      </c>
      <c r="AL137">
        <v>0.12630546569567</v>
      </c>
      <c r="AM137" s="1">
        <v>4.9215346934724296E-3</v>
      </c>
      <c r="AN137">
        <v>7.0725087996519704E-3</v>
      </c>
      <c r="AO137">
        <v>108.77955730596</v>
      </c>
      <c r="AP137">
        <v>0.96</v>
      </c>
      <c r="AQ137">
        <v>163.76</v>
      </c>
      <c r="AR137">
        <v>11.04</v>
      </c>
      <c r="AS137">
        <v>3.59897203718398E-3</v>
      </c>
      <c r="AT137" s="1">
        <v>3.3736093429921001E-3</v>
      </c>
      <c r="AU137">
        <v>6.5637929283346996E-3</v>
      </c>
      <c r="AV137">
        <v>10.623653467528101</v>
      </c>
      <c r="AW137">
        <v>6.4138901337599405E-2</v>
      </c>
      <c r="AX137">
        <v>0.43980822015659099</v>
      </c>
      <c r="AY137">
        <v>0</v>
      </c>
      <c r="AZ137">
        <v>3.1194042332569299E-3</v>
      </c>
      <c r="BA137">
        <v>10.532855064190599</v>
      </c>
      <c r="BB137">
        <v>6.4138901337600904E-2</v>
      </c>
      <c r="BC137">
        <v>0.43980822015659898</v>
      </c>
      <c r="BD137">
        <v>36454</v>
      </c>
      <c r="BE137">
        <v>69987</v>
      </c>
      <c r="BF137">
        <f t="shared" si="9"/>
        <v>98.907319429095736</v>
      </c>
    </row>
    <row r="138" spans="1:58" x14ac:dyDescent="0.25">
      <c r="A138" s="21">
        <v>133</v>
      </c>
      <c r="B138">
        <v>39954</v>
      </c>
      <c r="C138">
        <v>747</v>
      </c>
      <c r="D138">
        <v>6829</v>
      </c>
      <c r="E138">
        <v>1</v>
      </c>
      <c r="F138">
        <v>7</v>
      </c>
      <c r="G138">
        <v>18792</v>
      </c>
      <c r="H138">
        <f t="shared" si="8"/>
        <v>16240.173899355976</v>
      </c>
      <c r="I138">
        <v>6.8208730377295099</v>
      </c>
      <c r="J138" s="1">
        <v>4.9744214814479001E-4</v>
      </c>
      <c r="K138">
        <v>19.3793475190921</v>
      </c>
      <c r="L138">
        <v>52.19</v>
      </c>
      <c r="M138">
        <v>0.85</v>
      </c>
      <c r="N138">
        <v>30.74</v>
      </c>
      <c r="O138">
        <v>29.25</v>
      </c>
      <c r="P138">
        <v>0</v>
      </c>
      <c r="Q138">
        <v>0.03</v>
      </c>
      <c r="R138">
        <v>84.69</v>
      </c>
      <c r="S138">
        <v>3.37</v>
      </c>
      <c r="T138">
        <v>168.02</v>
      </c>
      <c r="U138">
        <v>6.8</v>
      </c>
      <c r="V138">
        <v>29.58</v>
      </c>
      <c r="W138">
        <v>162.85</v>
      </c>
      <c r="X138">
        <v>0.01</v>
      </c>
      <c r="Y138">
        <v>97.99</v>
      </c>
      <c r="Z138">
        <v>0.02</v>
      </c>
      <c r="AC138">
        <v>-8546</v>
      </c>
      <c r="AD138">
        <v>-4313</v>
      </c>
      <c r="AE138">
        <v>29542</v>
      </c>
      <c r="AF138">
        <v>36547</v>
      </c>
      <c r="AG138">
        <v>83729</v>
      </c>
      <c r="AH138">
        <v>-10.548999999999999</v>
      </c>
      <c r="AI138">
        <v>1.07625764399999</v>
      </c>
      <c r="AJ138">
        <v>145505</v>
      </c>
      <c r="AK138">
        <v>0.83386055379815405</v>
      </c>
      <c r="AL138">
        <v>0.125983473486762</v>
      </c>
      <c r="AM138">
        <v>4.3669319213372098E-3</v>
      </c>
      <c r="AN138">
        <v>3.3841406992269299E-2</v>
      </c>
      <c r="AO138">
        <v>100.81820142837201</v>
      </c>
      <c r="AP138">
        <v>3.37</v>
      </c>
      <c r="AQ138">
        <v>168.02</v>
      </c>
      <c r="AR138">
        <v>6.8</v>
      </c>
      <c r="AS138">
        <v>3.1892508444006898E-3</v>
      </c>
      <c r="AT138" s="1">
        <v>2.8412275575814402E-3</v>
      </c>
      <c r="AU138">
        <v>2.9515916359421902E-2</v>
      </c>
      <c r="AV138">
        <v>6.3630892132616399</v>
      </c>
      <c r="AW138">
        <v>0.232036306130214</v>
      </c>
      <c r="AX138">
        <v>0.19339037442064999</v>
      </c>
      <c r="AY138" s="1">
        <v>0</v>
      </c>
      <c r="AZ138">
        <v>1.04680492829842E-2</v>
      </c>
      <c r="BA138">
        <v>6.3630892132618202</v>
      </c>
      <c r="BB138">
        <v>0.232036306130217</v>
      </c>
      <c r="BC138">
        <v>0.19339037442065701</v>
      </c>
      <c r="BD138">
        <v>36468</v>
      </c>
      <c r="BE138">
        <v>70037</v>
      </c>
      <c r="BF138">
        <f t="shared" si="9"/>
        <v>98.902785560199817</v>
      </c>
    </row>
    <row r="139" spans="1:58" x14ac:dyDescent="0.25">
      <c r="A139">
        <v>134</v>
      </c>
      <c r="B139">
        <v>39963</v>
      </c>
      <c r="C139">
        <v>561</v>
      </c>
      <c r="D139">
        <v>6863</v>
      </c>
      <c r="E139">
        <v>1</v>
      </c>
      <c r="F139">
        <v>0</v>
      </c>
      <c r="G139">
        <v>18799</v>
      </c>
      <c r="H139">
        <f t="shared" si="8"/>
        <v>12750.203820637023</v>
      </c>
      <c r="I139">
        <v>5.3550856046675497</v>
      </c>
      <c r="J139" s="1">
        <v>4.6105806483830099E-4</v>
      </c>
      <c r="K139">
        <v>19.379383903175398</v>
      </c>
      <c r="L139">
        <v>52.2</v>
      </c>
      <c r="M139">
        <v>0.63</v>
      </c>
      <c r="N139">
        <v>30.91</v>
      </c>
      <c r="O139">
        <v>29.25</v>
      </c>
      <c r="P139">
        <v>0</v>
      </c>
      <c r="Q139">
        <v>0</v>
      </c>
      <c r="R139">
        <v>84.72</v>
      </c>
      <c r="S139">
        <v>2.5299999999999998</v>
      </c>
      <c r="T139">
        <v>168.86</v>
      </c>
      <c r="U139">
        <v>5.35</v>
      </c>
      <c r="V139">
        <v>29.73</v>
      </c>
      <c r="W139">
        <v>162.61000000000001</v>
      </c>
      <c r="X139">
        <v>0.01</v>
      </c>
      <c r="Y139">
        <v>98.32</v>
      </c>
      <c r="Z139">
        <v>0</v>
      </c>
      <c r="AC139">
        <v>-8519</v>
      </c>
      <c r="AD139">
        <v>-4274</v>
      </c>
      <c r="AE139">
        <v>29529</v>
      </c>
      <c r="AF139">
        <v>36576</v>
      </c>
      <c r="AG139">
        <v>83631</v>
      </c>
      <c r="AH139">
        <v>-10.523</v>
      </c>
      <c r="AI139">
        <v>1.077684914</v>
      </c>
      <c r="AJ139">
        <v>145462</v>
      </c>
      <c r="AK139">
        <v>0.83285701913916999</v>
      </c>
      <c r="AL139">
        <v>0.126754990549063</v>
      </c>
      <c r="AM139">
        <v>5.3797283473560999E-3</v>
      </c>
      <c r="AN139" s="1">
        <v>1.7426991951926499E-4</v>
      </c>
      <c r="AO139">
        <v>100.85680747228</v>
      </c>
      <c r="AP139">
        <v>2.5299999999999998</v>
      </c>
      <c r="AQ139">
        <v>168.86</v>
      </c>
      <c r="AR139">
        <v>5.35</v>
      </c>
      <c r="AS139">
        <v>2.9559815710978E-3</v>
      </c>
      <c r="AT139">
        <v>3.4952073233758302E-3</v>
      </c>
      <c r="AU139" s="1">
        <v>1.56875015770151E-4</v>
      </c>
      <c r="AV139">
        <v>5.0762975170016498</v>
      </c>
      <c r="AW139" s="1">
        <v>0.211284250311878</v>
      </c>
      <c r="AX139">
        <v>6.3851755014871794E-2</v>
      </c>
      <c r="AY139">
        <v>0</v>
      </c>
      <c r="AZ139">
        <v>0</v>
      </c>
      <c r="BA139">
        <v>5.0762975170016604</v>
      </c>
      <c r="BB139" s="1">
        <v>0.211284250311883</v>
      </c>
      <c r="BC139">
        <v>6.3851755014873002E-2</v>
      </c>
      <c r="BD139">
        <v>36512</v>
      </c>
      <c r="BE139">
        <v>70016</v>
      </c>
      <c r="BF139">
        <f t="shared" si="9"/>
        <v>98.901330498521773</v>
      </c>
    </row>
    <row r="140" spans="1:58" x14ac:dyDescent="0.25">
      <c r="A140">
        <v>135</v>
      </c>
      <c r="B140">
        <v>39963</v>
      </c>
      <c r="C140">
        <v>417</v>
      </c>
      <c r="D140">
        <v>6851</v>
      </c>
      <c r="E140">
        <v>1</v>
      </c>
      <c r="F140">
        <v>0</v>
      </c>
      <c r="G140">
        <v>19006</v>
      </c>
      <c r="H140">
        <f t="shared" si="8"/>
        <v>13492.726450546215</v>
      </c>
      <c r="I140">
        <v>5.6669451092294096</v>
      </c>
      <c r="J140" s="1">
        <v>4.7378961156172402E-4</v>
      </c>
      <c r="K140">
        <v>19.379371171628701</v>
      </c>
      <c r="L140">
        <v>52.2</v>
      </c>
      <c r="M140">
        <v>0.47</v>
      </c>
      <c r="N140">
        <v>30.86</v>
      </c>
      <c r="O140">
        <v>29.25</v>
      </c>
      <c r="P140">
        <v>0</v>
      </c>
      <c r="Q140">
        <v>0</v>
      </c>
      <c r="R140">
        <v>85.65</v>
      </c>
      <c r="S140">
        <v>1.88</v>
      </c>
      <c r="T140">
        <v>168.58</v>
      </c>
      <c r="U140">
        <v>5.66</v>
      </c>
      <c r="V140">
        <v>29.78</v>
      </c>
      <c r="W140">
        <v>162.55000000000001</v>
      </c>
      <c r="X140">
        <v>0.01</v>
      </c>
      <c r="Y140">
        <v>98.09</v>
      </c>
      <c r="Z140">
        <v>0</v>
      </c>
      <c r="AC140">
        <v>-8512</v>
      </c>
      <c r="AD140">
        <v>-4276</v>
      </c>
      <c r="AE140">
        <v>29523</v>
      </c>
      <c r="AF140">
        <v>36568</v>
      </c>
      <c r="AG140">
        <v>83634</v>
      </c>
      <c r="AH140">
        <v>-10.513999999999999</v>
      </c>
      <c r="AI140">
        <v>1.0794940040000001</v>
      </c>
      <c r="AJ140">
        <v>145449</v>
      </c>
      <c r="AK140">
        <v>0.832994066438563</v>
      </c>
      <c r="AL140">
        <v>0.12711079992157501</v>
      </c>
      <c r="AM140">
        <v>5.3797283473560999E-3</v>
      </c>
      <c r="AN140" s="1">
        <v>1.7426991951926499E-4</v>
      </c>
      <c r="AO140">
        <v>101.963466258728</v>
      </c>
      <c r="AP140">
        <v>1.88</v>
      </c>
      <c r="AQ140">
        <v>168.58</v>
      </c>
      <c r="AR140">
        <v>5.66</v>
      </c>
      <c r="AS140">
        <v>3.0376073366056799E-3</v>
      </c>
      <c r="AT140">
        <v>3.4952073233758302E-3</v>
      </c>
      <c r="AU140" s="1">
        <v>1.56875015770151E-4</v>
      </c>
      <c r="AV140">
        <v>5.4436777883264797</v>
      </c>
      <c r="AW140">
        <v>0.15690427479977001</v>
      </c>
      <c r="AX140">
        <v>6.2710963764013E-2</v>
      </c>
      <c r="AY140">
        <v>0</v>
      </c>
      <c r="AZ140">
        <v>0</v>
      </c>
      <c r="BA140">
        <v>5.4436777883264797</v>
      </c>
      <c r="BB140">
        <v>0.15690427479977601</v>
      </c>
      <c r="BC140">
        <v>6.2710963764014693E-2</v>
      </c>
      <c r="BD140">
        <v>36526</v>
      </c>
      <c r="BE140">
        <v>70015</v>
      </c>
      <c r="BF140">
        <f t="shared" si="9"/>
        <v>98.899486182077695</v>
      </c>
    </row>
    <row r="141" spans="1:58" x14ac:dyDescent="0.25">
      <c r="A141">
        <v>136</v>
      </c>
      <c r="B141">
        <v>39963</v>
      </c>
      <c r="C141">
        <v>272</v>
      </c>
      <c r="D141">
        <v>6878</v>
      </c>
      <c r="E141">
        <v>1</v>
      </c>
      <c r="F141">
        <v>0</v>
      </c>
      <c r="G141">
        <v>19006</v>
      </c>
      <c r="H141">
        <f t="shared" si="8"/>
        <v>13782.06737183712</v>
      </c>
      <c r="I141">
        <v>5.7884682961715903</v>
      </c>
      <c r="J141" s="1">
        <v>1.62966755751182E-4</v>
      </c>
      <c r="K141">
        <v>19.3796819944845</v>
      </c>
      <c r="L141">
        <v>52.2</v>
      </c>
      <c r="M141">
        <v>0.31</v>
      </c>
      <c r="N141">
        <v>30.95</v>
      </c>
      <c r="O141">
        <v>29.25</v>
      </c>
      <c r="P141">
        <v>0</v>
      </c>
      <c r="Q141">
        <v>0</v>
      </c>
      <c r="R141">
        <v>85.65</v>
      </c>
      <c r="S141">
        <v>1.22</v>
      </c>
      <c r="T141">
        <v>169.23</v>
      </c>
      <c r="U141">
        <v>5.79</v>
      </c>
      <c r="V141">
        <v>29.89</v>
      </c>
      <c r="W141">
        <v>162.41999999999999</v>
      </c>
      <c r="X141">
        <v>0</v>
      </c>
      <c r="Y141">
        <v>97.18</v>
      </c>
      <c r="Z141">
        <v>0</v>
      </c>
      <c r="AC141">
        <v>-8494</v>
      </c>
      <c r="AD141">
        <v>-4298</v>
      </c>
      <c r="AE141">
        <v>29514</v>
      </c>
      <c r="AF141">
        <v>36580</v>
      </c>
      <c r="AG141">
        <v>83640</v>
      </c>
      <c r="AH141">
        <v>-10.494999999999999</v>
      </c>
      <c r="AI141">
        <v>1.0824740020000001</v>
      </c>
      <c r="AJ141">
        <v>145436</v>
      </c>
      <c r="AK141">
        <v>0.83258290761104803</v>
      </c>
      <c r="AL141">
        <v>0.127681011040296</v>
      </c>
      <c r="AM141">
        <v>5.5735791567089899E-3</v>
      </c>
      <c r="AN141" s="1">
        <v>3.1191681247552298E-4</v>
      </c>
      <c r="AO141">
        <v>101.96309864248499</v>
      </c>
      <c r="AP141">
        <v>1.22</v>
      </c>
      <c r="AQ141">
        <v>169.23</v>
      </c>
      <c r="AR141">
        <v>5.79</v>
      </c>
      <c r="AS141">
        <v>1.04482876114755E-3</v>
      </c>
      <c r="AT141">
        <v>3.60174572722217E-3</v>
      </c>
      <c r="AU141" s="1">
        <v>2.88087892638967E-4</v>
      </c>
      <c r="AV141">
        <v>5.4436581618420998</v>
      </c>
      <c r="AW141">
        <v>0.10233570323275</v>
      </c>
      <c r="AX141">
        <v>0.23858459747688601</v>
      </c>
      <c r="AY141">
        <v>0</v>
      </c>
      <c r="AZ141" s="1">
        <v>0</v>
      </c>
      <c r="BA141">
        <v>5.4436581618421602</v>
      </c>
      <c r="BB141">
        <v>0.102335703232753</v>
      </c>
      <c r="BC141">
        <v>0.23858459747689001</v>
      </c>
      <c r="BD141">
        <v>36561</v>
      </c>
      <c r="BE141">
        <v>70017</v>
      </c>
      <c r="BF141">
        <f t="shared" si="9"/>
        <v>98.896448157814248</v>
      </c>
    </row>
    <row r="142" spans="1:58" x14ac:dyDescent="0.25">
      <c r="A142">
        <v>137</v>
      </c>
      <c r="B142">
        <v>39838</v>
      </c>
      <c r="C142">
        <v>36</v>
      </c>
      <c r="D142">
        <v>6828</v>
      </c>
      <c r="E142">
        <v>0</v>
      </c>
      <c r="F142">
        <v>5</v>
      </c>
      <c r="G142">
        <v>19508</v>
      </c>
      <c r="H142">
        <f t="shared" si="8"/>
        <v>16045.862786632284</v>
      </c>
      <c r="I142">
        <v>6.7392623703855596</v>
      </c>
      <c r="J142" s="1">
        <v>1.57833905792163E-4</v>
      </c>
      <c r="K142">
        <v>19.379687127334499</v>
      </c>
      <c r="L142">
        <v>52.03</v>
      </c>
      <c r="M142">
        <v>0.04</v>
      </c>
      <c r="N142">
        <v>30.75</v>
      </c>
      <c r="O142">
        <v>29.25</v>
      </c>
      <c r="P142">
        <v>0</v>
      </c>
      <c r="Q142">
        <v>0.02</v>
      </c>
      <c r="R142">
        <v>87.91</v>
      </c>
      <c r="S142">
        <v>0.16</v>
      </c>
      <c r="T142">
        <v>168.01</v>
      </c>
      <c r="U142">
        <v>6.73</v>
      </c>
      <c r="V142">
        <v>29.94</v>
      </c>
      <c r="W142">
        <v>162.22999999999999</v>
      </c>
      <c r="X142">
        <v>0</v>
      </c>
      <c r="Y142">
        <v>97.04</v>
      </c>
      <c r="Z142">
        <v>0.01</v>
      </c>
      <c r="AC142">
        <v>-8479</v>
      </c>
      <c r="AD142">
        <v>-4288</v>
      </c>
      <c r="AE142">
        <v>29508</v>
      </c>
      <c r="AF142">
        <v>36549</v>
      </c>
      <c r="AG142">
        <v>83653</v>
      </c>
      <c r="AH142">
        <v>-10.475</v>
      </c>
      <c r="AI142">
        <v>1.086283092</v>
      </c>
      <c r="AJ142">
        <v>145422</v>
      </c>
      <c r="AK142">
        <v>0.83269780743565203</v>
      </c>
      <c r="AL142">
        <v>0.12818067870615901</v>
      </c>
      <c r="AM142" s="1">
        <v>6.5148012845462895E-4</v>
      </c>
      <c r="AN142">
        <v>2.2166195379429501E-2</v>
      </c>
      <c r="AO142">
        <v>104.65661330805101</v>
      </c>
      <c r="AP142">
        <v>0.16</v>
      </c>
      <c r="AQ142">
        <v>168.01</v>
      </c>
      <c r="AR142">
        <v>6.73</v>
      </c>
      <c r="AS142">
        <v>1.01192052020529E-3</v>
      </c>
      <c r="AT142" s="1">
        <v>4.28428916461682E-4</v>
      </c>
      <c r="AU142">
        <v>1.7215304222746499E-2</v>
      </c>
      <c r="AV142">
        <v>6.5889616881438799</v>
      </c>
      <c r="AW142">
        <v>1.2953555348545301E-2</v>
      </c>
      <c r="AX142">
        <v>0.119703393753933</v>
      </c>
      <c r="AY142">
        <v>0</v>
      </c>
      <c r="AZ142">
        <v>6.7798480371567002E-3</v>
      </c>
      <c r="BA142">
        <v>6.5889616881440798</v>
      </c>
      <c r="BB142">
        <v>1.2953555348545601E-2</v>
      </c>
      <c r="BC142">
        <v>0.119703393753936</v>
      </c>
      <c r="BD142">
        <v>36568</v>
      </c>
      <c r="BE142">
        <v>69954</v>
      </c>
      <c r="BF142">
        <f t="shared" si="9"/>
        <v>98.892564897543068</v>
      </c>
    </row>
    <row r="143" spans="1:58" x14ac:dyDescent="0.25">
      <c r="A143">
        <v>138</v>
      </c>
      <c r="B143">
        <v>39973</v>
      </c>
      <c r="C143">
        <v>576</v>
      </c>
      <c r="D143">
        <v>7066</v>
      </c>
      <c r="E143">
        <v>1</v>
      </c>
      <c r="F143">
        <v>0</v>
      </c>
      <c r="G143">
        <v>17676</v>
      </c>
      <c r="H143">
        <f t="shared" si="8"/>
        <v>1940.6323834245763</v>
      </c>
      <c r="I143">
        <v>0.81506560103832204</v>
      </c>
      <c r="J143" s="1">
        <v>4.7433808640607699E-4</v>
      </c>
      <c r="K143">
        <v>19.3793706231539</v>
      </c>
      <c r="L143">
        <v>52.21</v>
      </c>
      <c r="M143">
        <v>0.71</v>
      </c>
      <c r="N143">
        <v>31.7</v>
      </c>
      <c r="O143">
        <v>29.25</v>
      </c>
      <c r="P143">
        <v>0</v>
      </c>
      <c r="Q143">
        <v>0</v>
      </c>
      <c r="R143">
        <v>79.66</v>
      </c>
      <c r="S143">
        <v>2.59</v>
      </c>
      <c r="T143">
        <v>173.86</v>
      </c>
      <c r="U143">
        <v>0.81</v>
      </c>
      <c r="V143">
        <v>30.07</v>
      </c>
      <c r="W143">
        <v>162.26</v>
      </c>
      <c r="X143">
        <v>0</v>
      </c>
      <c r="Y143">
        <v>98.72</v>
      </c>
      <c r="Z143">
        <v>0</v>
      </c>
      <c r="AC143">
        <v>-8470</v>
      </c>
      <c r="AD143">
        <v>-4209</v>
      </c>
      <c r="AE143">
        <v>29505</v>
      </c>
      <c r="AF143">
        <v>36699</v>
      </c>
      <c r="AG143">
        <v>83416</v>
      </c>
      <c r="AH143">
        <v>-10.468</v>
      </c>
      <c r="AI143">
        <v>1.0889867259999999</v>
      </c>
      <c r="AJ143">
        <v>145411</v>
      </c>
      <c r="AK143">
        <v>0.82997453933456999</v>
      </c>
      <c r="AL143">
        <v>0.127850544161418</v>
      </c>
      <c r="AM143">
        <v>2.6177460779069502E-3</v>
      </c>
      <c r="AN143" s="1">
        <v>4.5898629673013698E-4</v>
      </c>
      <c r="AO143">
        <v>94.830054597456794</v>
      </c>
      <c r="AP143">
        <v>2.59</v>
      </c>
      <c r="AQ143">
        <v>173.86</v>
      </c>
      <c r="AR143">
        <v>0.81</v>
      </c>
      <c r="AS143">
        <v>3.0411237733752798E-3</v>
      </c>
      <c r="AT143">
        <v>2.3610660109939599E-3</v>
      </c>
      <c r="AU143" s="1">
        <v>3.0098372558390503E-4</v>
      </c>
      <c r="AV143">
        <v>3.0317641862151599E-2</v>
      </c>
      <c r="AW143">
        <v>6.4750949378963299E-3</v>
      </c>
      <c r="AX143">
        <v>0.775610814501696</v>
      </c>
      <c r="AY143">
        <v>0</v>
      </c>
      <c r="AZ143">
        <v>0</v>
      </c>
      <c r="BA143">
        <v>3.0317641862152401E-2</v>
      </c>
      <c r="BB143">
        <v>6.4750949378962102E-3</v>
      </c>
      <c r="BC143">
        <v>0.77561081450170499</v>
      </c>
      <c r="BD143">
        <v>36615</v>
      </c>
      <c r="BE143">
        <v>70041</v>
      </c>
      <c r="BF143">
        <f t="shared" si="9"/>
        <v>98.889808618615561</v>
      </c>
    </row>
    <row r="144" spans="1:58" x14ac:dyDescent="0.25">
      <c r="A144" s="21">
        <v>139</v>
      </c>
      <c r="B144">
        <v>39461</v>
      </c>
      <c r="C144">
        <v>36</v>
      </c>
      <c r="D144">
        <v>6828</v>
      </c>
      <c r="E144">
        <v>1</v>
      </c>
      <c r="F144">
        <v>6</v>
      </c>
      <c r="G144">
        <v>19506</v>
      </c>
      <c r="H144">
        <f t="shared" si="8"/>
        <v>13459.056545978618</v>
      </c>
      <c r="I144">
        <v>5.6528037493110199</v>
      </c>
      <c r="J144" s="1">
        <v>1.57833905792163E-4</v>
      </c>
      <c r="K144">
        <v>19.379687127334499</v>
      </c>
      <c r="L144">
        <v>51.54</v>
      </c>
      <c r="M144">
        <v>0.04</v>
      </c>
      <c r="N144">
        <v>30.74</v>
      </c>
      <c r="O144">
        <v>29.25</v>
      </c>
      <c r="P144">
        <v>0.01</v>
      </c>
      <c r="Q144">
        <v>0.03</v>
      </c>
      <c r="R144">
        <v>87.9</v>
      </c>
      <c r="S144">
        <v>0.16</v>
      </c>
      <c r="T144">
        <v>168.01</v>
      </c>
      <c r="U144">
        <v>5.64</v>
      </c>
      <c r="V144">
        <v>29.98</v>
      </c>
      <c r="W144">
        <v>161.80000000000001</v>
      </c>
      <c r="X144">
        <v>0</v>
      </c>
      <c r="Y144">
        <v>98.42</v>
      </c>
      <c r="Z144">
        <v>0.02</v>
      </c>
      <c r="AC144">
        <v>-8447</v>
      </c>
      <c r="AD144">
        <v>-4196</v>
      </c>
      <c r="AE144">
        <v>29502</v>
      </c>
      <c r="AF144">
        <v>36545</v>
      </c>
      <c r="AG144">
        <v>83557</v>
      </c>
      <c r="AH144">
        <v>-10.435</v>
      </c>
      <c r="AI144">
        <v>1.089730364</v>
      </c>
      <c r="AJ144">
        <v>145408</v>
      </c>
      <c r="AK144">
        <v>0.83104389652034405</v>
      </c>
      <c r="AL144">
        <v>0.12828889802212901</v>
      </c>
      <c r="AM144">
        <v>5.6399965118302496E-3</v>
      </c>
      <c r="AN144">
        <v>2.6912817415389301E-2</v>
      </c>
      <c r="AO144">
        <v>104.64573362305499</v>
      </c>
      <c r="AP144">
        <v>0.16</v>
      </c>
      <c r="AQ144">
        <v>168.01</v>
      </c>
      <c r="AR144">
        <v>5.64</v>
      </c>
      <c r="AS144">
        <v>1.01192052020529E-3</v>
      </c>
      <c r="AT144">
        <v>3.4786628496982701E-3</v>
      </c>
      <c r="AU144">
        <v>2.09675388249616E-2</v>
      </c>
      <c r="AV144">
        <v>5.4226669002754297</v>
      </c>
      <c r="AW144">
        <v>9.6183275513556602E-3</v>
      </c>
      <c r="AX144">
        <v>0.19607231980957299</v>
      </c>
      <c r="AY144">
        <v>2.3035570595518499E-3</v>
      </c>
      <c r="AZ144">
        <v>9.5731870487535103E-3</v>
      </c>
      <c r="BA144">
        <v>5.4226669002754404</v>
      </c>
      <c r="BB144">
        <v>9.6183275513556099E-3</v>
      </c>
      <c r="BC144">
        <v>0.19607231980957801</v>
      </c>
      <c r="BD144">
        <v>36568</v>
      </c>
      <c r="BE144">
        <v>69779</v>
      </c>
      <c r="BF144">
        <f t="shared" si="9"/>
        <v>98.8890505005607</v>
      </c>
    </row>
    <row r="145" spans="1:58" x14ac:dyDescent="0.25">
      <c r="A145">
        <v>140</v>
      </c>
      <c r="B145">
        <v>39973</v>
      </c>
      <c r="C145">
        <v>532</v>
      </c>
      <c r="D145">
        <v>7074</v>
      </c>
      <c r="E145">
        <v>1</v>
      </c>
      <c r="F145">
        <v>0</v>
      </c>
      <c r="G145">
        <v>17676</v>
      </c>
      <c r="H145">
        <f t="shared" si="8"/>
        <v>179.86479007343618</v>
      </c>
      <c r="I145">
        <v>7.5543211830843199E-2</v>
      </c>
      <c r="J145" s="1">
        <v>4.7433808640607699E-4</v>
      </c>
      <c r="K145">
        <v>19.3793706231539</v>
      </c>
      <c r="L145">
        <v>52.21</v>
      </c>
      <c r="M145">
        <v>0.65</v>
      </c>
      <c r="N145">
        <v>31.87</v>
      </c>
      <c r="O145">
        <v>29.25</v>
      </c>
      <c r="P145">
        <v>0</v>
      </c>
      <c r="Q145">
        <v>0</v>
      </c>
      <c r="R145">
        <v>79.66</v>
      </c>
      <c r="S145">
        <v>2.4</v>
      </c>
      <c r="T145">
        <v>174.05</v>
      </c>
      <c r="U145">
        <v>7.0000000000000007E-2</v>
      </c>
      <c r="V145">
        <v>30.12</v>
      </c>
      <c r="W145">
        <v>162.09</v>
      </c>
      <c r="X145">
        <v>0</v>
      </c>
      <c r="Y145">
        <v>98.44</v>
      </c>
      <c r="Z145">
        <v>0</v>
      </c>
      <c r="AC145">
        <v>-8456</v>
      </c>
      <c r="AD145">
        <v>-4206</v>
      </c>
      <c r="AE145">
        <v>29501</v>
      </c>
      <c r="AF145">
        <v>36724</v>
      </c>
      <c r="AG145">
        <v>83367</v>
      </c>
      <c r="AH145">
        <v>-10.451000000000001</v>
      </c>
      <c r="AI145">
        <v>1.090795816</v>
      </c>
      <c r="AJ145">
        <v>145386</v>
      </c>
      <c r="AK145">
        <v>0.82884864165588601</v>
      </c>
      <c r="AL145">
        <v>0.12826492467813999</v>
      </c>
      <c r="AM145">
        <v>2.7267814397893501E-3</v>
      </c>
      <c r="AN145" s="1">
        <v>2.9202684220910701E-4</v>
      </c>
      <c r="AO145">
        <v>94.830135845537598</v>
      </c>
      <c r="AP145">
        <v>2.4</v>
      </c>
      <c r="AQ145">
        <v>174.05</v>
      </c>
      <c r="AR145">
        <v>7.0000000000000007E-2</v>
      </c>
      <c r="AS145">
        <v>3.0411237733752798E-3</v>
      </c>
      <c r="AT145">
        <v>2.42058984158481E-3</v>
      </c>
      <c r="AU145" s="1">
        <v>1.9054015255777899E-4</v>
      </c>
      <c r="AV145">
        <v>1.7086272125605002E-2</v>
      </c>
      <c r="AW145">
        <v>4.0292806274308899E-3</v>
      </c>
      <c r="AX145">
        <v>5.1816529083664603E-2</v>
      </c>
      <c r="AY145">
        <v>0</v>
      </c>
      <c r="AZ145" s="1">
        <v>0</v>
      </c>
      <c r="BA145">
        <v>1.7086272125605401E-2</v>
      </c>
      <c r="BB145">
        <v>4.0292806274309098E-3</v>
      </c>
      <c r="BC145">
        <v>5.1816529083664999E-2</v>
      </c>
      <c r="BD145">
        <v>36625</v>
      </c>
      <c r="BE145">
        <v>69990</v>
      </c>
      <c r="BF145">
        <f t="shared" si="9"/>
        <v>98.887964302171483</v>
      </c>
    </row>
    <row r="146" spans="1:58" x14ac:dyDescent="0.25">
      <c r="A146" s="21">
        <v>141</v>
      </c>
      <c r="B146">
        <v>39790</v>
      </c>
      <c r="C146">
        <v>166</v>
      </c>
      <c r="D146">
        <v>7025</v>
      </c>
      <c r="E146">
        <v>0</v>
      </c>
      <c r="F146">
        <v>0</v>
      </c>
      <c r="G146">
        <v>18310</v>
      </c>
      <c r="H146">
        <f t="shared" si="8"/>
        <v>2498.8855879369762</v>
      </c>
      <c r="I146">
        <v>1.04953194693353</v>
      </c>
      <c r="J146" s="1">
        <v>2.6726659645761903E-4</v>
      </c>
      <c r="K146">
        <v>19.3795776946438</v>
      </c>
      <c r="L146">
        <v>51.97</v>
      </c>
      <c r="M146">
        <v>0.19</v>
      </c>
      <c r="N146">
        <v>31.56</v>
      </c>
      <c r="O146">
        <v>29.25</v>
      </c>
      <c r="P146">
        <v>0</v>
      </c>
      <c r="Q146">
        <v>0</v>
      </c>
      <c r="R146">
        <v>82.51</v>
      </c>
      <c r="S146">
        <v>0.75</v>
      </c>
      <c r="T146">
        <v>172.85</v>
      </c>
      <c r="U146">
        <v>1.05</v>
      </c>
      <c r="V146">
        <v>30.23</v>
      </c>
      <c r="W146">
        <v>161.80000000000001</v>
      </c>
      <c r="X146">
        <v>0</v>
      </c>
      <c r="Y146">
        <v>98.73</v>
      </c>
      <c r="Z146">
        <v>0</v>
      </c>
      <c r="AC146">
        <v>-8429</v>
      </c>
      <c r="AD146">
        <v>-4167</v>
      </c>
      <c r="AE146">
        <v>29488</v>
      </c>
      <c r="AF146">
        <v>36677</v>
      </c>
      <c r="AG146">
        <v>83366</v>
      </c>
      <c r="AH146">
        <v>-10.42</v>
      </c>
      <c r="AI146">
        <v>1.0947758139999999</v>
      </c>
      <c r="AJ146">
        <v>145364</v>
      </c>
      <c r="AK146">
        <v>0.82918088000345402</v>
      </c>
      <c r="AL146">
        <v>0.12901978014258</v>
      </c>
      <c r="AM146" s="1">
        <v>1.7815013477751699E-4</v>
      </c>
      <c r="AN146" s="1">
        <v>4.3628383055056001E-4</v>
      </c>
      <c r="AO146">
        <v>98.231114196449695</v>
      </c>
      <c r="AP146">
        <v>0.75</v>
      </c>
      <c r="AQ146">
        <v>172.85</v>
      </c>
      <c r="AR146">
        <v>1.05</v>
      </c>
      <c r="AS146">
        <v>1.7135263298687299E-3</v>
      </c>
      <c r="AT146" s="1">
        <v>1.19884033748393E-4</v>
      </c>
      <c r="AU146" s="1">
        <v>2.4329197767147801E-4</v>
      </c>
      <c r="AV146">
        <v>0.47068203115493301</v>
      </c>
      <c r="AW146">
        <v>5.0963447021944198E-2</v>
      </c>
      <c r="AX146">
        <v>0.52752329274523801</v>
      </c>
      <c r="AY146">
        <v>0</v>
      </c>
      <c r="AZ146">
        <v>0</v>
      </c>
      <c r="BA146">
        <v>0.470682031154943</v>
      </c>
      <c r="BB146">
        <v>5.0963447021944899E-2</v>
      </c>
      <c r="BC146">
        <v>0.52752329274523302</v>
      </c>
      <c r="BD146">
        <v>36652</v>
      </c>
      <c r="BE146">
        <v>69917</v>
      </c>
      <c r="BF146">
        <f t="shared" si="9"/>
        <v>98.883906805994499</v>
      </c>
    </row>
    <row r="147" spans="1:58" x14ac:dyDescent="0.25">
      <c r="A147">
        <v>142</v>
      </c>
      <c r="B147">
        <v>39982</v>
      </c>
      <c r="C147">
        <v>247</v>
      </c>
      <c r="D147">
        <v>7027</v>
      </c>
      <c r="E147">
        <v>2</v>
      </c>
      <c r="F147">
        <v>1</v>
      </c>
      <c r="G147">
        <v>18212</v>
      </c>
      <c r="H147">
        <f t="shared" si="8"/>
        <v>1460.5471255159473</v>
      </c>
      <c r="I147">
        <v>0.61342979271669795</v>
      </c>
      <c r="J147" s="1">
        <v>3.7005815042135299E-4</v>
      </c>
      <c r="K147">
        <v>19.3794749030898</v>
      </c>
      <c r="L147">
        <v>52.22</v>
      </c>
      <c r="M147">
        <v>0.28000000000000003</v>
      </c>
      <c r="N147">
        <v>31.64</v>
      </c>
      <c r="O147">
        <v>29.25</v>
      </c>
      <c r="P147">
        <v>0.01</v>
      </c>
      <c r="Q147">
        <v>0.01</v>
      </c>
      <c r="R147">
        <v>82.07</v>
      </c>
      <c r="S147">
        <v>1.1200000000000001</v>
      </c>
      <c r="T147">
        <v>172.91</v>
      </c>
      <c r="U147">
        <v>0.61</v>
      </c>
      <c r="V147">
        <v>30.18</v>
      </c>
      <c r="W147">
        <v>162.01</v>
      </c>
      <c r="X147">
        <v>0.01</v>
      </c>
      <c r="Y147">
        <v>98.83</v>
      </c>
      <c r="Z147">
        <v>0</v>
      </c>
      <c r="AC147">
        <v>-8446</v>
      </c>
      <c r="AD147">
        <v>-4179</v>
      </c>
      <c r="AE147">
        <v>29493</v>
      </c>
      <c r="AF147">
        <v>36690</v>
      </c>
      <c r="AG147">
        <v>83358</v>
      </c>
      <c r="AH147">
        <v>-10.439</v>
      </c>
      <c r="AI147">
        <v>1.0949667240000001</v>
      </c>
      <c r="AJ147">
        <v>145362</v>
      </c>
      <c r="AK147">
        <v>0.82958518582466401</v>
      </c>
      <c r="AL147">
        <v>0.12882998690942599</v>
      </c>
      <c r="AM147">
        <v>8.8592374724937601E-3</v>
      </c>
      <c r="AN147">
        <v>6.3382174004264803E-3</v>
      </c>
      <c r="AO147">
        <v>97.707645404191794</v>
      </c>
      <c r="AP147">
        <v>1.1200000000000001</v>
      </c>
      <c r="AQ147">
        <v>172.91</v>
      </c>
      <c r="AR147">
        <v>0.61</v>
      </c>
      <c r="AS147">
        <v>2.3725538197964199E-3</v>
      </c>
      <c r="AT147" s="1">
        <v>6.21716813894687E-3</v>
      </c>
      <c r="AU147">
        <v>5.8591959719172197E-3</v>
      </c>
      <c r="AV147">
        <v>0.37291625147098001</v>
      </c>
      <c r="AW147" s="1">
        <v>7.9613798759641002E-2</v>
      </c>
      <c r="AX147">
        <v>0.14882337837521201</v>
      </c>
      <c r="AY147">
        <v>3.0542310175100599E-3</v>
      </c>
      <c r="AZ147">
        <v>2.98059760564264E-3</v>
      </c>
      <c r="BA147">
        <v>0.37291625147098501</v>
      </c>
      <c r="BB147" s="1">
        <v>7.9613798759641405E-2</v>
      </c>
      <c r="BC147">
        <v>0.14882337837521301</v>
      </c>
      <c r="BD147">
        <v>36642</v>
      </c>
      <c r="BE147">
        <v>69987</v>
      </c>
      <c r="BF147">
        <f t="shared" si="9"/>
        <v>98.883712178611475</v>
      </c>
    </row>
    <row r="148" spans="1:58" x14ac:dyDescent="0.25">
      <c r="A148">
        <v>143</v>
      </c>
      <c r="B148">
        <v>39790</v>
      </c>
      <c r="C148">
        <v>48</v>
      </c>
      <c r="D148">
        <v>7016</v>
      </c>
      <c r="E148">
        <v>1</v>
      </c>
      <c r="F148">
        <v>2</v>
      </c>
      <c r="G148">
        <v>18474</v>
      </c>
      <c r="H148">
        <f t="shared" si="8"/>
        <v>2522.6671113270004</v>
      </c>
      <c r="I148">
        <v>1.0595201867573401</v>
      </c>
      <c r="J148" s="1">
        <v>2.6726659645761903E-4</v>
      </c>
      <c r="K148">
        <v>19.3795776946438</v>
      </c>
      <c r="L148">
        <v>51.97</v>
      </c>
      <c r="M148">
        <v>0.05</v>
      </c>
      <c r="N148">
        <v>31.52</v>
      </c>
      <c r="O148">
        <v>29.25</v>
      </c>
      <c r="P148">
        <v>0</v>
      </c>
      <c r="Q148">
        <v>0.01</v>
      </c>
      <c r="R148">
        <v>83.25</v>
      </c>
      <c r="S148">
        <v>0.22</v>
      </c>
      <c r="T148">
        <v>172.63</v>
      </c>
      <c r="U148">
        <v>1.04</v>
      </c>
      <c r="V148">
        <v>30.27</v>
      </c>
      <c r="W148">
        <v>161.74</v>
      </c>
      <c r="X148">
        <v>0</v>
      </c>
      <c r="Y148">
        <v>98.81</v>
      </c>
      <c r="Z148">
        <v>0.01</v>
      </c>
      <c r="AC148">
        <v>-8422</v>
      </c>
      <c r="AD148">
        <v>-4155</v>
      </c>
      <c r="AE148">
        <v>29483</v>
      </c>
      <c r="AF148">
        <v>36671</v>
      </c>
      <c r="AG148">
        <v>83353</v>
      </c>
      <c r="AH148">
        <v>-10.41</v>
      </c>
      <c r="AI148">
        <v>1.0972230860000001</v>
      </c>
      <c r="AJ148">
        <v>145352</v>
      </c>
      <c r="AK148">
        <v>0.82923774562729402</v>
      </c>
      <c r="AL148">
        <v>0.129329639102198</v>
      </c>
      <c r="AM148">
        <v>3.41276493406166E-3</v>
      </c>
      <c r="AN148">
        <v>9.2916905755253392E-3</v>
      </c>
      <c r="AO148">
        <v>99.109941057058194</v>
      </c>
      <c r="AP148">
        <v>0.22</v>
      </c>
      <c r="AQ148">
        <v>172.63</v>
      </c>
      <c r="AR148">
        <v>1.04</v>
      </c>
      <c r="AS148">
        <v>1.7135263298687299E-3</v>
      </c>
      <c r="AT148" s="1">
        <v>2.2965799438845799E-3</v>
      </c>
      <c r="AU148">
        <v>5.7140062862886601E-3</v>
      </c>
      <c r="AV148">
        <v>0.47489299847591299</v>
      </c>
      <c r="AW148">
        <v>4.9756496494484298E-2</v>
      </c>
      <c r="AX148">
        <v>0.52686010555676899</v>
      </c>
      <c r="AY148">
        <v>0</v>
      </c>
      <c r="AZ148">
        <v>2.9490502927754401E-3</v>
      </c>
      <c r="BA148">
        <v>0.47489299847591698</v>
      </c>
      <c r="BB148">
        <v>3.9593244450636299E-2</v>
      </c>
      <c r="BC148">
        <v>0.52686010555678098</v>
      </c>
      <c r="BD148">
        <v>36664</v>
      </c>
      <c r="BE148">
        <v>69914</v>
      </c>
      <c r="BF148">
        <f t="shared" si="9"/>
        <v>98.881411880925683</v>
      </c>
    </row>
    <row r="149" spans="1:58" x14ac:dyDescent="0.25">
      <c r="A149">
        <v>144</v>
      </c>
      <c r="B149">
        <v>39869</v>
      </c>
      <c r="C149">
        <v>75</v>
      </c>
      <c r="D149">
        <v>7038</v>
      </c>
      <c r="E149">
        <v>1</v>
      </c>
      <c r="F149">
        <v>3</v>
      </c>
      <c r="G149">
        <v>18323</v>
      </c>
      <c r="H149">
        <f t="shared" si="8"/>
        <v>407.01196590028337</v>
      </c>
      <c r="I149">
        <v>0.17094502567811901</v>
      </c>
      <c r="J149" s="1">
        <v>6.1588115521995503E-4</v>
      </c>
      <c r="K149">
        <v>19.379229080085</v>
      </c>
      <c r="L149">
        <v>52.08</v>
      </c>
      <c r="M149">
        <v>0.08</v>
      </c>
      <c r="N149">
        <v>31.7</v>
      </c>
      <c r="O149">
        <v>29.25</v>
      </c>
      <c r="P149">
        <v>0</v>
      </c>
      <c r="Q149">
        <v>0.01</v>
      </c>
      <c r="R149">
        <v>82.57</v>
      </c>
      <c r="S149">
        <v>0.34</v>
      </c>
      <c r="T149">
        <v>173.18</v>
      </c>
      <c r="U149">
        <v>0.16</v>
      </c>
      <c r="V149">
        <v>30.29</v>
      </c>
      <c r="W149">
        <v>161.72999999999999</v>
      </c>
      <c r="X149">
        <v>0.01</v>
      </c>
      <c r="Y149">
        <v>98.75</v>
      </c>
      <c r="Z149">
        <v>0.01</v>
      </c>
      <c r="AC149">
        <v>-8419</v>
      </c>
      <c r="AD149">
        <v>-4154</v>
      </c>
      <c r="AE149">
        <v>29482</v>
      </c>
      <c r="AF149">
        <v>36697</v>
      </c>
      <c r="AG149">
        <v>83311</v>
      </c>
      <c r="AH149">
        <v>-10.406000000000001</v>
      </c>
      <c r="AI149">
        <v>1.0999467220000001</v>
      </c>
      <c r="AJ149">
        <v>145336</v>
      </c>
      <c r="AK149">
        <v>0.82863677555776105</v>
      </c>
      <c r="AL149">
        <v>0.12948629502448</v>
      </c>
      <c r="AM149">
        <v>5.0460654123397801E-3</v>
      </c>
      <c r="AN149">
        <v>1.5056217070575801E-2</v>
      </c>
      <c r="AO149">
        <v>98.299765645685198</v>
      </c>
      <c r="AP149">
        <v>0.34</v>
      </c>
      <c r="AQ149">
        <v>173.18</v>
      </c>
      <c r="AR149">
        <v>0.16</v>
      </c>
      <c r="AS149">
        <v>3.94859885046169E-3</v>
      </c>
      <c r="AT149">
        <v>4.2606511199138096E-3</v>
      </c>
      <c r="AU149">
        <v>1.1299841574262301E-2</v>
      </c>
      <c r="AV149">
        <v>1.20157723543142E-2</v>
      </c>
      <c r="AW149">
        <v>2.61019578352461E-2</v>
      </c>
      <c r="AX149">
        <v>0.11726680279438199</v>
      </c>
      <c r="AY149">
        <v>0</v>
      </c>
      <c r="AZ149">
        <v>3.5854845731598298E-3</v>
      </c>
      <c r="BA149">
        <v>1.2015772354314501E-2</v>
      </c>
      <c r="BB149">
        <v>2.6101957835246398E-2</v>
      </c>
      <c r="BC149">
        <v>0.11726680279438299</v>
      </c>
      <c r="BD149">
        <v>36672</v>
      </c>
      <c r="BE149">
        <v>69922</v>
      </c>
      <c r="BF149">
        <f t="shared" si="9"/>
        <v>98.878635210520955</v>
      </c>
    </row>
    <row r="150" spans="1:58" x14ac:dyDescent="0.25">
      <c r="AT150" s="1"/>
    </row>
    <row r="153" spans="1:58" x14ac:dyDescent="0.25">
      <c r="AW153" s="1"/>
    </row>
    <row r="154" spans="1:58" x14ac:dyDescent="0.25">
      <c r="AU154" s="1"/>
      <c r="AZ154" s="1"/>
    </row>
    <row r="155" spans="1:58" x14ac:dyDescent="0.25">
      <c r="J155" s="1"/>
      <c r="AT155" s="1"/>
      <c r="AU155" s="1"/>
    </row>
    <row r="157" spans="1:58" x14ac:dyDescent="0.25">
      <c r="AT157" s="1"/>
      <c r="AY157" s="1"/>
    </row>
    <row r="158" spans="1:58" x14ac:dyDescent="0.25">
      <c r="AT158" s="1"/>
      <c r="AW158" s="1"/>
      <c r="AY158" s="1"/>
      <c r="BB158" s="1"/>
    </row>
    <row r="159" spans="1:58" x14ac:dyDescent="0.25">
      <c r="AW159" s="1"/>
      <c r="BB159" s="1"/>
    </row>
    <row r="160" spans="1:58" x14ac:dyDescent="0.25">
      <c r="AW160" s="1"/>
      <c r="BB160" s="1"/>
    </row>
    <row r="161" spans="39:55" x14ac:dyDescent="0.25">
      <c r="AU161" s="1"/>
      <c r="AZ161" s="1"/>
    </row>
    <row r="162" spans="39:55" x14ac:dyDescent="0.25">
      <c r="AU162" s="1"/>
    </row>
    <row r="163" spans="39:55" x14ac:dyDescent="0.25">
      <c r="AM163" s="1"/>
      <c r="AT163" s="1"/>
    </row>
    <row r="164" spans="39:55" x14ac:dyDescent="0.25">
      <c r="AW164" s="1"/>
      <c r="BB164" s="1"/>
    </row>
    <row r="165" spans="39:55" x14ac:dyDescent="0.25">
      <c r="AW165" s="1"/>
      <c r="BB165" s="1"/>
    </row>
    <row r="167" spans="39:55" x14ac:dyDescent="0.25">
      <c r="AU167" s="1"/>
      <c r="AZ167" s="1"/>
    </row>
    <row r="168" spans="39:55" x14ac:dyDescent="0.25">
      <c r="AT168" s="1"/>
    </row>
    <row r="170" spans="39:55" x14ac:dyDescent="0.25">
      <c r="AX170" s="1"/>
      <c r="BC170" s="1"/>
    </row>
    <row r="171" spans="39:55" x14ac:dyDescent="0.25">
      <c r="AW171" s="1"/>
      <c r="BB171" s="1"/>
    </row>
    <row r="172" spans="39:55" x14ac:dyDescent="0.25">
      <c r="AU172" s="1"/>
    </row>
    <row r="173" spans="39:55" x14ac:dyDescent="0.25">
      <c r="AW173" s="1"/>
      <c r="BB173" s="1"/>
    </row>
    <row r="174" spans="39:55" x14ac:dyDescent="0.25">
      <c r="AW174" s="1"/>
      <c r="BB174" s="1"/>
    </row>
    <row r="176" spans="39:55" x14ac:dyDescent="0.25">
      <c r="AT176" s="1"/>
      <c r="AX176" s="1"/>
      <c r="BC176" s="1"/>
    </row>
    <row r="177" spans="10:54" x14ac:dyDescent="0.25">
      <c r="AT177" s="1"/>
      <c r="AY177" s="1"/>
    </row>
    <row r="178" spans="10:54" x14ac:dyDescent="0.25">
      <c r="J178" s="1"/>
    </row>
    <row r="179" spans="10:54" x14ac:dyDescent="0.25">
      <c r="AT179" s="1"/>
      <c r="AV179" s="1"/>
      <c r="AY179" s="1"/>
      <c r="BA179" s="1"/>
    </row>
    <row r="180" spans="10:54" x14ac:dyDescent="0.25">
      <c r="AU180" s="1"/>
      <c r="AW180" s="1"/>
      <c r="BB180" s="1"/>
    </row>
    <row r="182" spans="10:54" x14ac:dyDescent="0.25">
      <c r="AU182" s="1"/>
      <c r="AZ182" s="1"/>
    </row>
    <row r="183" spans="10:54" x14ac:dyDescent="0.25">
      <c r="AU183" s="1"/>
    </row>
  </sheetData>
  <sortState ref="B4:BF162">
    <sortCondition ref="AI4:AI162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1"/>
  <sheetViews>
    <sheetView tabSelected="1" topLeftCell="E1" workbookViewId="0">
      <selection activeCell="R2" sqref="R2"/>
    </sheetView>
  </sheetViews>
  <sheetFormatPr defaultRowHeight="15" x14ac:dyDescent="0.25"/>
  <cols>
    <col min="13" max="13" width="13.42578125" customWidth="1"/>
  </cols>
  <sheetData>
    <row r="1" spans="1:57" x14ac:dyDescent="0.25">
      <c r="B1" s="36" t="s">
        <v>61</v>
      </c>
      <c r="C1" s="36"/>
      <c r="D1" s="36"/>
      <c r="E1" s="36"/>
      <c r="F1" s="36"/>
      <c r="G1" s="36"/>
      <c r="H1" s="36"/>
      <c r="I1" s="36"/>
      <c r="J1" s="36"/>
      <c r="K1" s="36"/>
      <c r="L1" s="37" t="s">
        <v>62</v>
      </c>
      <c r="M1" s="37"/>
      <c r="N1" s="37"/>
      <c r="O1" s="37"/>
      <c r="P1" s="37"/>
      <c r="Q1" s="37"/>
      <c r="R1" s="37"/>
      <c r="S1" s="37"/>
      <c r="T1" s="37"/>
      <c r="U1" s="37"/>
      <c r="V1" s="38" t="s">
        <v>63</v>
      </c>
      <c r="W1" s="38"/>
      <c r="X1" s="39" t="s">
        <v>64</v>
      </c>
      <c r="Y1" s="39"/>
      <c r="Z1" s="39"/>
      <c r="AA1" s="2"/>
      <c r="AB1" s="2"/>
      <c r="AC1" s="38" t="s">
        <v>65</v>
      </c>
      <c r="AD1" s="38"/>
      <c r="AE1" s="38"/>
      <c r="AF1" s="38"/>
      <c r="AG1" s="38"/>
      <c r="AH1" s="40" t="s">
        <v>66</v>
      </c>
      <c r="AI1" s="40"/>
      <c r="AJ1" s="3"/>
      <c r="AK1" s="35" t="s">
        <v>67</v>
      </c>
      <c r="AL1" s="35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0" t="s">
        <v>94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</row>
    <row r="3" spans="1:57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0" t="s">
        <v>95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</row>
    <row r="4" spans="1:57" x14ac:dyDescent="0.25">
      <c r="A4" t="s">
        <v>96</v>
      </c>
      <c r="B4">
        <v>39985</v>
      </c>
      <c r="C4">
        <v>19227</v>
      </c>
      <c r="D4">
        <v>6863</v>
      </c>
      <c r="E4">
        <v>1</v>
      </c>
      <c r="F4">
        <v>2</v>
      </c>
      <c r="G4">
        <v>128</v>
      </c>
      <c r="H4">
        <f t="shared" ref="H4:H13" si="0">I4*10^6/420</f>
        <v>185488.78464335596</v>
      </c>
      <c r="I4">
        <v>77.905289550209503</v>
      </c>
      <c r="J4" s="1">
        <v>5.3460470015120204E-4</v>
      </c>
      <c r="K4">
        <v>19.379310356540099</v>
      </c>
      <c r="L4">
        <v>52.23</v>
      </c>
      <c r="M4">
        <v>17.21</v>
      </c>
      <c r="N4">
        <v>25.51</v>
      </c>
      <c r="O4">
        <v>29.25</v>
      </c>
      <c r="P4">
        <v>0.01</v>
      </c>
      <c r="Q4">
        <v>0.01</v>
      </c>
      <c r="R4">
        <v>0.57999999999999996</v>
      </c>
      <c r="S4">
        <v>86.64</v>
      </c>
      <c r="T4">
        <v>168.87</v>
      </c>
      <c r="U4">
        <v>53.19</v>
      </c>
      <c r="V4">
        <v>21.55</v>
      </c>
      <c r="W4">
        <v>176.44</v>
      </c>
      <c r="X4">
        <v>0.01</v>
      </c>
      <c r="Y4">
        <v>96.21</v>
      </c>
      <c r="Z4">
        <v>0.01</v>
      </c>
      <c r="AC4">
        <v>-10036</v>
      </c>
      <c r="AD4">
        <v>-5882</v>
      </c>
      <c r="AE4">
        <v>30506</v>
      </c>
      <c r="AF4">
        <v>35720</v>
      </c>
      <c r="AG4">
        <v>90100</v>
      </c>
      <c r="AH4">
        <v>-12.263999999999999</v>
      </c>
      <c r="AI4">
        <v>0.78271778999999997</v>
      </c>
      <c r="AJ4">
        <v>150444</v>
      </c>
      <c r="AK4">
        <v>0.87784871863084102</v>
      </c>
      <c r="AL4">
        <v>8.0220962649169905E-2</v>
      </c>
      <c r="AM4">
        <v>6.5905988757894501E-3</v>
      </c>
      <c r="AN4" s="1">
        <v>8.0392455404070702E-3</v>
      </c>
      <c r="AO4">
        <v>0.68918722339140204</v>
      </c>
      <c r="AP4">
        <v>86.64</v>
      </c>
      <c r="AQ4">
        <v>168.87</v>
      </c>
      <c r="AR4">
        <v>53.19</v>
      </c>
      <c r="AS4">
        <v>3.4275111140793998E-3</v>
      </c>
      <c r="AT4" s="1">
        <v>6.0155535461862298E-3</v>
      </c>
      <c r="AU4" s="1">
        <v>7.2616224509666396E-3</v>
      </c>
      <c r="AV4">
        <v>7.0930297157452998E-2</v>
      </c>
      <c r="AW4">
        <v>41.428201988310803</v>
      </c>
      <c r="AX4">
        <v>36.392880088744</v>
      </c>
      <c r="AY4">
        <v>3.0133960863536701E-3</v>
      </c>
      <c r="AZ4">
        <v>3.2325226054700099E-3</v>
      </c>
      <c r="BA4">
        <v>6.9929437327965402E-2</v>
      </c>
      <c r="BB4">
        <v>23.548157788797099</v>
      </c>
      <c r="BC4">
        <v>29.562039580665299</v>
      </c>
      <c r="BD4">
        <v>33873</v>
      </c>
      <c r="BE4">
        <v>71565</v>
      </c>
    </row>
    <row r="5" spans="1:57" x14ac:dyDescent="0.25">
      <c r="A5" t="s">
        <v>98</v>
      </c>
      <c r="B5">
        <v>39739</v>
      </c>
      <c r="C5">
        <v>16035</v>
      </c>
      <c r="D5">
        <v>7441</v>
      </c>
      <c r="E5">
        <v>1</v>
      </c>
      <c r="F5">
        <v>6</v>
      </c>
      <c r="G5">
        <v>163</v>
      </c>
      <c r="H5">
        <f t="shared" si="0"/>
        <v>18297.926849421572</v>
      </c>
      <c r="I5">
        <v>7.6851292767570598</v>
      </c>
      <c r="J5" s="1">
        <v>1.24502416264201E-4</v>
      </c>
      <c r="K5">
        <v>19.379720458824</v>
      </c>
      <c r="L5">
        <v>51.91</v>
      </c>
      <c r="M5">
        <v>17.62</v>
      </c>
      <c r="N5">
        <v>33.53</v>
      </c>
      <c r="O5">
        <v>29.25</v>
      </c>
      <c r="P5">
        <v>0</v>
      </c>
      <c r="Q5">
        <v>0.03</v>
      </c>
      <c r="R5">
        <v>0.73</v>
      </c>
      <c r="S5">
        <v>72.260000000000005</v>
      </c>
      <c r="T5">
        <v>183.09</v>
      </c>
      <c r="U5">
        <v>7.67</v>
      </c>
      <c r="V5">
        <v>23.69</v>
      </c>
      <c r="W5">
        <v>170.67</v>
      </c>
      <c r="X5">
        <v>0</v>
      </c>
      <c r="Y5">
        <v>98.79</v>
      </c>
      <c r="Z5">
        <v>0.02</v>
      </c>
      <c r="AC5">
        <v>-9503</v>
      </c>
      <c r="AD5">
        <v>-5236</v>
      </c>
      <c r="AE5">
        <v>30206</v>
      </c>
      <c r="AF5">
        <v>36987</v>
      </c>
      <c r="AG5">
        <v>85387</v>
      </c>
      <c r="AH5">
        <v>-11.635999999999999</v>
      </c>
      <c r="AI5">
        <v>0.86214684200000002</v>
      </c>
      <c r="AJ5">
        <v>147344</v>
      </c>
      <c r="AK5">
        <v>0.83216304161671495</v>
      </c>
      <c r="AL5">
        <v>9.1063078263564801E-2</v>
      </c>
      <c r="AM5">
        <v>3.3606993726714302E-3</v>
      </c>
      <c r="AN5">
        <v>2.6892620360715401E-2</v>
      </c>
      <c r="AO5">
        <v>0.87480847563920205</v>
      </c>
      <c r="AP5">
        <v>72.260000000000005</v>
      </c>
      <c r="AQ5">
        <v>183.09</v>
      </c>
      <c r="AR5">
        <v>7.67</v>
      </c>
      <c r="AS5" s="1">
        <v>7.9822234139467698E-4</v>
      </c>
      <c r="AT5">
        <v>2.1708124050159798E-3</v>
      </c>
      <c r="AU5" s="1">
        <v>1.9078586632928701E-2</v>
      </c>
      <c r="AV5">
        <v>2.8358947766113198E-3</v>
      </c>
      <c r="AW5" s="1">
        <v>7.6413490534501198</v>
      </c>
      <c r="AX5">
        <v>1.9694929492382201E-2</v>
      </c>
      <c r="AY5">
        <v>0</v>
      </c>
      <c r="AZ5">
        <v>9.2457988120270996E-3</v>
      </c>
      <c r="BA5">
        <v>2.8358947766113501E-3</v>
      </c>
      <c r="BB5" s="1">
        <v>7.6374463344117798</v>
      </c>
      <c r="BC5">
        <v>1.9694929492382399E-2</v>
      </c>
      <c r="BD5">
        <v>34624</v>
      </c>
      <c r="BE5">
        <v>70022</v>
      </c>
    </row>
    <row r="6" spans="1:57" x14ac:dyDescent="0.25">
      <c r="A6" t="s">
        <v>97</v>
      </c>
      <c r="B6">
        <v>39463</v>
      </c>
      <c r="C6">
        <v>15597</v>
      </c>
      <c r="D6">
        <v>7421</v>
      </c>
      <c r="E6">
        <v>0</v>
      </c>
      <c r="F6">
        <v>1</v>
      </c>
      <c r="G6">
        <v>713</v>
      </c>
      <c r="H6">
        <f t="shared" si="0"/>
        <v>20439.30696204631</v>
      </c>
      <c r="I6">
        <v>8.5845089240594508</v>
      </c>
      <c r="J6" s="1">
        <v>3.7402180171699101E-4</v>
      </c>
      <c r="K6">
        <v>19.379470939438502</v>
      </c>
      <c r="L6">
        <v>51.55</v>
      </c>
      <c r="M6">
        <v>16.95</v>
      </c>
      <c r="N6">
        <v>33.380000000000003</v>
      </c>
      <c r="O6">
        <v>29.25</v>
      </c>
      <c r="P6">
        <v>0</v>
      </c>
      <c r="Q6">
        <v>0</v>
      </c>
      <c r="R6">
        <v>3.21</v>
      </c>
      <c r="S6">
        <v>70.290000000000006</v>
      </c>
      <c r="T6">
        <v>182.6</v>
      </c>
      <c r="U6">
        <v>8.51</v>
      </c>
      <c r="V6">
        <v>23.88</v>
      </c>
      <c r="W6">
        <v>169.97</v>
      </c>
      <c r="X6">
        <v>0</v>
      </c>
      <c r="Y6">
        <v>97.95</v>
      </c>
      <c r="Z6">
        <v>0</v>
      </c>
      <c r="AC6">
        <v>-9442</v>
      </c>
      <c r="AD6">
        <v>-5214</v>
      </c>
      <c r="AE6">
        <v>30185</v>
      </c>
      <c r="AF6">
        <v>36965</v>
      </c>
      <c r="AG6">
        <v>85382</v>
      </c>
      <c r="AH6">
        <v>-11.569000000000001</v>
      </c>
      <c r="AI6">
        <v>0.86502138399999995</v>
      </c>
      <c r="AJ6">
        <v>147318</v>
      </c>
      <c r="AK6">
        <v>0.83051283149822197</v>
      </c>
      <c r="AL6">
        <v>9.2097546858777801E-2</v>
      </c>
      <c r="AM6" s="1">
        <v>9.4760974335822597E-4</v>
      </c>
      <c r="AN6">
        <v>3.4450438412819799E-3</v>
      </c>
      <c r="AO6">
        <v>3.8271277519759499</v>
      </c>
      <c r="AP6">
        <v>70.290000000000006</v>
      </c>
      <c r="AQ6">
        <v>182.6</v>
      </c>
      <c r="AR6">
        <v>8.51</v>
      </c>
      <c r="AS6">
        <v>2.3979659773481401E-3</v>
      </c>
      <c r="AT6" s="1">
        <v>2.8760924653013499E-4</v>
      </c>
      <c r="AU6" s="1">
        <v>3.5320562730506498E-4</v>
      </c>
      <c r="AV6">
        <v>4.57259029454418E-2</v>
      </c>
      <c r="AW6">
        <v>8.2062480097707002</v>
      </c>
      <c r="AX6">
        <v>0.33189419646947599</v>
      </c>
      <c r="AY6">
        <v>0</v>
      </c>
      <c r="AZ6">
        <v>0</v>
      </c>
      <c r="BA6">
        <v>4.5725902945442702E-2</v>
      </c>
      <c r="BB6">
        <v>8.1323171551372102</v>
      </c>
      <c r="BC6">
        <v>0.33189419646947999</v>
      </c>
      <c r="BD6">
        <v>34676</v>
      </c>
      <c r="BE6">
        <v>69833</v>
      </c>
    </row>
    <row r="7" spans="1:57" x14ac:dyDescent="0.25">
      <c r="A7" t="s">
        <v>99</v>
      </c>
      <c r="B7">
        <v>39952</v>
      </c>
      <c r="C7">
        <v>15156</v>
      </c>
      <c r="D7">
        <v>7291</v>
      </c>
      <c r="E7">
        <v>0</v>
      </c>
      <c r="F7">
        <v>1</v>
      </c>
      <c r="G7">
        <v>1866</v>
      </c>
      <c r="H7">
        <f t="shared" si="0"/>
        <v>24945.383176415475</v>
      </c>
      <c r="I7">
        <v>10.477060934094499</v>
      </c>
      <c r="J7">
        <v>1.14016249602033E-3</v>
      </c>
      <c r="K7">
        <v>19.378704798744199</v>
      </c>
      <c r="L7">
        <v>52.18</v>
      </c>
      <c r="M7">
        <v>16.13</v>
      </c>
      <c r="N7">
        <v>32.86</v>
      </c>
      <c r="O7">
        <v>29.25</v>
      </c>
      <c r="P7">
        <v>0</v>
      </c>
      <c r="Q7">
        <v>0</v>
      </c>
      <c r="R7">
        <v>8.41</v>
      </c>
      <c r="S7">
        <v>68.3</v>
      </c>
      <c r="T7">
        <v>179.4</v>
      </c>
      <c r="U7">
        <v>10.09</v>
      </c>
      <c r="V7">
        <v>23.85</v>
      </c>
      <c r="W7">
        <v>170.28</v>
      </c>
      <c r="X7">
        <v>0.01</v>
      </c>
      <c r="Y7">
        <v>98.52</v>
      </c>
      <c r="Z7">
        <v>0</v>
      </c>
      <c r="AC7">
        <v>-9465</v>
      </c>
      <c r="AD7">
        <v>-5211</v>
      </c>
      <c r="AE7">
        <v>30184</v>
      </c>
      <c r="AF7">
        <v>36881</v>
      </c>
      <c r="AG7">
        <v>85445</v>
      </c>
      <c r="AH7">
        <v>-11.595000000000001</v>
      </c>
      <c r="AI7">
        <v>0.86593593000000002</v>
      </c>
      <c r="AJ7">
        <v>147299</v>
      </c>
      <c r="AK7">
        <v>0.833569496328738</v>
      </c>
      <c r="AL7">
        <v>9.2544865578086E-2</v>
      </c>
      <c r="AM7" s="1">
        <v>8.1050992085343295E-4</v>
      </c>
      <c r="AN7">
        <v>4.4142646791147698E-3</v>
      </c>
      <c r="AO7">
        <v>10.009530082419801</v>
      </c>
      <c r="AP7">
        <v>68.3</v>
      </c>
      <c r="AQ7">
        <v>179.4</v>
      </c>
      <c r="AR7">
        <v>10.09</v>
      </c>
      <c r="AS7">
        <v>7.3099238107351599E-3</v>
      </c>
      <c r="AT7" s="1">
        <v>7.1964412171514596E-4</v>
      </c>
      <c r="AU7">
        <v>3.02610347575247E-3</v>
      </c>
      <c r="AV7">
        <v>0.93020729063282204</v>
      </c>
      <c r="AW7">
        <v>9.5347134171465004</v>
      </c>
      <c r="AX7">
        <v>8.39447871777072E-3</v>
      </c>
      <c r="AY7">
        <v>0</v>
      </c>
      <c r="AZ7">
        <v>0</v>
      </c>
      <c r="BA7">
        <v>0.92713164333523501</v>
      </c>
      <c r="BB7">
        <v>9.1537736340935201</v>
      </c>
      <c r="BC7">
        <v>8.3944787177708795E-3</v>
      </c>
      <c r="BD7">
        <v>34670</v>
      </c>
      <c r="BE7">
        <v>69921</v>
      </c>
    </row>
    <row r="8" spans="1:57" x14ac:dyDescent="0.25">
      <c r="A8" t="s">
        <v>100</v>
      </c>
      <c r="B8">
        <v>39802</v>
      </c>
      <c r="C8">
        <v>7770</v>
      </c>
      <c r="D8">
        <v>7039</v>
      </c>
      <c r="E8">
        <v>3</v>
      </c>
      <c r="F8">
        <v>2</v>
      </c>
      <c r="G8">
        <v>10626</v>
      </c>
      <c r="H8">
        <f t="shared" si="0"/>
        <v>21170.627511066501</v>
      </c>
      <c r="I8">
        <v>8.8916635546479306</v>
      </c>
      <c r="J8" s="1">
        <v>3.5878599195846998E-4</v>
      </c>
      <c r="K8">
        <v>19.379486175248299</v>
      </c>
      <c r="L8">
        <v>51.99</v>
      </c>
      <c r="M8">
        <v>8.7200000000000006</v>
      </c>
      <c r="N8">
        <v>31.7</v>
      </c>
      <c r="O8">
        <v>29.25</v>
      </c>
      <c r="P8">
        <v>0.01</v>
      </c>
      <c r="Q8">
        <v>0.01</v>
      </c>
      <c r="R8">
        <v>47.88</v>
      </c>
      <c r="S8">
        <v>35.01</v>
      </c>
      <c r="T8">
        <v>173.19</v>
      </c>
      <c r="U8">
        <v>8.81</v>
      </c>
      <c r="V8">
        <v>26.66</v>
      </c>
      <c r="W8">
        <v>166.65</v>
      </c>
      <c r="X8">
        <v>0.01</v>
      </c>
      <c r="Y8">
        <v>98.72</v>
      </c>
      <c r="Z8">
        <v>0.01</v>
      </c>
      <c r="AC8">
        <v>-9014</v>
      </c>
      <c r="AD8">
        <v>-4750</v>
      </c>
      <c r="AE8">
        <v>29855</v>
      </c>
      <c r="AF8">
        <v>36697</v>
      </c>
      <c r="AG8">
        <v>84569</v>
      </c>
      <c r="AH8">
        <v>-11.082000000000001</v>
      </c>
      <c r="AI8">
        <v>0.968606788</v>
      </c>
      <c r="AJ8">
        <v>146371</v>
      </c>
      <c r="AK8">
        <v>0.83420359901609598</v>
      </c>
      <c r="AL8">
        <v>0.108087890829203</v>
      </c>
      <c r="AM8">
        <v>1.2987143162498899E-2</v>
      </c>
      <c r="AN8">
        <v>1.08138229397724E-2</v>
      </c>
      <c r="AO8">
        <v>57.005247960479998</v>
      </c>
      <c r="AP8">
        <v>35.01</v>
      </c>
      <c r="AQ8">
        <v>173.19</v>
      </c>
      <c r="AR8">
        <v>8.81</v>
      </c>
      <c r="AS8">
        <v>2.3002846302433398E-3</v>
      </c>
      <c r="AT8">
        <v>9.7156165196097301E-3</v>
      </c>
      <c r="AU8" s="1">
        <v>1.06748771737619E-2</v>
      </c>
      <c r="AV8">
        <v>5.7438034778044402</v>
      </c>
      <c r="AW8">
        <v>3.0260992404230098</v>
      </c>
      <c r="AX8">
        <v>0.101370342727104</v>
      </c>
      <c r="AY8">
        <v>3.48029521357076E-3</v>
      </c>
      <c r="AZ8" s="1">
        <v>3.5468444287325498E-3</v>
      </c>
      <c r="BA8">
        <v>5.6747436718447899</v>
      </c>
      <c r="BB8">
        <v>3.026099240423</v>
      </c>
      <c r="BC8">
        <v>0.101370342727105</v>
      </c>
      <c r="BD8">
        <v>35584</v>
      </c>
      <c r="BE8">
        <v>70078</v>
      </c>
    </row>
    <row r="9" spans="1:57" x14ac:dyDescent="0.25">
      <c r="A9" t="s">
        <v>101</v>
      </c>
      <c r="B9">
        <v>39984</v>
      </c>
      <c r="C9">
        <v>3244</v>
      </c>
      <c r="D9">
        <v>6865</v>
      </c>
      <c r="E9">
        <v>0</v>
      </c>
      <c r="F9">
        <v>2</v>
      </c>
      <c r="G9">
        <v>16103</v>
      </c>
      <c r="H9">
        <f t="shared" si="0"/>
        <v>19191.778260231429</v>
      </c>
      <c r="I9">
        <v>8.0605468692972</v>
      </c>
      <c r="J9" s="1">
        <v>1.09042114804182E-3</v>
      </c>
      <c r="K9">
        <v>19.378754540092199</v>
      </c>
      <c r="L9">
        <v>52.23</v>
      </c>
      <c r="M9">
        <v>3.75</v>
      </c>
      <c r="N9">
        <v>30.91</v>
      </c>
      <c r="O9">
        <v>29.25</v>
      </c>
      <c r="P9">
        <v>0</v>
      </c>
      <c r="Q9">
        <v>0.01</v>
      </c>
      <c r="R9">
        <v>72.569999999999993</v>
      </c>
      <c r="S9">
        <v>14.62</v>
      </c>
      <c r="T9">
        <v>168.91</v>
      </c>
      <c r="U9">
        <v>8.06</v>
      </c>
      <c r="V9">
        <v>28.44</v>
      </c>
      <c r="W9">
        <v>164.47</v>
      </c>
      <c r="X9">
        <v>0.01</v>
      </c>
      <c r="Y9">
        <v>98.81</v>
      </c>
      <c r="Z9">
        <v>0.01</v>
      </c>
      <c r="AC9">
        <v>-8738</v>
      </c>
      <c r="AD9">
        <v>-4471</v>
      </c>
      <c r="AE9">
        <v>29658</v>
      </c>
      <c r="AF9">
        <v>36576</v>
      </c>
      <c r="AG9">
        <v>84050</v>
      </c>
      <c r="AH9">
        <v>-10.771000000000001</v>
      </c>
      <c r="AI9">
        <v>1.0320103920000001</v>
      </c>
      <c r="AJ9">
        <v>145813</v>
      </c>
      <c r="AK9">
        <v>0.83532519269074201</v>
      </c>
      <c r="AL9">
        <v>0.118905706294054</v>
      </c>
      <c r="AM9" s="1">
        <v>3.4597989568575002E-4</v>
      </c>
      <c r="AN9" s="1">
        <v>1.0010355436705601E-2</v>
      </c>
      <c r="AO9">
        <v>86.392566023670597</v>
      </c>
      <c r="AP9">
        <v>14.62</v>
      </c>
      <c r="AQ9">
        <v>168.91</v>
      </c>
      <c r="AR9">
        <v>8.06</v>
      </c>
      <c r="AS9">
        <v>6.9910171064405304E-3</v>
      </c>
      <c r="AT9" s="1">
        <v>2.4325391962283101E-4</v>
      </c>
      <c r="AU9" s="1">
        <v>3.9323166486547002E-3</v>
      </c>
      <c r="AV9">
        <v>7.0718468692840402</v>
      </c>
      <c r="AW9" s="1">
        <v>0.86939512616921799</v>
      </c>
      <c r="AX9">
        <v>0.115129303275668</v>
      </c>
      <c r="AY9">
        <v>0</v>
      </c>
      <c r="AZ9">
        <v>2.46318796927106E-3</v>
      </c>
      <c r="BA9">
        <v>7.0718468692841396</v>
      </c>
      <c r="BB9" s="1">
        <v>0.86939512616923398</v>
      </c>
      <c r="BC9">
        <v>0.115129303275669</v>
      </c>
      <c r="BD9">
        <v>36133</v>
      </c>
      <c r="BE9">
        <v>70132</v>
      </c>
    </row>
    <row r="10" spans="1:57" x14ac:dyDescent="0.25">
      <c r="A10" t="s">
        <v>102</v>
      </c>
      <c r="B10">
        <v>39769</v>
      </c>
      <c r="C10">
        <v>214</v>
      </c>
      <c r="D10">
        <v>6655</v>
      </c>
      <c r="E10">
        <v>1</v>
      </c>
      <c r="F10">
        <v>2</v>
      </c>
      <c r="G10">
        <v>20276</v>
      </c>
      <c r="H10">
        <f t="shared" si="0"/>
        <v>26517.947598318333</v>
      </c>
      <c r="I10">
        <v>11.1375379912937</v>
      </c>
      <c r="J10" s="1">
        <v>5.6134825030555095E-4</v>
      </c>
      <c r="K10" s="1">
        <v>19.379283612990001</v>
      </c>
      <c r="L10">
        <v>51.94</v>
      </c>
      <c r="M10">
        <v>0.25</v>
      </c>
      <c r="N10">
        <v>29.91</v>
      </c>
      <c r="O10">
        <v>29.25</v>
      </c>
      <c r="P10">
        <v>0</v>
      </c>
      <c r="Q10">
        <v>0.01</v>
      </c>
      <c r="R10">
        <v>91.37</v>
      </c>
      <c r="S10">
        <v>0.96</v>
      </c>
      <c r="T10">
        <v>163.76</v>
      </c>
      <c r="U10">
        <v>11.04</v>
      </c>
      <c r="V10">
        <v>29.54</v>
      </c>
      <c r="W10">
        <v>162.79</v>
      </c>
      <c r="X10">
        <v>0.01</v>
      </c>
      <c r="Y10">
        <v>97.6</v>
      </c>
      <c r="Z10">
        <v>0</v>
      </c>
      <c r="AC10">
        <v>-8545</v>
      </c>
      <c r="AD10">
        <v>-4330</v>
      </c>
      <c r="AE10">
        <v>29537</v>
      </c>
      <c r="AF10">
        <v>36416</v>
      </c>
      <c r="AG10">
        <v>83884</v>
      </c>
      <c r="AH10">
        <v>-10.551</v>
      </c>
      <c r="AI10">
        <v>1.0718103720000001</v>
      </c>
      <c r="AJ10">
        <v>145507</v>
      </c>
      <c r="AK10">
        <v>0.836435591893537</v>
      </c>
      <c r="AL10">
        <v>0.12630546569567</v>
      </c>
      <c r="AM10" s="1">
        <v>4.9215346934724296E-3</v>
      </c>
      <c r="AN10">
        <v>7.0725087996519704E-3</v>
      </c>
      <c r="AO10">
        <v>108.77955730596</v>
      </c>
      <c r="AP10">
        <v>0.96</v>
      </c>
      <c r="AQ10">
        <v>163.76</v>
      </c>
      <c r="AR10">
        <v>11.04</v>
      </c>
      <c r="AS10">
        <v>3.59897203718398E-3</v>
      </c>
      <c r="AT10" s="1">
        <v>3.3736093429921001E-3</v>
      </c>
      <c r="AU10">
        <v>6.5637929283346996E-3</v>
      </c>
      <c r="AV10">
        <v>10.623653467528101</v>
      </c>
      <c r="AW10">
        <v>6.4138901337599405E-2</v>
      </c>
      <c r="AX10">
        <v>0.43980822015659099</v>
      </c>
      <c r="AY10">
        <v>0</v>
      </c>
      <c r="AZ10">
        <v>3.1194042332569299E-3</v>
      </c>
      <c r="BA10">
        <v>10.532855064190599</v>
      </c>
      <c r="BB10">
        <v>6.4138901337600904E-2</v>
      </c>
      <c r="BC10">
        <v>0.43980822015659898</v>
      </c>
      <c r="BD10">
        <v>36454</v>
      </c>
      <c r="BE10">
        <v>69987</v>
      </c>
    </row>
    <row r="11" spans="1:57" x14ac:dyDescent="0.25">
      <c r="A11" t="s">
        <v>103</v>
      </c>
      <c r="B11">
        <v>39954</v>
      </c>
      <c r="C11">
        <v>747</v>
      </c>
      <c r="D11">
        <v>6829</v>
      </c>
      <c r="E11">
        <v>1</v>
      </c>
      <c r="F11">
        <v>7</v>
      </c>
      <c r="G11">
        <v>18792</v>
      </c>
      <c r="H11">
        <f t="shared" si="0"/>
        <v>16240.173899355976</v>
      </c>
      <c r="I11">
        <v>6.8208730377295099</v>
      </c>
      <c r="J11" s="1">
        <v>4.9744214814479001E-4</v>
      </c>
      <c r="K11">
        <v>19.3793475190921</v>
      </c>
      <c r="L11">
        <v>52.19</v>
      </c>
      <c r="M11">
        <v>0.85</v>
      </c>
      <c r="N11">
        <v>30.74</v>
      </c>
      <c r="O11">
        <v>29.25</v>
      </c>
      <c r="P11">
        <v>0</v>
      </c>
      <c r="Q11">
        <v>0.03</v>
      </c>
      <c r="R11">
        <v>84.69</v>
      </c>
      <c r="S11">
        <v>3.37</v>
      </c>
      <c r="T11">
        <v>168.02</v>
      </c>
      <c r="U11">
        <v>6.8</v>
      </c>
      <c r="V11">
        <v>29.58</v>
      </c>
      <c r="W11">
        <v>162.85</v>
      </c>
      <c r="X11">
        <v>0.01</v>
      </c>
      <c r="Y11">
        <v>97.99</v>
      </c>
      <c r="Z11">
        <v>0.02</v>
      </c>
      <c r="AC11">
        <v>-8546</v>
      </c>
      <c r="AD11">
        <v>-4313</v>
      </c>
      <c r="AE11">
        <v>29542</v>
      </c>
      <c r="AF11">
        <v>36547</v>
      </c>
      <c r="AG11">
        <v>83729</v>
      </c>
      <c r="AH11">
        <v>-10.548999999999999</v>
      </c>
      <c r="AI11">
        <v>1.07625764399999</v>
      </c>
      <c r="AJ11">
        <v>145505</v>
      </c>
      <c r="AK11">
        <v>0.83386055379815405</v>
      </c>
      <c r="AL11">
        <v>0.125983473486762</v>
      </c>
      <c r="AM11">
        <v>4.3669319213372098E-3</v>
      </c>
      <c r="AN11">
        <v>3.3841406992269299E-2</v>
      </c>
      <c r="AO11">
        <v>100.81820142837201</v>
      </c>
      <c r="AP11">
        <v>3.37</v>
      </c>
      <c r="AQ11">
        <v>168.02</v>
      </c>
      <c r="AR11">
        <v>6.8</v>
      </c>
      <c r="AS11">
        <v>3.1892508444006898E-3</v>
      </c>
      <c r="AT11" s="1">
        <v>2.8412275575814402E-3</v>
      </c>
      <c r="AU11">
        <v>2.9515916359421902E-2</v>
      </c>
      <c r="AV11">
        <v>6.3630892132616399</v>
      </c>
      <c r="AW11">
        <v>0.232036306130214</v>
      </c>
      <c r="AX11">
        <v>0.19339037442064999</v>
      </c>
      <c r="AY11" s="1">
        <v>0</v>
      </c>
      <c r="AZ11">
        <v>1.04680492829842E-2</v>
      </c>
      <c r="BA11">
        <v>6.3630892132618202</v>
      </c>
      <c r="BB11">
        <v>0.232036306130217</v>
      </c>
      <c r="BC11">
        <v>0.19339037442065701</v>
      </c>
      <c r="BD11">
        <v>36468</v>
      </c>
      <c r="BE11">
        <v>70037</v>
      </c>
    </row>
    <row r="12" spans="1:57" x14ac:dyDescent="0.25">
      <c r="A12" t="s">
        <v>104</v>
      </c>
      <c r="B12">
        <v>39461</v>
      </c>
      <c r="C12">
        <v>36</v>
      </c>
      <c r="D12">
        <v>6828</v>
      </c>
      <c r="E12">
        <v>1</v>
      </c>
      <c r="F12">
        <v>6</v>
      </c>
      <c r="G12">
        <v>19506</v>
      </c>
      <c r="H12">
        <f t="shared" si="0"/>
        <v>13459.056545978618</v>
      </c>
      <c r="I12">
        <v>5.6528037493110199</v>
      </c>
      <c r="J12" s="1">
        <v>1.57833905792163E-4</v>
      </c>
      <c r="K12">
        <v>19.379687127334499</v>
      </c>
      <c r="L12">
        <v>51.54</v>
      </c>
      <c r="M12">
        <v>0.04</v>
      </c>
      <c r="N12">
        <v>30.74</v>
      </c>
      <c r="O12">
        <v>29.25</v>
      </c>
      <c r="P12">
        <v>0.01</v>
      </c>
      <c r="Q12">
        <v>0.03</v>
      </c>
      <c r="R12">
        <v>87.9</v>
      </c>
      <c r="S12">
        <v>0.16</v>
      </c>
      <c r="T12">
        <v>168.01</v>
      </c>
      <c r="U12">
        <v>5.64</v>
      </c>
      <c r="V12">
        <v>29.98</v>
      </c>
      <c r="W12">
        <v>161.80000000000001</v>
      </c>
      <c r="X12">
        <v>0</v>
      </c>
      <c r="Y12">
        <v>98.42</v>
      </c>
      <c r="Z12">
        <v>0.02</v>
      </c>
      <c r="AC12">
        <v>-8447</v>
      </c>
      <c r="AD12">
        <v>-4196</v>
      </c>
      <c r="AE12">
        <v>29502</v>
      </c>
      <c r="AF12">
        <v>36545</v>
      </c>
      <c r="AG12">
        <v>83557</v>
      </c>
      <c r="AH12">
        <v>-10.435</v>
      </c>
      <c r="AI12">
        <v>1.089730364</v>
      </c>
      <c r="AJ12">
        <v>145408</v>
      </c>
      <c r="AK12">
        <v>0.83104389652034405</v>
      </c>
      <c r="AL12">
        <v>0.12828889802212901</v>
      </c>
      <c r="AM12">
        <v>5.6399965118302496E-3</v>
      </c>
      <c r="AN12">
        <v>2.6912817415389301E-2</v>
      </c>
      <c r="AO12">
        <v>104.64573362305499</v>
      </c>
      <c r="AP12">
        <v>0.16</v>
      </c>
      <c r="AQ12">
        <v>168.01</v>
      </c>
      <c r="AR12">
        <v>5.64</v>
      </c>
      <c r="AS12">
        <v>1.01192052020529E-3</v>
      </c>
      <c r="AT12">
        <v>3.4786628496982701E-3</v>
      </c>
      <c r="AU12">
        <v>2.09675388249616E-2</v>
      </c>
      <c r="AV12">
        <v>5.4226669002754297</v>
      </c>
      <c r="AW12">
        <v>9.6183275513556602E-3</v>
      </c>
      <c r="AX12">
        <v>0.19607231980957299</v>
      </c>
      <c r="AY12">
        <v>2.3035570595518499E-3</v>
      </c>
      <c r="AZ12">
        <v>9.5731870487535103E-3</v>
      </c>
      <c r="BA12">
        <v>5.4226669002754404</v>
      </c>
      <c r="BB12">
        <v>9.6183275513556099E-3</v>
      </c>
      <c r="BC12">
        <v>0.19607231980957801</v>
      </c>
      <c r="BD12">
        <v>36568</v>
      </c>
      <c r="BE12">
        <v>69779</v>
      </c>
    </row>
    <row r="13" spans="1:57" x14ac:dyDescent="0.25">
      <c r="A13" t="s">
        <v>105</v>
      </c>
      <c r="B13">
        <v>39790</v>
      </c>
      <c r="C13">
        <v>166</v>
      </c>
      <c r="D13">
        <v>7025</v>
      </c>
      <c r="E13">
        <v>0</v>
      </c>
      <c r="F13">
        <v>0</v>
      </c>
      <c r="G13">
        <v>18310</v>
      </c>
      <c r="H13">
        <f t="shared" si="0"/>
        <v>2498.8855879369762</v>
      </c>
      <c r="I13">
        <v>1.04953194693353</v>
      </c>
      <c r="J13" s="1">
        <v>2.6726659645761903E-4</v>
      </c>
      <c r="K13">
        <v>19.3795776946438</v>
      </c>
      <c r="L13">
        <v>51.97</v>
      </c>
      <c r="M13">
        <v>0.19</v>
      </c>
      <c r="N13">
        <v>31.56</v>
      </c>
      <c r="O13">
        <v>29.25</v>
      </c>
      <c r="P13">
        <v>0</v>
      </c>
      <c r="Q13">
        <v>0</v>
      </c>
      <c r="R13">
        <v>82.51</v>
      </c>
      <c r="S13">
        <v>0.75</v>
      </c>
      <c r="T13">
        <v>172.85</v>
      </c>
      <c r="U13">
        <v>1.05</v>
      </c>
      <c r="V13">
        <v>30.23</v>
      </c>
      <c r="W13">
        <v>161.80000000000001</v>
      </c>
      <c r="X13">
        <v>0</v>
      </c>
      <c r="Y13">
        <v>98.73</v>
      </c>
      <c r="Z13">
        <v>0</v>
      </c>
      <c r="AC13">
        <v>-8429</v>
      </c>
      <c r="AD13">
        <v>-4167</v>
      </c>
      <c r="AE13">
        <v>29488</v>
      </c>
      <c r="AF13">
        <v>36677</v>
      </c>
      <c r="AG13">
        <v>83366</v>
      </c>
      <c r="AH13">
        <v>-10.42</v>
      </c>
      <c r="AI13">
        <v>1.0947758139999999</v>
      </c>
      <c r="AJ13">
        <v>145364</v>
      </c>
      <c r="AK13">
        <v>0.82918088000345402</v>
      </c>
      <c r="AL13">
        <v>0.12901978014258</v>
      </c>
      <c r="AM13" s="1">
        <v>1.7815013477751699E-4</v>
      </c>
      <c r="AN13" s="1">
        <v>4.3628383055056001E-4</v>
      </c>
      <c r="AO13">
        <v>98.231114196449695</v>
      </c>
      <c r="AP13">
        <v>0.75</v>
      </c>
      <c r="AQ13">
        <v>172.85</v>
      </c>
      <c r="AR13">
        <v>1.05</v>
      </c>
      <c r="AS13">
        <v>1.7135263298687299E-3</v>
      </c>
      <c r="AT13" s="1">
        <v>1.19884033748393E-4</v>
      </c>
      <c r="AU13" s="1">
        <v>2.4329197767147801E-4</v>
      </c>
      <c r="AV13">
        <v>0.47068203115493301</v>
      </c>
      <c r="AW13">
        <v>5.0963447021944198E-2</v>
      </c>
      <c r="AX13">
        <v>0.52752329274523801</v>
      </c>
      <c r="AY13">
        <v>0</v>
      </c>
      <c r="AZ13">
        <v>0</v>
      </c>
      <c r="BA13">
        <v>0.470682031154943</v>
      </c>
      <c r="BB13">
        <v>5.0963447021944899E-2</v>
      </c>
      <c r="BC13">
        <v>0.52752329274523302</v>
      </c>
      <c r="BD13">
        <v>36652</v>
      </c>
      <c r="BE13">
        <v>69917</v>
      </c>
    </row>
    <row r="58" spans="5:20" x14ac:dyDescent="0.25">
      <c r="E58" s="46" t="s">
        <v>106</v>
      </c>
      <c r="F58" s="47" t="s">
        <v>107</v>
      </c>
      <c r="G58" s="47" t="s">
        <v>108</v>
      </c>
      <c r="H58" s="47" t="s">
        <v>109</v>
      </c>
      <c r="I58" s="47" t="s">
        <v>110</v>
      </c>
      <c r="J58" s="41" t="s">
        <v>111</v>
      </c>
      <c r="K58" s="41" t="s">
        <v>112</v>
      </c>
      <c r="L58" s="43" t="s">
        <v>113</v>
      </c>
      <c r="M58" s="44"/>
      <c r="N58" s="44"/>
      <c r="O58" s="44"/>
      <c r="P58" s="44"/>
      <c r="Q58" s="44"/>
      <c r="R58" s="45"/>
      <c r="S58" s="43" t="s">
        <v>114</v>
      </c>
      <c r="T58" s="45"/>
    </row>
    <row r="59" spans="5:20" ht="39" x14ac:dyDescent="0.25">
      <c r="E59" s="46"/>
      <c r="F59" s="47"/>
      <c r="G59" s="47"/>
      <c r="H59" s="47"/>
      <c r="I59" s="47"/>
      <c r="J59" s="42"/>
      <c r="K59" s="42"/>
      <c r="L59" s="22" t="s">
        <v>115</v>
      </c>
      <c r="M59" s="22" t="s">
        <v>116</v>
      </c>
      <c r="N59" s="22" t="s">
        <v>117</v>
      </c>
      <c r="O59" s="22" t="s">
        <v>118</v>
      </c>
      <c r="P59" s="22" t="s">
        <v>119</v>
      </c>
      <c r="Q59" s="22" t="s">
        <v>120</v>
      </c>
      <c r="R59" s="22" t="s">
        <v>121</v>
      </c>
      <c r="S59" s="23" t="s">
        <v>122</v>
      </c>
      <c r="T59" s="23" t="s">
        <v>123</v>
      </c>
    </row>
    <row r="60" spans="5:20" x14ac:dyDescent="0.25">
      <c r="E60" s="24" t="s">
        <v>124</v>
      </c>
      <c r="F60" s="25">
        <v>98.09</v>
      </c>
      <c r="G60" s="26" t="s">
        <v>125</v>
      </c>
      <c r="H60" s="26" t="s">
        <v>125</v>
      </c>
      <c r="I60" s="26">
        <v>140863</v>
      </c>
      <c r="J60" s="26" t="s">
        <v>125</v>
      </c>
      <c r="K60" s="26" t="s">
        <v>125</v>
      </c>
      <c r="L60" s="26">
        <v>936</v>
      </c>
      <c r="M60" s="26">
        <v>0</v>
      </c>
      <c r="N60" s="26">
        <v>0</v>
      </c>
      <c r="O60" s="26">
        <v>29567</v>
      </c>
      <c r="P60" s="26">
        <v>19175</v>
      </c>
      <c r="Q60" s="26">
        <v>15981</v>
      </c>
      <c r="R60" s="27">
        <v>13.31</v>
      </c>
      <c r="S60" s="26">
        <v>19379</v>
      </c>
      <c r="T60" s="26">
        <v>0</v>
      </c>
    </row>
    <row r="61" spans="5:20" x14ac:dyDescent="0.25">
      <c r="E61" s="28" t="s">
        <v>126</v>
      </c>
      <c r="F61" s="29">
        <v>91.84</v>
      </c>
      <c r="G61" s="29">
        <f>($F$60-F61)/$F$60*100</f>
        <v>6.3716994596798857</v>
      </c>
      <c r="H61" s="30" t="s">
        <v>125</v>
      </c>
      <c r="I61" s="30">
        <v>181145</v>
      </c>
      <c r="J61" s="29">
        <f t="shared" ref="J61:J71" si="1">(I61-$I$60)/$I$60*100</f>
        <v>28.596579655409865</v>
      </c>
      <c r="K61" s="30" t="s">
        <v>125</v>
      </c>
      <c r="L61" s="30">
        <v>936</v>
      </c>
      <c r="M61" s="30">
        <v>0</v>
      </c>
      <c r="N61" s="30">
        <v>0</v>
      </c>
      <c r="O61" s="30">
        <v>29567</v>
      </c>
      <c r="P61" s="30">
        <v>19175</v>
      </c>
      <c r="Q61" s="30">
        <v>15981</v>
      </c>
      <c r="R61" s="31">
        <v>13.31</v>
      </c>
      <c r="S61" s="30">
        <v>19379</v>
      </c>
      <c r="T61" s="30">
        <v>0</v>
      </c>
    </row>
    <row r="62" spans="5:20" x14ac:dyDescent="0.25">
      <c r="E62" s="2" t="str">
        <f>A4</f>
        <v>TS1</v>
      </c>
      <c r="F62" s="32">
        <f>AI4</f>
        <v>0.78271778999999997</v>
      </c>
      <c r="G62" s="32">
        <f t="shared" ref="G62:G71" si="2">($F$60-F62)/$F$60*100</f>
        <v>99.202041196860023</v>
      </c>
      <c r="H62" s="32">
        <f>($F$61-F62)/$F$61*100</f>
        <v>99.14773759799651</v>
      </c>
      <c r="I62" s="33">
        <f>AJ4</f>
        <v>150444</v>
      </c>
      <c r="J62" s="32">
        <f t="shared" si="1"/>
        <v>6.8016441506996168</v>
      </c>
      <c r="K62" s="32">
        <f>($I$61-I62)/$I$61*100</f>
        <v>16.948301084766349</v>
      </c>
      <c r="L62" s="33">
        <f t="shared" ref="L62:R62" si="3">B4</f>
        <v>39985</v>
      </c>
      <c r="M62" s="33">
        <f t="shared" si="3"/>
        <v>19227</v>
      </c>
      <c r="N62" s="33">
        <f t="shared" si="3"/>
        <v>6863</v>
      </c>
      <c r="O62" s="33">
        <f t="shared" si="3"/>
        <v>1</v>
      </c>
      <c r="P62" s="33">
        <f t="shared" si="3"/>
        <v>2</v>
      </c>
      <c r="Q62" s="33">
        <f t="shared" si="3"/>
        <v>128</v>
      </c>
      <c r="R62" s="34">
        <f t="shared" si="3"/>
        <v>185488.78464335596</v>
      </c>
      <c r="S62" s="34">
        <f>J4*1000</f>
        <v>0.53460470015120198</v>
      </c>
      <c r="T62" s="34">
        <f>K4*1000</f>
        <v>19379.3103565401</v>
      </c>
    </row>
    <row r="63" spans="5:20" x14ac:dyDescent="0.25">
      <c r="E63" s="2" t="str">
        <f t="shared" ref="E63:E71" si="4">A5</f>
        <v>TS2</v>
      </c>
      <c r="F63" s="32">
        <f t="shared" ref="F63:F71" si="5">AI5</f>
        <v>0.86214684200000002</v>
      </c>
      <c r="G63" s="32">
        <f t="shared" si="2"/>
        <v>99.121065509226227</v>
      </c>
      <c r="H63" s="32">
        <f t="shared" ref="H63:H70" si="6">($F$61-F63)/$F$61*100</f>
        <v>99.061251260888511</v>
      </c>
      <c r="I63" s="33">
        <f t="shared" ref="I63:I71" si="7">AJ5</f>
        <v>147344</v>
      </c>
      <c r="J63" s="32">
        <f t="shared" si="1"/>
        <v>4.6009243023363133</v>
      </c>
      <c r="K63" s="32">
        <f t="shared" ref="K63:K70" si="8">($I$61-I63)/$I$61*100</f>
        <v>18.659637307129646</v>
      </c>
      <c r="L63" s="33">
        <f t="shared" ref="L63:L71" si="9">B5</f>
        <v>39739</v>
      </c>
      <c r="M63" s="33">
        <f t="shared" ref="M63:M71" si="10">C5</f>
        <v>16035</v>
      </c>
      <c r="N63" s="33">
        <f t="shared" ref="N63:N71" si="11">D5</f>
        <v>7441</v>
      </c>
      <c r="O63" s="33">
        <f t="shared" ref="O63:O71" si="12">E5</f>
        <v>1</v>
      </c>
      <c r="P63" s="33">
        <f t="shared" ref="P63:P71" si="13">F5</f>
        <v>6</v>
      </c>
      <c r="Q63" s="33">
        <f t="shared" ref="Q63:Q71" si="14">G5</f>
        <v>163</v>
      </c>
      <c r="R63" s="34">
        <f t="shared" ref="R63:R71" si="15">H5</f>
        <v>18297.926849421572</v>
      </c>
      <c r="S63" s="34">
        <f t="shared" ref="S63:S71" si="16">J5*1000</f>
        <v>0.124502416264201</v>
      </c>
      <c r="T63" s="34">
        <f t="shared" ref="T63:T71" si="17">K5*1000</f>
        <v>19379.720458823998</v>
      </c>
    </row>
    <row r="64" spans="5:20" x14ac:dyDescent="0.25">
      <c r="E64" s="2" t="str">
        <f t="shared" si="4"/>
        <v>TS3</v>
      </c>
      <c r="F64" s="32">
        <f t="shared" si="5"/>
        <v>0.86502138399999995</v>
      </c>
      <c r="G64" s="32">
        <f t="shared" si="2"/>
        <v>99.118134994392904</v>
      </c>
      <c r="H64" s="32">
        <f t="shared" si="6"/>
        <v>99.058121315331007</v>
      </c>
      <c r="I64" s="33">
        <f t="shared" si="7"/>
        <v>147318</v>
      </c>
      <c r="J64" s="32">
        <f t="shared" si="1"/>
        <v>4.5824666519952011</v>
      </c>
      <c r="K64" s="32">
        <f t="shared" si="8"/>
        <v>18.673990449639792</v>
      </c>
      <c r="L64" s="33">
        <f t="shared" si="9"/>
        <v>39463</v>
      </c>
      <c r="M64" s="33">
        <f t="shared" si="10"/>
        <v>15597</v>
      </c>
      <c r="N64" s="33">
        <f t="shared" si="11"/>
        <v>7421</v>
      </c>
      <c r="O64" s="33">
        <f t="shared" si="12"/>
        <v>0</v>
      </c>
      <c r="P64" s="33">
        <f t="shared" si="13"/>
        <v>1</v>
      </c>
      <c r="Q64" s="33">
        <f t="shared" si="14"/>
        <v>713</v>
      </c>
      <c r="R64" s="34">
        <f t="shared" si="15"/>
        <v>20439.30696204631</v>
      </c>
      <c r="S64" s="34">
        <f t="shared" si="16"/>
        <v>0.37402180171699101</v>
      </c>
      <c r="T64" s="34">
        <f t="shared" si="17"/>
        <v>19379.470939438503</v>
      </c>
    </row>
    <row r="65" spans="5:20" x14ac:dyDescent="0.25">
      <c r="E65" s="2" t="str">
        <f t="shared" si="4"/>
        <v>TS4</v>
      </c>
      <c r="F65" s="32">
        <f t="shared" si="5"/>
        <v>0.86593593000000002</v>
      </c>
      <c r="G65" s="32">
        <f t="shared" si="2"/>
        <v>99.117202640432239</v>
      </c>
      <c r="H65" s="32">
        <f t="shared" si="6"/>
        <v>99.05712551175958</v>
      </c>
      <c r="I65" s="33">
        <f t="shared" si="7"/>
        <v>147299</v>
      </c>
      <c r="J65" s="32">
        <f t="shared" si="1"/>
        <v>4.5689783690536192</v>
      </c>
      <c r="K65" s="32">
        <f t="shared" si="8"/>
        <v>18.684479284551049</v>
      </c>
      <c r="L65" s="33">
        <f t="shared" si="9"/>
        <v>39952</v>
      </c>
      <c r="M65" s="33">
        <f t="shared" si="10"/>
        <v>15156</v>
      </c>
      <c r="N65" s="33">
        <f t="shared" si="11"/>
        <v>7291</v>
      </c>
      <c r="O65" s="33">
        <f t="shared" si="12"/>
        <v>0</v>
      </c>
      <c r="P65" s="33">
        <f t="shared" si="13"/>
        <v>1</v>
      </c>
      <c r="Q65" s="33">
        <f t="shared" si="14"/>
        <v>1866</v>
      </c>
      <c r="R65" s="34">
        <f t="shared" si="15"/>
        <v>24945.383176415475</v>
      </c>
      <c r="S65" s="34">
        <f t="shared" si="16"/>
        <v>1.14016249602033</v>
      </c>
      <c r="T65" s="34">
        <f t="shared" si="17"/>
        <v>19378.704798744198</v>
      </c>
    </row>
    <row r="66" spans="5:20" x14ac:dyDescent="0.25">
      <c r="E66" s="2" t="str">
        <f t="shared" si="4"/>
        <v>TS5</v>
      </c>
      <c r="F66" s="32">
        <f t="shared" si="5"/>
        <v>0.968606788</v>
      </c>
      <c r="G66" s="32">
        <f t="shared" si="2"/>
        <v>99.012532584361296</v>
      </c>
      <c r="H66" s="32">
        <f t="shared" si="6"/>
        <v>98.945332330139365</v>
      </c>
      <c r="I66" s="33">
        <f t="shared" si="7"/>
        <v>146371</v>
      </c>
      <c r="J66" s="32">
        <f t="shared" si="1"/>
        <v>3.9101822338016374</v>
      </c>
      <c r="K66" s="32">
        <f t="shared" si="8"/>
        <v>19.196776063374646</v>
      </c>
      <c r="L66" s="33">
        <f t="shared" si="9"/>
        <v>39802</v>
      </c>
      <c r="M66" s="33">
        <f t="shared" si="10"/>
        <v>7770</v>
      </c>
      <c r="N66" s="33">
        <f t="shared" si="11"/>
        <v>7039</v>
      </c>
      <c r="O66" s="33">
        <f t="shared" si="12"/>
        <v>3</v>
      </c>
      <c r="P66" s="33">
        <f t="shared" si="13"/>
        <v>2</v>
      </c>
      <c r="Q66" s="33">
        <f t="shared" si="14"/>
        <v>10626</v>
      </c>
      <c r="R66" s="34">
        <f t="shared" si="15"/>
        <v>21170.627511066501</v>
      </c>
      <c r="S66" s="34">
        <f t="shared" si="16"/>
        <v>0.35878599195847</v>
      </c>
      <c r="T66" s="34">
        <f t="shared" si="17"/>
        <v>19379.486175248301</v>
      </c>
    </row>
    <row r="67" spans="5:20" x14ac:dyDescent="0.25">
      <c r="E67" s="2" t="str">
        <f t="shared" si="4"/>
        <v>TS6</v>
      </c>
      <c r="F67" s="32">
        <f t="shared" si="5"/>
        <v>1.0320103920000001</v>
      </c>
      <c r="G67" s="32">
        <f t="shared" si="2"/>
        <v>98.947894390865528</v>
      </c>
      <c r="H67" s="32">
        <f t="shared" si="6"/>
        <v>98.876295304878042</v>
      </c>
      <c r="I67" s="33">
        <f t="shared" si="7"/>
        <v>145813</v>
      </c>
      <c r="J67" s="32">
        <f t="shared" si="1"/>
        <v>3.5140526610962426</v>
      </c>
      <c r="K67" s="32">
        <f t="shared" si="8"/>
        <v>19.504816583400039</v>
      </c>
      <c r="L67" s="33">
        <f t="shared" si="9"/>
        <v>39984</v>
      </c>
      <c r="M67" s="33">
        <f t="shared" si="10"/>
        <v>3244</v>
      </c>
      <c r="N67" s="33">
        <f t="shared" si="11"/>
        <v>6865</v>
      </c>
      <c r="O67" s="33">
        <f t="shared" si="12"/>
        <v>0</v>
      </c>
      <c r="P67" s="33">
        <f t="shared" si="13"/>
        <v>2</v>
      </c>
      <c r="Q67" s="33">
        <f t="shared" si="14"/>
        <v>16103</v>
      </c>
      <c r="R67" s="34">
        <f t="shared" si="15"/>
        <v>19191.778260231429</v>
      </c>
      <c r="S67" s="34">
        <f t="shared" si="16"/>
        <v>1.09042114804182</v>
      </c>
      <c r="T67" s="34">
        <f t="shared" si="17"/>
        <v>19378.754540092199</v>
      </c>
    </row>
    <row r="68" spans="5:20" x14ac:dyDescent="0.25">
      <c r="E68" s="2" t="str">
        <f t="shared" si="4"/>
        <v>TS7</v>
      </c>
      <c r="F68" s="32">
        <f t="shared" si="5"/>
        <v>1.0718103720000001</v>
      </c>
      <c r="G68" s="32">
        <f t="shared" si="2"/>
        <v>98.907319429095736</v>
      </c>
      <c r="H68" s="32">
        <f t="shared" si="6"/>
        <v>98.832959089721257</v>
      </c>
      <c r="I68" s="33">
        <f t="shared" si="7"/>
        <v>145507</v>
      </c>
      <c r="J68" s="32">
        <f t="shared" si="1"/>
        <v>3.2968203147739295</v>
      </c>
      <c r="K68" s="32">
        <f t="shared" si="8"/>
        <v>19.673742029865576</v>
      </c>
      <c r="L68" s="33">
        <f t="shared" si="9"/>
        <v>39769</v>
      </c>
      <c r="M68" s="33">
        <f t="shared" si="10"/>
        <v>214</v>
      </c>
      <c r="N68" s="33">
        <f t="shared" si="11"/>
        <v>6655</v>
      </c>
      <c r="O68" s="33">
        <f t="shared" si="12"/>
        <v>1</v>
      </c>
      <c r="P68" s="33">
        <f t="shared" si="13"/>
        <v>2</v>
      </c>
      <c r="Q68" s="33">
        <f t="shared" si="14"/>
        <v>20276</v>
      </c>
      <c r="R68" s="34">
        <f t="shared" si="15"/>
        <v>26517.947598318333</v>
      </c>
      <c r="S68" s="34">
        <f t="shared" si="16"/>
        <v>0.56134825030555091</v>
      </c>
      <c r="T68" s="34">
        <f t="shared" si="17"/>
        <v>19379.283612990002</v>
      </c>
    </row>
    <row r="69" spans="5:20" x14ac:dyDescent="0.25">
      <c r="E69" s="2" t="str">
        <f t="shared" si="4"/>
        <v>TS8</v>
      </c>
      <c r="F69" s="32">
        <f t="shared" si="5"/>
        <v>1.07625764399999</v>
      </c>
      <c r="G69" s="32">
        <f t="shared" si="2"/>
        <v>98.902785560199817</v>
      </c>
      <c r="H69" s="32">
        <f t="shared" si="6"/>
        <v>98.828116676829268</v>
      </c>
      <c r="I69" s="33">
        <f t="shared" si="7"/>
        <v>145505</v>
      </c>
      <c r="J69" s="32">
        <f t="shared" si="1"/>
        <v>3.2954004955169212</v>
      </c>
      <c r="K69" s="32">
        <f t="shared" si="8"/>
        <v>19.674846117750974</v>
      </c>
      <c r="L69" s="33">
        <f t="shared" si="9"/>
        <v>39954</v>
      </c>
      <c r="M69" s="33">
        <f t="shared" si="10"/>
        <v>747</v>
      </c>
      <c r="N69" s="33">
        <f t="shared" si="11"/>
        <v>6829</v>
      </c>
      <c r="O69" s="33">
        <f t="shared" si="12"/>
        <v>1</v>
      </c>
      <c r="P69" s="33">
        <f t="shared" si="13"/>
        <v>7</v>
      </c>
      <c r="Q69" s="33">
        <f t="shared" si="14"/>
        <v>18792</v>
      </c>
      <c r="R69" s="34">
        <f t="shared" si="15"/>
        <v>16240.173899355976</v>
      </c>
      <c r="S69" s="34">
        <f t="shared" si="16"/>
        <v>0.49744214814478999</v>
      </c>
      <c r="T69" s="34">
        <f t="shared" si="17"/>
        <v>19379.347519092102</v>
      </c>
    </row>
    <row r="70" spans="5:20" x14ac:dyDescent="0.25">
      <c r="E70" s="2" t="str">
        <f t="shared" si="4"/>
        <v>TS9</v>
      </c>
      <c r="F70" s="32">
        <f t="shared" si="5"/>
        <v>1.089730364</v>
      </c>
      <c r="G70" s="32">
        <f t="shared" si="2"/>
        <v>98.8890505005607</v>
      </c>
      <c r="H70" s="32">
        <f t="shared" si="6"/>
        <v>98.813446903310094</v>
      </c>
      <c r="I70" s="33">
        <f t="shared" si="7"/>
        <v>145408</v>
      </c>
      <c r="J70" s="32">
        <f t="shared" si="1"/>
        <v>3.2265392615520043</v>
      </c>
      <c r="K70" s="32">
        <f t="shared" si="8"/>
        <v>19.728394380192661</v>
      </c>
      <c r="L70" s="33">
        <f t="shared" si="9"/>
        <v>39461</v>
      </c>
      <c r="M70" s="33">
        <f t="shared" si="10"/>
        <v>36</v>
      </c>
      <c r="N70" s="33">
        <f t="shared" si="11"/>
        <v>6828</v>
      </c>
      <c r="O70" s="33">
        <f t="shared" si="12"/>
        <v>1</v>
      </c>
      <c r="P70" s="33">
        <f t="shared" si="13"/>
        <v>6</v>
      </c>
      <c r="Q70" s="33">
        <f t="shared" si="14"/>
        <v>19506</v>
      </c>
      <c r="R70" s="34">
        <f t="shared" si="15"/>
        <v>13459.056545978618</v>
      </c>
      <c r="S70" s="34">
        <f t="shared" si="16"/>
        <v>0.157833905792163</v>
      </c>
      <c r="T70" s="34">
        <f t="shared" si="17"/>
        <v>19379.687127334499</v>
      </c>
    </row>
    <row r="71" spans="5:20" x14ac:dyDescent="0.25">
      <c r="E71" s="2" t="str">
        <f t="shared" si="4"/>
        <v>TS10</v>
      </c>
      <c r="F71" s="32">
        <f t="shared" si="5"/>
        <v>1.0947758139999999</v>
      </c>
      <c r="G71" s="32">
        <f t="shared" si="2"/>
        <v>98.883906805994499</v>
      </c>
      <c r="H71" s="32">
        <f>($F$61-F71)/$F$61*100</f>
        <v>98.807953164198608</v>
      </c>
      <c r="I71" s="33">
        <f t="shared" si="7"/>
        <v>145364</v>
      </c>
      <c r="J71" s="32">
        <f t="shared" si="1"/>
        <v>3.1953032378978152</v>
      </c>
      <c r="K71" s="32">
        <f>($I$61-I71)/$I$61*100</f>
        <v>19.752684313671367</v>
      </c>
      <c r="L71" s="33">
        <f t="shared" si="9"/>
        <v>39790</v>
      </c>
      <c r="M71" s="33">
        <f t="shared" si="10"/>
        <v>166</v>
      </c>
      <c r="N71" s="33">
        <f t="shared" si="11"/>
        <v>7025</v>
      </c>
      <c r="O71" s="33">
        <f t="shared" si="12"/>
        <v>0</v>
      </c>
      <c r="P71" s="33">
        <f t="shared" si="13"/>
        <v>0</v>
      </c>
      <c r="Q71" s="33">
        <f t="shared" si="14"/>
        <v>18310</v>
      </c>
      <c r="R71" s="34">
        <f t="shared" si="15"/>
        <v>2498.8855879369762</v>
      </c>
      <c r="S71" s="34">
        <f t="shared" si="16"/>
        <v>0.26726659645761902</v>
      </c>
      <c r="T71" s="34">
        <f t="shared" si="17"/>
        <v>19379.577694643798</v>
      </c>
    </row>
  </sheetData>
  <mergeCells count="16">
    <mergeCell ref="AK1:AL1"/>
    <mergeCell ref="B1:K1"/>
    <mergeCell ref="L1:U1"/>
    <mergeCell ref="V1:W1"/>
    <mergeCell ref="X1:Z1"/>
    <mergeCell ref="AC1:AG1"/>
    <mergeCell ref="AH1:AI1"/>
    <mergeCell ref="K58:K59"/>
    <mergeCell ref="L58:R58"/>
    <mergeCell ref="S58:T58"/>
    <mergeCell ref="E58:E59"/>
    <mergeCell ref="F58:F59"/>
    <mergeCell ref="G58:G59"/>
    <mergeCell ref="H58:H59"/>
    <mergeCell ref="I58:I59"/>
    <mergeCell ref="J58:J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5"/>
  <sheetViews>
    <sheetView workbookViewId="0">
      <pane ySplit="3" topLeftCell="A31" activePane="bottomLeft" state="frozen"/>
      <selection pane="bottomLeft" activeCell="BC51" sqref="A51:BC51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36" t="s">
        <v>61</v>
      </c>
      <c r="B1" s="36"/>
      <c r="C1" s="36"/>
      <c r="D1" s="36"/>
      <c r="E1" s="36"/>
      <c r="F1" s="36"/>
      <c r="G1" s="36"/>
      <c r="H1" s="36"/>
      <c r="I1" s="36"/>
      <c r="J1" s="37" t="s">
        <v>62</v>
      </c>
      <c r="K1" s="37"/>
      <c r="L1" s="37"/>
      <c r="M1" s="37"/>
      <c r="N1" s="37"/>
      <c r="O1" s="37"/>
      <c r="P1" s="37"/>
      <c r="Q1" s="37"/>
      <c r="R1" s="37"/>
      <c r="S1" s="37"/>
      <c r="T1" s="38" t="s">
        <v>63</v>
      </c>
      <c r="U1" s="38"/>
      <c r="V1" s="39" t="s">
        <v>64</v>
      </c>
      <c r="W1" s="39"/>
      <c r="X1" s="39"/>
      <c r="Y1" s="2"/>
      <c r="Z1" s="2"/>
      <c r="AA1" s="38" t="s">
        <v>65</v>
      </c>
      <c r="AB1" s="38"/>
      <c r="AC1" s="38"/>
      <c r="AD1" s="38"/>
      <c r="AE1" s="38"/>
      <c r="AF1" s="40" t="s">
        <v>66</v>
      </c>
      <c r="AG1" s="40"/>
      <c r="AH1" s="3"/>
      <c r="AI1" s="35" t="s">
        <v>67</v>
      </c>
      <c r="AJ1" s="3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69</v>
      </c>
      <c r="BE3" t="s">
        <v>70</v>
      </c>
      <c r="BF3" t="s">
        <v>71</v>
      </c>
    </row>
    <row r="4" spans="1:58" x14ac:dyDescent="0.25">
      <c r="A4">
        <v>39985</v>
      </c>
      <c r="B4">
        <v>19227</v>
      </c>
      <c r="C4">
        <v>6863</v>
      </c>
      <c r="D4">
        <v>1</v>
      </c>
      <c r="E4">
        <v>2</v>
      </c>
      <c r="F4">
        <v>128</v>
      </c>
      <c r="G4">
        <v>77.905289550209503</v>
      </c>
      <c r="H4" s="1">
        <v>5.3460470015120204E-4</v>
      </c>
      <c r="I4">
        <v>19.379310356540099</v>
      </c>
      <c r="J4">
        <v>52.23</v>
      </c>
      <c r="K4">
        <v>17.21</v>
      </c>
      <c r="L4">
        <v>25.51</v>
      </c>
      <c r="M4">
        <v>29.25</v>
      </c>
      <c r="N4">
        <v>0.01</v>
      </c>
      <c r="O4">
        <v>0.01</v>
      </c>
      <c r="P4">
        <v>0.57999999999999996</v>
      </c>
      <c r="Q4">
        <v>86.64</v>
      </c>
      <c r="R4">
        <v>168.87</v>
      </c>
      <c r="S4">
        <v>53.19</v>
      </c>
      <c r="T4">
        <v>21.55</v>
      </c>
      <c r="U4">
        <v>176.44</v>
      </c>
      <c r="V4">
        <v>0.01</v>
      </c>
      <c r="W4">
        <v>96.21</v>
      </c>
      <c r="X4">
        <v>0.01</v>
      </c>
      <c r="AA4">
        <v>-10036</v>
      </c>
      <c r="AB4">
        <v>-5882</v>
      </c>
      <c r="AC4">
        <v>30506</v>
      </c>
      <c r="AD4">
        <v>35720</v>
      </c>
      <c r="AE4">
        <v>90100</v>
      </c>
      <c r="AF4">
        <v>-12.263999999999999</v>
      </c>
      <c r="AG4">
        <v>0.78271778999999997</v>
      </c>
      <c r="AH4">
        <v>150444</v>
      </c>
      <c r="AI4">
        <v>0.87784871863084102</v>
      </c>
      <c r="AJ4">
        <v>8.0220962649169905E-2</v>
      </c>
      <c r="AK4">
        <v>6.5905988757894501E-3</v>
      </c>
      <c r="AL4" s="1">
        <v>8.0392455404070702E-3</v>
      </c>
      <c r="AM4">
        <v>0.68918722339140204</v>
      </c>
      <c r="AN4">
        <v>86.64</v>
      </c>
      <c r="AO4">
        <v>168.87</v>
      </c>
      <c r="AP4">
        <v>53.19</v>
      </c>
      <c r="AQ4">
        <v>3.4275111140793998E-3</v>
      </c>
      <c r="AR4" s="1">
        <v>6.0155535461862298E-3</v>
      </c>
      <c r="AS4" s="1">
        <v>7.2616224509666396E-3</v>
      </c>
      <c r="AT4">
        <v>7.0930297157452998E-2</v>
      </c>
      <c r="AU4">
        <v>41.428201988310803</v>
      </c>
      <c r="AV4">
        <v>36.392880088744</v>
      </c>
      <c r="AW4">
        <v>3.0133960863536701E-3</v>
      </c>
      <c r="AX4">
        <v>3.2325226054700099E-3</v>
      </c>
      <c r="AY4">
        <v>6.9929437327965402E-2</v>
      </c>
      <c r="AZ4">
        <v>23.548157788797099</v>
      </c>
      <c r="BA4">
        <v>29.562039580665299</v>
      </c>
      <c r="BB4">
        <v>33873</v>
      </c>
      <c r="BC4">
        <v>71565</v>
      </c>
      <c r="BD4">
        <f>(AG4-$AG$165)/(MAX($AG$4:$AG$162)-$AG$165)</f>
        <v>0</v>
      </c>
      <c r="BE4">
        <f>(AH4-$AH$165)/(MAX($AH$4:$AH$162)-$AH$165)</f>
        <v>1</v>
      </c>
      <c r="BF4">
        <f>SQRT((BD4-0)^2+(BE4-0)^2)</f>
        <v>1</v>
      </c>
    </row>
    <row r="5" spans="1:58" x14ac:dyDescent="0.25">
      <c r="A5">
        <v>39985</v>
      </c>
      <c r="B5">
        <v>19449</v>
      </c>
      <c r="C5">
        <v>6838</v>
      </c>
      <c r="D5">
        <v>1</v>
      </c>
      <c r="E5">
        <v>2</v>
      </c>
      <c r="F5">
        <v>45</v>
      </c>
      <c r="G5">
        <v>55.530281225964302</v>
      </c>
      <c r="H5" s="1">
        <v>1.2704091342215701E-4</v>
      </c>
      <c r="I5">
        <v>19.379717920326801</v>
      </c>
      <c r="J5">
        <v>52.23</v>
      </c>
      <c r="K5">
        <v>17.649999999999999</v>
      </c>
      <c r="L5">
        <v>27.76</v>
      </c>
      <c r="M5">
        <v>29.25</v>
      </c>
      <c r="N5">
        <v>0.01</v>
      </c>
      <c r="O5">
        <v>0.01</v>
      </c>
      <c r="P5">
        <v>0.2</v>
      </c>
      <c r="Q5">
        <v>87.65</v>
      </c>
      <c r="R5">
        <v>168.25</v>
      </c>
      <c r="S5">
        <v>39.65</v>
      </c>
      <c r="T5">
        <v>21.58</v>
      </c>
      <c r="U5">
        <v>174.66</v>
      </c>
      <c r="V5">
        <v>0.01</v>
      </c>
      <c r="W5">
        <v>98.26</v>
      </c>
      <c r="X5">
        <v>0.01</v>
      </c>
      <c r="AA5">
        <v>-9916</v>
      </c>
      <c r="AB5">
        <v>-5673</v>
      </c>
      <c r="AC5">
        <v>30488</v>
      </c>
      <c r="AD5">
        <v>36077</v>
      </c>
      <c r="AE5">
        <v>88627</v>
      </c>
      <c r="AF5">
        <v>-12.122</v>
      </c>
      <c r="AG5">
        <v>0.78280324399999901</v>
      </c>
      <c r="AH5">
        <v>149519</v>
      </c>
      <c r="AI5">
        <v>0.86149523684094997</v>
      </c>
      <c r="AJ5">
        <v>8.1466193547588606E-2</v>
      </c>
      <c r="AK5">
        <v>6.6758651282122997E-3</v>
      </c>
      <c r="AL5">
        <v>8.4191796283567596E-3</v>
      </c>
      <c r="AM5">
        <v>0.241713606576552</v>
      </c>
      <c r="AN5">
        <v>87.65</v>
      </c>
      <c r="AO5">
        <v>168.25</v>
      </c>
      <c r="AP5">
        <v>39.65</v>
      </c>
      <c r="AQ5" s="1">
        <v>8.1449740822348005E-4</v>
      </c>
      <c r="AR5">
        <v>6.0756525105631898E-3</v>
      </c>
      <c r="AS5">
        <v>7.5884484528235896E-3</v>
      </c>
      <c r="AT5">
        <v>2.2454535708809599E-2</v>
      </c>
      <c r="AU5">
        <v>38.805861414828698</v>
      </c>
      <c r="AV5">
        <v>16.688301174463401</v>
      </c>
      <c r="AW5">
        <v>3.0257390411484201E-3</v>
      </c>
      <c r="AX5">
        <v>3.27799387081958E-3</v>
      </c>
      <c r="AY5">
        <v>2.2350542159081801E-2</v>
      </c>
      <c r="AZ5">
        <v>22.937286925412</v>
      </c>
      <c r="BA5">
        <v>16.688301174463501</v>
      </c>
      <c r="BB5">
        <v>33829</v>
      </c>
      <c r="BC5">
        <v>71092</v>
      </c>
      <c r="BD5">
        <f t="shared" ref="BD5:BD68" si="0">(AG5-$AG$165)/(MAX($AG$4:$AG$162)-$AG$165)</f>
        <v>2.6937643883957312E-4</v>
      </c>
      <c r="BE5">
        <f t="shared" ref="BE5:BE68" si="1">(AH5-$AH$165)/(MAX($AH$4:$AH$162)-$AH$165)</f>
        <v>0.81891151135473772</v>
      </c>
      <c r="BF5">
        <f t="shared" ref="BF5:BF68" si="2">SQRT((BD5-0)^2+(BE5-0)^2)</f>
        <v>0.81891155565968576</v>
      </c>
    </row>
    <row r="6" spans="1:58" x14ac:dyDescent="0.25">
      <c r="A6">
        <v>39985</v>
      </c>
      <c r="B6">
        <v>19449</v>
      </c>
      <c r="C6">
        <v>6838</v>
      </c>
      <c r="D6">
        <v>1</v>
      </c>
      <c r="E6">
        <v>2</v>
      </c>
      <c r="F6">
        <v>45</v>
      </c>
      <c r="G6">
        <v>55.530281225964302</v>
      </c>
      <c r="H6" s="1">
        <v>1.2704091342215701E-4</v>
      </c>
      <c r="I6">
        <v>19.379717920326801</v>
      </c>
      <c r="J6">
        <v>52.23</v>
      </c>
      <c r="K6">
        <v>17.649999999999999</v>
      </c>
      <c r="L6">
        <v>27.76</v>
      </c>
      <c r="M6">
        <v>29.25</v>
      </c>
      <c r="N6">
        <v>0.01</v>
      </c>
      <c r="O6">
        <v>0.01</v>
      </c>
      <c r="P6">
        <v>0.2</v>
      </c>
      <c r="Q6">
        <v>87.65</v>
      </c>
      <c r="R6">
        <v>168.25</v>
      </c>
      <c r="S6">
        <v>39.65</v>
      </c>
      <c r="T6">
        <v>21.58</v>
      </c>
      <c r="U6">
        <v>174.66</v>
      </c>
      <c r="V6">
        <v>0.01</v>
      </c>
      <c r="W6">
        <v>98.26</v>
      </c>
      <c r="X6">
        <v>0.01</v>
      </c>
      <c r="AA6">
        <v>-9916</v>
      </c>
      <c r="AB6">
        <v>-5673</v>
      </c>
      <c r="AC6">
        <v>30488</v>
      </c>
      <c r="AD6">
        <v>36077</v>
      </c>
      <c r="AE6">
        <v>88627</v>
      </c>
      <c r="AF6">
        <v>-12.122</v>
      </c>
      <c r="AG6">
        <v>0.78280324399999901</v>
      </c>
      <c r="AH6">
        <v>149519</v>
      </c>
      <c r="AI6">
        <v>0.86149523684094997</v>
      </c>
      <c r="AJ6">
        <v>8.1466193547588606E-2</v>
      </c>
      <c r="AK6">
        <v>6.6758651282122997E-3</v>
      </c>
      <c r="AL6">
        <v>8.4191796283567596E-3</v>
      </c>
      <c r="AM6">
        <v>0.241713606576552</v>
      </c>
      <c r="AN6">
        <v>87.65</v>
      </c>
      <c r="AO6">
        <v>168.25</v>
      </c>
      <c r="AP6">
        <v>39.65</v>
      </c>
      <c r="AQ6" s="1">
        <v>8.1449740822348005E-4</v>
      </c>
      <c r="AR6">
        <v>6.0756525105631898E-3</v>
      </c>
      <c r="AS6" s="1">
        <v>7.5884484528235896E-3</v>
      </c>
      <c r="AT6">
        <v>2.2454535708809599E-2</v>
      </c>
      <c r="AU6">
        <v>38.805861414828698</v>
      </c>
      <c r="AV6">
        <v>16.688301174463401</v>
      </c>
      <c r="AW6">
        <v>3.0257390411484201E-3</v>
      </c>
      <c r="AX6">
        <v>3.27799387081958E-3</v>
      </c>
      <c r="AY6">
        <v>2.2350542159081801E-2</v>
      </c>
      <c r="AZ6">
        <v>22.937286925412</v>
      </c>
      <c r="BA6">
        <v>16.688301174463501</v>
      </c>
      <c r="BB6">
        <v>33829</v>
      </c>
      <c r="BC6">
        <v>71092</v>
      </c>
      <c r="BD6">
        <f t="shared" si="0"/>
        <v>2.6937643883957312E-4</v>
      </c>
      <c r="BE6">
        <f t="shared" si="1"/>
        <v>0.81891151135473772</v>
      </c>
      <c r="BF6">
        <f t="shared" si="2"/>
        <v>0.81891155565968576</v>
      </c>
    </row>
    <row r="7" spans="1:58" x14ac:dyDescent="0.25">
      <c r="A7">
        <v>39901</v>
      </c>
      <c r="B7">
        <v>19441</v>
      </c>
      <c r="C7">
        <v>6838</v>
      </c>
      <c r="D7">
        <v>0</v>
      </c>
      <c r="E7">
        <v>1</v>
      </c>
      <c r="F7">
        <v>55</v>
      </c>
      <c r="G7">
        <v>48.765009991137603</v>
      </c>
      <c r="H7" s="1">
        <v>1.18351500111818E-4</v>
      </c>
      <c r="I7">
        <v>19.3797266097401</v>
      </c>
      <c r="J7">
        <v>52.12</v>
      </c>
      <c r="K7">
        <v>17.68</v>
      </c>
      <c r="L7">
        <v>28.9</v>
      </c>
      <c r="M7">
        <v>29.25</v>
      </c>
      <c r="N7">
        <v>0</v>
      </c>
      <c r="O7">
        <v>0</v>
      </c>
      <c r="P7">
        <v>0.25</v>
      </c>
      <c r="Q7">
        <v>87.61</v>
      </c>
      <c r="R7">
        <v>168.25</v>
      </c>
      <c r="S7">
        <v>33.28</v>
      </c>
      <c r="T7">
        <v>21.65</v>
      </c>
      <c r="U7">
        <v>173.53</v>
      </c>
      <c r="V7">
        <v>0</v>
      </c>
      <c r="W7">
        <v>98.5</v>
      </c>
      <c r="X7">
        <v>0</v>
      </c>
      <c r="AA7">
        <v>-9836</v>
      </c>
      <c r="AB7">
        <v>-5584</v>
      </c>
      <c r="AC7">
        <v>30478</v>
      </c>
      <c r="AD7">
        <v>36254</v>
      </c>
      <c r="AE7">
        <v>88172</v>
      </c>
      <c r="AF7">
        <v>-12.028</v>
      </c>
      <c r="AG7">
        <v>0.78433596999999999</v>
      </c>
      <c r="AH7">
        <v>149320</v>
      </c>
      <c r="AI7">
        <v>0.85257502293277398</v>
      </c>
      <c r="AJ7">
        <v>8.2357340760737294E-2</v>
      </c>
      <c r="AK7" s="1">
        <v>9.3800974879982505E-4</v>
      </c>
      <c r="AL7">
        <v>4.6211379840420397E-3</v>
      </c>
      <c r="AM7">
        <v>0.29356805949501402</v>
      </c>
      <c r="AN7">
        <v>87.61</v>
      </c>
      <c r="AO7">
        <v>168.25</v>
      </c>
      <c r="AP7">
        <v>33.28</v>
      </c>
      <c r="AQ7" s="1">
        <v>7.58786972666902E-4</v>
      </c>
      <c r="AR7" s="1">
        <v>8.0824986678721604E-4</v>
      </c>
      <c r="AS7">
        <v>3.3147890350978099E-3</v>
      </c>
      <c r="AT7">
        <v>3.2454942143344899E-2</v>
      </c>
      <c r="AU7" s="1">
        <v>38.251743719251699</v>
      </c>
      <c r="AV7" s="1">
        <v>10.476688290840601</v>
      </c>
      <c r="AW7" s="1">
        <v>0</v>
      </c>
      <c r="AX7">
        <v>0</v>
      </c>
      <c r="AY7">
        <v>3.1711897086356501E-2</v>
      </c>
      <c r="AZ7" s="1">
        <v>22.766848011643599</v>
      </c>
      <c r="BA7" s="1">
        <v>10.4766882908408</v>
      </c>
      <c r="BB7">
        <v>33830</v>
      </c>
      <c r="BC7">
        <v>70646</v>
      </c>
      <c r="BD7">
        <f t="shared" si="0"/>
        <v>5.1009849252968637E-3</v>
      </c>
      <c r="BE7">
        <f t="shared" si="1"/>
        <v>0.77995301487862179</v>
      </c>
      <c r="BF7">
        <f t="shared" si="2"/>
        <v>0.77996969522248727</v>
      </c>
    </row>
    <row r="8" spans="1:58" x14ac:dyDescent="0.25">
      <c r="A8">
        <v>39901</v>
      </c>
      <c r="B8">
        <v>19400</v>
      </c>
      <c r="C8">
        <v>6838</v>
      </c>
      <c r="D8">
        <v>0</v>
      </c>
      <c r="E8">
        <v>1</v>
      </c>
      <c r="F8">
        <v>96</v>
      </c>
      <c r="G8">
        <v>48.709061940212202</v>
      </c>
      <c r="H8" s="1">
        <v>1.08053814634013E-4</v>
      </c>
      <c r="I8">
        <v>19.379736907425599</v>
      </c>
      <c r="J8">
        <v>52.12</v>
      </c>
      <c r="K8">
        <v>17.649999999999999</v>
      </c>
      <c r="L8">
        <v>28.9</v>
      </c>
      <c r="M8">
        <v>29.25</v>
      </c>
      <c r="N8">
        <v>0</v>
      </c>
      <c r="O8">
        <v>0.01</v>
      </c>
      <c r="P8">
        <v>0.43</v>
      </c>
      <c r="Q8">
        <v>87.43</v>
      </c>
      <c r="R8">
        <v>168.25</v>
      </c>
      <c r="S8">
        <v>33.25</v>
      </c>
      <c r="T8">
        <v>21.67</v>
      </c>
      <c r="U8">
        <v>173.5</v>
      </c>
      <c r="V8">
        <v>0</v>
      </c>
      <c r="W8">
        <v>98.49</v>
      </c>
      <c r="X8">
        <v>0</v>
      </c>
      <c r="AA8">
        <v>-9833</v>
      </c>
      <c r="AB8">
        <v>-5582</v>
      </c>
      <c r="AC8">
        <v>30476</v>
      </c>
      <c r="AD8">
        <v>36257</v>
      </c>
      <c r="AE8">
        <v>88165</v>
      </c>
      <c r="AF8">
        <v>-12.025</v>
      </c>
      <c r="AG8">
        <v>0.78505960600000002</v>
      </c>
      <c r="AH8">
        <v>149316</v>
      </c>
      <c r="AI8">
        <v>0.85253134145808696</v>
      </c>
      <c r="AJ8">
        <v>8.2443918111094194E-2</v>
      </c>
      <c r="AK8" s="1">
        <v>1.42038543545551E-4</v>
      </c>
      <c r="AL8">
        <v>5.3960402927242601E-3</v>
      </c>
      <c r="AM8">
        <v>0.51278248001099203</v>
      </c>
      <c r="AN8">
        <v>87.43</v>
      </c>
      <c r="AO8">
        <v>168.25</v>
      </c>
      <c r="AP8">
        <v>33.25</v>
      </c>
      <c r="AQ8" s="1">
        <v>6.9276542176305203E-4</v>
      </c>
      <c r="AR8" s="1">
        <v>1.2238959567982199E-4</v>
      </c>
      <c r="AS8">
        <v>4.2404471465425399E-3</v>
      </c>
      <c r="AT8">
        <v>5.6689837952756998E-2</v>
      </c>
      <c r="AU8">
        <v>38.171320974676597</v>
      </c>
      <c r="AV8">
        <v>10.476688290840601</v>
      </c>
      <c r="AW8">
        <v>0</v>
      </c>
      <c r="AX8">
        <v>2.5606178428116402E-3</v>
      </c>
      <c r="AY8">
        <v>5.5209130795328097E-2</v>
      </c>
      <c r="AZ8">
        <v>22.7195231371186</v>
      </c>
      <c r="BA8">
        <v>10.4766882908408</v>
      </c>
      <c r="BB8">
        <v>33836</v>
      </c>
      <c r="BC8">
        <v>70646</v>
      </c>
      <c r="BD8">
        <f t="shared" si="0"/>
        <v>7.3821009491027477E-3</v>
      </c>
      <c r="BE8">
        <f t="shared" si="1"/>
        <v>0.77916992952231789</v>
      </c>
      <c r="BF8">
        <f t="shared" si="2"/>
        <v>0.77920489891057321</v>
      </c>
    </row>
    <row r="9" spans="1:58" x14ac:dyDescent="0.25">
      <c r="A9">
        <v>39950</v>
      </c>
      <c r="B9">
        <v>19459</v>
      </c>
      <c r="C9">
        <v>6836</v>
      </c>
      <c r="D9">
        <v>1</v>
      </c>
      <c r="E9">
        <v>1</v>
      </c>
      <c r="F9">
        <v>44</v>
      </c>
      <c r="G9">
        <v>39.518207027460001</v>
      </c>
      <c r="H9" s="1">
        <v>5.1289985133932199E-4</v>
      </c>
      <c r="I9">
        <v>19.379332061388901</v>
      </c>
      <c r="J9">
        <v>52.18</v>
      </c>
      <c r="K9">
        <v>17.62</v>
      </c>
      <c r="L9">
        <v>30.78</v>
      </c>
      <c r="M9">
        <v>29.25</v>
      </c>
      <c r="N9">
        <v>0</v>
      </c>
      <c r="O9">
        <v>0</v>
      </c>
      <c r="P9">
        <v>0.2</v>
      </c>
      <c r="Q9">
        <v>87.69</v>
      </c>
      <c r="R9">
        <v>168.21</v>
      </c>
      <c r="S9">
        <v>23.29</v>
      </c>
      <c r="T9">
        <v>21.77</v>
      </c>
      <c r="U9">
        <v>171.77</v>
      </c>
      <c r="V9">
        <v>0.01</v>
      </c>
      <c r="W9">
        <v>98.1</v>
      </c>
      <c r="X9">
        <v>0</v>
      </c>
      <c r="AA9">
        <v>-9711</v>
      </c>
      <c r="AB9">
        <v>-5476</v>
      </c>
      <c r="AC9">
        <v>30467</v>
      </c>
      <c r="AD9">
        <v>36552</v>
      </c>
      <c r="AE9">
        <v>87564</v>
      </c>
      <c r="AF9">
        <v>-11.878</v>
      </c>
      <c r="AG9">
        <v>0.78967778600000005</v>
      </c>
      <c r="AH9">
        <v>149107</v>
      </c>
      <c r="AI9">
        <v>0.83852519388241398</v>
      </c>
      <c r="AJ9">
        <v>8.4031705107799601E-2</v>
      </c>
      <c r="AK9">
        <v>4.6241151414154998E-3</v>
      </c>
      <c r="AL9">
        <v>2.2842259751724801E-3</v>
      </c>
      <c r="AM9">
        <v>0.23571661395274901</v>
      </c>
      <c r="AN9">
        <v>87.69</v>
      </c>
      <c r="AO9">
        <v>168.21</v>
      </c>
      <c r="AP9">
        <v>23.29</v>
      </c>
      <c r="AQ9">
        <v>3.2883548168917902E-3</v>
      </c>
      <c r="AR9">
        <v>3.3608115536147101E-3</v>
      </c>
      <c r="AS9" s="1">
        <v>1.9906262633940298E-3</v>
      </c>
      <c r="AT9">
        <v>1.0253337996675599E-2</v>
      </c>
      <c r="AU9">
        <v>39.3225585404046</v>
      </c>
      <c r="AV9">
        <v>0.18004371124169</v>
      </c>
      <c r="AW9">
        <v>0</v>
      </c>
      <c r="AX9" s="1">
        <v>0</v>
      </c>
      <c r="AY9">
        <v>1.02533379966758E-2</v>
      </c>
      <c r="AZ9">
        <v>23.094835603540201</v>
      </c>
      <c r="BA9">
        <v>0.180043711241691</v>
      </c>
      <c r="BB9">
        <v>33826</v>
      </c>
      <c r="BC9">
        <v>70009</v>
      </c>
      <c r="BD9">
        <f t="shared" si="0"/>
        <v>2.193997866499792E-2</v>
      </c>
      <c r="BE9">
        <f t="shared" si="1"/>
        <v>0.7382537196554424</v>
      </c>
      <c r="BF9">
        <f t="shared" si="2"/>
        <v>0.73857966208725045</v>
      </c>
    </row>
    <row r="10" spans="1:58" x14ac:dyDescent="0.25">
      <c r="A10">
        <v>39901</v>
      </c>
      <c r="B10">
        <v>19368</v>
      </c>
      <c r="C10">
        <v>6844</v>
      </c>
      <c r="D10">
        <v>0</v>
      </c>
      <c r="E10">
        <v>1</v>
      </c>
      <c r="F10">
        <v>96</v>
      </c>
      <c r="G10">
        <v>38.331117592438801</v>
      </c>
      <c r="H10" s="1">
        <v>1.08053814634013E-4</v>
      </c>
      <c r="I10">
        <v>19.379736907425599</v>
      </c>
      <c r="J10">
        <v>52.12</v>
      </c>
      <c r="K10">
        <v>17.62</v>
      </c>
      <c r="L10">
        <v>30.81</v>
      </c>
      <c r="M10">
        <v>29.25</v>
      </c>
      <c r="N10">
        <v>0</v>
      </c>
      <c r="O10">
        <v>0.01</v>
      </c>
      <c r="P10">
        <v>0.43</v>
      </c>
      <c r="Q10">
        <v>87.28</v>
      </c>
      <c r="R10">
        <v>168.39</v>
      </c>
      <c r="S10">
        <v>22.9</v>
      </c>
      <c r="T10">
        <v>21.81</v>
      </c>
      <c r="U10">
        <v>171.7</v>
      </c>
      <c r="V10">
        <v>0</v>
      </c>
      <c r="W10">
        <v>98.33</v>
      </c>
      <c r="X10">
        <v>0</v>
      </c>
      <c r="AA10">
        <v>-9705</v>
      </c>
      <c r="AB10">
        <v>-5460</v>
      </c>
      <c r="AC10">
        <v>30460</v>
      </c>
      <c r="AD10">
        <v>36560</v>
      </c>
      <c r="AE10">
        <v>87477</v>
      </c>
      <c r="AF10">
        <v>-11.871</v>
      </c>
      <c r="AG10">
        <v>0.79012505799999899</v>
      </c>
      <c r="AH10">
        <v>149037</v>
      </c>
      <c r="AI10">
        <v>0.83828625888060904</v>
      </c>
      <c r="AJ10">
        <v>8.4156166729859594E-2</v>
      </c>
      <c r="AK10" s="1">
        <v>1.42038543545551E-4</v>
      </c>
      <c r="AL10">
        <v>5.3960402927242601E-3</v>
      </c>
      <c r="AM10">
        <v>0.51278248001099203</v>
      </c>
      <c r="AN10">
        <v>87.28</v>
      </c>
      <c r="AO10">
        <v>168.39</v>
      </c>
      <c r="AP10">
        <v>22.9</v>
      </c>
      <c r="AQ10" s="1">
        <v>6.9276542176305203E-4</v>
      </c>
      <c r="AR10" s="1">
        <v>1.2238959567982199E-4</v>
      </c>
      <c r="AS10" s="1">
        <v>4.2586392587864504E-3</v>
      </c>
      <c r="AT10">
        <v>5.6689837952756998E-2</v>
      </c>
      <c r="AU10">
        <v>38.108579378107201</v>
      </c>
      <c r="AV10">
        <v>0.16146734752438799</v>
      </c>
      <c r="AW10" s="1">
        <v>0</v>
      </c>
      <c r="AX10" s="1">
        <v>2.5661689585949801E-3</v>
      </c>
      <c r="AY10">
        <v>5.5209130795328097E-2</v>
      </c>
      <c r="AZ10">
        <v>22.681367424151901</v>
      </c>
      <c r="BA10">
        <v>0.16146734752438999</v>
      </c>
      <c r="BB10">
        <v>33843</v>
      </c>
      <c r="BC10">
        <v>69982</v>
      </c>
      <c r="BD10">
        <f t="shared" si="0"/>
        <v>2.3349913115740088E-2</v>
      </c>
      <c r="BE10">
        <f t="shared" si="1"/>
        <v>0.72454972592012534</v>
      </c>
      <c r="BF10">
        <f t="shared" si="2"/>
        <v>0.72492587467508796</v>
      </c>
    </row>
    <row r="11" spans="1:58" x14ac:dyDescent="0.25">
      <c r="A11">
        <v>39758</v>
      </c>
      <c r="B11">
        <v>19341</v>
      </c>
      <c r="C11">
        <v>6836</v>
      </c>
      <c r="D11">
        <v>1</v>
      </c>
      <c r="E11">
        <v>2</v>
      </c>
      <c r="F11">
        <v>161</v>
      </c>
      <c r="G11">
        <v>37.787132271505598</v>
      </c>
      <c r="H11" s="1">
        <v>1.97270010729336E-4</v>
      </c>
      <c r="I11">
        <v>19.379647691229501</v>
      </c>
      <c r="J11">
        <v>51.93</v>
      </c>
      <c r="K11">
        <v>17.62</v>
      </c>
      <c r="L11">
        <v>30.8</v>
      </c>
      <c r="M11">
        <v>29.25</v>
      </c>
      <c r="N11">
        <v>0</v>
      </c>
      <c r="O11">
        <v>0.01</v>
      </c>
      <c r="P11">
        <v>0.72</v>
      </c>
      <c r="Q11">
        <v>87.16</v>
      </c>
      <c r="R11">
        <v>168.21</v>
      </c>
      <c r="S11">
        <v>22.62</v>
      </c>
      <c r="T11">
        <v>21.82</v>
      </c>
      <c r="U11">
        <v>171.54</v>
      </c>
      <c r="V11">
        <v>0</v>
      </c>
      <c r="W11">
        <v>98.76</v>
      </c>
      <c r="X11">
        <v>0.01</v>
      </c>
      <c r="AA11">
        <v>-9694</v>
      </c>
      <c r="AB11">
        <v>-5430</v>
      </c>
      <c r="AC11">
        <v>30457</v>
      </c>
      <c r="AD11">
        <v>36557</v>
      </c>
      <c r="AE11">
        <v>87426</v>
      </c>
      <c r="AF11">
        <v>-11.856</v>
      </c>
      <c r="AG11">
        <v>0.79148687600000001</v>
      </c>
      <c r="AH11">
        <v>149010</v>
      </c>
      <c r="AI11">
        <v>0.83767274617683996</v>
      </c>
      <c r="AJ11">
        <v>8.4208938313813403E-2</v>
      </c>
      <c r="AK11">
        <v>3.8078493164669901E-3</v>
      </c>
      <c r="AL11">
        <v>7.8375720926189291E-3</v>
      </c>
      <c r="AM11">
        <v>0.86217477390022201</v>
      </c>
      <c r="AN11">
        <v>87.16</v>
      </c>
      <c r="AO11">
        <v>168.21</v>
      </c>
      <c r="AP11">
        <v>22.62</v>
      </c>
      <c r="AQ11">
        <v>1.26475721978899E-3</v>
      </c>
      <c r="AR11" s="1">
        <v>2.6061501960772098E-3</v>
      </c>
      <c r="AS11">
        <v>6.8301809971464201E-3</v>
      </c>
      <c r="AT11" s="1">
        <v>8.6919865066423501E-4</v>
      </c>
      <c r="AU11">
        <v>37.712359510684998</v>
      </c>
      <c r="AV11">
        <v>6.4467230976763601E-2</v>
      </c>
      <c r="AW11">
        <v>0</v>
      </c>
      <c r="AX11">
        <v>3.1653460291643401E-3</v>
      </c>
      <c r="AY11" s="1">
        <v>8.6919865066424303E-4</v>
      </c>
      <c r="AZ11">
        <v>22.546965661606698</v>
      </c>
      <c r="BA11">
        <v>6.4467230976763906E-2</v>
      </c>
      <c r="BB11">
        <v>33843</v>
      </c>
      <c r="BC11">
        <v>69909</v>
      </c>
      <c r="BD11">
        <f t="shared" si="0"/>
        <v>2.7642768724512282E-2</v>
      </c>
      <c r="BE11">
        <f t="shared" si="1"/>
        <v>0.71926389976507443</v>
      </c>
      <c r="BF11">
        <f t="shared" si="2"/>
        <v>0.71979488756729848</v>
      </c>
    </row>
    <row r="12" spans="1:58" x14ac:dyDescent="0.25">
      <c r="A12">
        <v>39946</v>
      </c>
      <c r="B12">
        <v>19181</v>
      </c>
      <c r="C12">
        <v>6866</v>
      </c>
      <c r="D12">
        <v>1</v>
      </c>
      <c r="E12">
        <v>0</v>
      </c>
      <c r="F12">
        <v>162</v>
      </c>
      <c r="G12">
        <v>37.1357299157496</v>
      </c>
      <c r="H12" s="1">
        <v>3.5979313726016598E-4</v>
      </c>
      <c r="I12">
        <v>19.379485168102999</v>
      </c>
      <c r="J12">
        <v>52.18</v>
      </c>
      <c r="K12">
        <v>17.52</v>
      </c>
      <c r="L12">
        <v>30.91</v>
      </c>
      <c r="M12">
        <v>29.25</v>
      </c>
      <c r="N12">
        <v>0</v>
      </c>
      <c r="O12">
        <v>0</v>
      </c>
      <c r="P12">
        <v>0.73</v>
      </c>
      <c r="Q12">
        <v>86.44</v>
      </c>
      <c r="R12">
        <v>168.94</v>
      </c>
      <c r="S12">
        <v>22.45</v>
      </c>
      <c r="T12">
        <v>21.9</v>
      </c>
      <c r="U12">
        <v>171.65</v>
      </c>
      <c r="V12">
        <v>0.01</v>
      </c>
      <c r="W12">
        <v>98.11</v>
      </c>
      <c r="X12">
        <v>0</v>
      </c>
      <c r="AA12">
        <v>-9695</v>
      </c>
      <c r="AB12">
        <v>-5459</v>
      </c>
      <c r="AC12">
        <v>30448</v>
      </c>
      <c r="AD12">
        <v>36576</v>
      </c>
      <c r="AE12">
        <v>87393</v>
      </c>
      <c r="AF12">
        <v>-11.86</v>
      </c>
      <c r="AG12">
        <v>0.79338142</v>
      </c>
      <c r="AH12">
        <v>148958</v>
      </c>
      <c r="AI12">
        <v>0.838096475274963</v>
      </c>
      <c r="AJ12">
        <v>8.4561825210380595E-2</v>
      </c>
      <c r="AK12">
        <v>4.6241151414154998E-3</v>
      </c>
      <c r="AL12" s="1">
        <v>4.08963035466941E-4</v>
      </c>
      <c r="AM12">
        <v>0.87006506721257404</v>
      </c>
      <c r="AN12">
        <v>86.44</v>
      </c>
      <c r="AO12">
        <v>168.94</v>
      </c>
      <c r="AP12">
        <v>22.45</v>
      </c>
      <c r="AQ12">
        <v>2.3067417409160999E-3</v>
      </c>
      <c r="AR12" s="1">
        <v>3.3794407437937601E-3</v>
      </c>
      <c r="AS12" s="1">
        <v>3.5175121184102099E-4</v>
      </c>
      <c r="AT12">
        <v>6.9380504604967697E-2</v>
      </c>
      <c r="AU12">
        <v>36.881801379326397</v>
      </c>
      <c r="AV12">
        <v>0.18081683986265501</v>
      </c>
      <c r="AW12">
        <v>0</v>
      </c>
      <c r="AX12">
        <v>0</v>
      </c>
      <c r="AY12">
        <v>6.9380504604969695E-2</v>
      </c>
      <c r="AZ12">
        <v>22.203302409801701</v>
      </c>
      <c r="BA12">
        <v>0.18081683986265901</v>
      </c>
      <c r="BB12">
        <v>33881</v>
      </c>
      <c r="BC12">
        <v>70000</v>
      </c>
      <c r="BD12">
        <f t="shared" si="0"/>
        <v>3.3614935222869367E-2</v>
      </c>
      <c r="BE12">
        <f t="shared" si="1"/>
        <v>0.7090837901331245</v>
      </c>
      <c r="BF12">
        <f t="shared" si="2"/>
        <v>0.70988012037216164</v>
      </c>
    </row>
    <row r="13" spans="1:58" x14ac:dyDescent="0.25">
      <c r="A13">
        <v>39941</v>
      </c>
      <c r="B13">
        <v>19106</v>
      </c>
      <c r="C13">
        <v>6879</v>
      </c>
      <c r="D13">
        <v>1</v>
      </c>
      <c r="E13">
        <v>1</v>
      </c>
      <c r="F13">
        <v>162</v>
      </c>
      <c r="G13">
        <v>35.8303166412419</v>
      </c>
      <c r="H13" s="1">
        <v>3.5979313726016598E-4</v>
      </c>
      <c r="I13">
        <v>19.379485168102999</v>
      </c>
      <c r="J13">
        <v>52.17</v>
      </c>
      <c r="K13">
        <v>17.53</v>
      </c>
      <c r="L13">
        <v>31</v>
      </c>
      <c r="M13">
        <v>29.25</v>
      </c>
      <c r="N13">
        <v>0</v>
      </c>
      <c r="O13">
        <v>0</v>
      </c>
      <c r="P13">
        <v>0.73</v>
      </c>
      <c r="Q13">
        <v>86.1</v>
      </c>
      <c r="R13">
        <v>169.27</v>
      </c>
      <c r="S13">
        <v>21.89</v>
      </c>
      <c r="T13">
        <v>21.93</v>
      </c>
      <c r="U13">
        <v>171.6</v>
      </c>
      <c r="V13">
        <v>0.01</v>
      </c>
      <c r="W13">
        <v>98.19</v>
      </c>
      <c r="X13">
        <v>0</v>
      </c>
      <c r="AA13">
        <v>-9690</v>
      </c>
      <c r="AB13">
        <v>-5450</v>
      </c>
      <c r="AC13">
        <v>30441</v>
      </c>
      <c r="AD13">
        <v>36588</v>
      </c>
      <c r="AE13">
        <v>87305</v>
      </c>
      <c r="AF13">
        <v>-11.852</v>
      </c>
      <c r="AG13">
        <v>0.79546687399999905</v>
      </c>
      <c r="AH13">
        <v>148884</v>
      </c>
      <c r="AI13">
        <v>0.83768341773795596</v>
      </c>
      <c r="AJ13">
        <v>8.46854924633582E-2</v>
      </c>
      <c r="AK13">
        <v>4.6241151414154998E-3</v>
      </c>
      <c r="AL13">
        <v>2.40487695564603E-3</v>
      </c>
      <c r="AM13">
        <v>0.86771274009236299</v>
      </c>
      <c r="AN13">
        <v>86.1</v>
      </c>
      <c r="AO13">
        <v>169.27</v>
      </c>
      <c r="AP13">
        <v>21.89</v>
      </c>
      <c r="AQ13">
        <v>2.3067417409160999E-3</v>
      </c>
      <c r="AR13" s="1">
        <v>3.3794407437937601E-3</v>
      </c>
      <c r="AS13">
        <v>1.8225079421760001E-3</v>
      </c>
      <c r="AT13">
        <v>6.9192925941317707E-2</v>
      </c>
      <c r="AU13" s="1">
        <v>35.753366659541101</v>
      </c>
      <c r="AV13">
        <v>2.55510707348012E-3</v>
      </c>
      <c r="AW13" s="1">
        <v>0</v>
      </c>
      <c r="AX13">
        <v>0</v>
      </c>
      <c r="AY13">
        <v>6.9192925941320801E-2</v>
      </c>
      <c r="AZ13" s="1">
        <v>21.8141222513805</v>
      </c>
      <c r="BA13">
        <v>2.55510707348013E-3</v>
      </c>
      <c r="BB13">
        <v>33899</v>
      </c>
      <c r="BC13">
        <v>69984</v>
      </c>
      <c r="BD13">
        <f t="shared" si="0"/>
        <v>4.0188906855441145E-2</v>
      </c>
      <c r="BE13">
        <f t="shared" si="1"/>
        <v>0.69459671104150356</v>
      </c>
      <c r="BF13">
        <f t="shared" si="2"/>
        <v>0.69575839141465579</v>
      </c>
    </row>
    <row r="14" spans="1:58" x14ac:dyDescent="0.25">
      <c r="A14">
        <v>39951</v>
      </c>
      <c r="B14">
        <v>18398</v>
      </c>
      <c r="C14">
        <v>7026</v>
      </c>
      <c r="D14">
        <v>0</v>
      </c>
      <c r="E14">
        <v>3</v>
      </c>
      <c r="F14">
        <v>69</v>
      </c>
      <c r="G14">
        <v>45.197464045891699</v>
      </c>
      <c r="H14" s="1">
        <v>1.09994356194357E-4</v>
      </c>
      <c r="I14">
        <v>19.379734966884101</v>
      </c>
      <c r="J14">
        <v>52.18</v>
      </c>
      <c r="K14">
        <v>17.690000000000001</v>
      </c>
      <c r="L14">
        <v>28.19</v>
      </c>
      <c r="M14">
        <v>29.25</v>
      </c>
      <c r="N14">
        <v>0</v>
      </c>
      <c r="O14">
        <v>0.01</v>
      </c>
      <c r="P14">
        <v>0.31</v>
      </c>
      <c r="Q14">
        <v>82.91</v>
      </c>
      <c r="R14">
        <v>172.87</v>
      </c>
      <c r="S14">
        <v>37.06</v>
      </c>
      <c r="T14">
        <v>22.1</v>
      </c>
      <c r="U14">
        <v>174.75</v>
      </c>
      <c r="V14">
        <v>0</v>
      </c>
      <c r="W14">
        <v>98.61</v>
      </c>
      <c r="X14">
        <v>0.01</v>
      </c>
      <c r="AA14">
        <v>-9887</v>
      </c>
      <c r="AB14">
        <v>-5629</v>
      </c>
      <c r="AC14">
        <v>30407</v>
      </c>
      <c r="AD14">
        <v>36143</v>
      </c>
      <c r="AE14">
        <v>87925</v>
      </c>
      <c r="AF14">
        <v>-12.087999999999999</v>
      </c>
      <c r="AG14">
        <v>0.80161777999999995</v>
      </c>
      <c r="AH14">
        <v>148846</v>
      </c>
      <c r="AI14">
        <v>0.86254491280343504</v>
      </c>
      <c r="AJ14">
        <v>8.3029469334267497E-2</v>
      </c>
      <c r="AK14" s="1">
        <v>3.5834225328121002E-4</v>
      </c>
      <c r="AL14">
        <v>1.39169059018496E-2</v>
      </c>
      <c r="AM14">
        <v>0.37093468648977801</v>
      </c>
      <c r="AN14">
        <v>82.91</v>
      </c>
      <c r="AO14">
        <v>172.87</v>
      </c>
      <c r="AP14">
        <v>37.06</v>
      </c>
      <c r="AQ14" s="1">
        <v>7.0520681586888601E-4</v>
      </c>
      <c r="AR14" s="1">
        <v>2.44069877746267E-4</v>
      </c>
      <c r="AS14" s="1">
        <v>1.02350584571766E-2</v>
      </c>
      <c r="AT14">
        <v>2.21737871047454E-2</v>
      </c>
      <c r="AU14" s="1">
        <v>26.134183054427702</v>
      </c>
      <c r="AV14">
        <v>19.0306280760242</v>
      </c>
      <c r="AW14">
        <v>0</v>
      </c>
      <c r="AX14" s="1">
        <v>3.5175475383044399E-3</v>
      </c>
      <c r="AY14">
        <v>2.2173787104745601E-2</v>
      </c>
      <c r="AZ14" s="1">
        <v>18.0559083124393</v>
      </c>
      <c r="BA14">
        <v>18.975748362382699</v>
      </c>
      <c r="BB14">
        <v>34075</v>
      </c>
      <c r="BC14">
        <v>71191</v>
      </c>
      <c r="BD14">
        <f t="shared" si="0"/>
        <v>5.9578393057793257E-2</v>
      </c>
      <c r="BE14">
        <f t="shared" si="1"/>
        <v>0.68715740015661708</v>
      </c>
      <c r="BF14">
        <f t="shared" si="2"/>
        <v>0.68973536773849009</v>
      </c>
    </row>
    <row r="15" spans="1:58" x14ac:dyDescent="0.25">
      <c r="A15">
        <v>39999</v>
      </c>
      <c r="B15">
        <v>18368</v>
      </c>
      <c r="C15">
        <v>6886</v>
      </c>
      <c r="D15">
        <v>1</v>
      </c>
      <c r="E15">
        <v>2</v>
      </c>
      <c r="F15">
        <v>864</v>
      </c>
      <c r="G15">
        <v>32.666506799998103</v>
      </c>
      <c r="H15" s="1">
        <v>4.3342197525227002E-4</v>
      </c>
      <c r="I15">
        <v>19.379411539265</v>
      </c>
      <c r="J15">
        <v>52.25</v>
      </c>
      <c r="K15">
        <v>17.059999999999999</v>
      </c>
      <c r="L15">
        <v>31.02</v>
      </c>
      <c r="M15">
        <v>29.25</v>
      </c>
      <c r="N15">
        <v>0</v>
      </c>
      <c r="O15">
        <v>0.01</v>
      </c>
      <c r="P15">
        <v>3.9</v>
      </c>
      <c r="Q15">
        <v>82.77</v>
      </c>
      <c r="R15">
        <v>169.43</v>
      </c>
      <c r="S15">
        <v>20.82</v>
      </c>
      <c r="T15">
        <v>22.19</v>
      </c>
      <c r="U15">
        <v>171.45</v>
      </c>
      <c r="V15">
        <v>0.01</v>
      </c>
      <c r="W15">
        <v>98.79</v>
      </c>
      <c r="X15">
        <v>0.01</v>
      </c>
      <c r="AA15">
        <v>-9661</v>
      </c>
      <c r="AB15">
        <v>-5395</v>
      </c>
      <c r="AC15">
        <v>30402</v>
      </c>
      <c r="AD15">
        <v>36591</v>
      </c>
      <c r="AE15">
        <v>87036</v>
      </c>
      <c r="AF15">
        <v>-11.819000000000001</v>
      </c>
      <c r="AG15">
        <v>0.80587414199999996</v>
      </c>
      <c r="AH15">
        <v>148634</v>
      </c>
      <c r="AI15">
        <v>0.83808699415710797</v>
      </c>
      <c r="AJ15">
        <v>8.5902029427106202E-2</v>
      </c>
      <c r="AK15">
        <v>5.2122404474553904E-3</v>
      </c>
      <c r="AL15">
        <v>7.65115848796704E-3</v>
      </c>
      <c r="AM15">
        <v>4.6378580120214101</v>
      </c>
      <c r="AN15">
        <v>82.77</v>
      </c>
      <c r="AO15">
        <v>169.43</v>
      </c>
      <c r="AP15">
        <v>20.82</v>
      </c>
      <c r="AQ15">
        <v>2.7787983099348801E-3</v>
      </c>
      <c r="AR15">
        <v>3.6582398263477899E-3</v>
      </c>
      <c r="AS15" s="1">
        <v>6.8702992970199198E-3</v>
      </c>
      <c r="AT15">
        <v>0.54950297602654197</v>
      </c>
      <c r="AU15">
        <v>32.033065298723599</v>
      </c>
      <c r="AV15">
        <v>7.3409986124622295E-2</v>
      </c>
      <c r="AW15">
        <v>0</v>
      </c>
      <c r="AX15" s="1">
        <v>3.17196060212199E-3</v>
      </c>
      <c r="AY15">
        <v>0.52616081016223504</v>
      </c>
      <c r="AZ15">
        <v>20.217420614316602</v>
      </c>
      <c r="BA15">
        <v>7.34099861246226E-2</v>
      </c>
      <c r="BB15">
        <v>34006</v>
      </c>
      <c r="BC15">
        <v>70014</v>
      </c>
      <c r="BD15">
        <f t="shared" si="0"/>
        <v>7.2995712761785486E-2</v>
      </c>
      <c r="BE15">
        <f t="shared" si="1"/>
        <v>0.64565387627251369</v>
      </c>
      <c r="BF15">
        <f t="shared" si="2"/>
        <v>0.64976711368560625</v>
      </c>
    </row>
    <row r="16" spans="1:58" x14ac:dyDescent="0.25">
      <c r="A16">
        <v>39952</v>
      </c>
      <c r="B16">
        <v>18398</v>
      </c>
      <c r="C16">
        <v>7026</v>
      </c>
      <c r="D16">
        <v>0</v>
      </c>
      <c r="E16">
        <v>2</v>
      </c>
      <c r="F16">
        <v>70</v>
      </c>
      <c r="G16">
        <v>28.4074602668314</v>
      </c>
      <c r="H16" s="1">
        <v>1.09994356194357E-4</v>
      </c>
      <c r="I16">
        <v>19.379734966884101</v>
      </c>
      <c r="J16">
        <v>52.18</v>
      </c>
      <c r="K16">
        <v>17.510000000000002</v>
      </c>
      <c r="L16">
        <v>31.55</v>
      </c>
      <c r="M16">
        <v>29.25</v>
      </c>
      <c r="N16">
        <v>0</v>
      </c>
      <c r="O16">
        <v>0.01</v>
      </c>
      <c r="P16">
        <v>0.32</v>
      </c>
      <c r="Q16">
        <v>82.91</v>
      </c>
      <c r="R16">
        <v>172.87</v>
      </c>
      <c r="S16">
        <v>19.34</v>
      </c>
      <c r="T16">
        <v>22.32</v>
      </c>
      <c r="U16">
        <v>171.44</v>
      </c>
      <c r="V16">
        <v>0</v>
      </c>
      <c r="W16">
        <v>97.65</v>
      </c>
      <c r="X16">
        <v>0.01</v>
      </c>
      <c r="AA16">
        <v>-9652</v>
      </c>
      <c r="AB16">
        <v>-5436</v>
      </c>
      <c r="AC16">
        <v>30385</v>
      </c>
      <c r="AD16">
        <v>36674</v>
      </c>
      <c r="AE16">
        <v>86812</v>
      </c>
      <c r="AF16">
        <v>-11.808999999999999</v>
      </c>
      <c r="AG16">
        <v>0.80957777600000003</v>
      </c>
      <c r="AH16">
        <v>148435</v>
      </c>
      <c r="AI16">
        <v>0.83668710596770002</v>
      </c>
      <c r="AJ16">
        <v>8.6064149019035197E-2</v>
      </c>
      <c r="AK16" s="1">
        <v>3.5834225328121002E-4</v>
      </c>
      <c r="AL16">
        <v>9.8790108555779094E-3</v>
      </c>
      <c r="AM16">
        <v>0.37569363422288399</v>
      </c>
      <c r="AN16">
        <v>82.91</v>
      </c>
      <c r="AO16">
        <v>172.87</v>
      </c>
      <c r="AP16">
        <v>19.34</v>
      </c>
      <c r="AQ16" s="1">
        <v>7.0520681586888601E-4</v>
      </c>
      <c r="AR16" s="1">
        <v>2.4374566559596901E-4</v>
      </c>
      <c r="AS16">
        <v>6.6197181166954503E-3</v>
      </c>
      <c r="AT16">
        <v>2.24582681676384E-2</v>
      </c>
      <c r="AU16">
        <v>27.7586434769437</v>
      </c>
      <c r="AV16">
        <v>0.61949505793771398</v>
      </c>
      <c r="AW16">
        <v>0</v>
      </c>
      <c r="AX16">
        <v>3.1293743404865299E-3</v>
      </c>
      <c r="AY16">
        <v>2.2458268167638899E-2</v>
      </c>
      <c r="AZ16">
        <v>18.6905206611608</v>
      </c>
      <c r="BA16">
        <v>0.61949505793772197</v>
      </c>
      <c r="BB16">
        <v>34075</v>
      </c>
      <c r="BC16">
        <v>69995</v>
      </c>
      <c r="BD16">
        <f t="shared" si="0"/>
        <v>8.4670669319657291E-2</v>
      </c>
      <c r="BE16">
        <f t="shared" si="1"/>
        <v>0.60669537979639776</v>
      </c>
      <c r="BF16">
        <f t="shared" si="2"/>
        <v>0.61257522485759586</v>
      </c>
    </row>
    <row r="17" spans="1:58" x14ac:dyDescent="0.25">
      <c r="A17">
        <v>39952</v>
      </c>
      <c r="B17">
        <v>18398</v>
      </c>
      <c r="C17">
        <v>7026</v>
      </c>
      <c r="D17">
        <v>0</v>
      </c>
      <c r="E17">
        <v>2</v>
      </c>
      <c r="F17">
        <v>70</v>
      </c>
      <c r="G17">
        <v>28.4074602668314</v>
      </c>
      <c r="H17" s="1">
        <v>1.09994356194357E-4</v>
      </c>
      <c r="I17">
        <v>19.379734966884101</v>
      </c>
      <c r="J17">
        <v>52.18</v>
      </c>
      <c r="K17">
        <v>17.510000000000002</v>
      </c>
      <c r="L17">
        <v>31.55</v>
      </c>
      <c r="M17">
        <v>29.25</v>
      </c>
      <c r="N17">
        <v>0</v>
      </c>
      <c r="O17">
        <v>0.01</v>
      </c>
      <c r="P17">
        <v>0.32</v>
      </c>
      <c r="Q17">
        <v>82.91</v>
      </c>
      <c r="R17">
        <v>172.87</v>
      </c>
      <c r="S17">
        <v>19.34</v>
      </c>
      <c r="T17">
        <v>22.32</v>
      </c>
      <c r="U17">
        <v>171.44</v>
      </c>
      <c r="V17">
        <v>0</v>
      </c>
      <c r="W17">
        <v>97.65</v>
      </c>
      <c r="X17">
        <v>0.01</v>
      </c>
      <c r="AA17">
        <v>-9652</v>
      </c>
      <c r="AB17">
        <v>-5436</v>
      </c>
      <c r="AC17">
        <v>30385</v>
      </c>
      <c r="AD17">
        <v>36674</v>
      </c>
      <c r="AE17">
        <v>86812</v>
      </c>
      <c r="AF17">
        <v>-11.808999999999999</v>
      </c>
      <c r="AG17">
        <v>0.80957777600000003</v>
      </c>
      <c r="AH17">
        <v>148435</v>
      </c>
      <c r="AI17">
        <v>0.83668710596770002</v>
      </c>
      <c r="AJ17">
        <v>8.6064149019035197E-2</v>
      </c>
      <c r="AK17" s="1">
        <v>3.5834225328121002E-4</v>
      </c>
      <c r="AL17">
        <v>9.8790108555779094E-3</v>
      </c>
      <c r="AM17">
        <v>0.37569363422288399</v>
      </c>
      <c r="AN17">
        <v>82.91</v>
      </c>
      <c r="AO17">
        <v>172.87</v>
      </c>
      <c r="AP17">
        <v>19.34</v>
      </c>
      <c r="AQ17" s="1">
        <v>7.0520681586888601E-4</v>
      </c>
      <c r="AR17" s="1">
        <v>2.4374566559596901E-4</v>
      </c>
      <c r="AS17" s="1">
        <v>6.6197181166954503E-3</v>
      </c>
      <c r="AT17" s="1">
        <v>2.24582681676384E-2</v>
      </c>
      <c r="AU17">
        <v>27.7586434769437</v>
      </c>
      <c r="AV17">
        <v>0.61949505793771398</v>
      </c>
      <c r="AW17">
        <v>0</v>
      </c>
      <c r="AX17" s="1">
        <v>3.1293743404865299E-3</v>
      </c>
      <c r="AY17" s="1">
        <v>2.2458268167638899E-2</v>
      </c>
      <c r="AZ17">
        <v>18.6905206611608</v>
      </c>
      <c r="BA17">
        <v>0.61949505793772197</v>
      </c>
      <c r="BB17">
        <v>34075</v>
      </c>
      <c r="BC17">
        <v>69995</v>
      </c>
      <c r="BD17">
        <f t="shared" si="0"/>
        <v>8.4670669319657291E-2</v>
      </c>
      <c r="BE17">
        <f t="shared" si="1"/>
        <v>0.60669537979639776</v>
      </c>
      <c r="BF17">
        <f t="shared" si="2"/>
        <v>0.61257522485759586</v>
      </c>
    </row>
    <row r="18" spans="1:58" x14ac:dyDescent="0.25">
      <c r="A18">
        <v>39933</v>
      </c>
      <c r="B18">
        <v>18355</v>
      </c>
      <c r="C18">
        <v>7028</v>
      </c>
      <c r="D18">
        <v>0</v>
      </c>
      <c r="E18">
        <v>3</v>
      </c>
      <c r="F18">
        <v>102</v>
      </c>
      <c r="G18">
        <v>26.2893294387822</v>
      </c>
      <c r="H18" s="1">
        <v>3.5313966586660598E-4</v>
      </c>
      <c r="I18">
        <v>19.379491821574401</v>
      </c>
      <c r="J18">
        <v>52.16</v>
      </c>
      <c r="K18">
        <v>17.649999999999999</v>
      </c>
      <c r="L18">
        <v>31.64</v>
      </c>
      <c r="M18">
        <v>29.25</v>
      </c>
      <c r="N18">
        <v>0</v>
      </c>
      <c r="O18">
        <v>0.01</v>
      </c>
      <c r="P18">
        <v>0.46</v>
      </c>
      <c r="Q18">
        <v>82.72</v>
      </c>
      <c r="R18">
        <v>172.92</v>
      </c>
      <c r="S18">
        <v>18.22</v>
      </c>
      <c r="T18">
        <v>22.32</v>
      </c>
      <c r="U18">
        <v>171.45</v>
      </c>
      <c r="V18">
        <v>0</v>
      </c>
      <c r="W18">
        <v>98.52</v>
      </c>
      <c r="X18">
        <v>0.01</v>
      </c>
      <c r="AA18">
        <v>-9654</v>
      </c>
      <c r="AB18">
        <v>-5400</v>
      </c>
      <c r="AC18">
        <v>30379</v>
      </c>
      <c r="AD18">
        <v>36691</v>
      </c>
      <c r="AE18">
        <v>86667</v>
      </c>
      <c r="AF18">
        <v>-11.808999999999999</v>
      </c>
      <c r="AG18">
        <v>0.81057777599999903</v>
      </c>
      <c r="AH18">
        <v>148337</v>
      </c>
      <c r="AI18">
        <v>0.83640523157940105</v>
      </c>
      <c r="AJ18">
        <v>8.6020855446872102E-2</v>
      </c>
      <c r="AK18" s="1">
        <v>7.8899573927214699E-4</v>
      </c>
      <c r="AL18">
        <v>1.3313543134247799E-2</v>
      </c>
      <c r="AM18">
        <v>0.54728857751818105</v>
      </c>
      <c r="AN18">
        <v>82.72</v>
      </c>
      <c r="AO18">
        <v>172.92</v>
      </c>
      <c r="AP18">
        <v>18.22</v>
      </c>
      <c r="AQ18">
        <v>2.2640843397705702E-3</v>
      </c>
      <c r="AR18" s="1">
        <v>4.8094726018129601E-4</v>
      </c>
      <c r="AS18">
        <v>1.3092015769751299E-2</v>
      </c>
      <c r="AT18">
        <v>5.3793105674534297E-2</v>
      </c>
      <c r="AU18">
        <v>26.0730383112165</v>
      </c>
      <c r="AV18">
        <v>0.14892505886120599</v>
      </c>
      <c r="AW18">
        <v>0</v>
      </c>
      <c r="AX18">
        <v>3.67947669864793E-3</v>
      </c>
      <c r="AY18">
        <v>5.3298485522234297E-2</v>
      </c>
      <c r="AZ18">
        <v>18.0140312436295</v>
      </c>
      <c r="BA18">
        <v>0.14892505886120799</v>
      </c>
      <c r="BB18">
        <v>34082</v>
      </c>
      <c r="BC18">
        <v>69956</v>
      </c>
      <c r="BD18">
        <f t="shared" si="0"/>
        <v>8.7822966916520237E-2</v>
      </c>
      <c r="BE18">
        <f t="shared" si="1"/>
        <v>0.58750978856695379</v>
      </c>
      <c r="BF18">
        <f t="shared" si="2"/>
        <v>0.59403756209519865</v>
      </c>
    </row>
    <row r="19" spans="1:58" x14ac:dyDescent="0.25">
      <c r="A19">
        <v>39934</v>
      </c>
      <c r="B19">
        <v>18263</v>
      </c>
      <c r="C19">
        <v>7037</v>
      </c>
      <c r="D19">
        <v>0</v>
      </c>
      <c r="E19">
        <v>3</v>
      </c>
      <c r="F19">
        <v>145</v>
      </c>
      <c r="G19">
        <v>26.139034710021399</v>
      </c>
      <c r="H19" s="1">
        <v>3.6020883764986699E-4</v>
      </c>
      <c r="I19">
        <v>19.3794847524026</v>
      </c>
      <c r="J19">
        <v>52.16</v>
      </c>
      <c r="K19">
        <v>17.559999999999999</v>
      </c>
      <c r="L19">
        <v>31.68</v>
      </c>
      <c r="M19">
        <v>29.25</v>
      </c>
      <c r="N19">
        <v>0</v>
      </c>
      <c r="O19">
        <v>0.01</v>
      </c>
      <c r="P19">
        <v>0.65</v>
      </c>
      <c r="Q19">
        <v>82.3</v>
      </c>
      <c r="R19">
        <v>173.14</v>
      </c>
      <c r="S19">
        <v>18.11</v>
      </c>
      <c r="T19">
        <v>22.37</v>
      </c>
      <c r="U19">
        <v>171.37</v>
      </c>
      <c r="V19">
        <v>0</v>
      </c>
      <c r="W19">
        <v>98.28</v>
      </c>
      <c r="X19">
        <v>0.01</v>
      </c>
      <c r="AA19">
        <v>-9645</v>
      </c>
      <c r="AB19">
        <v>-5401</v>
      </c>
      <c r="AC19">
        <v>30374</v>
      </c>
      <c r="AD19">
        <v>36697</v>
      </c>
      <c r="AE19">
        <v>86653</v>
      </c>
      <c r="AF19">
        <v>-11.798999999999999</v>
      </c>
      <c r="AG19">
        <v>0.81138686599999998</v>
      </c>
      <c r="AH19">
        <v>148323</v>
      </c>
      <c r="AI19">
        <v>0.836131371110439</v>
      </c>
      <c r="AJ19">
        <v>8.6259771327574106E-2</v>
      </c>
      <c r="AK19" s="1">
        <v>7.6203199090652603E-4</v>
      </c>
      <c r="AL19">
        <v>1.2969874193404301E-2</v>
      </c>
      <c r="AM19">
        <v>0.77604364093131595</v>
      </c>
      <c r="AN19">
        <v>82.3</v>
      </c>
      <c r="AO19">
        <v>173.14</v>
      </c>
      <c r="AP19">
        <v>18.11</v>
      </c>
      <c r="AQ19">
        <v>2.3094069208245901E-3</v>
      </c>
      <c r="AR19" s="1">
        <v>5.4122897196568496E-4</v>
      </c>
      <c r="AS19">
        <v>1.2555113925919801E-2</v>
      </c>
      <c r="AT19" s="1">
        <v>3.4541320438101999E-2</v>
      </c>
      <c r="AU19">
        <v>25.942279899668002</v>
      </c>
      <c r="AV19">
        <v>0.149117147017334</v>
      </c>
      <c r="AW19">
        <v>0</v>
      </c>
      <c r="AX19">
        <v>3.6539591854981499E-3</v>
      </c>
      <c r="AY19" s="1">
        <v>3.4541320438102402E-2</v>
      </c>
      <c r="AZ19">
        <v>17.923213825740699</v>
      </c>
      <c r="BA19">
        <v>0.149117147017336</v>
      </c>
      <c r="BB19">
        <v>34100</v>
      </c>
      <c r="BC19">
        <v>69954</v>
      </c>
      <c r="BD19">
        <f t="shared" si="0"/>
        <v>9.0373459379171642E-2</v>
      </c>
      <c r="BE19">
        <f t="shared" si="1"/>
        <v>0.58476898981989034</v>
      </c>
      <c r="BF19">
        <f t="shared" si="2"/>
        <v>0.59171119105111891</v>
      </c>
    </row>
    <row r="20" spans="1:58" x14ac:dyDescent="0.25">
      <c r="A20">
        <v>39870</v>
      </c>
      <c r="B20">
        <v>18133</v>
      </c>
      <c r="C20">
        <v>7065</v>
      </c>
      <c r="D20">
        <v>0</v>
      </c>
      <c r="E20">
        <v>3</v>
      </c>
      <c r="F20">
        <v>122</v>
      </c>
      <c r="G20">
        <v>24.5980884097625</v>
      </c>
      <c r="H20" s="1">
        <v>4.48628224322269E-4</v>
      </c>
      <c r="I20">
        <v>19.379396333015901</v>
      </c>
      <c r="J20">
        <v>52.08</v>
      </c>
      <c r="K20">
        <v>17.649999999999999</v>
      </c>
      <c r="L20">
        <v>31.69</v>
      </c>
      <c r="M20">
        <v>29.25</v>
      </c>
      <c r="N20">
        <v>0</v>
      </c>
      <c r="O20">
        <v>0.01</v>
      </c>
      <c r="P20">
        <v>0.55000000000000004</v>
      </c>
      <c r="Q20">
        <v>81.72</v>
      </c>
      <c r="R20">
        <v>173.83</v>
      </c>
      <c r="S20">
        <v>17.809999999999999</v>
      </c>
      <c r="T20">
        <v>22.43</v>
      </c>
      <c r="U20">
        <v>171.44</v>
      </c>
      <c r="V20">
        <v>0</v>
      </c>
      <c r="W20">
        <v>98.69</v>
      </c>
      <c r="X20">
        <v>0.01</v>
      </c>
      <c r="AA20">
        <v>-9645</v>
      </c>
      <c r="AB20">
        <v>-5383</v>
      </c>
      <c r="AC20">
        <v>30362</v>
      </c>
      <c r="AD20">
        <v>36697</v>
      </c>
      <c r="AE20">
        <v>86547</v>
      </c>
      <c r="AF20">
        <v>-11.798999999999999</v>
      </c>
      <c r="AG20">
        <v>0.81455777399999996</v>
      </c>
      <c r="AH20">
        <v>148223</v>
      </c>
      <c r="AI20">
        <v>0.83665630933885704</v>
      </c>
      <c r="AJ20">
        <v>8.6342542933920199E-2</v>
      </c>
      <c r="AK20" s="1">
        <v>7.83978784565038E-4</v>
      </c>
      <c r="AL20">
        <v>1.3791547722608899E-2</v>
      </c>
      <c r="AM20">
        <v>0.65467630168175595</v>
      </c>
      <c r="AN20">
        <v>81.72</v>
      </c>
      <c r="AO20">
        <v>173.83</v>
      </c>
      <c r="AP20">
        <v>17.809999999999999</v>
      </c>
      <c r="AQ20">
        <v>2.8762901345973598E-3</v>
      </c>
      <c r="AR20" s="1">
        <v>4.8174514984620999E-4</v>
      </c>
      <c r="AS20">
        <v>8.9751030123135303E-3</v>
      </c>
      <c r="AT20">
        <v>1.81109594678656E-2</v>
      </c>
      <c r="AU20">
        <v>23.7772999988353</v>
      </c>
      <c r="AV20">
        <v>0.793220603297211</v>
      </c>
      <c r="AW20">
        <v>0</v>
      </c>
      <c r="AX20">
        <v>3.4221376458262801E-3</v>
      </c>
      <c r="AY20">
        <v>1.8110959467865999E-2</v>
      </c>
      <c r="AZ20">
        <v>16.996003873154201</v>
      </c>
      <c r="BA20">
        <v>0.79322060329723798</v>
      </c>
      <c r="BB20">
        <v>34132</v>
      </c>
      <c r="BC20">
        <v>69958</v>
      </c>
      <c r="BD20">
        <f t="shared" si="0"/>
        <v>0.10036910504745505</v>
      </c>
      <c r="BE20">
        <f t="shared" si="1"/>
        <v>0.56519185591229448</v>
      </c>
      <c r="BF20">
        <f t="shared" si="2"/>
        <v>0.574034660310343</v>
      </c>
    </row>
    <row r="21" spans="1:58" x14ac:dyDescent="0.25">
      <c r="A21">
        <v>39965</v>
      </c>
      <c r="B21">
        <v>17961</v>
      </c>
      <c r="C21">
        <v>7110</v>
      </c>
      <c r="D21">
        <v>0</v>
      </c>
      <c r="E21">
        <v>1</v>
      </c>
      <c r="F21">
        <v>49</v>
      </c>
      <c r="G21">
        <v>25.483990893633798</v>
      </c>
      <c r="H21" s="1">
        <v>5.6228952491548705E-4</v>
      </c>
      <c r="I21">
        <v>19.379282671715298</v>
      </c>
      <c r="J21">
        <v>52.2</v>
      </c>
      <c r="K21">
        <v>17.59</v>
      </c>
      <c r="L21">
        <v>31.51</v>
      </c>
      <c r="M21">
        <v>29.25</v>
      </c>
      <c r="N21">
        <v>0</v>
      </c>
      <c r="O21">
        <v>0</v>
      </c>
      <c r="P21">
        <v>0.22</v>
      </c>
      <c r="Q21">
        <v>80.94</v>
      </c>
      <c r="R21">
        <v>174.94</v>
      </c>
      <c r="S21">
        <v>19.34</v>
      </c>
      <c r="T21">
        <v>22.52</v>
      </c>
      <c r="U21">
        <v>171.78</v>
      </c>
      <c r="V21">
        <v>0</v>
      </c>
      <c r="W21">
        <v>97.98</v>
      </c>
      <c r="X21">
        <v>0</v>
      </c>
      <c r="AA21">
        <v>-9660</v>
      </c>
      <c r="AB21">
        <v>-5430</v>
      </c>
      <c r="AC21">
        <v>30352</v>
      </c>
      <c r="AD21">
        <v>36667</v>
      </c>
      <c r="AE21">
        <v>86615</v>
      </c>
      <c r="AF21">
        <v>-11.819000000000001</v>
      </c>
      <c r="AG21">
        <v>0.81681413599999997</v>
      </c>
      <c r="AH21">
        <v>148204</v>
      </c>
      <c r="AI21">
        <v>0.83916385937634896</v>
      </c>
      <c r="AJ21">
        <v>8.6456067442791398E-2</v>
      </c>
      <c r="AK21">
        <v>1.42216734451239E-3</v>
      </c>
      <c r="AL21">
        <v>2.56614962474682E-3</v>
      </c>
      <c r="AM21">
        <v>0.26355466464535399</v>
      </c>
      <c r="AN21">
        <v>80.94</v>
      </c>
      <c r="AO21">
        <v>174.94</v>
      </c>
      <c r="AP21">
        <v>19.34</v>
      </c>
      <c r="AQ21">
        <v>3.6050068310906598E-3</v>
      </c>
      <c r="AR21">
        <v>1.0770785880530999E-3</v>
      </c>
      <c r="AS21">
        <v>2.0660754697458699E-3</v>
      </c>
      <c r="AT21">
        <v>2.1034863675814999E-2</v>
      </c>
      <c r="AU21" s="1">
        <v>22.580227093002001</v>
      </c>
      <c r="AV21">
        <v>2.8795857828981899</v>
      </c>
      <c r="AW21">
        <v>0</v>
      </c>
      <c r="AX21">
        <v>0</v>
      </c>
      <c r="AY21">
        <v>2.1034863675816001E-2</v>
      </c>
      <c r="AZ21" s="1">
        <v>16.433582977452001</v>
      </c>
      <c r="BA21">
        <v>2.87958578289828</v>
      </c>
      <c r="BB21">
        <v>34180</v>
      </c>
      <c r="BC21">
        <v>70128</v>
      </c>
      <c r="BD21">
        <f t="shared" si="0"/>
        <v>0.10748182955771507</v>
      </c>
      <c r="BE21">
        <f t="shared" si="1"/>
        <v>0.56147220046985125</v>
      </c>
      <c r="BF21">
        <f t="shared" si="2"/>
        <v>0.57166718953035123</v>
      </c>
    </row>
    <row r="22" spans="1:58" x14ac:dyDescent="0.25">
      <c r="A22">
        <v>39988</v>
      </c>
      <c r="B22">
        <v>17939</v>
      </c>
      <c r="C22">
        <v>7122</v>
      </c>
      <c r="D22">
        <v>0</v>
      </c>
      <c r="E22">
        <v>0</v>
      </c>
      <c r="F22">
        <v>4</v>
      </c>
      <c r="G22">
        <v>23.327625004502401</v>
      </c>
      <c r="H22" s="1">
        <v>4.5288844228017698E-4</v>
      </c>
      <c r="I22">
        <v>19.379392072798002</v>
      </c>
      <c r="J22">
        <v>52.23</v>
      </c>
      <c r="K22">
        <v>17.57</v>
      </c>
      <c r="L22">
        <v>31.96</v>
      </c>
      <c r="M22">
        <v>29.25</v>
      </c>
      <c r="N22">
        <v>0</v>
      </c>
      <c r="O22">
        <v>0</v>
      </c>
      <c r="P22">
        <v>0.02</v>
      </c>
      <c r="Q22">
        <v>80.84</v>
      </c>
      <c r="R22">
        <v>175.25</v>
      </c>
      <c r="S22">
        <v>17.190000000000001</v>
      </c>
      <c r="T22">
        <v>22.57</v>
      </c>
      <c r="U22">
        <v>171.39</v>
      </c>
      <c r="V22">
        <v>0</v>
      </c>
      <c r="W22">
        <v>97.64</v>
      </c>
      <c r="X22">
        <v>0</v>
      </c>
      <c r="AA22">
        <v>-9631</v>
      </c>
      <c r="AB22">
        <v>-5416</v>
      </c>
      <c r="AC22">
        <v>30348</v>
      </c>
      <c r="AD22">
        <v>36739</v>
      </c>
      <c r="AE22">
        <v>86477</v>
      </c>
      <c r="AF22">
        <v>-11.785</v>
      </c>
      <c r="AG22">
        <v>0.81762322600000004</v>
      </c>
      <c r="AH22">
        <v>148148</v>
      </c>
      <c r="AI22">
        <v>0.836070520281046</v>
      </c>
      <c r="AJ22">
        <v>8.6908860510311894E-2</v>
      </c>
      <c r="AK22" s="1">
        <v>8.4579736021683099E-4</v>
      </c>
      <c r="AL22">
        <v>1.5520392847468601E-3</v>
      </c>
      <c r="AM22">
        <v>2.1924914558781001E-2</v>
      </c>
      <c r="AN22">
        <v>80.84</v>
      </c>
      <c r="AO22">
        <v>175.25</v>
      </c>
      <c r="AP22">
        <v>17.190000000000001</v>
      </c>
      <c r="AQ22">
        <v>2.9036036699908998E-3</v>
      </c>
      <c r="AR22" s="1">
        <v>3.6671530176916498E-4</v>
      </c>
      <c r="AS22">
        <v>1.29307218285748E-3</v>
      </c>
      <c r="AT22">
        <v>1.04583342483141E-3</v>
      </c>
      <c r="AU22">
        <v>22.551969607908202</v>
      </c>
      <c r="AV22">
        <v>0.772949775684725</v>
      </c>
      <c r="AW22">
        <v>0</v>
      </c>
      <c r="AX22">
        <v>0</v>
      </c>
      <c r="AY22">
        <v>1.0458334248314399E-3</v>
      </c>
      <c r="AZ22">
        <v>16.4131301428928</v>
      </c>
      <c r="BA22">
        <v>0.772949775684731</v>
      </c>
      <c r="BB22">
        <v>34190</v>
      </c>
      <c r="BC22">
        <v>70000</v>
      </c>
      <c r="BD22">
        <f t="shared" si="0"/>
        <v>0.11003232202036368</v>
      </c>
      <c r="BE22">
        <f t="shared" si="1"/>
        <v>0.55050900548159754</v>
      </c>
      <c r="BF22">
        <f t="shared" si="2"/>
        <v>0.56139761043803049</v>
      </c>
    </row>
    <row r="23" spans="1:58" x14ac:dyDescent="0.25">
      <c r="A23">
        <v>39987</v>
      </c>
      <c r="B23">
        <v>17887</v>
      </c>
      <c r="C23">
        <v>7122</v>
      </c>
      <c r="D23">
        <v>0</v>
      </c>
      <c r="E23">
        <v>0</v>
      </c>
      <c r="F23">
        <v>59</v>
      </c>
      <c r="G23">
        <v>22.521785255947599</v>
      </c>
      <c r="H23" s="1">
        <v>1.95713567451888E-4</v>
      </c>
      <c r="I23">
        <v>19.379649247672798</v>
      </c>
      <c r="J23">
        <v>52.23</v>
      </c>
      <c r="K23">
        <v>17.52</v>
      </c>
      <c r="L23">
        <v>32.090000000000003</v>
      </c>
      <c r="M23">
        <v>29.25</v>
      </c>
      <c r="N23">
        <v>0</v>
      </c>
      <c r="O23">
        <v>0</v>
      </c>
      <c r="P23">
        <v>0.26</v>
      </c>
      <c r="Q23">
        <v>80.61</v>
      </c>
      <c r="R23">
        <v>175.24</v>
      </c>
      <c r="S23">
        <v>16.399999999999999</v>
      </c>
      <c r="T23">
        <v>22.6</v>
      </c>
      <c r="U23">
        <v>171.23</v>
      </c>
      <c r="V23">
        <v>0</v>
      </c>
      <c r="W23">
        <v>97.64</v>
      </c>
      <c r="X23">
        <v>0</v>
      </c>
      <c r="AA23">
        <v>-9619</v>
      </c>
      <c r="AB23">
        <v>-5404</v>
      </c>
      <c r="AC23">
        <v>30344</v>
      </c>
      <c r="AD23">
        <v>36761</v>
      </c>
      <c r="AE23">
        <v>86419</v>
      </c>
      <c r="AF23">
        <v>-11.771000000000001</v>
      </c>
      <c r="AG23">
        <v>0.81870867999999997</v>
      </c>
      <c r="AH23">
        <v>148120</v>
      </c>
      <c r="AI23">
        <v>0.83504221954161595</v>
      </c>
      <c r="AJ23">
        <v>8.7136812700731994E-2</v>
      </c>
      <c r="AK23" s="1">
        <v>8.4815896547439803E-4</v>
      </c>
      <c r="AL23" s="1">
        <v>4.6565463826317102E-4</v>
      </c>
      <c r="AM23">
        <v>0.31405065788258901</v>
      </c>
      <c r="AN23">
        <v>80.61</v>
      </c>
      <c r="AO23">
        <v>175.24</v>
      </c>
      <c r="AP23">
        <v>16.399999999999999</v>
      </c>
      <c r="AQ23">
        <v>1.2547783950042899E-3</v>
      </c>
      <c r="AR23" s="1">
        <v>5.2711084648785096E-4</v>
      </c>
      <c r="AS23" s="1">
        <v>3.7985289720594303E-4</v>
      </c>
      <c r="AT23">
        <v>4.5443533229073E-3</v>
      </c>
      <c r="AU23" s="1">
        <v>22.486848735694199</v>
      </c>
      <c r="AV23" s="1">
        <v>2.9485203186840898E-2</v>
      </c>
      <c r="AW23">
        <v>0</v>
      </c>
      <c r="AX23">
        <v>0</v>
      </c>
      <c r="AY23">
        <v>4.5443533229074197E-3</v>
      </c>
      <c r="AZ23" s="1">
        <v>16.366035222986</v>
      </c>
      <c r="BA23" s="1">
        <v>2.94852031868418E-2</v>
      </c>
      <c r="BB23">
        <v>34197</v>
      </c>
      <c r="BC23">
        <v>69952</v>
      </c>
      <c r="BD23">
        <f t="shared" si="0"/>
        <v>0.11345399605607216</v>
      </c>
      <c r="BE23">
        <f t="shared" si="1"/>
        <v>0.54502740798747062</v>
      </c>
      <c r="BF23">
        <f t="shared" si="2"/>
        <v>0.55671059328760042</v>
      </c>
    </row>
    <row r="24" spans="1:58" x14ac:dyDescent="0.25">
      <c r="A24">
        <v>39568</v>
      </c>
      <c r="B24">
        <v>17779</v>
      </c>
      <c r="C24">
        <v>7109</v>
      </c>
      <c r="D24">
        <v>0</v>
      </c>
      <c r="E24">
        <v>0</v>
      </c>
      <c r="F24">
        <v>238</v>
      </c>
      <c r="G24">
        <v>22.305170379428802</v>
      </c>
      <c r="H24" s="1">
        <v>2.6721481050913501E-4</v>
      </c>
      <c r="I24">
        <v>19.379577746429799</v>
      </c>
      <c r="J24">
        <v>51.68</v>
      </c>
      <c r="K24">
        <v>17.43</v>
      </c>
      <c r="L24">
        <v>32.03</v>
      </c>
      <c r="M24">
        <v>29.25</v>
      </c>
      <c r="N24">
        <v>0</v>
      </c>
      <c r="O24">
        <v>0</v>
      </c>
      <c r="P24">
        <v>1.07</v>
      </c>
      <c r="Q24">
        <v>80.12</v>
      </c>
      <c r="R24">
        <v>174.92</v>
      </c>
      <c r="S24">
        <v>16.28</v>
      </c>
      <c r="T24">
        <v>22.66</v>
      </c>
      <c r="U24">
        <v>170.72</v>
      </c>
      <c r="V24">
        <v>0</v>
      </c>
      <c r="W24">
        <v>98.08</v>
      </c>
      <c r="X24">
        <v>0</v>
      </c>
      <c r="AA24">
        <v>-9580</v>
      </c>
      <c r="AB24">
        <v>-5346</v>
      </c>
      <c r="AC24">
        <v>30336</v>
      </c>
      <c r="AD24">
        <v>36750</v>
      </c>
      <c r="AE24">
        <v>86362</v>
      </c>
      <c r="AF24">
        <v>-11.725</v>
      </c>
      <c r="AG24">
        <v>0.82087958799999905</v>
      </c>
      <c r="AH24">
        <v>148102</v>
      </c>
      <c r="AI24">
        <v>0.83331896923209503</v>
      </c>
      <c r="AJ24">
        <v>8.73892890974831E-2</v>
      </c>
      <c r="AK24" s="1">
        <v>9.6565529337953697E-4</v>
      </c>
      <c r="AL24">
        <v>1.65872312250782E-3</v>
      </c>
      <c r="AM24">
        <v>1.27450197854636</v>
      </c>
      <c r="AN24">
        <v>80.12</v>
      </c>
      <c r="AO24">
        <v>174.92</v>
      </c>
      <c r="AP24">
        <v>16.28</v>
      </c>
      <c r="AQ24">
        <v>1.71319431461722E-3</v>
      </c>
      <c r="AR24" s="1">
        <v>5.3346692630173098E-4</v>
      </c>
      <c r="AS24" s="1">
        <v>2.08673013909706E-4</v>
      </c>
      <c r="AT24">
        <v>8.4385994218215098E-3</v>
      </c>
      <c r="AU24" s="1">
        <v>22.251314060687001</v>
      </c>
      <c r="AV24">
        <v>4.4675579379757697E-2</v>
      </c>
      <c r="AW24">
        <v>0</v>
      </c>
      <c r="AX24">
        <v>0</v>
      </c>
      <c r="AY24">
        <v>8.4385994218215601E-3</v>
      </c>
      <c r="AZ24" s="1">
        <v>16.225512496016101</v>
      </c>
      <c r="BA24">
        <v>4.4675579379758697E-2</v>
      </c>
      <c r="BB24">
        <v>34205</v>
      </c>
      <c r="BC24">
        <v>69755</v>
      </c>
      <c r="BD24">
        <f t="shared" si="0"/>
        <v>0.12029734412748666</v>
      </c>
      <c r="BE24">
        <f t="shared" si="1"/>
        <v>0.54150352388410339</v>
      </c>
      <c r="BF24">
        <f t="shared" si="2"/>
        <v>0.55470489215710794</v>
      </c>
    </row>
    <row r="25" spans="1:58" x14ac:dyDescent="0.25">
      <c r="A25">
        <v>39937</v>
      </c>
      <c r="B25">
        <v>17662</v>
      </c>
      <c r="C25">
        <v>7141</v>
      </c>
      <c r="D25">
        <v>1</v>
      </c>
      <c r="E25">
        <v>1</v>
      </c>
      <c r="F25">
        <v>177</v>
      </c>
      <c r="G25">
        <v>20.370196003560999</v>
      </c>
      <c r="H25" s="1">
        <v>4.5345394799091101E-4</v>
      </c>
      <c r="I25">
        <v>19.379391507292301</v>
      </c>
      <c r="J25">
        <v>52.16</v>
      </c>
      <c r="K25">
        <v>17.579999999999998</v>
      </c>
      <c r="L25">
        <v>32.08</v>
      </c>
      <c r="M25">
        <v>29.25</v>
      </c>
      <c r="N25">
        <v>0</v>
      </c>
      <c r="O25">
        <v>0</v>
      </c>
      <c r="P25">
        <v>0.8</v>
      </c>
      <c r="Q25">
        <v>79.599999999999994</v>
      </c>
      <c r="R25">
        <v>175.71</v>
      </c>
      <c r="S25">
        <v>15.7</v>
      </c>
      <c r="T25">
        <v>22.68</v>
      </c>
      <c r="U25">
        <v>171.32</v>
      </c>
      <c r="V25">
        <v>0.01</v>
      </c>
      <c r="W25">
        <v>98.63</v>
      </c>
      <c r="X25">
        <v>0</v>
      </c>
      <c r="AA25">
        <v>-9620</v>
      </c>
      <c r="AB25">
        <v>-5361</v>
      </c>
      <c r="AC25">
        <v>30328</v>
      </c>
      <c r="AD25">
        <v>36758</v>
      </c>
      <c r="AE25">
        <v>86261</v>
      </c>
      <c r="AF25">
        <v>-11.771000000000001</v>
      </c>
      <c r="AG25">
        <v>0.82260322399999997</v>
      </c>
      <c r="AH25">
        <v>147986</v>
      </c>
      <c r="AI25">
        <v>0.83581060703976495</v>
      </c>
      <c r="AJ25">
        <v>8.7323818568001102E-2</v>
      </c>
      <c r="AK25">
        <v>3.8306050256598999E-3</v>
      </c>
      <c r="AL25" s="1">
        <v>2.9434025721362298E-3</v>
      </c>
      <c r="AM25">
        <v>0.95176685723016496</v>
      </c>
      <c r="AN25">
        <v>79.599999999999994</v>
      </c>
      <c r="AO25">
        <v>175.71</v>
      </c>
      <c r="AP25">
        <v>15.7</v>
      </c>
      <c r="AQ25">
        <v>2.9072292967541298E-3</v>
      </c>
      <c r="AR25">
        <v>1.3497116651583899E-3</v>
      </c>
      <c r="AS25" s="1">
        <v>2.59001787287763E-3</v>
      </c>
      <c r="AT25">
        <v>1.60207925338747E-3</v>
      </c>
      <c r="AU25">
        <v>19.794578832483399</v>
      </c>
      <c r="AV25">
        <v>0.57007536228620603</v>
      </c>
      <c r="AW25">
        <v>0</v>
      </c>
      <c r="AX25">
        <v>0</v>
      </c>
      <c r="AY25">
        <v>1.6020792533875099E-3</v>
      </c>
      <c r="AZ25">
        <v>15.127798965372699</v>
      </c>
      <c r="BA25">
        <v>0.57007536228622602</v>
      </c>
      <c r="BB25">
        <v>34238</v>
      </c>
      <c r="BC25">
        <v>69959</v>
      </c>
      <c r="BD25">
        <f t="shared" si="0"/>
        <v>0.12573075774816145</v>
      </c>
      <c r="BE25">
        <f t="shared" si="1"/>
        <v>0.51879404855129208</v>
      </c>
      <c r="BF25">
        <f t="shared" si="2"/>
        <v>0.53381222190595001</v>
      </c>
    </row>
    <row r="26" spans="1:58" x14ac:dyDescent="0.25">
      <c r="A26">
        <v>39937</v>
      </c>
      <c r="B26">
        <v>17662</v>
      </c>
      <c r="C26">
        <v>7141</v>
      </c>
      <c r="D26">
        <v>1</v>
      </c>
      <c r="E26">
        <v>1</v>
      </c>
      <c r="F26">
        <v>177</v>
      </c>
      <c r="G26">
        <v>20.370196003560999</v>
      </c>
      <c r="H26" s="1">
        <v>4.5345394799091101E-4</v>
      </c>
      <c r="I26">
        <v>19.379391507292301</v>
      </c>
      <c r="J26">
        <v>52.16</v>
      </c>
      <c r="K26">
        <v>17.579999999999998</v>
      </c>
      <c r="L26">
        <v>32.08</v>
      </c>
      <c r="M26">
        <v>29.25</v>
      </c>
      <c r="N26">
        <v>0</v>
      </c>
      <c r="O26">
        <v>0</v>
      </c>
      <c r="P26">
        <v>0.8</v>
      </c>
      <c r="Q26">
        <v>79.599999999999994</v>
      </c>
      <c r="R26">
        <v>175.71</v>
      </c>
      <c r="S26">
        <v>15.7</v>
      </c>
      <c r="T26">
        <v>22.68</v>
      </c>
      <c r="U26">
        <v>171.32</v>
      </c>
      <c r="V26">
        <v>0.01</v>
      </c>
      <c r="W26">
        <v>98.63</v>
      </c>
      <c r="X26">
        <v>0</v>
      </c>
      <c r="AA26">
        <v>-9620</v>
      </c>
      <c r="AB26">
        <v>-5361</v>
      </c>
      <c r="AC26">
        <v>30328</v>
      </c>
      <c r="AD26">
        <v>36758</v>
      </c>
      <c r="AE26">
        <v>86261</v>
      </c>
      <c r="AF26">
        <v>-11.771000000000001</v>
      </c>
      <c r="AG26">
        <v>0.82260322399999997</v>
      </c>
      <c r="AH26">
        <v>147986</v>
      </c>
      <c r="AI26">
        <v>0.83581060703976495</v>
      </c>
      <c r="AJ26">
        <v>8.7323818568001102E-2</v>
      </c>
      <c r="AK26">
        <v>3.8306050256598999E-3</v>
      </c>
      <c r="AL26">
        <v>2.9434025721362298E-3</v>
      </c>
      <c r="AM26">
        <v>0.95176685723016496</v>
      </c>
      <c r="AN26">
        <v>79.599999999999994</v>
      </c>
      <c r="AO26">
        <v>175.71</v>
      </c>
      <c r="AP26">
        <v>15.7</v>
      </c>
      <c r="AQ26">
        <v>2.9072292967541298E-3</v>
      </c>
      <c r="AR26">
        <v>1.3497116651583899E-3</v>
      </c>
      <c r="AS26">
        <v>2.59001787287763E-3</v>
      </c>
      <c r="AT26">
        <v>1.60207925338747E-3</v>
      </c>
      <c r="AU26">
        <v>19.794578832483399</v>
      </c>
      <c r="AV26">
        <v>0.57007536228620603</v>
      </c>
      <c r="AW26">
        <v>0</v>
      </c>
      <c r="AX26">
        <v>0</v>
      </c>
      <c r="AY26">
        <v>1.6020792533875099E-3</v>
      </c>
      <c r="AZ26">
        <v>15.127798965372699</v>
      </c>
      <c r="BA26">
        <v>0.57007536228622602</v>
      </c>
      <c r="BB26">
        <v>34238</v>
      </c>
      <c r="BC26">
        <v>69959</v>
      </c>
      <c r="BD26">
        <f t="shared" si="0"/>
        <v>0.12573075774816145</v>
      </c>
      <c r="BE26">
        <f t="shared" si="1"/>
        <v>0.51879404855129208</v>
      </c>
      <c r="BF26">
        <f t="shared" si="2"/>
        <v>0.53381222190595001</v>
      </c>
    </row>
    <row r="27" spans="1:58" x14ac:dyDescent="0.25">
      <c r="A27">
        <v>39916</v>
      </c>
      <c r="B27">
        <v>17379</v>
      </c>
      <c r="C27">
        <v>7159</v>
      </c>
      <c r="D27">
        <v>0</v>
      </c>
      <c r="E27">
        <v>1</v>
      </c>
      <c r="F27">
        <v>362</v>
      </c>
      <c r="G27">
        <v>19.856420198777499</v>
      </c>
      <c r="H27" s="1">
        <v>5.6930025416068698E-4</v>
      </c>
      <c r="I27">
        <v>19.379275660986099</v>
      </c>
      <c r="J27">
        <v>52.14</v>
      </c>
      <c r="K27">
        <v>17.3</v>
      </c>
      <c r="L27">
        <v>32.21</v>
      </c>
      <c r="M27">
        <v>29.25</v>
      </c>
      <c r="N27">
        <v>0</v>
      </c>
      <c r="O27">
        <v>0</v>
      </c>
      <c r="P27">
        <v>1.63</v>
      </c>
      <c r="Q27">
        <v>78.319999999999993</v>
      </c>
      <c r="R27">
        <v>176.16</v>
      </c>
      <c r="S27">
        <v>15.28</v>
      </c>
      <c r="T27">
        <v>22.83</v>
      </c>
      <c r="U27">
        <v>171.04</v>
      </c>
      <c r="V27">
        <v>0</v>
      </c>
      <c r="W27">
        <v>97.94</v>
      </c>
      <c r="X27">
        <v>0</v>
      </c>
      <c r="AA27">
        <v>-9589</v>
      </c>
      <c r="AB27">
        <v>-5361</v>
      </c>
      <c r="AC27">
        <v>30312</v>
      </c>
      <c r="AD27">
        <v>36778</v>
      </c>
      <c r="AE27">
        <v>86208</v>
      </c>
      <c r="AF27">
        <v>-11.737</v>
      </c>
      <c r="AG27">
        <v>0.82703049399999995</v>
      </c>
      <c r="AH27">
        <v>147937</v>
      </c>
      <c r="AI27">
        <v>0.83478298312090904</v>
      </c>
      <c r="AJ27">
        <v>8.8066002821770906E-2</v>
      </c>
      <c r="AK27" s="1">
        <v>2.5016962776255202E-4</v>
      </c>
      <c r="AL27">
        <v>2.38292273015682E-3</v>
      </c>
      <c r="AM27">
        <v>1.9435379688555201</v>
      </c>
      <c r="AN27">
        <v>78.319999999999993</v>
      </c>
      <c r="AO27">
        <v>176.16</v>
      </c>
      <c r="AP27">
        <v>15.28</v>
      </c>
      <c r="AQ27">
        <v>3.6499547195004102E-3</v>
      </c>
      <c r="AR27" s="1">
        <v>1.74890787293433E-4</v>
      </c>
      <c r="AS27">
        <v>2.1373131547040699E-3</v>
      </c>
      <c r="AT27">
        <v>0.10868705245173201</v>
      </c>
      <c r="AU27">
        <v>19.4480992658305</v>
      </c>
      <c r="AV27">
        <v>0.29732167655332797</v>
      </c>
      <c r="AW27">
        <v>0</v>
      </c>
      <c r="AX27">
        <v>0</v>
      </c>
      <c r="AY27">
        <v>0.108687052451735</v>
      </c>
      <c r="AZ27">
        <v>14.872236019217</v>
      </c>
      <c r="BA27">
        <v>0.29732167655333502</v>
      </c>
      <c r="BB27">
        <v>34288</v>
      </c>
      <c r="BC27">
        <v>69927</v>
      </c>
      <c r="BD27">
        <f t="shared" si="0"/>
        <v>0.13968683032983878</v>
      </c>
      <c r="BE27">
        <f t="shared" si="1"/>
        <v>0.50920125293657004</v>
      </c>
      <c r="BF27">
        <f t="shared" si="2"/>
        <v>0.52801356664367061</v>
      </c>
    </row>
    <row r="28" spans="1:58" x14ac:dyDescent="0.25">
      <c r="A28">
        <v>39926</v>
      </c>
      <c r="B28">
        <v>17274</v>
      </c>
      <c r="C28">
        <v>7174</v>
      </c>
      <c r="D28">
        <v>0</v>
      </c>
      <c r="E28">
        <v>0</v>
      </c>
      <c r="F28">
        <v>389</v>
      </c>
      <c r="G28">
        <v>19.952751330496401</v>
      </c>
      <c r="H28" s="1">
        <v>4.3097526239196102E-4</v>
      </c>
      <c r="I28">
        <v>19.379413985977902</v>
      </c>
      <c r="J28">
        <v>52.15</v>
      </c>
      <c r="K28">
        <v>17.2</v>
      </c>
      <c r="L28">
        <v>32.25</v>
      </c>
      <c r="M28">
        <v>29.25</v>
      </c>
      <c r="N28">
        <v>0</v>
      </c>
      <c r="O28">
        <v>0</v>
      </c>
      <c r="P28">
        <v>1.75</v>
      </c>
      <c r="Q28">
        <v>77.84</v>
      </c>
      <c r="R28">
        <v>176.51</v>
      </c>
      <c r="S28">
        <v>15.39</v>
      </c>
      <c r="T28">
        <v>22.9</v>
      </c>
      <c r="U28">
        <v>170.96</v>
      </c>
      <c r="V28">
        <v>0</v>
      </c>
      <c r="W28">
        <v>97.39</v>
      </c>
      <c r="X28">
        <v>0</v>
      </c>
      <c r="AA28">
        <v>-9579</v>
      </c>
      <c r="AB28">
        <v>-5375</v>
      </c>
      <c r="AC28">
        <v>30306</v>
      </c>
      <c r="AD28">
        <v>36788</v>
      </c>
      <c r="AE28">
        <v>86212</v>
      </c>
      <c r="AF28">
        <v>-11.726000000000001</v>
      </c>
      <c r="AG28">
        <v>0.82956321999999905</v>
      </c>
      <c r="AH28">
        <v>147931</v>
      </c>
      <c r="AI28">
        <v>0.83459617702772504</v>
      </c>
      <c r="AJ28">
        <v>8.8378198635518102E-2</v>
      </c>
      <c r="AK28">
        <v>1.7975035276916601E-3</v>
      </c>
      <c r="AL28" s="1">
        <v>7.1984272566642002E-4</v>
      </c>
      <c r="AM28">
        <v>2.0858173372507798</v>
      </c>
      <c r="AN28">
        <v>77.84</v>
      </c>
      <c r="AO28">
        <v>176.51</v>
      </c>
      <c r="AP28">
        <v>15.39</v>
      </c>
      <c r="AQ28">
        <v>2.7631116997735802E-3</v>
      </c>
      <c r="AR28" s="1">
        <v>1.02535621978487E-3</v>
      </c>
      <c r="AS28" s="1">
        <v>5.2846651791452605E-4</v>
      </c>
      <c r="AT28">
        <v>0.19333207760406099</v>
      </c>
      <c r="AU28" s="1">
        <v>19.359050629176501</v>
      </c>
      <c r="AV28">
        <v>0.398814800978047</v>
      </c>
      <c r="AW28" s="1">
        <v>0</v>
      </c>
      <c r="AX28" s="1">
        <v>0</v>
      </c>
      <c r="AY28">
        <v>0.192713445723838</v>
      </c>
      <c r="AZ28" s="1">
        <v>14.7942497316018</v>
      </c>
      <c r="BA28">
        <v>0.39881480097805</v>
      </c>
      <c r="BB28">
        <v>34310</v>
      </c>
      <c r="BC28">
        <v>69935</v>
      </c>
      <c r="BD28">
        <f t="shared" si="0"/>
        <v>0.14767073641315623</v>
      </c>
      <c r="BE28">
        <f t="shared" si="1"/>
        <v>0.50802662490211437</v>
      </c>
      <c r="BF28">
        <f t="shared" si="2"/>
        <v>0.52905358708002115</v>
      </c>
    </row>
    <row r="29" spans="1:58" x14ac:dyDescent="0.25">
      <c r="A29">
        <v>39886</v>
      </c>
      <c r="B29">
        <v>17177</v>
      </c>
      <c r="C29">
        <v>7171</v>
      </c>
      <c r="D29">
        <v>0</v>
      </c>
      <c r="E29">
        <v>1</v>
      </c>
      <c r="F29">
        <v>498</v>
      </c>
      <c r="G29">
        <v>19.658538933883701</v>
      </c>
      <c r="H29" s="1">
        <v>5.6930025416068698E-4</v>
      </c>
      <c r="I29">
        <v>19.379275660986099</v>
      </c>
      <c r="J29">
        <v>52.1</v>
      </c>
      <c r="K29">
        <v>17.100000000000001</v>
      </c>
      <c r="L29">
        <v>32.26</v>
      </c>
      <c r="M29">
        <v>29.25</v>
      </c>
      <c r="N29">
        <v>0</v>
      </c>
      <c r="O29">
        <v>0</v>
      </c>
      <c r="P29">
        <v>2.2400000000000002</v>
      </c>
      <c r="Q29">
        <v>77.41</v>
      </c>
      <c r="R29">
        <v>176.46</v>
      </c>
      <c r="S29">
        <v>15.13</v>
      </c>
      <c r="T29">
        <v>22.94</v>
      </c>
      <c r="U29">
        <v>170.84</v>
      </c>
      <c r="V29">
        <v>0</v>
      </c>
      <c r="W29">
        <v>97.52</v>
      </c>
      <c r="X29">
        <v>0</v>
      </c>
      <c r="AA29">
        <v>-9569</v>
      </c>
      <c r="AB29">
        <v>-5359</v>
      </c>
      <c r="AC29">
        <v>30301</v>
      </c>
      <c r="AD29">
        <v>36789</v>
      </c>
      <c r="AE29">
        <v>86180</v>
      </c>
      <c r="AF29">
        <v>-11.712999999999999</v>
      </c>
      <c r="AG29">
        <v>0.83101049199999999</v>
      </c>
      <c r="AH29">
        <v>147911</v>
      </c>
      <c r="AI29">
        <v>0.83421585087605998</v>
      </c>
      <c r="AJ29">
        <v>8.8591641390233802E-2</v>
      </c>
      <c r="AK29" s="1">
        <v>2.5016962776255202E-4</v>
      </c>
      <c r="AL29">
        <v>2.38292273015682E-3</v>
      </c>
      <c r="AM29">
        <v>2.6696482825318699</v>
      </c>
      <c r="AN29">
        <v>77.41</v>
      </c>
      <c r="AO29">
        <v>176.46</v>
      </c>
      <c r="AP29">
        <v>15.13</v>
      </c>
      <c r="AQ29">
        <v>3.6499547195004102E-3</v>
      </c>
      <c r="AR29" s="1">
        <v>1.74890787293433E-4</v>
      </c>
      <c r="AS29" s="1">
        <v>1.74940279697834E-3</v>
      </c>
      <c r="AT29">
        <v>0.13793472382634001</v>
      </c>
      <c r="AU29" s="1">
        <v>19.2221027778888</v>
      </c>
      <c r="AV29">
        <v>0.296577138584255</v>
      </c>
      <c r="AW29" s="1">
        <v>0</v>
      </c>
      <c r="AX29" s="1">
        <v>0</v>
      </c>
      <c r="AY29">
        <v>0.137934723826342</v>
      </c>
      <c r="AZ29" s="1">
        <v>14.699422843401999</v>
      </c>
      <c r="BA29">
        <v>0.29657713858425899</v>
      </c>
      <c r="BB29">
        <v>34323</v>
      </c>
      <c r="BC29">
        <v>69910</v>
      </c>
      <c r="BD29">
        <f t="shared" si="0"/>
        <v>0.15223296846077078</v>
      </c>
      <c r="BE29">
        <f t="shared" si="1"/>
        <v>0.50411119812059513</v>
      </c>
      <c r="BF29">
        <f t="shared" si="2"/>
        <v>0.52659564825106553</v>
      </c>
    </row>
    <row r="30" spans="1:58" x14ac:dyDescent="0.25">
      <c r="A30">
        <v>39886</v>
      </c>
      <c r="B30">
        <v>17096</v>
      </c>
      <c r="C30">
        <v>7171</v>
      </c>
      <c r="D30">
        <v>0</v>
      </c>
      <c r="E30">
        <v>0</v>
      </c>
      <c r="F30">
        <v>579</v>
      </c>
      <c r="G30">
        <v>19.512442752546999</v>
      </c>
      <c r="H30" s="1">
        <v>1.20464286648842E-4</v>
      </c>
      <c r="I30">
        <v>19.3797244969536</v>
      </c>
      <c r="J30">
        <v>52.1</v>
      </c>
      <c r="K30">
        <v>17.02</v>
      </c>
      <c r="L30">
        <v>32.26</v>
      </c>
      <c r="M30">
        <v>29.25</v>
      </c>
      <c r="N30">
        <v>0</v>
      </c>
      <c r="O30">
        <v>0</v>
      </c>
      <c r="P30">
        <v>2.61</v>
      </c>
      <c r="Q30">
        <v>77.040000000000006</v>
      </c>
      <c r="R30">
        <v>176.46</v>
      </c>
      <c r="S30">
        <v>15.01</v>
      </c>
      <c r="T30">
        <v>22.97</v>
      </c>
      <c r="U30">
        <v>170.8</v>
      </c>
      <c r="V30">
        <v>0</v>
      </c>
      <c r="W30">
        <v>97.57</v>
      </c>
      <c r="X30">
        <v>0</v>
      </c>
      <c r="AA30">
        <v>-9563</v>
      </c>
      <c r="AB30">
        <v>-5351</v>
      </c>
      <c r="AC30">
        <v>30297</v>
      </c>
      <c r="AD30">
        <v>36788</v>
      </c>
      <c r="AE30">
        <v>86163</v>
      </c>
      <c r="AF30">
        <v>-11.707000000000001</v>
      </c>
      <c r="AG30">
        <v>0.83209594599999903</v>
      </c>
      <c r="AH30">
        <v>147897</v>
      </c>
      <c r="AI30">
        <v>0.83417280123982895</v>
      </c>
      <c r="AJ30">
        <v>8.8748420075972903E-2</v>
      </c>
      <c r="AK30">
        <v>1.21076169468463E-3</v>
      </c>
      <c r="AL30" s="1">
        <v>8.8028546062678798E-4</v>
      </c>
      <c r="AM30">
        <v>3.1079531328300298</v>
      </c>
      <c r="AN30">
        <v>77.040000000000006</v>
      </c>
      <c r="AO30">
        <v>176.46</v>
      </c>
      <c r="AP30">
        <v>15.01</v>
      </c>
      <c r="AQ30" s="1">
        <v>7.7233268099172105E-4</v>
      </c>
      <c r="AR30" s="1">
        <v>2.9233181823097202E-4</v>
      </c>
      <c r="AS30" s="1">
        <v>7.4710024990172898E-4</v>
      </c>
      <c r="AT30">
        <v>8.7089332973960695E-2</v>
      </c>
      <c r="AU30" s="1">
        <v>19.130834068685701</v>
      </c>
      <c r="AV30">
        <v>0.29347991881922503</v>
      </c>
      <c r="AW30">
        <v>0</v>
      </c>
      <c r="AX30">
        <v>0</v>
      </c>
      <c r="AY30">
        <v>8.7089332973963193E-2</v>
      </c>
      <c r="AZ30" s="1">
        <v>14.6294288420805</v>
      </c>
      <c r="BA30">
        <v>0.29347991881922503</v>
      </c>
      <c r="BB30">
        <v>34334</v>
      </c>
      <c r="BC30">
        <v>69909</v>
      </c>
      <c r="BD30">
        <f t="shared" si="0"/>
        <v>0.15565464249647645</v>
      </c>
      <c r="BE30">
        <f t="shared" si="1"/>
        <v>0.50137039937353167</v>
      </c>
      <c r="BF30">
        <f t="shared" si="2"/>
        <v>0.52497680434346861</v>
      </c>
    </row>
    <row r="31" spans="1:58" x14ac:dyDescent="0.25">
      <c r="A31">
        <v>39914</v>
      </c>
      <c r="B31">
        <v>16778</v>
      </c>
      <c r="C31">
        <v>7119</v>
      </c>
      <c r="D31">
        <v>0</v>
      </c>
      <c r="E31">
        <v>0</v>
      </c>
      <c r="F31">
        <v>1184</v>
      </c>
      <c r="G31">
        <v>19.227077577708599</v>
      </c>
      <c r="H31" s="1">
        <v>3.58386586383104E-4</v>
      </c>
      <c r="I31">
        <v>19.3794865746539</v>
      </c>
      <c r="J31">
        <v>52.13</v>
      </c>
      <c r="K31">
        <v>16.7</v>
      </c>
      <c r="L31">
        <v>32.049999999999997</v>
      </c>
      <c r="M31">
        <v>29.25</v>
      </c>
      <c r="N31">
        <v>0</v>
      </c>
      <c r="O31">
        <v>0</v>
      </c>
      <c r="P31">
        <v>5.34</v>
      </c>
      <c r="Q31">
        <v>75.61</v>
      </c>
      <c r="R31">
        <v>175.16</v>
      </c>
      <c r="S31">
        <v>14.8</v>
      </c>
      <c r="T31">
        <v>23.02</v>
      </c>
      <c r="U31">
        <v>170.78</v>
      </c>
      <c r="V31">
        <v>0</v>
      </c>
      <c r="W31">
        <v>98.84</v>
      </c>
      <c r="X31">
        <v>0</v>
      </c>
      <c r="AA31">
        <v>-9559</v>
      </c>
      <c r="AB31">
        <v>-5291</v>
      </c>
      <c r="AC31">
        <v>30287</v>
      </c>
      <c r="AD31">
        <v>36753</v>
      </c>
      <c r="AE31">
        <v>86096</v>
      </c>
      <c r="AF31">
        <v>-11.702</v>
      </c>
      <c r="AG31">
        <v>0.83390503599999999</v>
      </c>
      <c r="AH31">
        <v>147845</v>
      </c>
      <c r="AI31">
        <v>0.835056876938986</v>
      </c>
      <c r="AJ31">
        <v>8.9107532299097805E-2</v>
      </c>
      <c r="AK31">
        <v>1.8099714726737301E-3</v>
      </c>
      <c r="AL31" s="1">
        <v>7.2954681872888002E-4</v>
      </c>
      <c r="AM31">
        <v>6.3543056543609797</v>
      </c>
      <c r="AN31">
        <v>75.61</v>
      </c>
      <c r="AO31">
        <v>175.16</v>
      </c>
      <c r="AP31">
        <v>14.8</v>
      </c>
      <c r="AQ31">
        <v>2.2977239212779998E-3</v>
      </c>
      <c r="AR31">
        <v>1.2520607175168601E-3</v>
      </c>
      <c r="AS31" s="1">
        <v>4.09648596080766E-4</v>
      </c>
      <c r="AT31">
        <v>0.26310920893700201</v>
      </c>
      <c r="AU31">
        <v>18.785135457610799</v>
      </c>
      <c r="AV31">
        <v>0.17717120184718399</v>
      </c>
      <c r="AW31">
        <v>0</v>
      </c>
      <c r="AX31">
        <v>0</v>
      </c>
      <c r="AY31">
        <v>0.26310920893700701</v>
      </c>
      <c r="AZ31">
        <v>14.3619864788303</v>
      </c>
      <c r="BA31">
        <v>0.17717120184718901</v>
      </c>
      <c r="BB31">
        <v>34352</v>
      </c>
      <c r="BC31">
        <v>69927</v>
      </c>
      <c r="BD31">
        <f t="shared" si="0"/>
        <v>0.16135743255599397</v>
      </c>
      <c r="BE31">
        <f t="shared" si="1"/>
        <v>0.49119028974158185</v>
      </c>
      <c r="BF31">
        <f t="shared" si="2"/>
        <v>0.51701462433617995</v>
      </c>
    </row>
    <row r="32" spans="1:58" x14ac:dyDescent="0.25">
      <c r="A32">
        <v>39924</v>
      </c>
      <c r="B32">
        <v>16377</v>
      </c>
      <c r="C32">
        <v>7271</v>
      </c>
      <c r="D32">
        <v>0</v>
      </c>
      <c r="E32">
        <v>0</v>
      </c>
      <c r="F32">
        <v>753</v>
      </c>
      <c r="G32">
        <v>24.027384284135302</v>
      </c>
      <c r="H32" s="1">
        <v>5.0999671503131202E-4</v>
      </c>
      <c r="I32">
        <v>19.379334964525199</v>
      </c>
      <c r="J32">
        <v>52.15</v>
      </c>
      <c r="K32">
        <v>17.09</v>
      </c>
      <c r="L32">
        <v>30.69</v>
      </c>
      <c r="M32">
        <v>29.25</v>
      </c>
      <c r="N32">
        <v>0</v>
      </c>
      <c r="O32">
        <v>0</v>
      </c>
      <c r="P32">
        <v>3.4</v>
      </c>
      <c r="Q32">
        <v>73.8</v>
      </c>
      <c r="R32">
        <v>178.91</v>
      </c>
      <c r="S32">
        <v>22.82</v>
      </c>
      <c r="T32">
        <v>23.21</v>
      </c>
      <c r="U32">
        <v>172.73</v>
      </c>
      <c r="V32">
        <v>0</v>
      </c>
      <c r="W32">
        <v>98.56</v>
      </c>
      <c r="X32">
        <v>0</v>
      </c>
      <c r="AA32">
        <v>-9674</v>
      </c>
      <c r="AB32">
        <v>-5419</v>
      </c>
      <c r="AC32">
        <v>30261</v>
      </c>
      <c r="AD32">
        <v>36539</v>
      </c>
      <c r="AE32">
        <v>86442</v>
      </c>
      <c r="AF32">
        <v>-11.840999999999999</v>
      </c>
      <c r="AG32">
        <v>0.84077957800000003</v>
      </c>
      <c r="AH32">
        <v>147823</v>
      </c>
      <c r="AI32">
        <v>0.84925450762829402</v>
      </c>
      <c r="AJ32">
        <v>8.8216076059786597E-2</v>
      </c>
      <c r="AK32" s="1">
        <v>2.45137933386682E-4</v>
      </c>
      <c r="AL32" s="1">
        <v>3.5829821078158501E-4</v>
      </c>
      <c r="AM32">
        <v>4.0420374341584004</v>
      </c>
      <c r="AN32">
        <v>73.8</v>
      </c>
      <c r="AO32">
        <v>178.91</v>
      </c>
      <c r="AP32">
        <v>22.82</v>
      </c>
      <c r="AQ32">
        <v>3.2697419390802498E-3</v>
      </c>
      <c r="AR32" s="1">
        <v>2.3470899119259599E-4</v>
      </c>
      <c r="AS32" s="1">
        <v>2.6412804206154601E-4</v>
      </c>
      <c r="AT32">
        <v>0.36974467877494199</v>
      </c>
      <c r="AU32">
        <v>12.329879851303099</v>
      </c>
      <c r="AV32">
        <v>11.327260917023899</v>
      </c>
      <c r="AW32">
        <v>0</v>
      </c>
      <c r="AX32">
        <v>0</v>
      </c>
      <c r="AY32">
        <v>0.36897990748989601</v>
      </c>
      <c r="AZ32">
        <v>11.1273367016476</v>
      </c>
      <c r="BA32">
        <v>11.327260917024001</v>
      </c>
      <c r="BB32">
        <v>34488</v>
      </c>
      <c r="BC32">
        <v>70614</v>
      </c>
      <c r="BD32">
        <f t="shared" si="0"/>
        <v>0.18302803478214918</v>
      </c>
      <c r="BE32">
        <f t="shared" si="1"/>
        <v>0.48688332028191073</v>
      </c>
      <c r="BF32">
        <f t="shared" si="2"/>
        <v>0.52014866056249076</v>
      </c>
    </row>
    <row r="33" spans="1:58" x14ac:dyDescent="0.25">
      <c r="A33">
        <v>39924</v>
      </c>
      <c r="B33">
        <v>16377</v>
      </c>
      <c r="C33">
        <v>7271</v>
      </c>
      <c r="D33">
        <v>0</v>
      </c>
      <c r="E33">
        <v>0</v>
      </c>
      <c r="F33">
        <v>753</v>
      </c>
      <c r="G33">
        <v>24.027384284135302</v>
      </c>
      <c r="H33" s="1">
        <v>5.0999671503131202E-4</v>
      </c>
      <c r="I33">
        <v>19.379334964525199</v>
      </c>
      <c r="J33">
        <v>52.15</v>
      </c>
      <c r="K33">
        <v>17.09</v>
      </c>
      <c r="L33">
        <v>30.69</v>
      </c>
      <c r="M33">
        <v>29.25</v>
      </c>
      <c r="N33">
        <v>0</v>
      </c>
      <c r="O33">
        <v>0</v>
      </c>
      <c r="P33">
        <v>3.4</v>
      </c>
      <c r="Q33">
        <v>73.8</v>
      </c>
      <c r="R33">
        <v>178.91</v>
      </c>
      <c r="S33">
        <v>22.82</v>
      </c>
      <c r="T33">
        <v>23.21</v>
      </c>
      <c r="U33">
        <v>172.73</v>
      </c>
      <c r="V33">
        <v>0</v>
      </c>
      <c r="W33">
        <v>98.56</v>
      </c>
      <c r="X33">
        <v>0</v>
      </c>
      <c r="AA33">
        <v>-9674</v>
      </c>
      <c r="AB33">
        <v>-5419</v>
      </c>
      <c r="AC33">
        <v>30261</v>
      </c>
      <c r="AD33">
        <v>36539</v>
      </c>
      <c r="AE33">
        <v>86442</v>
      </c>
      <c r="AF33">
        <v>-11.840999999999999</v>
      </c>
      <c r="AG33">
        <v>0.84077957800000003</v>
      </c>
      <c r="AH33">
        <v>147823</v>
      </c>
      <c r="AI33">
        <v>0.84925450762829402</v>
      </c>
      <c r="AJ33">
        <v>8.8216076059786597E-2</v>
      </c>
      <c r="AK33" s="1">
        <v>2.45137933386682E-4</v>
      </c>
      <c r="AL33" s="1">
        <v>3.5829821078158501E-4</v>
      </c>
      <c r="AM33">
        <v>4.0420374341584004</v>
      </c>
      <c r="AN33">
        <v>73.8</v>
      </c>
      <c r="AO33">
        <v>178.91</v>
      </c>
      <c r="AP33">
        <v>22.82</v>
      </c>
      <c r="AQ33">
        <v>3.2697419390802498E-3</v>
      </c>
      <c r="AR33" s="1">
        <v>2.3470899119259599E-4</v>
      </c>
      <c r="AS33" s="1">
        <v>2.6412804206154601E-4</v>
      </c>
      <c r="AT33">
        <v>0.36974467877494199</v>
      </c>
      <c r="AU33">
        <v>12.329879851303099</v>
      </c>
      <c r="AV33">
        <v>11.327260917023899</v>
      </c>
      <c r="AW33">
        <v>0</v>
      </c>
      <c r="AX33">
        <v>0</v>
      </c>
      <c r="AY33">
        <v>0.36897990748989601</v>
      </c>
      <c r="AZ33">
        <v>11.1273367016476</v>
      </c>
      <c r="BA33">
        <v>11.327260917024001</v>
      </c>
      <c r="BB33">
        <v>34488</v>
      </c>
      <c r="BC33">
        <v>70614</v>
      </c>
      <c r="BD33">
        <f t="shared" si="0"/>
        <v>0.18302803478214918</v>
      </c>
      <c r="BE33">
        <f t="shared" si="1"/>
        <v>0.48688332028191073</v>
      </c>
      <c r="BF33">
        <f t="shared" si="2"/>
        <v>0.52014866056249076</v>
      </c>
    </row>
    <row r="34" spans="1:58" x14ac:dyDescent="0.25">
      <c r="A34">
        <v>39891</v>
      </c>
      <c r="B34">
        <v>16451</v>
      </c>
      <c r="C34">
        <v>7155</v>
      </c>
      <c r="D34">
        <v>1</v>
      </c>
      <c r="E34">
        <v>2</v>
      </c>
      <c r="F34">
        <v>1311</v>
      </c>
      <c r="G34">
        <v>17.383978981209101</v>
      </c>
      <c r="H34" s="1">
        <v>7.0904440385796696E-4</v>
      </c>
      <c r="I34">
        <v>19.3791359168364</v>
      </c>
      <c r="J34">
        <v>52.1</v>
      </c>
      <c r="K34">
        <v>16.559999999999999</v>
      </c>
      <c r="L34">
        <v>32.22</v>
      </c>
      <c r="M34">
        <v>29.25</v>
      </c>
      <c r="N34">
        <v>0</v>
      </c>
      <c r="O34">
        <v>0.01</v>
      </c>
      <c r="P34">
        <v>5.91</v>
      </c>
      <c r="Q34">
        <v>74.13</v>
      </c>
      <c r="R34">
        <v>176.06</v>
      </c>
      <c r="S34">
        <v>13.87</v>
      </c>
      <c r="T34">
        <v>23.19</v>
      </c>
      <c r="U34">
        <v>170.6</v>
      </c>
      <c r="V34">
        <v>0.01</v>
      </c>
      <c r="W34">
        <v>98.64</v>
      </c>
      <c r="X34">
        <v>0.01</v>
      </c>
      <c r="AA34">
        <v>-9535</v>
      </c>
      <c r="AB34">
        <v>-5275</v>
      </c>
      <c r="AC34">
        <v>30265</v>
      </c>
      <c r="AD34">
        <v>36781</v>
      </c>
      <c r="AE34">
        <v>85958</v>
      </c>
      <c r="AF34">
        <v>-11.672000000000001</v>
      </c>
      <c r="AG34">
        <v>0.842055942</v>
      </c>
      <c r="AH34">
        <v>147729</v>
      </c>
      <c r="AI34">
        <v>0.83440258342303497</v>
      </c>
      <c r="AJ34">
        <v>8.9857635401766098E-2</v>
      </c>
      <c r="AK34">
        <v>3.4238443770063299E-3</v>
      </c>
      <c r="AL34" s="1">
        <v>1.0219487117468199E-2</v>
      </c>
      <c r="AM34">
        <v>7.0310974996355702</v>
      </c>
      <c r="AN34">
        <v>74.13</v>
      </c>
      <c r="AO34">
        <v>176.06</v>
      </c>
      <c r="AP34">
        <v>13.87</v>
      </c>
      <c r="AQ34">
        <v>4.5458963864545799E-3</v>
      </c>
      <c r="AR34">
        <v>2.7145499817738802E-3</v>
      </c>
      <c r="AS34" s="1">
        <v>6.29851807673475E-3</v>
      </c>
      <c r="AT34">
        <v>0.329533203095973</v>
      </c>
      <c r="AU34">
        <v>16.919187390500198</v>
      </c>
      <c r="AV34">
        <v>0.12624531955441701</v>
      </c>
      <c r="AW34">
        <v>0</v>
      </c>
      <c r="AX34">
        <v>3.07020439127423E-3</v>
      </c>
      <c r="AY34">
        <v>0.329533203095975</v>
      </c>
      <c r="AZ34">
        <v>13.411851633150601</v>
      </c>
      <c r="BA34">
        <v>0.12624531955441801</v>
      </c>
      <c r="BB34">
        <v>34417</v>
      </c>
      <c r="BC34">
        <v>69905</v>
      </c>
      <c r="BD34">
        <f t="shared" si="0"/>
        <v>0.1870515139520755</v>
      </c>
      <c r="BE34">
        <f t="shared" si="1"/>
        <v>0.46848081440877054</v>
      </c>
      <c r="BF34">
        <f t="shared" si="2"/>
        <v>0.50444280383495255</v>
      </c>
    </row>
    <row r="35" spans="1:58" x14ac:dyDescent="0.25">
      <c r="A35">
        <v>39984</v>
      </c>
      <c r="B35">
        <v>16713</v>
      </c>
      <c r="C35">
        <v>7339</v>
      </c>
      <c r="D35">
        <v>0</v>
      </c>
      <c r="E35">
        <v>0</v>
      </c>
      <c r="F35">
        <v>49</v>
      </c>
      <c r="G35">
        <v>11.6277913919168</v>
      </c>
      <c r="H35" s="1">
        <v>2.3843403958157301E-4</v>
      </c>
      <c r="I35">
        <v>19.3796065272007</v>
      </c>
      <c r="J35">
        <v>52.23</v>
      </c>
      <c r="K35">
        <v>17.59</v>
      </c>
      <c r="L35">
        <v>33.07</v>
      </c>
      <c r="M35">
        <v>29.25</v>
      </c>
      <c r="N35">
        <v>0</v>
      </c>
      <c r="O35">
        <v>0</v>
      </c>
      <c r="P35">
        <v>0.22</v>
      </c>
      <c r="Q35">
        <v>75.319999999999993</v>
      </c>
      <c r="R35">
        <v>180.57</v>
      </c>
      <c r="S35">
        <v>10.83</v>
      </c>
      <c r="T35">
        <v>23.28</v>
      </c>
      <c r="U35">
        <v>171</v>
      </c>
      <c r="V35">
        <v>0</v>
      </c>
      <c r="W35">
        <v>98.01</v>
      </c>
      <c r="X35">
        <v>0</v>
      </c>
      <c r="AA35">
        <v>-9556</v>
      </c>
      <c r="AB35">
        <v>-5325</v>
      </c>
      <c r="AC35">
        <v>30254</v>
      </c>
      <c r="AD35">
        <v>36916</v>
      </c>
      <c r="AE35">
        <v>85682</v>
      </c>
      <c r="AF35">
        <v>-11.699</v>
      </c>
      <c r="AG35">
        <v>0.84331230400000001</v>
      </c>
      <c r="AH35">
        <v>147527</v>
      </c>
      <c r="AI35">
        <v>0.83346203346203296</v>
      </c>
      <c r="AJ35">
        <v>8.9571364323463104E-2</v>
      </c>
      <c r="AK35">
        <v>1.67744954146641E-3</v>
      </c>
      <c r="AL35">
        <v>1.5181845143195001E-3</v>
      </c>
      <c r="AM35">
        <v>0.26541765163164899</v>
      </c>
      <c r="AN35">
        <v>75.319999999999993</v>
      </c>
      <c r="AO35">
        <v>180.57</v>
      </c>
      <c r="AP35">
        <v>10.83</v>
      </c>
      <c r="AQ35">
        <v>1.5286721579693401E-3</v>
      </c>
      <c r="AR35" s="1">
        <v>1.31727746153724E-3</v>
      </c>
      <c r="AS35" s="1">
        <v>8.8771218826429199E-4</v>
      </c>
      <c r="AT35">
        <v>1.13526856609958E-3</v>
      </c>
      <c r="AU35">
        <v>11.603874972178801</v>
      </c>
      <c r="AV35">
        <v>2.0576161522155498E-2</v>
      </c>
      <c r="AW35" s="1">
        <v>0</v>
      </c>
      <c r="AX35">
        <v>0</v>
      </c>
      <c r="AY35">
        <v>1.13526856609957E-3</v>
      </c>
      <c r="AZ35">
        <v>10.8028982222107</v>
      </c>
      <c r="BA35">
        <v>2.0576161522155901E-2</v>
      </c>
      <c r="BB35">
        <v>34475</v>
      </c>
      <c r="BC35">
        <v>69901</v>
      </c>
      <c r="BD35">
        <f t="shared" si="0"/>
        <v>0.19101194086546941</v>
      </c>
      <c r="BE35">
        <f t="shared" si="1"/>
        <v>0.42893500391542677</v>
      </c>
      <c r="BF35">
        <f t="shared" si="2"/>
        <v>0.46954318133385853</v>
      </c>
    </row>
    <row r="36" spans="1:58" x14ac:dyDescent="0.25">
      <c r="A36" s="10">
        <v>39925</v>
      </c>
      <c r="B36" s="10">
        <v>16375</v>
      </c>
      <c r="C36" s="10">
        <v>7291</v>
      </c>
      <c r="D36" s="10">
        <v>0</v>
      </c>
      <c r="E36" s="10">
        <v>1</v>
      </c>
      <c r="F36" s="10">
        <v>646</v>
      </c>
      <c r="G36" s="10">
        <v>11.738824915007999</v>
      </c>
      <c r="H36" s="11">
        <v>3.8582780942590699E-4</v>
      </c>
      <c r="I36" s="10">
        <v>19.3794591334308</v>
      </c>
      <c r="J36" s="10">
        <v>52.15</v>
      </c>
      <c r="K36" s="10">
        <v>17.22</v>
      </c>
      <c r="L36" s="10">
        <v>32.86</v>
      </c>
      <c r="M36" s="10">
        <v>29.25</v>
      </c>
      <c r="N36" s="10">
        <v>0</v>
      </c>
      <c r="O36" s="10">
        <v>0</v>
      </c>
      <c r="P36" s="10">
        <v>2.91</v>
      </c>
      <c r="Q36" s="10">
        <v>73.8</v>
      </c>
      <c r="R36" s="10">
        <v>179.4</v>
      </c>
      <c r="S36" s="10">
        <v>10.91</v>
      </c>
      <c r="T36" s="10">
        <v>23.35</v>
      </c>
      <c r="U36" s="10">
        <v>170.84</v>
      </c>
      <c r="V36" s="10">
        <v>0</v>
      </c>
      <c r="W36" s="10">
        <v>98.84</v>
      </c>
      <c r="X36" s="10">
        <v>0</v>
      </c>
      <c r="Y36" s="10"/>
      <c r="Z36" s="10"/>
      <c r="AA36" s="10">
        <v>-9539</v>
      </c>
      <c r="AB36" s="10">
        <v>-5272</v>
      </c>
      <c r="AC36" s="10">
        <v>30242</v>
      </c>
      <c r="AD36" s="10">
        <v>36881</v>
      </c>
      <c r="AE36" s="10">
        <v>85636</v>
      </c>
      <c r="AF36" s="10">
        <v>-11.68</v>
      </c>
      <c r="AG36" s="10">
        <v>0.84584503</v>
      </c>
      <c r="AH36" s="10">
        <v>147487</v>
      </c>
      <c r="AI36" s="10">
        <v>0.83382712868736297</v>
      </c>
      <c r="AJ36" s="10">
        <v>9.0030449436360002E-2</v>
      </c>
      <c r="AK36" s="10">
        <v>1.02768280982894E-3</v>
      </c>
      <c r="AL36" s="10">
        <v>4.21902844559133E-3</v>
      </c>
      <c r="AM36" s="10">
        <v>3.4651093764252101</v>
      </c>
      <c r="AN36" s="10">
        <v>73.8</v>
      </c>
      <c r="AO36" s="10">
        <v>179.4</v>
      </c>
      <c r="AP36" s="10">
        <v>10.91</v>
      </c>
      <c r="AQ36" s="10">
        <v>2.4736578345723099E-3</v>
      </c>
      <c r="AR36" s="11">
        <v>9.8396193615797102E-4</v>
      </c>
      <c r="AS36" s="10">
        <v>3.0124145750622801E-3</v>
      </c>
      <c r="AT36" s="10">
        <v>0.24744445829725201</v>
      </c>
      <c r="AU36" s="10">
        <v>11.480267768863801</v>
      </c>
      <c r="AV36" s="10">
        <v>7.1163113357130096E-3</v>
      </c>
      <c r="AW36" s="10">
        <v>0</v>
      </c>
      <c r="AX36" s="10">
        <v>0</v>
      </c>
      <c r="AY36" s="10">
        <v>0.247444458297259</v>
      </c>
      <c r="AZ36" s="10">
        <v>10.6512132916261</v>
      </c>
      <c r="BA36" s="10">
        <v>7.1163113357130704E-3</v>
      </c>
      <c r="BB36" s="10">
        <v>34498</v>
      </c>
      <c r="BC36" s="10">
        <v>69883</v>
      </c>
      <c r="BD36" s="10">
        <f t="shared" si="0"/>
        <v>0.19899584694878966</v>
      </c>
      <c r="BE36" s="10">
        <f t="shared" si="1"/>
        <v>0.42110415035238841</v>
      </c>
      <c r="BF36">
        <f t="shared" si="2"/>
        <v>0.46575535697066656</v>
      </c>
    </row>
    <row r="37" spans="1:58" x14ac:dyDescent="0.25">
      <c r="A37">
        <v>39860</v>
      </c>
      <c r="B37">
        <v>16274</v>
      </c>
      <c r="C37">
        <v>7290</v>
      </c>
      <c r="D37">
        <v>1</v>
      </c>
      <c r="E37">
        <v>0</v>
      </c>
      <c r="F37">
        <v>752</v>
      </c>
      <c r="G37">
        <v>11.759982089898701</v>
      </c>
      <c r="H37" s="1">
        <v>6.2318387371016804E-4</v>
      </c>
      <c r="I37">
        <v>19.379221777366599</v>
      </c>
      <c r="J37">
        <v>52.06</v>
      </c>
      <c r="K37">
        <v>17.11</v>
      </c>
      <c r="L37">
        <v>32.85</v>
      </c>
      <c r="M37">
        <v>29.25</v>
      </c>
      <c r="N37">
        <v>0</v>
      </c>
      <c r="O37">
        <v>0</v>
      </c>
      <c r="P37">
        <v>3.39</v>
      </c>
      <c r="Q37">
        <v>73.34</v>
      </c>
      <c r="R37">
        <v>179.38</v>
      </c>
      <c r="S37">
        <v>10.93</v>
      </c>
      <c r="T37">
        <v>23.4</v>
      </c>
      <c r="U37">
        <v>170.7</v>
      </c>
      <c r="V37">
        <v>0.01</v>
      </c>
      <c r="W37">
        <v>98.72</v>
      </c>
      <c r="X37">
        <v>0</v>
      </c>
      <c r="AA37">
        <v>-9527</v>
      </c>
      <c r="AB37">
        <v>-5264</v>
      </c>
      <c r="AC37">
        <v>30237</v>
      </c>
      <c r="AD37">
        <v>36880</v>
      </c>
      <c r="AE37">
        <v>85624</v>
      </c>
      <c r="AF37">
        <v>-11.664</v>
      </c>
      <c r="AG37">
        <v>0.84865411999999996</v>
      </c>
      <c r="AH37">
        <v>147477</v>
      </c>
      <c r="AI37">
        <v>0.83347646856750202</v>
      </c>
      <c r="AJ37">
        <v>9.0296180615015903E-2</v>
      </c>
      <c r="AK37">
        <v>3.1908591477947698E-3</v>
      </c>
      <c r="AL37">
        <v>2.2743547680260899E-3</v>
      </c>
      <c r="AM37">
        <v>4.0366581628816203</v>
      </c>
      <c r="AN37">
        <v>73.34</v>
      </c>
      <c r="AO37">
        <v>179.38</v>
      </c>
      <c r="AP37">
        <v>10.93</v>
      </c>
      <c r="AQ37">
        <v>3.9954187695180002E-3</v>
      </c>
      <c r="AR37" s="1">
        <v>2.8449953704341199E-3</v>
      </c>
      <c r="AS37" s="1">
        <v>1.62871908232695E-3</v>
      </c>
      <c r="AT37">
        <v>0.33641574866173501</v>
      </c>
      <c r="AU37">
        <v>11.4089313037948</v>
      </c>
      <c r="AV37">
        <v>1.01613229893672E-2</v>
      </c>
      <c r="AW37">
        <v>0</v>
      </c>
      <c r="AX37" s="1">
        <v>0</v>
      </c>
      <c r="AY37">
        <v>0.33641574866173102</v>
      </c>
      <c r="AZ37">
        <v>10.584956039682</v>
      </c>
      <c r="BA37">
        <v>1.01613229893675E-2</v>
      </c>
      <c r="BB37">
        <v>34512</v>
      </c>
      <c r="BC37">
        <v>69852</v>
      </c>
      <c r="BD37">
        <f t="shared" si="0"/>
        <v>0.20785093460517012</v>
      </c>
      <c r="BE37">
        <f t="shared" si="1"/>
        <v>0.41914643696162884</v>
      </c>
      <c r="BF37">
        <f t="shared" si="2"/>
        <v>0.46785227009588337</v>
      </c>
    </row>
    <row r="38" spans="1:58" x14ac:dyDescent="0.25">
      <c r="A38" s="10">
        <v>39983</v>
      </c>
      <c r="B38" s="10">
        <v>16233</v>
      </c>
      <c r="C38" s="10">
        <v>7420</v>
      </c>
      <c r="D38" s="10">
        <v>0</v>
      </c>
      <c r="E38" s="10">
        <v>1</v>
      </c>
      <c r="F38" s="10">
        <v>85</v>
      </c>
      <c r="G38" s="10">
        <v>8.8059933886219106</v>
      </c>
      <c r="H38" s="11">
        <v>3.7262416143613502E-4</v>
      </c>
      <c r="I38" s="10">
        <v>19.379472337078798</v>
      </c>
      <c r="J38" s="10">
        <v>52.22</v>
      </c>
      <c r="K38" s="10">
        <v>17.64</v>
      </c>
      <c r="L38" s="10">
        <v>33.39</v>
      </c>
      <c r="M38" s="10">
        <v>29.25</v>
      </c>
      <c r="N38" s="10">
        <v>0</v>
      </c>
      <c r="O38" s="10">
        <v>0</v>
      </c>
      <c r="P38" s="10">
        <v>0.38</v>
      </c>
      <c r="Q38" s="10">
        <v>73.150000000000006</v>
      </c>
      <c r="R38" s="10">
        <v>182.57</v>
      </c>
      <c r="S38" s="10">
        <v>8.73</v>
      </c>
      <c r="T38" s="10">
        <v>23.56</v>
      </c>
      <c r="U38" s="10">
        <v>171.01</v>
      </c>
      <c r="V38" s="10">
        <v>0</v>
      </c>
      <c r="W38" s="10">
        <v>98.46</v>
      </c>
      <c r="X38" s="10">
        <v>0</v>
      </c>
      <c r="Y38" s="10"/>
      <c r="Z38" s="10"/>
      <c r="AA38" s="10">
        <v>-9535</v>
      </c>
      <c r="AB38" s="10">
        <v>-5284</v>
      </c>
      <c r="AC38" s="10">
        <v>30221</v>
      </c>
      <c r="AD38" s="10">
        <v>36965</v>
      </c>
      <c r="AE38" s="10">
        <v>85486</v>
      </c>
      <c r="AF38" s="10">
        <v>-11.676</v>
      </c>
      <c r="AG38" s="10">
        <v>0.85344320799999995</v>
      </c>
      <c r="AH38" s="10">
        <v>147388</v>
      </c>
      <c r="AI38" s="10">
        <v>0.83356181989546696</v>
      </c>
      <c r="AJ38" s="10">
        <v>9.0527167585643303E-2</v>
      </c>
      <c r="AK38" s="11">
        <v>8.37356676819639E-4</v>
      </c>
      <c r="AL38" s="10">
        <v>3.5389336155814701E-3</v>
      </c>
      <c r="AM38" s="10">
        <v>0.45685202442348899</v>
      </c>
      <c r="AN38" s="10">
        <v>73.150000000000006</v>
      </c>
      <c r="AO38" s="10">
        <v>182.57</v>
      </c>
      <c r="AP38" s="10">
        <v>8.73</v>
      </c>
      <c r="AQ38" s="10">
        <v>2.3890052862154901E-3</v>
      </c>
      <c r="AR38" s="11">
        <v>2.66164843522999E-4</v>
      </c>
      <c r="AS38" s="11">
        <v>1.7098120037272E-4</v>
      </c>
      <c r="AT38" s="10">
        <v>1.3305886302565901E-2</v>
      </c>
      <c r="AU38" s="10">
        <v>8.5400872723425092</v>
      </c>
      <c r="AV38" s="10">
        <v>0.25216308393294001</v>
      </c>
      <c r="AW38" s="10">
        <v>0</v>
      </c>
      <c r="AX38" s="10">
        <v>0</v>
      </c>
      <c r="AY38" s="10">
        <v>1.33058863025661E-2</v>
      </c>
      <c r="AZ38" s="10">
        <v>8.4631557232643697</v>
      </c>
      <c r="BA38" s="10">
        <v>0.25216308393294101</v>
      </c>
      <c r="BB38" s="10">
        <v>34585</v>
      </c>
      <c r="BC38" s="10">
        <v>70084</v>
      </c>
      <c r="BD38" s="10">
        <f t="shared" si="0"/>
        <v>0.22294756519875039</v>
      </c>
      <c r="BE38" s="10">
        <f t="shared" si="1"/>
        <v>0.40172278778386844</v>
      </c>
      <c r="BF38">
        <f t="shared" si="2"/>
        <v>0.4594418516557825</v>
      </c>
    </row>
    <row r="39" spans="1:58" x14ac:dyDescent="0.25">
      <c r="A39" s="10">
        <v>39986</v>
      </c>
      <c r="B39" s="10">
        <v>16241</v>
      </c>
      <c r="C39" s="10">
        <v>7418</v>
      </c>
      <c r="D39" s="10">
        <v>0</v>
      </c>
      <c r="E39" s="10">
        <v>1</v>
      </c>
      <c r="F39" s="10">
        <v>85</v>
      </c>
      <c r="G39" s="10">
        <v>8.6944679583726394</v>
      </c>
      <c r="H39" s="11">
        <v>5.16418237868903E-4</v>
      </c>
      <c r="I39" s="10">
        <v>19.379328543002401</v>
      </c>
      <c r="J39" s="10">
        <v>52.23</v>
      </c>
      <c r="K39" s="10">
        <v>17.649999999999999</v>
      </c>
      <c r="L39" s="10">
        <v>33.409999999999997</v>
      </c>
      <c r="M39" s="10">
        <v>29.25</v>
      </c>
      <c r="N39" s="10">
        <v>0</v>
      </c>
      <c r="O39" s="10">
        <v>0</v>
      </c>
      <c r="P39" s="10">
        <v>0.38</v>
      </c>
      <c r="Q39" s="10">
        <v>73.19</v>
      </c>
      <c r="R39" s="10">
        <v>182.53</v>
      </c>
      <c r="S39" s="10">
        <v>8.6199999999999992</v>
      </c>
      <c r="T39" s="10">
        <v>23.56</v>
      </c>
      <c r="U39" s="10">
        <v>171</v>
      </c>
      <c r="V39" s="10">
        <v>0</v>
      </c>
      <c r="W39" s="10">
        <v>98.5</v>
      </c>
      <c r="X39" s="10">
        <v>0</v>
      </c>
      <c r="Y39" s="10"/>
      <c r="Z39" s="10"/>
      <c r="AA39" s="10">
        <v>-9535</v>
      </c>
      <c r="AB39" s="10">
        <v>-5282</v>
      </c>
      <c r="AC39" s="10">
        <v>30221</v>
      </c>
      <c r="AD39" s="10">
        <v>36970</v>
      </c>
      <c r="AE39" s="10">
        <v>85479</v>
      </c>
      <c r="AF39" s="10">
        <v>-11.676</v>
      </c>
      <c r="AG39" s="10">
        <v>0.85444320799999995</v>
      </c>
      <c r="AH39" s="10">
        <v>147388</v>
      </c>
      <c r="AI39" s="10">
        <v>0.83344756682659304</v>
      </c>
      <c r="AJ39" s="10">
        <v>9.0533056399696707E-2</v>
      </c>
      <c r="AK39" s="11">
        <v>4.771852106855E-4</v>
      </c>
      <c r="AL39" s="10">
        <v>3.8627241255404401E-3</v>
      </c>
      <c r="AM39" s="10">
        <v>0.45685202442348899</v>
      </c>
      <c r="AN39" s="10">
        <v>73.19</v>
      </c>
      <c r="AO39" s="10">
        <v>182.53</v>
      </c>
      <c r="AP39" s="10">
        <v>8.6199999999999992</v>
      </c>
      <c r="AQ39" s="10">
        <v>3.31091224844889E-3</v>
      </c>
      <c r="AR39" s="11">
        <v>1.3223490252802999E-4</v>
      </c>
      <c r="AS39" s="10">
        <v>3.26053927083281E-3</v>
      </c>
      <c r="AT39" s="10">
        <v>1.3305886302565901E-2</v>
      </c>
      <c r="AU39" s="11">
        <v>8.5440789688455006</v>
      </c>
      <c r="AV39" s="10">
        <v>0.133690329051216</v>
      </c>
      <c r="AW39" s="10">
        <v>0</v>
      </c>
      <c r="AX39" s="10">
        <v>0</v>
      </c>
      <c r="AY39" s="10">
        <v>1.33058863025661E-2</v>
      </c>
      <c r="AZ39" s="10">
        <v>8.4671877644655797</v>
      </c>
      <c r="BA39" s="10">
        <v>0.133690329051222</v>
      </c>
      <c r="BB39" s="10">
        <v>34583</v>
      </c>
      <c r="BC39" s="10">
        <v>70079</v>
      </c>
      <c r="BD39" s="10">
        <f t="shared" si="0"/>
        <v>0.2260998627956165</v>
      </c>
      <c r="BE39" s="10">
        <f t="shared" si="1"/>
        <v>0.40172278778386844</v>
      </c>
      <c r="BF39">
        <f t="shared" si="2"/>
        <v>0.46097976764825549</v>
      </c>
    </row>
    <row r="40" spans="1:58" x14ac:dyDescent="0.25">
      <c r="A40" s="10">
        <v>39936</v>
      </c>
      <c r="B40" s="10">
        <v>16080</v>
      </c>
      <c r="C40" s="10">
        <v>7457</v>
      </c>
      <c r="D40" s="10">
        <v>0</v>
      </c>
      <c r="E40" s="10">
        <v>4</v>
      </c>
      <c r="F40" s="10">
        <v>30</v>
      </c>
      <c r="G40" s="10">
        <v>7.9091008285093096</v>
      </c>
      <c r="H40" s="11">
        <v>3.5634769496091398E-4</v>
      </c>
      <c r="I40" s="10">
        <v>19.379488613545298</v>
      </c>
      <c r="J40" s="10">
        <v>52.16</v>
      </c>
      <c r="K40" s="10">
        <v>17.670000000000002</v>
      </c>
      <c r="L40" s="10">
        <v>33.57</v>
      </c>
      <c r="M40" s="10">
        <v>29.25</v>
      </c>
      <c r="N40" s="10">
        <v>0</v>
      </c>
      <c r="O40" s="10">
        <v>0.02</v>
      </c>
      <c r="P40" s="10">
        <v>0.13</v>
      </c>
      <c r="Q40" s="10">
        <v>72.459999999999994</v>
      </c>
      <c r="R40" s="10">
        <v>183.49</v>
      </c>
      <c r="S40" s="10">
        <v>7.89</v>
      </c>
      <c r="T40" s="10">
        <v>23.68</v>
      </c>
      <c r="U40" s="10">
        <v>170.92</v>
      </c>
      <c r="V40" s="10">
        <v>0</v>
      </c>
      <c r="W40" s="10">
        <v>98.34</v>
      </c>
      <c r="X40" s="10">
        <v>0.01</v>
      </c>
      <c r="Y40" s="10"/>
      <c r="Z40" s="10"/>
      <c r="AA40" s="10">
        <v>-9520</v>
      </c>
      <c r="AB40" s="10">
        <v>-5274</v>
      </c>
      <c r="AC40" s="10">
        <v>30208</v>
      </c>
      <c r="AD40" s="10">
        <v>36994</v>
      </c>
      <c r="AE40" s="10">
        <v>85426</v>
      </c>
      <c r="AF40" s="10">
        <v>-11.657999999999999</v>
      </c>
      <c r="AG40" s="10">
        <v>0.85978502400000001</v>
      </c>
      <c r="AH40" s="10">
        <v>147354</v>
      </c>
      <c r="AI40" s="10">
        <v>0.83304794520547898</v>
      </c>
      <c r="AJ40" s="10">
        <v>9.0969807934535796E-2</v>
      </c>
      <c r="AK40" s="10">
        <v>1.41526316260969E-3</v>
      </c>
      <c r="AL40" s="10">
        <v>1.7307212111660499E-2</v>
      </c>
      <c r="AM40" s="10">
        <v>0.15871186440066601</v>
      </c>
      <c r="AN40" s="10">
        <v>72.459999999999994</v>
      </c>
      <c r="AO40" s="10">
        <v>183.49</v>
      </c>
      <c r="AP40" s="10">
        <v>7.89</v>
      </c>
      <c r="AQ40" s="10">
        <v>2.2846519767029099E-3</v>
      </c>
      <c r="AR40" s="11">
        <v>9.7398319658070298E-4</v>
      </c>
      <c r="AS40" s="10">
        <v>1.55595683124679E-2</v>
      </c>
      <c r="AT40" s="10">
        <v>2.3946580005348899E-3</v>
      </c>
      <c r="AU40" s="10">
        <v>7.6665931270199597</v>
      </c>
      <c r="AV40" s="10">
        <v>0.22357949197976601</v>
      </c>
      <c r="AW40" s="10">
        <v>0</v>
      </c>
      <c r="AX40" s="10">
        <v>6.6051105501751502E-3</v>
      </c>
      <c r="AY40" s="10">
        <v>2.3946580005348998E-3</v>
      </c>
      <c r="AZ40" s="10">
        <v>7.6625493231234501</v>
      </c>
      <c r="BA40" s="10">
        <v>0.22357949197977101</v>
      </c>
      <c r="BB40" s="10">
        <v>34626</v>
      </c>
      <c r="BC40" s="10">
        <v>70126</v>
      </c>
      <c r="BD40" s="10">
        <f t="shared" si="0"/>
        <v>0.24293885653531755</v>
      </c>
      <c r="BE40" s="10">
        <f t="shared" si="1"/>
        <v>0.3950665622552858</v>
      </c>
      <c r="BF40">
        <f t="shared" si="2"/>
        <v>0.46378537776313861</v>
      </c>
    </row>
    <row r="41" spans="1:58" x14ac:dyDescent="0.25">
      <c r="A41" s="10">
        <v>39758</v>
      </c>
      <c r="B41" s="10">
        <v>16110</v>
      </c>
      <c r="C41" s="10">
        <v>7441</v>
      </c>
      <c r="D41" s="10">
        <v>1</v>
      </c>
      <c r="E41" s="10">
        <v>6</v>
      </c>
      <c r="F41" s="10">
        <v>88</v>
      </c>
      <c r="G41" s="10">
        <v>7.7186663272309097</v>
      </c>
      <c r="H41" s="11">
        <v>1.24502416264201E-4</v>
      </c>
      <c r="I41" s="10">
        <v>19.379720458824</v>
      </c>
      <c r="J41" s="10">
        <v>51.93</v>
      </c>
      <c r="K41" s="10">
        <v>17.71</v>
      </c>
      <c r="L41" s="10">
        <v>33.53</v>
      </c>
      <c r="M41" s="10">
        <v>29.25</v>
      </c>
      <c r="N41" s="10">
        <v>0</v>
      </c>
      <c r="O41" s="10">
        <v>0.03</v>
      </c>
      <c r="P41" s="10">
        <v>0.39</v>
      </c>
      <c r="Q41" s="10">
        <v>72.599999999999994</v>
      </c>
      <c r="R41" s="10">
        <v>183.09</v>
      </c>
      <c r="S41" s="10">
        <v>7.7</v>
      </c>
      <c r="T41" s="10">
        <v>23.66</v>
      </c>
      <c r="U41" s="10">
        <v>170.74</v>
      </c>
      <c r="V41" s="10">
        <v>0</v>
      </c>
      <c r="W41" s="10">
        <v>98.84</v>
      </c>
      <c r="X41" s="10">
        <v>0.02</v>
      </c>
      <c r="Y41" s="10"/>
      <c r="Z41" s="10"/>
      <c r="AA41" s="10">
        <v>-9510</v>
      </c>
      <c r="AB41" s="10">
        <v>-5241</v>
      </c>
      <c r="AC41" s="10">
        <v>30209</v>
      </c>
      <c r="AD41" s="10">
        <v>36989</v>
      </c>
      <c r="AE41" s="10">
        <v>85398</v>
      </c>
      <c r="AF41" s="10">
        <v>-11.644</v>
      </c>
      <c r="AG41" s="10">
        <v>0.86006138799999998</v>
      </c>
      <c r="AH41" s="10">
        <v>147355</v>
      </c>
      <c r="AI41" s="10">
        <v>0.83233430381914697</v>
      </c>
      <c r="AJ41" s="10">
        <v>9.0900717908656906E-2</v>
      </c>
      <c r="AK41" s="10">
        <v>3.3606993726714302E-3</v>
      </c>
      <c r="AL41" s="10">
        <v>2.61793206045524E-2</v>
      </c>
      <c r="AM41" s="10">
        <v>0.46968653740687399</v>
      </c>
      <c r="AN41" s="10">
        <v>72.599999999999994</v>
      </c>
      <c r="AO41" s="10">
        <v>183.09</v>
      </c>
      <c r="AP41" s="10">
        <v>7.7</v>
      </c>
      <c r="AQ41" s="11">
        <v>7.9822234139467698E-4</v>
      </c>
      <c r="AR41" s="11">
        <v>2.17953583263731E-3</v>
      </c>
      <c r="AS41" s="10">
        <v>1.8692703848086498E-2</v>
      </c>
      <c r="AT41" s="10">
        <v>1.52259795734553E-3</v>
      </c>
      <c r="AU41" s="10">
        <v>7.6774097815354896</v>
      </c>
      <c r="AV41" s="10">
        <v>1.8861708057351899E-2</v>
      </c>
      <c r="AW41" s="10">
        <v>0</v>
      </c>
      <c r="AX41" s="10">
        <v>9.1708414837461394E-3</v>
      </c>
      <c r="AY41" s="10">
        <v>1.5225979573455499E-3</v>
      </c>
      <c r="AZ41" s="10">
        <v>7.6734853132689498</v>
      </c>
      <c r="BA41" s="10">
        <v>1.88617080573521E-2</v>
      </c>
      <c r="BB41" s="10">
        <v>34613</v>
      </c>
      <c r="BC41" s="10">
        <v>70032</v>
      </c>
      <c r="BD41" s="10">
        <f t="shared" si="0"/>
        <v>0.24381003810837779</v>
      </c>
      <c r="BE41" s="10">
        <f t="shared" si="1"/>
        <v>0.3952623335943618</v>
      </c>
      <c r="BF41">
        <f t="shared" si="2"/>
        <v>0.46440892222358215</v>
      </c>
    </row>
    <row r="42" spans="1:58" x14ac:dyDescent="0.25">
      <c r="A42" s="10">
        <v>39739</v>
      </c>
      <c r="B42" s="10">
        <v>16035</v>
      </c>
      <c r="C42" s="10">
        <v>7441</v>
      </c>
      <c r="D42" s="10">
        <v>1</v>
      </c>
      <c r="E42" s="10">
        <v>6</v>
      </c>
      <c r="F42" s="10">
        <v>163</v>
      </c>
      <c r="G42" s="10">
        <v>7.6851292767570598</v>
      </c>
      <c r="H42" s="11">
        <v>1.24502416264201E-4</v>
      </c>
      <c r="I42" s="10">
        <v>19.379720458824</v>
      </c>
      <c r="J42" s="10">
        <v>51.91</v>
      </c>
      <c r="K42" s="10">
        <v>17.62</v>
      </c>
      <c r="L42" s="10">
        <v>33.53</v>
      </c>
      <c r="M42" s="10">
        <v>29.25</v>
      </c>
      <c r="N42" s="10">
        <v>0</v>
      </c>
      <c r="O42" s="10">
        <v>0.03</v>
      </c>
      <c r="P42" s="10">
        <v>0.73</v>
      </c>
      <c r="Q42" s="10">
        <v>72.260000000000005</v>
      </c>
      <c r="R42" s="10">
        <v>183.09</v>
      </c>
      <c r="S42" s="10">
        <v>7.67</v>
      </c>
      <c r="T42" s="10">
        <v>23.69</v>
      </c>
      <c r="U42" s="10">
        <v>170.67</v>
      </c>
      <c r="V42" s="10">
        <v>0</v>
      </c>
      <c r="W42" s="10">
        <v>98.79</v>
      </c>
      <c r="X42" s="10">
        <v>0.02</v>
      </c>
      <c r="Y42" s="10"/>
      <c r="Z42" s="10"/>
      <c r="AA42" s="10">
        <v>-9503</v>
      </c>
      <c r="AB42" s="10">
        <v>-5236</v>
      </c>
      <c r="AC42" s="10">
        <v>30206</v>
      </c>
      <c r="AD42" s="10">
        <v>36987</v>
      </c>
      <c r="AE42" s="10">
        <v>85387</v>
      </c>
      <c r="AF42" s="10">
        <v>-11.635999999999999</v>
      </c>
      <c r="AG42" s="10">
        <v>0.86214684200000002</v>
      </c>
      <c r="AH42" s="10">
        <v>147344</v>
      </c>
      <c r="AI42" s="10">
        <v>0.83216304161671495</v>
      </c>
      <c r="AJ42" s="10">
        <v>9.1063078263564801E-2</v>
      </c>
      <c r="AK42" s="10">
        <v>3.3606993726714302E-3</v>
      </c>
      <c r="AL42" s="10">
        <v>2.6892620360715401E-2</v>
      </c>
      <c r="AM42" s="10">
        <v>0.87480847563920205</v>
      </c>
      <c r="AN42" s="10">
        <v>72.260000000000005</v>
      </c>
      <c r="AO42" s="10">
        <v>183.09</v>
      </c>
      <c r="AP42" s="10">
        <v>7.67</v>
      </c>
      <c r="AQ42" s="11">
        <v>7.9822234139467698E-4</v>
      </c>
      <c r="AR42" s="10">
        <v>2.1708124050159798E-3</v>
      </c>
      <c r="AS42" s="11">
        <v>1.9078586632928701E-2</v>
      </c>
      <c r="AT42" s="10">
        <v>2.8358947766113198E-3</v>
      </c>
      <c r="AU42" s="11">
        <v>7.6413490534501198</v>
      </c>
      <c r="AV42" s="10">
        <v>1.9694929492382201E-2</v>
      </c>
      <c r="AW42" s="10">
        <v>0</v>
      </c>
      <c r="AX42" s="10">
        <v>9.2457988120270996E-3</v>
      </c>
      <c r="AY42" s="10">
        <v>2.8358947766113501E-3</v>
      </c>
      <c r="AZ42" s="11">
        <v>7.6374463344117798</v>
      </c>
      <c r="BA42" s="10">
        <v>1.9694929492382399E-2</v>
      </c>
      <c r="BB42" s="10">
        <v>34624</v>
      </c>
      <c r="BC42" s="10">
        <v>70022</v>
      </c>
      <c r="BD42" s="10">
        <f t="shared" si="0"/>
        <v>0.25038400974095271</v>
      </c>
      <c r="BE42" s="10">
        <f t="shared" si="1"/>
        <v>0.39310884886452624</v>
      </c>
      <c r="BF42">
        <f t="shared" si="2"/>
        <v>0.46607587299660819</v>
      </c>
    </row>
    <row r="43" spans="1:58" x14ac:dyDescent="0.25">
      <c r="A43" s="10">
        <v>39936</v>
      </c>
      <c r="B43" s="10">
        <v>15813</v>
      </c>
      <c r="C43" s="10">
        <v>7457</v>
      </c>
      <c r="D43" s="10">
        <v>0</v>
      </c>
      <c r="E43" s="10">
        <v>1</v>
      </c>
      <c r="F43" s="10">
        <v>299</v>
      </c>
      <c r="G43" s="10">
        <v>7.8867474455531799</v>
      </c>
      <c r="H43" s="11">
        <v>5.1373072604298604E-4</v>
      </c>
      <c r="I43" s="10">
        <v>19.3793312305142</v>
      </c>
      <c r="J43" s="10">
        <v>52.16</v>
      </c>
      <c r="K43" s="10">
        <v>17.38</v>
      </c>
      <c r="L43" s="10">
        <v>33.549999999999997</v>
      </c>
      <c r="M43" s="10">
        <v>29.25</v>
      </c>
      <c r="N43" s="10">
        <v>0</v>
      </c>
      <c r="O43" s="10">
        <v>0.01</v>
      </c>
      <c r="P43" s="10">
        <v>1.35</v>
      </c>
      <c r="Q43" s="10">
        <v>71.260000000000005</v>
      </c>
      <c r="R43" s="10">
        <v>183.49</v>
      </c>
      <c r="S43" s="10">
        <v>7.88</v>
      </c>
      <c r="T43" s="10">
        <v>23.79</v>
      </c>
      <c r="U43" s="10">
        <v>170.76</v>
      </c>
      <c r="V43" s="10">
        <v>0</v>
      </c>
      <c r="W43" s="10">
        <v>98.13</v>
      </c>
      <c r="X43" s="10">
        <v>0</v>
      </c>
      <c r="Y43" s="10"/>
      <c r="Z43" s="10"/>
      <c r="AA43" s="10">
        <v>-9501</v>
      </c>
      <c r="AB43" s="10">
        <v>-5264</v>
      </c>
      <c r="AC43" s="10">
        <v>30196</v>
      </c>
      <c r="AD43" s="10">
        <v>36990</v>
      </c>
      <c r="AE43" s="10">
        <v>85401</v>
      </c>
      <c r="AF43" s="10">
        <v>-11.638</v>
      </c>
      <c r="AG43" s="10">
        <v>0.86276502200000005</v>
      </c>
      <c r="AH43" s="10">
        <v>147323</v>
      </c>
      <c r="AI43" s="10">
        <v>0.83290521448754096</v>
      </c>
      <c r="AJ43" s="10">
        <v>9.1519595991817401E-2</v>
      </c>
      <c r="AK43" s="10">
        <v>1.41526316260969E-3</v>
      </c>
      <c r="AL43" s="10">
        <v>5.1061436402145902E-3</v>
      </c>
      <c r="AM43" s="10">
        <v>1.6065476755297099</v>
      </c>
      <c r="AN43" s="10">
        <v>71.260000000000005</v>
      </c>
      <c r="AO43" s="10">
        <v>183.49</v>
      </c>
      <c r="AP43" s="10">
        <v>7.88</v>
      </c>
      <c r="AQ43" s="10">
        <v>3.2936818038793998E-3</v>
      </c>
      <c r="AR43" s="10">
        <v>1.19759725149194E-3</v>
      </c>
      <c r="AS43" s="10">
        <v>4.5905366081267704E-3</v>
      </c>
      <c r="AT43" s="10">
        <v>2.2080584014693601E-2</v>
      </c>
      <c r="AU43" s="10">
        <v>7.5392017230035302</v>
      </c>
      <c r="AV43" s="10">
        <v>0.31967700467533</v>
      </c>
      <c r="AW43" s="10">
        <v>0</v>
      </c>
      <c r="AX43" s="10">
        <v>2.6645269675632799E-3</v>
      </c>
      <c r="AY43" s="10">
        <v>2.20805840146941E-2</v>
      </c>
      <c r="AZ43" s="10">
        <v>7.5352384435837703</v>
      </c>
      <c r="BA43" s="10">
        <v>0.319677004675333</v>
      </c>
      <c r="BB43" s="10">
        <v>34664</v>
      </c>
      <c r="BC43" s="10">
        <v>70127</v>
      </c>
      <c r="BD43" s="10">
        <f t="shared" si="0"/>
        <v>0.25233269706938344</v>
      </c>
      <c r="BE43" s="10">
        <f t="shared" si="1"/>
        <v>0.38899765074393111</v>
      </c>
      <c r="BF43">
        <f t="shared" si="2"/>
        <v>0.46367117906400723</v>
      </c>
    </row>
    <row r="44" spans="1:58" x14ac:dyDescent="0.25">
      <c r="A44">
        <v>39463</v>
      </c>
      <c r="B44">
        <v>15597</v>
      </c>
      <c r="C44">
        <v>7421</v>
      </c>
      <c r="D44">
        <v>0</v>
      </c>
      <c r="E44">
        <v>1</v>
      </c>
      <c r="F44">
        <v>713</v>
      </c>
      <c r="G44">
        <v>8.5845089240594508</v>
      </c>
      <c r="H44" s="1">
        <v>3.7402180171699101E-4</v>
      </c>
      <c r="I44">
        <v>19.379470939438502</v>
      </c>
      <c r="J44">
        <v>51.55</v>
      </c>
      <c r="K44">
        <v>16.95</v>
      </c>
      <c r="L44">
        <v>33.380000000000003</v>
      </c>
      <c r="M44">
        <v>29.25</v>
      </c>
      <c r="N44">
        <v>0</v>
      </c>
      <c r="O44">
        <v>0</v>
      </c>
      <c r="P44">
        <v>3.21</v>
      </c>
      <c r="Q44">
        <v>70.290000000000006</v>
      </c>
      <c r="R44">
        <v>182.6</v>
      </c>
      <c r="S44">
        <v>8.51</v>
      </c>
      <c r="T44">
        <v>23.88</v>
      </c>
      <c r="U44">
        <v>169.97</v>
      </c>
      <c r="V44">
        <v>0</v>
      </c>
      <c r="W44">
        <v>97.95</v>
      </c>
      <c r="X44">
        <v>0</v>
      </c>
      <c r="AA44">
        <v>-9442</v>
      </c>
      <c r="AB44">
        <v>-5214</v>
      </c>
      <c r="AC44">
        <v>30185</v>
      </c>
      <c r="AD44">
        <v>36965</v>
      </c>
      <c r="AE44">
        <v>85382</v>
      </c>
      <c r="AF44">
        <v>-11.569000000000001</v>
      </c>
      <c r="AG44">
        <v>0.86502138399999995</v>
      </c>
      <c r="AH44">
        <v>147318</v>
      </c>
      <c r="AI44">
        <v>0.83051283149822197</v>
      </c>
      <c r="AJ44">
        <v>9.2097546858777801E-2</v>
      </c>
      <c r="AK44" s="1">
        <v>9.4760974335822597E-4</v>
      </c>
      <c r="AL44">
        <v>3.4450438412819799E-3</v>
      </c>
      <c r="AM44">
        <v>3.8271277519759499</v>
      </c>
      <c r="AN44">
        <v>70.290000000000006</v>
      </c>
      <c r="AO44">
        <v>182.6</v>
      </c>
      <c r="AP44">
        <v>8.51</v>
      </c>
      <c r="AQ44">
        <v>2.3979659773481401E-3</v>
      </c>
      <c r="AR44" s="1">
        <v>2.8760924653013499E-4</v>
      </c>
      <c r="AS44" s="1">
        <v>3.5320562730506498E-4</v>
      </c>
      <c r="AT44">
        <v>4.57259029454418E-2</v>
      </c>
      <c r="AU44">
        <v>8.2062480097707002</v>
      </c>
      <c r="AV44">
        <v>0.33189419646947599</v>
      </c>
      <c r="AW44">
        <v>0</v>
      </c>
      <c r="AX44">
        <v>0</v>
      </c>
      <c r="AY44">
        <v>4.5725902945442702E-2</v>
      </c>
      <c r="AZ44">
        <v>8.1323171551372102</v>
      </c>
      <c r="BA44">
        <v>0.33189419646947999</v>
      </c>
      <c r="BB44">
        <v>34676</v>
      </c>
      <c r="BC44">
        <v>69833</v>
      </c>
      <c r="BD44">
        <f t="shared" si="0"/>
        <v>0.25944542157964312</v>
      </c>
      <c r="BE44">
        <f t="shared" si="1"/>
        <v>0.38801879404855127</v>
      </c>
      <c r="BF44">
        <f t="shared" si="2"/>
        <v>0.46676601345163382</v>
      </c>
    </row>
    <row r="45" spans="1:58" x14ac:dyDescent="0.25">
      <c r="A45">
        <v>39463</v>
      </c>
      <c r="B45">
        <v>15597</v>
      </c>
      <c r="C45">
        <v>7421</v>
      </c>
      <c r="D45">
        <v>0</v>
      </c>
      <c r="E45">
        <v>1</v>
      </c>
      <c r="F45">
        <v>713</v>
      </c>
      <c r="G45">
        <v>8.5843634158292605</v>
      </c>
      <c r="H45" s="1">
        <v>3.7402180171699101E-4</v>
      </c>
      <c r="I45">
        <v>19.379470939438502</v>
      </c>
      <c r="J45">
        <v>51.55</v>
      </c>
      <c r="K45">
        <v>16.95</v>
      </c>
      <c r="L45">
        <v>33.380000000000003</v>
      </c>
      <c r="M45">
        <v>29.25</v>
      </c>
      <c r="N45">
        <v>0</v>
      </c>
      <c r="O45">
        <v>0</v>
      </c>
      <c r="P45">
        <v>3.21</v>
      </c>
      <c r="Q45">
        <v>70.290000000000006</v>
      </c>
      <c r="R45">
        <v>182.6</v>
      </c>
      <c r="S45">
        <v>8.51</v>
      </c>
      <c r="T45">
        <v>23.88</v>
      </c>
      <c r="U45">
        <v>169.97</v>
      </c>
      <c r="V45">
        <v>0</v>
      </c>
      <c r="W45">
        <v>97.95</v>
      </c>
      <c r="X45">
        <v>0</v>
      </c>
      <c r="AA45">
        <v>-9442</v>
      </c>
      <c r="AB45">
        <v>-5214</v>
      </c>
      <c r="AC45">
        <v>30185</v>
      </c>
      <c r="AD45">
        <v>36965</v>
      </c>
      <c r="AE45">
        <v>85382</v>
      </c>
      <c r="AF45">
        <v>-11.569000000000001</v>
      </c>
      <c r="AG45">
        <v>0.86502138399999995</v>
      </c>
      <c r="AH45">
        <v>147318</v>
      </c>
      <c r="AI45">
        <v>0.83051283149822197</v>
      </c>
      <c r="AJ45">
        <v>9.2097546858777801E-2</v>
      </c>
      <c r="AK45" s="1">
        <v>9.4760974335822597E-4</v>
      </c>
      <c r="AL45">
        <v>3.4450438412819799E-3</v>
      </c>
      <c r="AM45">
        <v>3.8271277519759499</v>
      </c>
      <c r="AN45">
        <v>70.290000000000006</v>
      </c>
      <c r="AO45">
        <v>182.6</v>
      </c>
      <c r="AP45">
        <v>8.51</v>
      </c>
      <c r="AQ45">
        <v>2.3979659773481401E-3</v>
      </c>
      <c r="AR45" s="1">
        <v>2.8760924653013499E-4</v>
      </c>
      <c r="AS45" s="1">
        <v>2.0769739711337499E-4</v>
      </c>
      <c r="AT45">
        <v>4.57259029454418E-2</v>
      </c>
      <c r="AU45">
        <v>8.2062480097707002</v>
      </c>
      <c r="AV45">
        <v>0.33189419646947599</v>
      </c>
      <c r="AW45">
        <v>0</v>
      </c>
      <c r="AX45">
        <v>0</v>
      </c>
      <c r="AY45">
        <v>4.5725902945442702E-2</v>
      </c>
      <c r="AZ45">
        <v>8.1323171551372102</v>
      </c>
      <c r="BA45">
        <v>0.33189419646947999</v>
      </c>
      <c r="BB45">
        <v>34676</v>
      </c>
      <c r="BC45">
        <v>69833</v>
      </c>
      <c r="BD45">
        <f t="shared" si="0"/>
        <v>0.25944542157964312</v>
      </c>
      <c r="BE45">
        <f t="shared" si="1"/>
        <v>0.38801879404855127</v>
      </c>
      <c r="BF45">
        <f t="shared" si="2"/>
        <v>0.46676601345163382</v>
      </c>
    </row>
    <row r="46" spans="1:58" x14ac:dyDescent="0.25">
      <c r="A46" s="10">
        <v>39952</v>
      </c>
      <c r="B46" s="10">
        <v>15156</v>
      </c>
      <c r="C46" s="10">
        <v>7291</v>
      </c>
      <c r="D46" s="10">
        <v>0</v>
      </c>
      <c r="E46" s="10">
        <v>1</v>
      </c>
      <c r="F46" s="10">
        <v>1866</v>
      </c>
      <c r="G46" s="10">
        <v>10.477060934094499</v>
      </c>
      <c r="H46" s="10">
        <v>1.14016249602033E-3</v>
      </c>
      <c r="I46" s="10">
        <v>19.378704798744199</v>
      </c>
      <c r="J46" s="10">
        <v>52.18</v>
      </c>
      <c r="K46" s="10">
        <v>16.13</v>
      </c>
      <c r="L46" s="10">
        <v>32.86</v>
      </c>
      <c r="M46" s="10">
        <v>29.25</v>
      </c>
      <c r="N46" s="10">
        <v>0</v>
      </c>
      <c r="O46" s="10">
        <v>0</v>
      </c>
      <c r="P46" s="10">
        <v>8.41</v>
      </c>
      <c r="Q46" s="10">
        <v>68.3</v>
      </c>
      <c r="R46" s="10">
        <v>179.4</v>
      </c>
      <c r="S46" s="10">
        <v>10.09</v>
      </c>
      <c r="T46" s="10">
        <v>23.85</v>
      </c>
      <c r="U46" s="10">
        <v>170.28</v>
      </c>
      <c r="V46" s="10">
        <v>0.01</v>
      </c>
      <c r="W46" s="10">
        <v>98.52</v>
      </c>
      <c r="X46" s="10">
        <v>0</v>
      </c>
      <c r="Y46" s="10"/>
      <c r="Z46" s="10"/>
      <c r="AA46" s="10">
        <v>-9465</v>
      </c>
      <c r="AB46" s="10">
        <v>-5211</v>
      </c>
      <c r="AC46" s="10">
        <v>30184</v>
      </c>
      <c r="AD46" s="10">
        <v>36881</v>
      </c>
      <c r="AE46" s="10">
        <v>85445</v>
      </c>
      <c r="AF46" s="10">
        <v>-11.595000000000001</v>
      </c>
      <c r="AG46" s="10">
        <v>0.86593593000000002</v>
      </c>
      <c r="AH46" s="10">
        <v>147299</v>
      </c>
      <c r="AI46" s="10">
        <v>0.833569496328738</v>
      </c>
      <c r="AJ46" s="10">
        <v>9.2544865578086E-2</v>
      </c>
      <c r="AK46" s="11">
        <v>8.1050992085343295E-4</v>
      </c>
      <c r="AL46" s="10">
        <v>4.4142646791147698E-3</v>
      </c>
      <c r="AM46" s="10">
        <v>10.009530082419801</v>
      </c>
      <c r="AN46" s="10">
        <v>68.3</v>
      </c>
      <c r="AO46" s="10">
        <v>179.4</v>
      </c>
      <c r="AP46" s="10">
        <v>10.09</v>
      </c>
      <c r="AQ46" s="10">
        <v>7.3099238107351599E-3</v>
      </c>
      <c r="AR46" s="11">
        <v>7.1964412171514596E-4</v>
      </c>
      <c r="AS46" s="10">
        <v>3.02610347575247E-3</v>
      </c>
      <c r="AT46" s="10">
        <v>0.93020729063282204</v>
      </c>
      <c r="AU46" s="10">
        <v>9.5347134171465004</v>
      </c>
      <c r="AV46" s="10">
        <v>8.39447871777072E-3</v>
      </c>
      <c r="AW46" s="10">
        <v>0</v>
      </c>
      <c r="AX46" s="10">
        <v>0</v>
      </c>
      <c r="AY46" s="10">
        <v>0.92713164333523501</v>
      </c>
      <c r="AZ46" s="10">
        <v>9.1537736340935201</v>
      </c>
      <c r="BA46" s="10">
        <v>8.3944787177708795E-3</v>
      </c>
      <c r="BB46" s="10">
        <v>34670</v>
      </c>
      <c r="BC46" s="10">
        <v>69921</v>
      </c>
      <c r="BD46" s="10">
        <f t="shared" si="0"/>
        <v>0.26232834273766686</v>
      </c>
      <c r="BE46" s="10">
        <f t="shared" si="1"/>
        <v>0.38429913860610809</v>
      </c>
      <c r="BF46">
        <f t="shared" si="2"/>
        <v>0.4652977405241589</v>
      </c>
    </row>
    <row r="47" spans="1:58" x14ac:dyDescent="0.25">
      <c r="A47">
        <v>39950</v>
      </c>
      <c r="B47">
        <v>15015</v>
      </c>
      <c r="C47">
        <v>7296</v>
      </c>
      <c r="D47">
        <v>1</v>
      </c>
      <c r="E47">
        <v>2</v>
      </c>
      <c r="F47">
        <v>1976</v>
      </c>
      <c r="G47">
        <v>10.1820727799563</v>
      </c>
      <c r="H47" s="1">
        <v>5.1364174578141201E-4</v>
      </c>
      <c r="I47">
        <v>19.379331319494501</v>
      </c>
      <c r="J47">
        <v>52.18</v>
      </c>
      <c r="K47">
        <v>15.98</v>
      </c>
      <c r="L47">
        <v>32.85</v>
      </c>
      <c r="M47">
        <v>29.25</v>
      </c>
      <c r="N47">
        <v>0</v>
      </c>
      <c r="O47">
        <v>0.01</v>
      </c>
      <c r="P47">
        <v>8.9</v>
      </c>
      <c r="Q47">
        <v>67.67</v>
      </c>
      <c r="R47">
        <v>179.53</v>
      </c>
      <c r="S47">
        <v>9.8000000000000007</v>
      </c>
      <c r="T47">
        <v>23.92</v>
      </c>
      <c r="U47">
        <v>170.2</v>
      </c>
      <c r="V47">
        <v>0.01</v>
      </c>
      <c r="W47">
        <v>98.71</v>
      </c>
      <c r="X47">
        <v>0.01</v>
      </c>
      <c r="AA47">
        <v>-9455</v>
      </c>
      <c r="AB47">
        <v>-5193</v>
      </c>
      <c r="AC47">
        <v>30176</v>
      </c>
      <c r="AD47">
        <v>36881</v>
      </c>
      <c r="AE47">
        <v>85416</v>
      </c>
      <c r="AF47">
        <v>-11.583</v>
      </c>
      <c r="AG47">
        <v>0.86846865600000001</v>
      </c>
      <c r="AH47">
        <v>147280</v>
      </c>
      <c r="AI47">
        <v>0.83356234970800402</v>
      </c>
      <c r="AJ47">
        <v>9.2884917935552896E-2</v>
      </c>
      <c r="AK47">
        <v>2.9715581906807199E-3</v>
      </c>
      <c r="AL47">
        <v>1.1201057777180799E-2</v>
      </c>
      <c r="AM47">
        <v>10.601098000087299</v>
      </c>
      <c r="AN47">
        <v>67.67</v>
      </c>
      <c r="AO47">
        <v>179.53</v>
      </c>
      <c r="AP47">
        <v>9.8000000000000007</v>
      </c>
      <c r="AQ47">
        <v>3.2931113247283701E-3</v>
      </c>
      <c r="AR47">
        <v>2.6630293867859998E-3</v>
      </c>
      <c r="AS47" s="1">
        <v>8.2523981632793703E-3</v>
      </c>
      <c r="AT47">
        <v>0.56841678906617998</v>
      </c>
      <c r="AU47" s="1">
        <v>9.4466613135686206</v>
      </c>
      <c r="AV47">
        <v>0.15607924977145099</v>
      </c>
      <c r="AW47">
        <v>0</v>
      </c>
      <c r="AX47" s="1">
        <v>3.3557353014136101E-3</v>
      </c>
      <c r="AY47">
        <v>0.56841678906619797</v>
      </c>
      <c r="AZ47" s="1">
        <v>9.0692679345198908</v>
      </c>
      <c r="BA47">
        <v>0.15607924977145399</v>
      </c>
      <c r="BB47">
        <v>34693</v>
      </c>
      <c r="BC47">
        <v>69929</v>
      </c>
      <c r="BD47">
        <f t="shared" si="0"/>
        <v>0.27031224882098709</v>
      </c>
      <c r="BE47">
        <f t="shared" si="1"/>
        <v>0.38057948316366486</v>
      </c>
      <c r="BF47">
        <f t="shared" si="2"/>
        <v>0.46680772794350939</v>
      </c>
    </row>
    <row r="48" spans="1:58" x14ac:dyDescent="0.25">
      <c r="A48">
        <v>40000</v>
      </c>
      <c r="B48">
        <v>15125</v>
      </c>
      <c r="C48">
        <v>7404</v>
      </c>
      <c r="D48">
        <v>0</v>
      </c>
      <c r="E48">
        <v>0</v>
      </c>
      <c r="F48">
        <v>1281</v>
      </c>
      <c r="G48">
        <v>9.3261695132243503</v>
      </c>
      <c r="H48" s="1">
        <v>3.4999931645844201E-4</v>
      </c>
      <c r="I48">
        <v>19.3794949619238</v>
      </c>
      <c r="J48">
        <v>52.25</v>
      </c>
      <c r="K48">
        <v>16.47</v>
      </c>
      <c r="L48">
        <v>33.17</v>
      </c>
      <c r="M48">
        <v>29.25</v>
      </c>
      <c r="N48">
        <v>0</v>
      </c>
      <c r="O48">
        <v>0</v>
      </c>
      <c r="P48">
        <v>5.77</v>
      </c>
      <c r="Q48">
        <v>68.16</v>
      </c>
      <c r="R48">
        <v>182.18</v>
      </c>
      <c r="S48">
        <v>9.27</v>
      </c>
      <c r="T48">
        <v>24</v>
      </c>
      <c r="U48">
        <v>170.52</v>
      </c>
      <c r="V48">
        <v>0</v>
      </c>
      <c r="W48">
        <v>97.87</v>
      </c>
      <c r="X48">
        <v>0</v>
      </c>
      <c r="AA48">
        <v>-9470</v>
      </c>
      <c r="AB48">
        <v>-5245</v>
      </c>
      <c r="AC48">
        <v>30171</v>
      </c>
      <c r="AD48">
        <v>36932</v>
      </c>
      <c r="AE48">
        <v>85417</v>
      </c>
      <c r="AF48">
        <v>-11.603999999999999</v>
      </c>
      <c r="AG48">
        <v>0.8693632</v>
      </c>
      <c r="AH48">
        <v>147275</v>
      </c>
      <c r="AI48">
        <v>0.834133790737564</v>
      </c>
      <c r="AJ48">
        <v>9.2746125752131703E-2</v>
      </c>
      <c r="AK48">
        <v>1.1934323847551001E-3</v>
      </c>
      <c r="AL48" s="1">
        <v>1.03669208894496E-3</v>
      </c>
      <c r="AM48">
        <v>6.87062888904671</v>
      </c>
      <c r="AN48">
        <v>68.16</v>
      </c>
      <c r="AO48">
        <v>182.18</v>
      </c>
      <c r="AP48">
        <v>9.27</v>
      </c>
      <c r="AQ48">
        <v>2.2439506176100102E-3</v>
      </c>
      <c r="AR48" s="1">
        <v>8.3812610755356601E-4</v>
      </c>
      <c r="AS48" s="1">
        <v>8.9880060943484899E-4</v>
      </c>
      <c r="AT48">
        <v>0.444202000715328</v>
      </c>
      <c r="AU48" s="1">
        <v>7.8050562092198499</v>
      </c>
      <c r="AV48">
        <v>1.07517437657218</v>
      </c>
      <c r="AW48">
        <v>0</v>
      </c>
      <c r="AX48">
        <v>0</v>
      </c>
      <c r="AY48">
        <v>0.444202000715333</v>
      </c>
      <c r="AZ48" s="1">
        <v>7.75189889000512</v>
      </c>
      <c r="BA48">
        <v>1.0751743765721899</v>
      </c>
      <c r="BB48">
        <v>34734</v>
      </c>
      <c r="BC48">
        <v>70151</v>
      </c>
      <c r="BD48">
        <f t="shared" si="0"/>
        <v>0.27313211772247808</v>
      </c>
      <c r="BE48">
        <f t="shared" si="1"/>
        <v>0.37960062646828502</v>
      </c>
      <c r="BF48">
        <f t="shared" si="2"/>
        <v>0.46765135447968081</v>
      </c>
    </row>
    <row r="49" spans="1:58" x14ac:dyDescent="0.25">
      <c r="A49" s="10">
        <v>39997</v>
      </c>
      <c r="B49" s="10">
        <v>15298</v>
      </c>
      <c r="C49" s="10">
        <v>7463</v>
      </c>
      <c r="D49" s="10">
        <v>0</v>
      </c>
      <c r="E49" s="10">
        <v>0</v>
      </c>
      <c r="F49" s="10">
        <v>784</v>
      </c>
      <c r="G49" s="10">
        <v>7.2289101191604797</v>
      </c>
      <c r="H49" s="11">
        <v>2.6723983703821902E-4</v>
      </c>
      <c r="I49" s="10">
        <v>19.379577721403201</v>
      </c>
      <c r="J49" s="10">
        <v>52.24</v>
      </c>
      <c r="K49" s="10">
        <v>16.940000000000001</v>
      </c>
      <c r="L49" s="10">
        <v>33.56</v>
      </c>
      <c r="M49" s="10">
        <v>29.25</v>
      </c>
      <c r="N49" s="10">
        <v>0</v>
      </c>
      <c r="O49" s="10">
        <v>0</v>
      </c>
      <c r="P49" s="10">
        <v>3.53</v>
      </c>
      <c r="Q49" s="10">
        <v>68.94</v>
      </c>
      <c r="R49" s="10">
        <v>183.63</v>
      </c>
      <c r="S49" s="10">
        <v>7.23</v>
      </c>
      <c r="T49" s="10">
        <v>24.01</v>
      </c>
      <c r="U49" s="10">
        <v>170.6</v>
      </c>
      <c r="V49" s="10">
        <v>0</v>
      </c>
      <c r="W49" s="10">
        <v>98.29</v>
      </c>
      <c r="X49" s="10">
        <v>0</v>
      </c>
      <c r="Y49" s="10"/>
      <c r="Z49" s="10"/>
      <c r="AA49" s="10">
        <v>-9474</v>
      </c>
      <c r="AB49" s="10">
        <v>-5231</v>
      </c>
      <c r="AC49" s="10">
        <v>30171</v>
      </c>
      <c r="AD49" s="10">
        <v>36994</v>
      </c>
      <c r="AE49" s="10">
        <v>85318</v>
      </c>
      <c r="AF49" s="10">
        <v>-11.61</v>
      </c>
      <c r="AG49" s="10">
        <v>0.86972501800000002</v>
      </c>
      <c r="AH49" s="10">
        <v>147252</v>
      </c>
      <c r="AI49" s="10">
        <v>0.83312641808296495</v>
      </c>
      <c r="AJ49" s="10">
        <v>9.2576659729822999E-2</v>
      </c>
      <c r="AK49" s="11">
        <v>1.6697223542983501E-4</v>
      </c>
      <c r="AL49" s="10">
        <v>1.3385289012243101E-3</v>
      </c>
      <c r="AM49" s="10">
        <v>4.2075140777566897</v>
      </c>
      <c r="AN49" s="10">
        <v>68.94</v>
      </c>
      <c r="AO49" s="10">
        <v>183.63</v>
      </c>
      <c r="AP49" s="10">
        <v>7.23</v>
      </c>
      <c r="AQ49" s="10">
        <v>1.7133547672031301E-3</v>
      </c>
      <c r="AR49" s="11">
        <v>1.32941878030612E-4</v>
      </c>
      <c r="AS49" s="11">
        <v>7.4967984825736903E-4</v>
      </c>
      <c r="AT49" s="10">
        <v>3.6248521026486902E-2</v>
      </c>
      <c r="AU49" s="10">
        <v>6.8213137148664797</v>
      </c>
      <c r="AV49" s="10">
        <v>0.37046526154123499</v>
      </c>
      <c r="AW49" s="10">
        <v>0</v>
      </c>
      <c r="AX49" s="10">
        <v>0</v>
      </c>
      <c r="AY49" s="10">
        <v>3.6248521026487603E-2</v>
      </c>
      <c r="AZ49" s="10">
        <v>6.8213137148665899</v>
      </c>
      <c r="BA49" s="10">
        <v>0.37046526154124898</v>
      </c>
      <c r="BB49" s="10">
        <v>34740</v>
      </c>
      <c r="BC49" s="10">
        <v>70196</v>
      </c>
      <c r="BD49" s="10">
        <f t="shared" si="0"/>
        <v>0.27427267573438102</v>
      </c>
      <c r="BE49" s="10">
        <f t="shared" si="1"/>
        <v>0.375097885669538</v>
      </c>
      <c r="BF49">
        <f t="shared" si="2"/>
        <v>0.46467615011775104</v>
      </c>
    </row>
    <row r="50" spans="1:58" x14ac:dyDescent="0.25">
      <c r="A50">
        <v>39952</v>
      </c>
      <c r="B50">
        <v>14784</v>
      </c>
      <c r="C50">
        <v>7291</v>
      </c>
      <c r="D50">
        <v>1</v>
      </c>
      <c r="E50">
        <v>1</v>
      </c>
      <c r="F50">
        <v>2236</v>
      </c>
      <c r="G50">
        <v>9.9945713591238796</v>
      </c>
      <c r="H50" s="1">
        <v>3.6035138245227202E-4</v>
      </c>
      <c r="I50">
        <v>19.379484609857801</v>
      </c>
      <c r="J50">
        <v>52.18</v>
      </c>
      <c r="K50">
        <v>15.74</v>
      </c>
      <c r="L50">
        <v>32.840000000000003</v>
      </c>
      <c r="M50">
        <v>29.25</v>
      </c>
      <c r="N50">
        <v>0.01</v>
      </c>
      <c r="O50">
        <v>0</v>
      </c>
      <c r="P50">
        <v>10.08</v>
      </c>
      <c r="Q50">
        <v>66.62</v>
      </c>
      <c r="R50">
        <v>179.4</v>
      </c>
      <c r="S50">
        <v>9.6199999999999992</v>
      </c>
      <c r="T50">
        <v>24.01</v>
      </c>
      <c r="U50">
        <v>170.05</v>
      </c>
      <c r="V50">
        <v>0.01</v>
      </c>
      <c r="W50">
        <v>98.69</v>
      </c>
      <c r="X50">
        <v>0</v>
      </c>
      <c r="AA50">
        <v>-9439</v>
      </c>
      <c r="AB50">
        <v>-5177</v>
      </c>
      <c r="AC50">
        <v>30165</v>
      </c>
      <c r="AD50">
        <v>36881</v>
      </c>
      <c r="AE50">
        <v>85381</v>
      </c>
      <c r="AF50">
        <v>-11.565</v>
      </c>
      <c r="AG50">
        <v>0.87072501800000002</v>
      </c>
      <c r="AH50">
        <v>147250</v>
      </c>
      <c r="AI50">
        <v>0.83334049040237002</v>
      </c>
      <c r="AJ50">
        <v>9.3357696817520902E-2</v>
      </c>
      <c r="AK50">
        <v>5.8939566869920003E-3</v>
      </c>
      <c r="AL50">
        <v>4.7635136125064202E-3</v>
      </c>
      <c r="AM50">
        <v>11.996277723533099</v>
      </c>
      <c r="AN50">
        <v>66.62</v>
      </c>
      <c r="AO50">
        <v>179.4</v>
      </c>
      <c r="AP50">
        <v>9.6199999999999992</v>
      </c>
      <c r="AQ50">
        <v>2.3103208183162501E-3</v>
      </c>
      <c r="AR50">
        <v>4.1751481637869597E-3</v>
      </c>
      <c r="AS50" s="1">
        <v>3.2000947038522401E-3</v>
      </c>
      <c r="AT50">
        <v>0.60623288615998705</v>
      </c>
      <c r="AU50">
        <v>9.30140440618813</v>
      </c>
      <c r="AV50">
        <v>7.9558823908123397E-2</v>
      </c>
      <c r="AW50">
        <v>2.5405768554249801E-3</v>
      </c>
      <c r="AX50" s="1">
        <v>0</v>
      </c>
      <c r="AY50">
        <v>0.60623288615999404</v>
      </c>
      <c r="AZ50">
        <v>8.92945149099838</v>
      </c>
      <c r="BA50">
        <v>7.9558823908127199E-2</v>
      </c>
      <c r="BB50">
        <v>34723</v>
      </c>
      <c r="BC50">
        <v>69925</v>
      </c>
      <c r="BD50">
        <f t="shared" si="0"/>
        <v>0.27742497333124716</v>
      </c>
      <c r="BE50">
        <f t="shared" si="1"/>
        <v>0.37470634299138605</v>
      </c>
      <c r="BF50">
        <f t="shared" si="2"/>
        <v>0.46622897733390772</v>
      </c>
    </row>
    <row r="51" spans="1:58" x14ac:dyDescent="0.25">
      <c r="A51" s="10">
        <v>39959</v>
      </c>
      <c r="B51" s="10">
        <v>14889</v>
      </c>
      <c r="C51" s="10">
        <v>7404</v>
      </c>
      <c r="D51" s="10">
        <v>0</v>
      </c>
      <c r="E51" s="10">
        <v>1</v>
      </c>
      <c r="F51" s="10">
        <v>1516</v>
      </c>
      <c r="G51" s="10">
        <v>7.7098577497538701</v>
      </c>
      <c r="H51" s="11">
        <v>4.6699980475061701E-4</v>
      </c>
      <c r="I51" s="10">
        <v>19.379377961435502</v>
      </c>
      <c r="J51" s="10">
        <v>52.19</v>
      </c>
      <c r="K51" s="10">
        <v>16.22</v>
      </c>
      <c r="L51" s="10">
        <v>33.36</v>
      </c>
      <c r="M51" s="10">
        <v>29.25</v>
      </c>
      <c r="N51" s="10">
        <v>0</v>
      </c>
      <c r="O51" s="10">
        <v>0</v>
      </c>
      <c r="P51" s="10">
        <v>6.83</v>
      </c>
      <c r="Q51" s="10">
        <v>67.099999999999994</v>
      </c>
      <c r="R51" s="10">
        <v>182.18</v>
      </c>
      <c r="S51" s="10">
        <v>7.66</v>
      </c>
      <c r="T51" s="10">
        <v>24.12</v>
      </c>
      <c r="U51" s="10">
        <v>170.14</v>
      </c>
      <c r="V51" s="10">
        <v>0</v>
      </c>
      <c r="W51" s="10">
        <v>98.23</v>
      </c>
      <c r="X51" s="10">
        <v>0</v>
      </c>
      <c r="Y51" s="10"/>
      <c r="Z51" s="10"/>
      <c r="AA51" s="10">
        <v>-9436</v>
      </c>
      <c r="AB51" s="10">
        <v>-5195</v>
      </c>
      <c r="AC51" s="10">
        <v>30157</v>
      </c>
      <c r="AD51" s="10">
        <v>36962</v>
      </c>
      <c r="AE51" s="10">
        <v>85286</v>
      </c>
      <c r="AF51" s="10">
        <v>-11.564</v>
      </c>
      <c r="AG51" s="10">
        <v>0.87370501599999995</v>
      </c>
      <c r="AH51" s="10">
        <v>147210</v>
      </c>
      <c r="AI51" s="10">
        <v>0.83234071725438097</v>
      </c>
      <c r="AJ51" s="10">
        <v>9.3466487694883596E-2</v>
      </c>
      <c r="AK51" s="10">
        <v>1.25119888660071E-3</v>
      </c>
      <c r="AL51" s="10">
        <v>2.71394784484222E-3</v>
      </c>
      <c r="AM51" s="10">
        <v>8.1320709879937496</v>
      </c>
      <c r="AN51" s="10">
        <v>67.099999999999994</v>
      </c>
      <c r="AO51" s="10">
        <v>182.18</v>
      </c>
      <c r="AP51" s="10">
        <v>7.66</v>
      </c>
      <c r="AQ51" s="10">
        <v>2.9940758481976299E-3</v>
      </c>
      <c r="AR51" s="11">
        <v>8.7836703217226801E-4</v>
      </c>
      <c r="AS51" s="10">
        <v>2.0582612327501599E-3</v>
      </c>
      <c r="AT51" s="10">
        <v>5.1030670152473704E-3</v>
      </c>
      <c r="AU51" s="10">
        <v>7.6835227497140597</v>
      </c>
      <c r="AV51" s="10">
        <v>1.8295304759635499E-2</v>
      </c>
      <c r="AW51" s="10">
        <v>0</v>
      </c>
      <c r="AX51" s="10">
        <v>0</v>
      </c>
      <c r="AY51" s="10">
        <v>5.1030670152474103E-3</v>
      </c>
      <c r="AZ51" s="10">
        <v>7.6312105857135801</v>
      </c>
      <c r="BA51" s="10">
        <v>1.8295304759635998E-2</v>
      </c>
      <c r="BB51" s="10">
        <v>34767</v>
      </c>
      <c r="BC51" s="10">
        <v>70061</v>
      </c>
      <c r="BD51" s="10">
        <f t="shared" si="0"/>
        <v>0.28681881386531272</v>
      </c>
      <c r="BE51" s="10">
        <f t="shared" si="1"/>
        <v>0.36687548942834769</v>
      </c>
      <c r="BF51">
        <f t="shared" si="2"/>
        <v>0.46568514763775165</v>
      </c>
    </row>
    <row r="52" spans="1:58" x14ac:dyDescent="0.25">
      <c r="A52">
        <v>39965</v>
      </c>
      <c r="B52">
        <v>14889</v>
      </c>
      <c r="C52">
        <v>7404</v>
      </c>
      <c r="D52">
        <v>1</v>
      </c>
      <c r="E52">
        <v>4</v>
      </c>
      <c r="F52">
        <v>1511</v>
      </c>
      <c r="G52">
        <v>7.5562203144941797</v>
      </c>
      <c r="H52" s="1">
        <v>4.6699980475061701E-4</v>
      </c>
      <c r="I52">
        <v>19.379377961435502</v>
      </c>
      <c r="J52">
        <v>52.2</v>
      </c>
      <c r="K52">
        <v>16.260000000000002</v>
      </c>
      <c r="L52">
        <v>33.36</v>
      </c>
      <c r="M52">
        <v>29.25</v>
      </c>
      <c r="N52">
        <v>0</v>
      </c>
      <c r="O52">
        <v>0.02</v>
      </c>
      <c r="P52">
        <v>6.81</v>
      </c>
      <c r="Q52">
        <v>67.099999999999994</v>
      </c>
      <c r="R52">
        <v>182.18</v>
      </c>
      <c r="S52">
        <v>7.51</v>
      </c>
      <c r="T52">
        <v>24.11</v>
      </c>
      <c r="U52">
        <v>170.18</v>
      </c>
      <c r="V52">
        <v>0.01</v>
      </c>
      <c r="W52">
        <v>98.43</v>
      </c>
      <c r="X52">
        <v>0.01</v>
      </c>
      <c r="AA52">
        <v>-9439</v>
      </c>
      <c r="AB52">
        <v>-5188</v>
      </c>
      <c r="AC52">
        <v>30157</v>
      </c>
      <c r="AD52">
        <v>36962</v>
      </c>
      <c r="AE52">
        <v>85276</v>
      </c>
      <c r="AF52">
        <v>-11.564</v>
      </c>
      <c r="AG52">
        <v>0.87634319800000005</v>
      </c>
      <c r="AH52">
        <v>147207</v>
      </c>
      <c r="AI52">
        <v>0.83246925746604405</v>
      </c>
      <c r="AJ52">
        <v>9.3436364933651803E-2</v>
      </c>
      <c r="AK52">
        <v>5.3065494024783196E-3</v>
      </c>
      <c r="AL52">
        <v>1.99826936972324E-2</v>
      </c>
      <c r="AM52">
        <v>8.1074217970973201</v>
      </c>
      <c r="AN52">
        <v>67.099999999999994</v>
      </c>
      <c r="AO52">
        <v>182.18</v>
      </c>
      <c r="AP52">
        <v>7.51</v>
      </c>
      <c r="AQ52">
        <v>2.9940758481976299E-3</v>
      </c>
      <c r="AR52">
        <v>3.72530546474014E-3</v>
      </c>
      <c r="AS52">
        <v>1.51809901209313E-2</v>
      </c>
      <c r="AT52">
        <v>5.0875990645615297E-3</v>
      </c>
      <c r="AU52">
        <v>7.5139311150843202</v>
      </c>
      <c r="AV52">
        <v>1.8295304759635499E-2</v>
      </c>
      <c r="AW52">
        <v>0</v>
      </c>
      <c r="AX52">
        <v>6.5565280464482904E-3</v>
      </c>
      <c r="AY52">
        <v>5.0875990645615999E-3</v>
      </c>
      <c r="AZ52">
        <v>7.4808535186315996</v>
      </c>
      <c r="BA52">
        <v>1.8295304759635998E-2</v>
      </c>
      <c r="BB52">
        <v>34767</v>
      </c>
      <c r="BC52">
        <v>70080</v>
      </c>
      <c r="BD52">
        <f t="shared" si="0"/>
        <v>0.29513514864400842</v>
      </c>
      <c r="BE52">
        <f t="shared" si="1"/>
        <v>0.3662881754111198</v>
      </c>
      <c r="BF52">
        <f t="shared" si="2"/>
        <v>0.47039534799052612</v>
      </c>
    </row>
    <row r="53" spans="1:58" x14ac:dyDescent="0.25">
      <c r="A53">
        <v>39864</v>
      </c>
      <c r="B53">
        <v>15095</v>
      </c>
      <c r="C53">
        <v>7507</v>
      </c>
      <c r="D53">
        <v>0</v>
      </c>
      <c r="E53">
        <v>3</v>
      </c>
      <c r="F53">
        <v>747</v>
      </c>
      <c r="G53">
        <v>5.9724698863965697</v>
      </c>
      <c r="H53" s="1">
        <v>3.5548117187593102E-4</v>
      </c>
      <c r="I53">
        <v>19.379489480068401</v>
      </c>
      <c r="J53">
        <v>52.07</v>
      </c>
      <c r="K53">
        <v>17.11</v>
      </c>
      <c r="L53">
        <v>33.770000000000003</v>
      </c>
      <c r="M53">
        <v>29.25</v>
      </c>
      <c r="N53">
        <v>0</v>
      </c>
      <c r="O53">
        <v>0.01</v>
      </c>
      <c r="P53">
        <v>3.37</v>
      </c>
      <c r="Q53">
        <v>68.02</v>
      </c>
      <c r="R53">
        <v>184.71</v>
      </c>
      <c r="S53">
        <v>5.97</v>
      </c>
      <c r="T53">
        <v>24.16</v>
      </c>
      <c r="U53">
        <v>170.54</v>
      </c>
      <c r="V53">
        <v>0</v>
      </c>
      <c r="W53">
        <v>98.65</v>
      </c>
      <c r="X53">
        <v>0.01</v>
      </c>
      <c r="AA53">
        <v>-9459</v>
      </c>
      <c r="AB53">
        <v>-5200</v>
      </c>
      <c r="AC53">
        <v>30154</v>
      </c>
      <c r="AD53">
        <v>37027</v>
      </c>
      <c r="AE53">
        <v>85226</v>
      </c>
      <c r="AF53">
        <v>-11.590999999999999</v>
      </c>
      <c r="AG53">
        <v>0.877152288</v>
      </c>
      <c r="AH53">
        <v>147207</v>
      </c>
      <c r="AI53">
        <v>0.83276304533789502</v>
      </c>
      <c r="AJ53">
        <v>9.3033300756720505E-2</v>
      </c>
      <c r="AK53">
        <v>1.3050856438189299E-3</v>
      </c>
      <c r="AL53">
        <v>1.2120610399250799E-2</v>
      </c>
      <c r="AM53">
        <v>4.0073642821641204</v>
      </c>
      <c r="AN53">
        <v>68.02</v>
      </c>
      <c r="AO53">
        <v>184.71</v>
      </c>
      <c r="AP53">
        <v>5.97</v>
      </c>
      <c r="AQ53">
        <v>2.27909643724816E-3</v>
      </c>
      <c r="AR53" s="1">
        <v>9.1748083955761498E-4</v>
      </c>
      <c r="AS53">
        <v>5.0296876945339899E-3</v>
      </c>
      <c r="AT53">
        <v>0.36951972973354402</v>
      </c>
      <c r="AU53">
        <v>5.2729893956889402</v>
      </c>
      <c r="AV53">
        <v>0.324013592439996</v>
      </c>
      <c r="AW53">
        <v>0</v>
      </c>
      <c r="AX53">
        <v>2.78425584309582E-3</v>
      </c>
      <c r="AY53">
        <v>0.368570904582389</v>
      </c>
      <c r="AZ53">
        <v>5.2729893956889899</v>
      </c>
      <c r="BA53">
        <v>0.32401359244000399</v>
      </c>
      <c r="BB53">
        <v>34791</v>
      </c>
      <c r="BC53">
        <v>70254</v>
      </c>
      <c r="BD53">
        <f t="shared" si="0"/>
        <v>0.29768564110665668</v>
      </c>
      <c r="BE53">
        <f t="shared" si="1"/>
        <v>0.3662881754111198</v>
      </c>
      <c r="BF53">
        <f t="shared" si="2"/>
        <v>0.47199975462608923</v>
      </c>
    </row>
    <row r="54" spans="1:58" x14ac:dyDescent="0.25">
      <c r="A54">
        <v>39999</v>
      </c>
      <c r="B54">
        <v>15088</v>
      </c>
      <c r="C54">
        <v>7540</v>
      </c>
      <c r="D54">
        <v>0</v>
      </c>
      <c r="E54">
        <v>3</v>
      </c>
      <c r="F54">
        <v>575</v>
      </c>
      <c r="G54">
        <v>5.2279273983934997</v>
      </c>
      <c r="H54" s="1">
        <v>3.5385716335998001E-4</v>
      </c>
      <c r="I54">
        <v>19.379491104076902</v>
      </c>
      <c r="J54">
        <v>52.24</v>
      </c>
      <c r="K54">
        <v>17.239999999999998</v>
      </c>
      <c r="L54">
        <v>33.96</v>
      </c>
      <c r="M54">
        <v>29.25</v>
      </c>
      <c r="N54">
        <v>0</v>
      </c>
      <c r="O54">
        <v>0.01</v>
      </c>
      <c r="P54">
        <v>2.59</v>
      </c>
      <c r="Q54">
        <v>67.989999999999995</v>
      </c>
      <c r="R54">
        <v>185.52</v>
      </c>
      <c r="S54">
        <v>5.21</v>
      </c>
      <c r="T54">
        <v>24.2</v>
      </c>
      <c r="U54">
        <v>170.69</v>
      </c>
      <c r="V54">
        <v>0</v>
      </c>
      <c r="W54">
        <v>98.45</v>
      </c>
      <c r="X54">
        <v>0.01</v>
      </c>
      <c r="AA54">
        <v>-9466</v>
      </c>
      <c r="AB54">
        <v>-5215</v>
      </c>
      <c r="AC54">
        <v>30151</v>
      </c>
      <c r="AD54">
        <v>37057</v>
      </c>
      <c r="AE54">
        <v>85198</v>
      </c>
      <c r="AF54">
        <v>-11.6</v>
      </c>
      <c r="AG54">
        <v>0.87759955999999995</v>
      </c>
      <c r="AH54">
        <v>147191</v>
      </c>
      <c r="AI54">
        <v>0.83289884183084695</v>
      </c>
      <c r="AJ54">
        <v>9.3140371913778996E-2</v>
      </c>
      <c r="AK54" s="1">
        <v>4.7891755031555803E-4</v>
      </c>
      <c r="AL54">
        <v>1.29577452309327E-2</v>
      </c>
      <c r="AM54">
        <v>3.0825807453817999</v>
      </c>
      <c r="AN54">
        <v>67.989999999999995</v>
      </c>
      <c r="AO54">
        <v>185.52</v>
      </c>
      <c r="AP54">
        <v>5.21</v>
      </c>
      <c r="AQ54">
        <v>2.2686844314498398E-3</v>
      </c>
      <c r="AR54" s="1">
        <v>3.7024527951462298E-4</v>
      </c>
      <c r="AS54">
        <v>8.9550511772716092E-3</v>
      </c>
      <c r="AT54">
        <v>0.36033418502116499</v>
      </c>
      <c r="AU54" s="1">
        <v>4.7794172017311096</v>
      </c>
      <c r="AV54" s="1">
        <v>7.8850715184440798E-2</v>
      </c>
      <c r="AW54">
        <v>0</v>
      </c>
      <c r="AX54">
        <v>3.4204384947633202E-3</v>
      </c>
      <c r="AY54">
        <v>0.34627537958858001</v>
      </c>
      <c r="AZ54" s="1">
        <v>4.7794172017312997</v>
      </c>
      <c r="BA54" s="1">
        <v>7.8850715184441297E-2</v>
      </c>
      <c r="BB54">
        <v>34809</v>
      </c>
      <c r="BC54">
        <v>70343</v>
      </c>
      <c r="BD54">
        <f t="shared" si="0"/>
        <v>0.29909557555740202</v>
      </c>
      <c r="BE54">
        <f t="shared" si="1"/>
        <v>0.36315583398590445</v>
      </c>
      <c r="BF54">
        <f t="shared" si="2"/>
        <v>0.47046819560519854</v>
      </c>
    </row>
    <row r="55" spans="1:58" x14ac:dyDescent="0.25">
      <c r="A55">
        <v>39959</v>
      </c>
      <c r="B55">
        <v>14615</v>
      </c>
      <c r="C55">
        <v>7404</v>
      </c>
      <c r="D55">
        <v>0</v>
      </c>
      <c r="E55">
        <v>0</v>
      </c>
      <c r="F55">
        <v>1791</v>
      </c>
      <c r="G55">
        <v>7.5565251977738903</v>
      </c>
      <c r="H55" s="1">
        <v>4.6699980475061701E-4</v>
      </c>
      <c r="I55">
        <v>19.379377961435502</v>
      </c>
      <c r="J55">
        <v>52.19</v>
      </c>
      <c r="K55">
        <v>15.92</v>
      </c>
      <c r="L55">
        <v>33.36</v>
      </c>
      <c r="M55">
        <v>29.25</v>
      </c>
      <c r="N55">
        <v>0</v>
      </c>
      <c r="O55">
        <v>0</v>
      </c>
      <c r="P55">
        <v>8.07</v>
      </c>
      <c r="Q55">
        <v>65.86</v>
      </c>
      <c r="R55">
        <v>182.18</v>
      </c>
      <c r="S55">
        <v>7.5</v>
      </c>
      <c r="T55">
        <v>24.24</v>
      </c>
      <c r="U55">
        <v>169.96</v>
      </c>
      <c r="V55">
        <v>0</v>
      </c>
      <c r="W55">
        <v>98.05</v>
      </c>
      <c r="X55">
        <v>0</v>
      </c>
      <c r="AA55">
        <v>-9415</v>
      </c>
      <c r="AB55">
        <v>-5182</v>
      </c>
      <c r="AC55">
        <v>30144</v>
      </c>
      <c r="AD55">
        <v>36962</v>
      </c>
      <c r="AE55">
        <v>85251</v>
      </c>
      <c r="AF55">
        <v>-11.54</v>
      </c>
      <c r="AG55">
        <v>0.878046832</v>
      </c>
      <c r="AH55">
        <v>147175</v>
      </c>
      <c r="AI55">
        <v>0.83208363683105502</v>
      </c>
      <c r="AJ55">
        <v>9.4099223042040797E-2</v>
      </c>
      <c r="AK55" s="1">
        <v>4.8277835616313198E-4</v>
      </c>
      <c r="AL55">
        <v>2.1129977600756302E-3</v>
      </c>
      <c r="AM55">
        <v>9.6060092818518701</v>
      </c>
      <c r="AN55">
        <v>65.86</v>
      </c>
      <c r="AO55">
        <v>182.18</v>
      </c>
      <c r="AP55">
        <v>7.5</v>
      </c>
      <c r="AQ55">
        <v>2.9940758481976299E-3</v>
      </c>
      <c r="AR55" s="1">
        <v>3.2850430698416598E-4</v>
      </c>
      <c r="AS55">
        <v>1.60515949959005E-3</v>
      </c>
      <c r="AT55" s="1">
        <v>2.4810003141960402E-4</v>
      </c>
      <c r="AU55">
        <v>7.5418918692726704</v>
      </c>
      <c r="AV55">
        <v>1.2451564663219899E-2</v>
      </c>
      <c r="AW55">
        <v>0</v>
      </c>
      <c r="AX55">
        <v>0</v>
      </c>
      <c r="AY55" s="1">
        <v>2.4810003141960798E-4</v>
      </c>
      <c r="AZ55">
        <v>7.4905027183397799</v>
      </c>
      <c r="BA55">
        <v>1.24515646632198E-2</v>
      </c>
      <c r="BB55">
        <v>34806</v>
      </c>
      <c r="BC55">
        <v>70057</v>
      </c>
      <c r="BD55">
        <f t="shared" si="0"/>
        <v>0.30050551000814768</v>
      </c>
      <c r="BE55">
        <f t="shared" si="1"/>
        <v>0.36002349256068911</v>
      </c>
      <c r="BF55">
        <f t="shared" si="2"/>
        <v>0.46895679624124598</v>
      </c>
    </row>
    <row r="56" spans="1:58" x14ac:dyDescent="0.25">
      <c r="A56">
        <v>39993</v>
      </c>
      <c r="B56">
        <v>14743</v>
      </c>
      <c r="C56">
        <v>7467</v>
      </c>
      <c r="D56">
        <v>2</v>
      </c>
      <c r="E56">
        <v>0</v>
      </c>
      <c r="F56">
        <v>1315</v>
      </c>
      <c r="G56">
        <v>6.3095271752320103</v>
      </c>
      <c r="H56" s="1">
        <v>4.9087982274594304E-4</v>
      </c>
      <c r="I56">
        <v>19.3793540814175</v>
      </c>
      <c r="J56">
        <v>52.24</v>
      </c>
      <c r="K56">
        <v>16.54</v>
      </c>
      <c r="L56">
        <v>33.6</v>
      </c>
      <c r="M56">
        <v>29.25</v>
      </c>
      <c r="N56">
        <v>0.01</v>
      </c>
      <c r="O56">
        <v>0</v>
      </c>
      <c r="P56">
        <v>5.93</v>
      </c>
      <c r="Q56">
        <v>66.44</v>
      </c>
      <c r="R56">
        <v>183.73</v>
      </c>
      <c r="S56">
        <v>6.31</v>
      </c>
      <c r="T56">
        <v>24.25</v>
      </c>
      <c r="U56">
        <v>170.4</v>
      </c>
      <c r="V56">
        <v>0.01</v>
      </c>
      <c r="W56">
        <v>98.66</v>
      </c>
      <c r="X56">
        <v>0</v>
      </c>
      <c r="AA56">
        <v>-9443</v>
      </c>
      <c r="AB56">
        <v>-5182</v>
      </c>
      <c r="AC56">
        <v>30143</v>
      </c>
      <c r="AD56">
        <v>37000</v>
      </c>
      <c r="AE56">
        <v>85209</v>
      </c>
      <c r="AF56">
        <v>-11.571999999999999</v>
      </c>
      <c r="AG56">
        <v>0.88040865000000001</v>
      </c>
      <c r="AH56">
        <v>147170</v>
      </c>
      <c r="AI56">
        <v>0.833154988657278</v>
      </c>
      <c r="AJ56">
        <v>9.3721135697520802E-2</v>
      </c>
      <c r="AK56">
        <v>1.03942017298796E-2</v>
      </c>
      <c r="AL56">
        <v>1.8336981739209999E-3</v>
      </c>
      <c r="AM56">
        <v>7.0554726780133201</v>
      </c>
      <c r="AN56">
        <v>66.44</v>
      </c>
      <c r="AO56">
        <v>183.73</v>
      </c>
      <c r="AP56">
        <v>6.31</v>
      </c>
      <c r="AQ56">
        <v>3.1471778075710601E-3</v>
      </c>
      <c r="AR56" s="1">
        <v>6.1626095612387997E-3</v>
      </c>
      <c r="AS56">
        <v>1.5617497225105901E-3</v>
      </c>
      <c r="AT56">
        <v>0.260929099991283</v>
      </c>
      <c r="AU56" s="1">
        <v>5.7760420511606601</v>
      </c>
      <c r="AV56">
        <v>0.26483166479632397</v>
      </c>
      <c r="AW56" s="1">
        <v>3.0433407560223301E-3</v>
      </c>
      <c r="AX56">
        <v>0</v>
      </c>
      <c r="AY56">
        <v>0.260929099991276</v>
      </c>
      <c r="AZ56" s="1">
        <v>5.7760420511608803</v>
      </c>
      <c r="BA56">
        <v>0.26483166479632603</v>
      </c>
      <c r="BB56">
        <v>34820</v>
      </c>
      <c r="BC56">
        <v>70251</v>
      </c>
      <c r="BD56">
        <f t="shared" si="0"/>
        <v>0.30795066321378278</v>
      </c>
      <c r="BE56">
        <f t="shared" si="1"/>
        <v>0.35904463586530933</v>
      </c>
      <c r="BF56">
        <f t="shared" si="2"/>
        <v>0.47301866931175268</v>
      </c>
    </row>
    <row r="57" spans="1:58" x14ac:dyDescent="0.25">
      <c r="A57">
        <v>39993</v>
      </c>
      <c r="B57">
        <v>14628</v>
      </c>
      <c r="C57">
        <v>7467</v>
      </c>
      <c r="D57">
        <v>2</v>
      </c>
      <c r="E57">
        <v>0</v>
      </c>
      <c r="F57">
        <v>1431</v>
      </c>
      <c r="G57">
        <v>6.3328458874602598</v>
      </c>
      <c r="H57" s="1">
        <v>5.1334434520179705E-4</v>
      </c>
      <c r="I57">
        <v>19.379331616895101</v>
      </c>
      <c r="J57">
        <v>52.24</v>
      </c>
      <c r="K57">
        <v>16.41</v>
      </c>
      <c r="L57">
        <v>33.590000000000003</v>
      </c>
      <c r="M57">
        <v>29.25</v>
      </c>
      <c r="N57">
        <v>0.01</v>
      </c>
      <c r="O57">
        <v>0</v>
      </c>
      <c r="P57">
        <v>6.45</v>
      </c>
      <c r="Q57">
        <v>65.92</v>
      </c>
      <c r="R57">
        <v>183.73</v>
      </c>
      <c r="S57">
        <v>6.33</v>
      </c>
      <c r="T57">
        <v>24.3</v>
      </c>
      <c r="U57">
        <v>170.33</v>
      </c>
      <c r="V57">
        <v>0.01</v>
      </c>
      <c r="W57">
        <v>98.55</v>
      </c>
      <c r="X57">
        <v>0</v>
      </c>
      <c r="AA57">
        <v>-9435</v>
      </c>
      <c r="AB57">
        <v>-5179</v>
      </c>
      <c r="AC57">
        <v>30138</v>
      </c>
      <c r="AD57">
        <v>36998</v>
      </c>
      <c r="AE57">
        <v>85200</v>
      </c>
      <c r="AF57">
        <v>-11.563000000000001</v>
      </c>
      <c r="AG57">
        <v>0.88221773999999997</v>
      </c>
      <c r="AH57">
        <v>147157</v>
      </c>
      <c r="AI57">
        <v>0.83310504237650895</v>
      </c>
      <c r="AJ57">
        <v>9.3979429897565997E-2</v>
      </c>
      <c r="AK57">
        <v>1.03942017298796E-2</v>
      </c>
      <c r="AL57">
        <v>1.7258718499195201E-3</v>
      </c>
      <c r="AM57">
        <v>7.6750695267226599</v>
      </c>
      <c r="AN57">
        <v>65.92</v>
      </c>
      <c r="AO57">
        <v>183.73</v>
      </c>
      <c r="AP57">
        <v>6.33</v>
      </c>
      <c r="AQ57">
        <v>3.29120460039228E-3</v>
      </c>
      <c r="AR57">
        <v>6.1626095612387997E-3</v>
      </c>
      <c r="AS57">
        <v>1.46991468990619E-3</v>
      </c>
      <c r="AT57">
        <v>0.271766578061443</v>
      </c>
      <c r="AU57" s="1">
        <v>5.7308037935392599</v>
      </c>
      <c r="AV57">
        <v>0.32264299160841298</v>
      </c>
      <c r="AW57">
        <v>3.0433407560223301E-3</v>
      </c>
      <c r="AX57">
        <v>0</v>
      </c>
      <c r="AY57">
        <v>0.27176657806144999</v>
      </c>
      <c r="AZ57" s="1">
        <v>5.7308037935393896</v>
      </c>
      <c r="BA57">
        <v>0.32264299160841697</v>
      </c>
      <c r="BB57">
        <v>34837</v>
      </c>
      <c r="BC57">
        <v>70252</v>
      </c>
      <c r="BD57">
        <f t="shared" si="0"/>
        <v>0.31365345327329719</v>
      </c>
      <c r="BE57">
        <f t="shared" si="1"/>
        <v>0.35649960845732187</v>
      </c>
      <c r="BF57">
        <f t="shared" si="2"/>
        <v>0.47483729800900037</v>
      </c>
    </row>
    <row r="58" spans="1:58" x14ac:dyDescent="0.25">
      <c r="A58">
        <v>39939</v>
      </c>
      <c r="B58">
        <v>14364</v>
      </c>
      <c r="C58">
        <v>7440</v>
      </c>
      <c r="D58">
        <v>0</v>
      </c>
      <c r="E58">
        <v>1</v>
      </c>
      <c r="F58">
        <v>1845</v>
      </c>
      <c r="G58">
        <v>7.2404752222917397</v>
      </c>
      <c r="H58" s="1">
        <v>3.15080895493662E-4</v>
      </c>
      <c r="I58">
        <v>19.379529880344801</v>
      </c>
      <c r="J58">
        <v>52.17</v>
      </c>
      <c r="K58">
        <v>15.72</v>
      </c>
      <c r="L58">
        <v>33.520000000000003</v>
      </c>
      <c r="M58">
        <v>29.25</v>
      </c>
      <c r="N58">
        <v>0</v>
      </c>
      <c r="O58">
        <v>0</v>
      </c>
      <c r="P58">
        <v>8.31</v>
      </c>
      <c r="Q58">
        <v>64.73</v>
      </c>
      <c r="R58">
        <v>183.06</v>
      </c>
      <c r="S58">
        <v>7.22</v>
      </c>
      <c r="T58">
        <v>24.4</v>
      </c>
      <c r="U58">
        <v>169.73</v>
      </c>
      <c r="V58">
        <v>0</v>
      </c>
      <c r="W58">
        <v>97.13</v>
      </c>
      <c r="X58">
        <v>0</v>
      </c>
      <c r="AA58">
        <v>-9388</v>
      </c>
      <c r="AB58">
        <v>-5195</v>
      </c>
      <c r="AC58">
        <v>30128</v>
      </c>
      <c r="AD58">
        <v>36989</v>
      </c>
      <c r="AE58">
        <v>85222</v>
      </c>
      <c r="AF58">
        <v>-11.51</v>
      </c>
      <c r="AG58">
        <v>0.88383592</v>
      </c>
      <c r="AH58">
        <v>147144</v>
      </c>
      <c r="AI58">
        <v>0.83121387283236903</v>
      </c>
      <c r="AJ58">
        <v>9.4827853536610607E-2</v>
      </c>
      <c r="AK58">
        <v>1.2700614856369901E-3</v>
      </c>
      <c r="AL58">
        <v>2.8437618657304198E-3</v>
      </c>
      <c r="AM58">
        <v>9.8986872032834405</v>
      </c>
      <c r="AN58">
        <v>64.73</v>
      </c>
      <c r="AO58">
        <v>183.06</v>
      </c>
      <c r="AP58">
        <v>7.22</v>
      </c>
      <c r="AQ58">
        <v>2.0200781452785199E-3</v>
      </c>
      <c r="AR58" s="1">
        <v>8.7681605638793099E-4</v>
      </c>
      <c r="AS58">
        <v>2.4272737502784901E-3</v>
      </c>
      <c r="AT58">
        <v>7.3691814378877493E-2</v>
      </c>
      <c r="AU58">
        <v>7.12427777883497</v>
      </c>
      <c r="AV58">
        <v>3.9201539271224398E-2</v>
      </c>
      <c r="AW58">
        <v>0</v>
      </c>
      <c r="AX58">
        <v>0</v>
      </c>
      <c r="AY58">
        <v>7.3691814378877896E-2</v>
      </c>
      <c r="AZ58">
        <v>7.10387774562132</v>
      </c>
      <c r="BA58">
        <v>3.9201539271225203E-2</v>
      </c>
      <c r="BB58">
        <v>34860</v>
      </c>
      <c r="BC58">
        <v>70065</v>
      </c>
      <c r="BD58">
        <f t="shared" si="0"/>
        <v>0.318754438198594</v>
      </c>
      <c r="BE58">
        <f t="shared" si="1"/>
        <v>0.35395458104933436</v>
      </c>
      <c r="BF58">
        <f t="shared" si="2"/>
        <v>0.47632786745802635</v>
      </c>
    </row>
    <row r="59" spans="1:58" x14ac:dyDescent="0.25">
      <c r="A59">
        <v>39791</v>
      </c>
      <c r="B59">
        <v>13757</v>
      </c>
      <c r="C59">
        <v>7265</v>
      </c>
      <c r="D59">
        <v>0</v>
      </c>
      <c r="E59">
        <v>1</v>
      </c>
      <c r="F59">
        <v>3405</v>
      </c>
      <c r="G59">
        <v>9.5201027547084003</v>
      </c>
      <c r="H59" s="1">
        <v>3.5834670138857201E-4</v>
      </c>
      <c r="I59">
        <v>19.379486614538902</v>
      </c>
      <c r="J59">
        <v>51.97</v>
      </c>
      <c r="K59">
        <v>14.76</v>
      </c>
      <c r="L59">
        <v>32.700000000000003</v>
      </c>
      <c r="M59">
        <v>29.25</v>
      </c>
      <c r="N59">
        <v>0</v>
      </c>
      <c r="O59">
        <v>0</v>
      </c>
      <c r="P59">
        <v>15.34</v>
      </c>
      <c r="Q59">
        <v>62</v>
      </c>
      <c r="R59">
        <v>178.76</v>
      </c>
      <c r="S59">
        <v>9.32</v>
      </c>
      <c r="T59">
        <v>24.41</v>
      </c>
      <c r="U59">
        <v>169.41</v>
      </c>
      <c r="V59">
        <v>0</v>
      </c>
      <c r="W59">
        <v>98.8</v>
      </c>
      <c r="X59">
        <v>0</v>
      </c>
      <c r="AA59">
        <v>-9366</v>
      </c>
      <c r="AB59">
        <v>-5100</v>
      </c>
      <c r="AC59">
        <v>30117</v>
      </c>
      <c r="AD59">
        <v>36857</v>
      </c>
      <c r="AE59">
        <v>85237</v>
      </c>
      <c r="AF59">
        <v>-11.483000000000001</v>
      </c>
      <c r="AG59">
        <v>0.88419773800000001</v>
      </c>
      <c r="AH59">
        <v>147111</v>
      </c>
      <c r="AI59">
        <v>0.832810553001331</v>
      </c>
      <c r="AJ59">
        <v>9.5410569854993799E-2</v>
      </c>
      <c r="AK59" s="1">
        <v>6.7706126305245304E-4</v>
      </c>
      <c r="AL59">
        <v>3.09617085899952E-3</v>
      </c>
      <c r="AM59">
        <v>18.267023670979299</v>
      </c>
      <c r="AN59">
        <v>62</v>
      </c>
      <c r="AO59">
        <v>178.76</v>
      </c>
      <c r="AP59">
        <v>9.32</v>
      </c>
      <c r="AQ59">
        <v>2.29746820661255E-3</v>
      </c>
      <c r="AR59" s="1">
        <v>4.5533372332072302E-4</v>
      </c>
      <c r="AS59">
        <v>2.6827385550420601E-3</v>
      </c>
      <c r="AT59">
        <v>1.2103410915414701</v>
      </c>
      <c r="AU59" s="1">
        <v>8.0879943652237198</v>
      </c>
      <c r="AV59">
        <v>0.21862922566484599</v>
      </c>
      <c r="AW59">
        <v>0</v>
      </c>
      <c r="AX59">
        <v>0</v>
      </c>
      <c r="AY59">
        <v>1.2103410915414801</v>
      </c>
      <c r="AZ59" s="1">
        <v>7.8945666868243896</v>
      </c>
      <c r="BA59">
        <v>0.21862922566484899</v>
      </c>
      <c r="BB59">
        <v>34855</v>
      </c>
      <c r="BC59">
        <v>69915</v>
      </c>
      <c r="BD59">
        <f t="shared" si="0"/>
        <v>0.319894996210497</v>
      </c>
      <c r="BE59">
        <f t="shared" si="1"/>
        <v>0.34749412685982772</v>
      </c>
      <c r="BF59">
        <f t="shared" si="2"/>
        <v>0.47231872374762779</v>
      </c>
    </row>
    <row r="60" spans="1:58" x14ac:dyDescent="0.25">
      <c r="A60">
        <v>39937</v>
      </c>
      <c r="B60">
        <v>14218</v>
      </c>
      <c r="C60">
        <v>7491</v>
      </c>
      <c r="D60">
        <v>0</v>
      </c>
      <c r="E60">
        <v>3</v>
      </c>
      <c r="F60">
        <v>1710</v>
      </c>
      <c r="G60">
        <v>5.1161057901614804</v>
      </c>
      <c r="H60" s="1">
        <v>4.0336875158291199E-4</v>
      </c>
      <c r="I60">
        <v>19.3794415924887</v>
      </c>
      <c r="J60">
        <v>52.16</v>
      </c>
      <c r="K60">
        <v>16.12</v>
      </c>
      <c r="L60">
        <v>33.75</v>
      </c>
      <c r="M60">
        <v>29.25</v>
      </c>
      <c r="N60">
        <v>0</v>
      </c>
      <c r="O60">
        <v>0.01</v>
      </c>
      <c r="P60">
        <v>7.71</v>
      </c>
      <c r="Q60">
        <v>64.069999999999993</v>
      </c>
      <c r="R60">
        <v>184.32</v>
      </c>
      <c r="S60">
        <v>5.1100000000000003</v>
      </c>
      <c r="T60">
        <v>24.51</v>
      </c>
      <c r="U60">
        <v>170.02</v>
      </c>
      <c r="V60">
        <v>0</v>
      </c>
      <c r="W60">
        <v>98.62</v>
      </c>
      <c r="X60">
        <v>0.01</v>
      </c>
      <c r="AA60">
        <v>-9398</v>
      </c>
      <c r="AB60">
        <v>-5139</v>
      </c>
      <c r="AC60">
        <v>30114</v>
      </c>
      <c r="AD60">
        <v>37022</v>
      </c>
      <c r="AE60">
        <v>85089</v>
      </c>
      <c r="AF60">
        <v>-11.521000000000001</v>
      </c>
      <c r="AG60">
        <v>0.88981591800000004</v>
      </c>
      <c r="AH60">
        <v>147086</v>
      </c>
      <c r="AI60">
        <v>0.83210710924801001</v>
      </c>
      <c r="AJ60">
        <v>9.4965200703569702E-2</v>
      </c>
      <c r="AK60">
        <v>1.69993901428968E-3</v>
      </c>
      <c r="AL60">
        <v>1.2902242378747E-2</v>
      </c>
      <c r="AM60">
        <v>9.1737309315244495</v>
      </c>
      <c r="AN60">
        <v>64.069999999999993</v>
      </c>
      <c r="AO60">
        <v>184.32</v>
      </c>
      <c r="AP60">
        <v>5.1100000000000003</v>
      </c>
      <c r="AQ60">
        <v>2.58611807702352E-3</v>
      </c>
      <c r="AR60" s="1">
        <v>8.4933339855530895E-4</v>
      </c>
      <c r="AS60">
        <v>9.7291698277516894E-3</v>
      </c>
      <c r="AT60">
        <v>8.7383453409204198E-2</v>
      </c>
      <c r="AU60">
        <v>4.9681441202954799</v>
      </c>
      <c r="AV60">
        <v>4.9999713230490302E-2</v>
      </c>
      <c r="AW60">
        <v>0</v>
      </c>
      <c r="AX60">
        <v>3.4812986681215701E-3</v>
      </c>
      <c r="AY60">
        <v>8.7383453409207001E-2</v>
      </c>
      <c r="AZ60">
        <v>4.9681441202955696</v>
      </c>
      <c r="BA60">
        <v>4.9999713230489899E-2</v>
      </c>
      <c r="BB60">
        <v>34907</v>
      </c>
      <c r="BC60">
        <v>70250</v>
      </c>
      <c r="BD60">
        <f t="shared" si="0"/>
        <v>0.33760517152325825</v>
      </c>
      <c r="BE60">
        <f t="shared" si="1"/>
        <v>0.34259984338292876</v>
      </c>
      <c r="BF60">
        <f t="shared" si="2"/>
        <v>0.48099054515162348</v>
      </c>
    </row>
    <row r="61" spans="1:58" x14ac:dyDescent="0.25">
      <c r="A61">
        <v>39935</v>
      </c>
      <c r="B61">
        <v>14156</v>
      </c>
      <c r="C61">
        <v>7519</v>
      </c>
      <c r="D61">
        <v>0</v>
      </c>
      <c r="E61">
        <v>1</v>
      </c>
      <c r="F61">
        <v>1618</v>
      </c>
      <c r="G61">
        <v>4.6768665770731204</v>
      </c>
      <c r="H61" s="1">
        <v>3.5034943599344303E-4</v>
      </c>
      <c r="I61">
        <v>19.379494611804301</v>
      </c>
      <c r="J61">
        <v>52.16</v>
      </c>
      <c r="K61">
        <v>16.14</v>
      </c>
      <c r="L61">
        <v>33.880000000000003</v>
      </c>
      <c r="M61">
        <v>29.25</v>
      </c>
      <c r="N61">
        <v>0</v>
      </c>
      <c r="O61">
        <v>0.01</v>
      </c>
      <c r="P61">
        <v>7.29</v>
      </c>
      <c r="Q61">
        <v>63.79</v>
      </c>
      <c r="R61">
        <v>185.02</v>
      </c>
      <c r="S61">
        <v>4.67</v>
      </c>
      <c r="T61">
        <v>24.58</v>
      </c>
      <c r="U61">
        <v>169.98</v>
      </c>
      <c r="V61">
        <v>0</v>
      </c>
      <c r="W61">
        <v>98.33</v>
      </c>
      <c r="X61">
        <v>0</v>
      </c>
      <c r="AA61">
        <v>-9390</v>
      </c>
      <c r="AB61">
        <v>-5145</v>
      </c>
      <c r="AC61">
        <v>30108</v>
      </c>
      <c r="AD61">
        <v>37043</v>
      </c>
      <c r="AE61">
        <v>85066</v>
      </c>
      <c r="AF61">
        <v>-11.513999999999999</v>
      </c>
      <c r="AG61">
        <v>0.89134864399999902</v>
      </c>
      <c r="AH61">
        <v>147072</v>
      </c>
      <c r="AI61">
        <v>0.83177290410841698</v>
      </c>
      <c r="AJ61">
        <v>9.5200671228760803E-2</v>
      </c>
      <c r="AK61" s="1">
        <v>9.7820933944315095E-4</v>
      </c>
      <c r="AL61">
        <v>6.3637150237472696E-3</v>
      </c>
      <c r="AM61">
        <v>8.6825761079553896</v>
      </c>
      <c r="AN61">
        <v>63.79</v>
      </c>
      <c r="AO61">
        <v>185.02</v>
      </c>
      <c r="AP61">
        <v>4.67</v>
      </c>
      <c r="AQ61">
        <v>2.2461953389847598E-3</v>
      </c>
      <c r="AR61" s="1">
        <v>5.8155385484638103E-4</v>
      </c>
      <c r="AS61">
        <v>5.9238900126241901E-3</v>
      </c>
      <c r="AT61">
        <v>3.2801416015534199E-2</v>
      </c>
      <c r="AU61">
        <v>4.59861945702231</v>
      </c>
      <c r="AV61">
        <v>3.8940260167801902E-2</v>
      </c>
      <c r="AW61">
        <v>0</v>
      </c>
      <c r="AX61">
        <v>2.9942528089877099E-3</v>
      </c>
      <c r="AY61">
        <v>3.28014160155344E-2</v>
      </c>
      <c r="AZ61">
        <v>4.5986194570223002</v>
      </c>
      <c r="BA61">
        <v>3.8940260167802103E-2</v>
      </c>
      <c r="BB61">
        <v>34930</v>
      </c>
      <c r="BC61">
        <v>70274</v>
      </c>
      <c r="BD61">
        <f t="shared" si="0"/>
        <v>0.34243678000970923</v>
      </c>
      <c r="BE61">
        <f t="shared" si="1"/>
        <v>0.3398590446358653</v>
      </c>
      <c r="BF61">
        <f t="shared" si="2"/>
        <v>0.48245944754375064</v>
      </c>
    </row>
    <row r="62" spans="1:58" x14ac:dyDescent="0.25">
      <c r="A62">
        <v>39913</v>
      </c>
      <c r="B62">
        <v>13076</v>
      </c>
      <c r="C62">
        <v>7265</v>
      </c>
      <c r="D62">
        <v>0</v>
      </c>
      <c r="E62">
        <v>0</v>
      </c>
      <c r="F62">
        <v>4087</v>
      </c>
      <c r="G62">
        <v>9.3230800159326996</v>
      </c>
      <c r="H62" s="1">
        <v>3.5602954269496899E-4</v>
      </c>
      <c r="I62">
        <v>19.379488931697601</v>
      </c>
      <c r="J62">
        <v>52.13</v>
      </c>
      <c r="K62">
        <v>14.02</v>
      </c>
      <c r="L62">
        <v>32.700000000000003</v>
      </c>
      <c r="M62">
        <v>29.25</v>
      </c>
      <c r="N62">
        <v>0</v>
      </c>
      <c r="O62">
        <v>0</v>
      </c>
      <c r="P62">
        <v>18.420000000000002</v>
      </c>
      <c r="Q62">
        <v>58.93</v>
      </c>
      <c r="R62">
        <v>178.76</v>
      </c>
      <c r="S62">
        <v>9.14</v>
      </c>
      <c r="T62">
        <v>24.7</v>
      </c>
      <c r="U62">
        <v>169.12</v>
      </c>
      <c r="V62">
        <v>0</v>
      </c>
      <c r="W62">
        <v>98.15</v>
      </c>
      <c r="X62">
        <v>0</v>
      </c>
      <c r="AA62">
        <v>-9325</v>
      </c>
      <c r="AB62">
        <v>-5088</v>
      </c>
      <c r="AC62">
        <v>30086</v>
      </c>
      <c r="AD62">
        <v>36857</v>
      </c>
      <c r="AE62">
        <v>85171</v>
      </c>
      <c r="AF62">
        <v>-11.438000000000001</v>
      </c>
      <c r="AG62">
        <v>0.89469045999999997</v>
      </c>
      <c r="AH62">
        <v>147026</v>
      </c>
      <c r="AI62">
        <v>0.832810553001331</v>
      </c>
      <c r="AJ62">
        <v>9.6976905477565198E-2</v>
      </c>
      <c r="AK62" s="1">
        <v>3.6075587226124499E-4</v>
      </c>
      <c r="AL62" s="1">
        <v>6.5603972117507904E-4</v>
      </c>
      <c r="AM62">
        <v>21.927718120602002</v>
      </c>
      <c r="AN62">
        <v>58.93</v>
      </c>
      <c r="AO62">
        <v>178.76</v>
      </c>
      <c r="AP62">
        <v>9.14</v>
      </c>
      <c r="AQ62">
        <v>2.2826122070802499E-3</v>
      </c>
      <c r="AR62" s="1">
        <v>2.4943685203509798E-4</v>
      </c>
      <c r="AS62" s="1">
        <v>4.0107970984220502E-4</v>
      </c>
      <c r="AT62">
        <v>1.4166029789549099</v>
      </c>
      <c r="AU62">
        <v>7.6871972947510701</v>
      </c>
      <c r="AV62">
        <v>0.21862922566484599</v>
      </c>
      <c r="AW62">
        <v>0</v>
      </c>
      <c r="AX62">
        <v>0</v>
      </c>
      <c r="AY62">
        <v>1.4166029789549199</v>
      </c>
      <c r="AZ62">
        <v>7.5034200533500801</v>
      </c>
      <c r="BA62">
        <v>0.21862922566484899</v>
      </c>
      <c r="BB62">
        <v>34951</v>
      </c>
      <c r="BC62">
        <v>69970</v>
      </c>
      <c r="BD62">
        <f t="shared" si="0"/>
        <v>0.35297117855568089</v>
      </c>
      <c r="BE62">
        <f t="shared" si="1"/>
        <v>0.33085356303837116</v>
      </c>
      <c r="BF62">
        <f t="shared" si="2"/>
        <v>0.48378996792634282</v>
      </c>
    </row>
    <row r="63" spans="1:58" x14ac:dyDescent="0.25">
      <c r="A63">
        <v>39997</v>
      </c>
      <c r="B63">
        <v>13512</v>
      </c>
      <c r="C63">
        <v>7475</v>
      </c>
      <c r="D63">
        <v>0</v>
      </c>
      <c r="E63">
        <v>0</v>
      </c>
      <c r="F63">
        <v>2506</v>
      </c>
      <c r="G63">
        <v>6.2140625402875003</v>
      </c>
      <c r="H63" s="1">
        <v>2.6723983703821902E-4</v>
      </c>
      <c r="I63">
        <v>19.379577721403201</v>
      </c>
      <c r="J63">
        <v>52.24</v>
      </c>
      <c r="K63">
        <v>14.96</v>
      </c>
      <c r="L63">
        <v>33.67</v>
      </c>
      <c r="M63">
        <v>29.25</v>
      </c>
      <c r="N63">
        <v>0</v>
      </c>
      <c r="O63">
        <v>0</v>
      </c>
      <c r="P63">
        <v>11.3</v>
      </c>
      <c r="Q63">
        <v>60.89</v>
      </c>
      <c r="R63">
        <v>183.92</v>
      </c>
      <c r="S63">
        <v>6.21</v>
      </c>
      <c r="T63">
        <v>24.81</v>
      </c>
      <c r="U63">
        <v>169.32</v>
      </c>
      <c r="V63">
        <v>0</v>
      </c>
      <c r="W63">
        <v>96.45</v>
      </c>
      <c r="X63">
        <v>0</v>
      </c>
      <c r="AA63">
        <v>-9329</v>
      </c>
      <c r="AB63">
        <v>-5166</v>
      </c>
      <c r="AC63">
        <v>30084</v>
      </c>
      <c r="AD63">
        <v>37009</v>
      </c>
      <c r="AE63">
        <v>85096</v>
      </c>
      <c r="AF63">
        <v>-11.444000000000001</v>
      </c>
      <c r="AG63">
        <v>0.89867045800000001</v>
      </c>
      <c r="AH63">
        <v>147023</v>
      </c>
      <c r="AI63">
        <v>0.83068035943517304</v>
      </c>
      <c r="AJ63">
        <v>9.6838326811459194E-2</v>
      </c>
      <c r="AK63" s="1">
        <v>1.6697223542983501E-4</v>
      </c>
      <c r="AL63">
        <v>1.8281490640733101E-3</v>
      </c>
      <c r="AM63">
        <v>13.4468470669672</v>
      </c>
      <c r="AN63">
        <v>60.89</v>
      </c>
      <c r="AO63">
        <v>183.92</v>
      </c>
      <c r="AP63">
        <v>6.21</v>
      </c>
      <c r="AQ63">
        <v>1.7133547672031301E-3</v>
      </c>
      <c r="AR63" s="1">
        <v>1.32941878030612E-4</v>
      </c>
      <c r="AS63">
        <v>1.50624323233953E-3</v>
      </c>
      <c r="AT63">
        <v>0.103595301309975</v>
      </c>
      <c r="AU63">
        <v>6.0246877383902904</v>
      </c>
      <c r="AV63">
        <v>8.4140315476864805E-2</v>
      </c>
      <c r="AW63">
        <v>0</v>
      </c>
      <c r="AX63">
        <v>0</v>
      </c>
      <c r="AY63">
        <v>0.103595301309977</v>
      </c>
      <c r="AZ63">
        <v>6.0246877383904698</v>
      </c>
      <c r="BA63">
        <v>8.4140315476864305E-2</v>
      </c>
      <c r="BB63">
        <v>34998</v>
      </c>
      <c r="BC63">
        <v>70141</v>
      </c>
      <c r="BD63">
        <f t="shared" si="0"/>
        <v>0.36551731668661291</v>
      </c>
      <c r="BE63">
        <f t="shared" si="1"/>
        <v>0.33026624902114332</v>
      </c>
      <c r="BF63">
        <f t="shared" si="2"/>
        <v>0.4926243031360486</v>
      </c>
    </row>
    <row r="64" spans="1:58" x14ac:dyDescent="0.25">
      <c r="A64">
        <v>39952</v>
      </c>
      <c r="B64">
        <v>13658</v>
      </c>
      <c r="C64">
        <v>7522</v>
      </c>
      <c r="D64">
        <v>2</v>
      </c>
      <c r="E64">
        <v>2</v>
      </c>
      <c r="F64">
        <v>2102</v>
      </c>
      <c r="G64">
        <v>4.3483185790344399</v>
      </c>
      <c r="H64" s="1">
        <v>2.6999312259426699E-4</v>
      </c>
      <c r="I64">
        <v>19.379574968117701</v>
      </c>
      <c r="J64">
        <v>52.18</v>
      </c>
      <c r="K64">
        <v>15.86</v>
      </c>
      <c r="L64">
        <v>33.89</v>
      </c>
      <c r="M64">
        <v>29.25</v>
      </c>
      <c r="N64">
        <v>0.01</v>
      </c>
      <c r="O64">
        <v>0.01</v>
      </c>
      <c r="P64">
        <v>9.4700000000000006</v>
      </c>
      <c r="Q64">
        <v>61.55</v>
      </c>
      <c r="R64">
        <v>185.07</v>
      </c>
      <c r="S64">
        <v>4.34</v>
      </c>
      <c r="T64">
        <v>24.78</v>
      </c>
      <c r="U64">
        <v>169.9</v>
      </c>
      <c r="V64">
        <v>0.01</v>
      </c>
      <c r="W64">
        <v>98.3</v>
      </c>
      <c r="X64">
        <v>0</v>
      </c>
      <c r="AA64">
        <v>-9370</v>
      </c>
      <c r="AB64">
        <v>-5125</v>
      </c>
      <c r="AC64">
        <v>30084</v>
      </c>
      <c r="AD64">
        <v>37046</v>
      </c>
      <c r="AE64">
        <v>85002</v>
      </c>
      <c r="AF64">
        <v>-11.491</v>
      </c>
      <c r="AG64">
        <v>0.89958500399999997</v>
      </c>
      <c r="AH64">
        <v>147007</v>
      </c>
      <c r="AI64">
        <v>0.832250341997264</v>
      </c>
      <c r="AJ64">
        <v>9.6132172846200806E-2</v>
      </c>
      <c r="AK64" s="1">
        <v>8.0569485231620202E-3</v>
      </c>
      <c r="AL64" s="1">
        <v>6.9450393686261496E-3</v>
      </c>
      <c r="AM64">
        <v>11.2753715087195</v>
      </c>
      <c r="AN64">
        <v>61.55</v>
      </c>
      <c r="AO64">
        <v>185.07</v>
      </c>
      <c r="AP64">
        <v>4.34</v>
      </c>
      <c r="AQ64">
        <v>1.73100690688862E-3</v>
      </c>
      <c r="AR64" s="1">
        <v>7.2522929615296003E-3</v>
      </c>
      <c r="AS64" s="1">
        <v>5.5078168272243303E-3</v>
      </c>
      <c r="AT64">
        <v>0.90129949210032201</v>
      </c>
      <c r="AU64">
        <v>3.4080291517347798</v>
      </c>
      <c r="AV64">
        <v>2.6229825410579801E-2</v>
      </c>
      <c r="AW64">
        <v>3.23115310126327E-3</v>
      </c>
      <c r="AX64">
        <v>2.9023479812184802E-3</v>
      </c>
      <c r="AY64">
        <v>0.90129949210032601</v>
      </c>
      <c r="AZ64">
        <v>3.4080291517347998</v>
      </c>
      <c r="BA64">
        <v>2.62298254105797E-2</v>
      </c>
      <c r="BB64">
        <v>35002</v>
      </c>
      <c r="BC64">
        <v>70364</v>
      </c>
      <c r="BD64">
        <f t="shared" si="0"/>
        <v>0.36840023784463627</v>
      </c>
      <c r="BE64">
        <f t="shared" si="1"/>
        <v>0.32713390759592798</v>
      </c>
      <c r="BF64">
        <f t="shared" si="2"/>
        <v>0.49268177228609311</v>
      </c>
    </row>
    <row r="65" spans="1:58" x14ac:dyDescent="0.25">
      <c r="A65">
        <v>39960</v>
      </c>
      <c r="B65">
        <v>12696</v>
      </c>
      <c r="C65">
        <v>7263</v>
      </c>
      <c r="D65">
        <v>0</v>
      </c>
      <c r="E65">
        <v>1</v>
      </c>
      <c r="F65">
        <v>4477</v>
      </c>
      <c r="G65">
        <v>8.5595577590462604</v>
      </c>
      <c r="H65" s="1">
        <v>3.4326641765707798E-4</v>
      </c>
      <c r="I65">
        <v>19.379501694822601</v>
      </c>
      <c r="J65">
        <v>52.19</v>
      </c>
      <c r="K65">
        <v>13.61</v>
      </c>
      <c r="L65">
        <v>32.68</v>
      </c>
      <c r="M65">
        <v>29.25</v>
      </c>
      <c r="N65">
        <v>0</v>
      </c>
      <c r="O65">
        <v>0</v>
      </c>
      <c r="P65">
        <v>20.170000000000002</v>
      </c>
      <c r="Q65">
        <v>57.22</v>
      </c>
      <c r="R65">
        <v>178.71</v>
      </c>
      <c r="S65">
        <v>8.3699999999999992</v>
      </c>
      <c r="T65">
        <v>24.85</v>
      </c>
      <c r="U65">
        <v>168.95</v>
      </c>
      <c r="V65">
        <v>0</v>
      </c>
      <c r="W65">
        <v>98.72</v>
      </c>
      <c r="X65">
        <v>0</v>
      </c>
      <c r="AA65">
        <v>-9302</v>
      </c>
      <c r="AB65">
        <v>-5040</v>
      </c>
      <c r="AC65">
        <v>30068</v>
      </c>
      <c r="AD65">
        <v>36853</v>
      </c>
      <c r="AE65">
        <v>85089</v>
      </c>
      <c r="AF65">
        <v>-11.411</v>
      </c>
      <c r="AG65">
        <v>0.90011772999999995</v>
      </c>
      <c r="AH65">
        <v>146970</v>
      </c>
      <c r="AI65">
        <v>0.83279618409178702</v>
      </c>
      <c r="AJ65">
        <v>9.7777514228788304E-2</v>
      </c>
      <c r="AK65">
        <v>1.7132453967195101E-3</v>
      </c>
      <c r="AL65">
        <v>3.3876868906376799E-3</v>
      </c>
      <c r="AM65">
        <v>24.016409933350101</v>
      </c>
      <c r="AN65">
        <v>57.22</v>
      </c>
      <c r="AO65">
        <v>178.71</v>
      </c>
      <c r="AP65">
        <v>8.3699999999999992</v>
      </c>
      <c r="AQ65">
        <v>2.2007839835248202E-3</v>
      </c>
      <c r="AR65">
        <v>1.0867534751013801E-3</v>
      </c>
      <c r="AS65">
        <v>2.0766549160714798E-3</v>
      </c>
      <c r="AT65">
        <v>0.75205229546142405</v>
      </c>
      <c r="AU65">
        <v>7.5065055704513499</v>
      </c>
      <c r="AV65">
        <v>0.297836484742316</v>
      </c>
      <c r="AW65">
        <v>0</v>
      </c>
      <c r="AX65">
        <v>0</v>
      </c>
      <c r="AY65">
        <v>0.75205229546144203</v>
      </c>
      <c r="AZ65">
        <v>7.3181602192830599</v>
      </c>
      <c r="BA65">
        <v>0.29783648474232199</v>
      </c>
      <c r="BB65">
        <v>35004</v>
      </c>
      <c r="BC65">
        <v>69992</v>
      </c>
      <c r="BD65">
        <f t="shared" si="0"/>
        <v>0.37007954873422433</v>
      </c>
      <c r="BE65">
        <f t="shared" si="1"/>
        <v>0.31989036805011745</v>
      </c>
      <c r="BF65">
        <f t="shared" si="2"/>
        <v>0.48917146274345025</v>
      </c>
    </row>
    <row r="66" spans="1:58" x14ac:dyDescent="0.25">
      <c r="A66">
        <v>39960</v>
      </c>
      <c r="B66">
        <v>12696</v>
      </c>
      <c r="C66">
        <v>7263</v>
      </c>
      <c r="D66">
        <v>0</v>
      </c>
      <c r="E66">
        <v>1</v>
      </c>
      <c r="F66">
        <v>4477</v>
      </c>
      <c r="G66">
        <v>8.5596687977304597</v>
      </c>
      <c r="H66" s="1">
        <v>3.4326641765707798E-4</v>
      </c>
      <c r="I66">
        <v>19.379501694822601</v>
      </c>
      <c r="J66">
        <v>52.19</v>
      </c>
      <c r="K66">
        <v>13.61</v>
      </c>
      <c r="L66">
        <v>32.68</v>
      </c>
      <c r="M66">
        <v>29.25</v>
      </c>
      <c r="N66">
        <v>0</v>
      </c>
      <c r="O66">
        <v>0</v>
      </c>
      <c r="P66">
        <v>20.170000000000002</v>
      </c>
      <c r="Q66">
        <v>57.22</v>
      </c>
      <c r="R66">
        <v>178.71</v>
      </c>
      <c r="S66">
        <v>8.3699999999999992</v>
      </c>
      <c r="T66">
        <v>24.85</v>
      </c>
      <c r="U66">
        <v>168.95</v>
      </c>
      <c r="V66">
        <v>0</v>
      </c>
      <c r="W66">
        <v>98.72</v>
      </c>
      <c r="X66">
        <v>0</v>
      </c>
      <c r="AA66">
        <v>-9302</v>
      </c>
      <c r="AB66">
        <v>-5040</v>
      </c>
      <c r="AC66">
        <v>30068</v>
      </c>
      <c r="AD66">
        <v>36853</v>
      </c>
      <c r="AE66">
        <v>85089</v>
      </c>
      <c r="AF66">
        <v>-11.411</v>
      </c>
      <c r="AG66">
        <v>0.90011772999999995</v>
      </c>
      <c r="AH66">
        <v>146970</v>
      </c>
      <c r="AI66">
        <v>0.83279618409178702</v>
      </c>
      <c r="AJ66">
        <v>9.7777514228788304E-2</v>
      </c>
      <c r="AK66">
        <v>1.7132453967195101E-3</v>
      </c>
      <c r="AL66">
        <v>3.3876868906376799E-3</v>
      </c>
      <c r="AM66">
        <v>24.016409933350101</v>
      </c>
      <c r="AN66">
        <v>57.22</v>
      </c>
      <c r="AO66">
        <v>178.71</v>
      </c>
      <c r="AP66">
        <v>8.3699999999999992</v>
      </c>
      <c r="AQ66">
        <v>2.2007839835248202E-3</v>
      </c>
      <c r="AR66" s="1">
        <v>1.19779215930131E-3</v>
      </c>
      <c r="AS66" s="1">
        <v>2.0766549160714798E-3</v>
      </c>
      <c r="AT66">
        <v>0.75205229546142405</v>
      </c>
      <c r="AU66">
        <v>7.5065055704513499</v>
      </c>
      <c r="AV66">
        <v>0.297836484742316</v>
      </c>
      <c r="AW66">
        <v>0</v>
      </c>
      <c r="AX66" s="1">
        <v>0</v>
      </c>
      <c r="AY66">
        <v>0.75205229546144203</v>
      </c>
      <c r="AZ66">
        <v>7.3181602192830599</v>
      </c>
      <c r="BA66">
        <v>0.29783648474232199</v>
      </c>
      <c r="BB66">
        <v>35004</v>
      </c>
      <c r="BC66">
        <v>69992</v>
      </c>
      <c r="BD66">
        <f t="shared" si="0"/>
        <v>0.37007954873422433</v>
      </c>
      <c r="BE66">
        <f t="shared" si="1"/>
        <v>0.31989036805011745</v>
      </c>
      <c r="BF66">
        <f t="shared" si="2"/>
        <v>0.48917146274345025</v>
      </c>
    </row>
    <row r="67" spans="1:58" x14ac:dyDescent="0.25">
      <c r="A67">
        <v>39863</v>
      </c>
      <c r="B67">
        <v>13058</v>
      </c>
      <c r="C67">
        <v>7476</v>
      </c>
      <c r="D67">
        <v>0</v>
      </c>
      <c r="E67">
        <v>0</v>
      </c>
      <c r="F67">
        <v>2955</v>
      </c>
      <c r="G67">
        <v>5.1797541842717703</v>
      </c>
      <c r="H67" s="1">
        <v>4.8422445392314002E-4</v>
      </c>
      <c r="I67">
        <v>19.3793607367863</v>
      </c>
      <c r="J67">
        <v>52.07</v>
      </c>
      <c r="K67">
        <v>14.84</v>
      </c>
      <c r="L67">
        <v>33.630000000000003</v>
      </c>
      <c r="M67">
        <v>29.25</v>
      </c>
      <c r="N67">
        <v>0</v>
      </c>
      <c r="O67">
        <v>0</v>
      </c>
      <c r="P67">
        <v>13.32</v>
      </c>
      <c r="Q67">
        <v>58.85</v>
      </c>
      <c r="R67">
        <v>183.94</v>
      </c>
      <c r="S67">
        <v>5.18</v>
      </c>
      <c r="T67">
        <v>25</v>
      </c>
      <c r="U67">
        <v>169.25</v>
      </c>
      <c r="V67">
        <v>0</v>
      </c>
      <c r="W67">
        <v>97.78</v>
      </c>
      <c r="X67">
        <v>0</v>
      </c>
      <c r="AA67">
        <v>-9310</v>
      </c>
      <c r="AB67">
        <v>-5089</v>
      </c>
      <c r="AC67">
        <v>30060</v>
      </c>
      <c r="AD67">
        <v>37005</v>
      </c>
      <c r="AE67">
        <v>84979</v>
      </c>
      <c r="AF67">
        <v>-11.423</v>
      </c>
      <c r="AG67">
        <v>0.90554500000000004</v>
      </c>
      <c r="AH67">
        <v>146955</v>
      </c>
      <c r="AI67">
        <v>0.83133612941881296</v>
      </c>
      <c r="AJ67">
        <v>9.7549236543685594E-2</v>
      </c>
      <c r="AK67">
        <v>1.23432037065707E-3</v>
      </c>
      <c r="AL67">
        <v>1.99679914741413E-3</v>
      </c>
      <c r="AM67">
        <v>15.854871101133501</v>
      </c>
      <c r="AN67">
        <v>58.85</v>
      </c>
      <c r="AO67">
        <v>183.94</v>
      </c>
      <c r="AP67">
        <v>5.18</v>
      </c>
      <c r="AQ67">
        <v>3.1045082414374301E-3</v>
      </c>
      <c r="AR67" s="1">
        <v>8.3246438630596605E-4</v>
      </c>
      <c r="AS67">
        <v>1.3028144016337001E-3</v>
      </c>
      <c r="AT67">
        <v>0.43421084232482698</v>
      </c>
      <c r="AU67">
        <v>4.4318082244505703</v>
      </c>
      <c r="AV67">
        <v>0.311599838708428</v>
      </c>
      <c r="AW67">
        <v>0</v>
      </c>
      <c r="AX67">
        <v>0</v>
      </c>
      <c r="AY67">
        <v>0.43421084232483398</v>
      </c>
      <c r="AZ67">
        <v>4.4318082244505801</v>
      </c>
      <c r="BA67">
        <v>0.311599838708423</v>
      </c>
      <c r="BB67">
        <v>35063</v>
      </c>
      <c r="BC67">
        <v>70215</v>
      </c>
      <c r="BD67">
        <f t="shared" si="0"/>
        <v>0.3871879189127681</v>
      </c>
      <c r="BE67">
        <f t="shared" si="1"/>
        <v>0.3169537979639781</v>
      </c>
      <c r="BF67">
        <f t="shared" si="2"/>
        <v>0.50037405467888774</v>
      </c>
    </row>
    <row r="68" spans="1:58" x14ac:dyDescent="0.25">
      <c r="A68">
        <v>39914</v>
      </c>
      <c r="B68">
        <v>12315</v>
      </c>
      <c r="C68">
        <v>7264</v>
      </c>
      <c r="D68">
        <v>0</v>
      </c>
      <c r="E68">
        <v>1</v>
      </c>
      <c r="F68">
        <v>4853</v>
      </c>
      <c r="G68">
        <v>8.3129973743219203</v>
      </c>
      <c r="H68" s="1">
        <v>3.5837234011743799E-4</v>
      </c>
      <c r="I68">
        <v>19.3794865889001</v>
      </c>
      <c r="J68">
        <v>52.13</v>
      </c>
      <c r="K68">
        <v>13.21</v>
      </c>
      <c r="L68">
        <v>32.68</v>
      </c>
      <c r="M68">
        <v>29.25</v>
      </c>
      <c r="N68">
        <v>0</v>
      </c>
      <c r="O68">
        <v>0</v>
      </c>
      <c r="P68">
        <v>21.87</v>
      </c>
      <c r="Q68">
        <v>55.5</v>
      </c>
      <c r="R68">
        <v>178.74</v>
      </c>
      <c r="S68">
        <v>8.14</v>
      </c>
      <c r="T68">
        <v>25.03</v>
      </c>
      <c r="U68">
        <v>168.66</v>
      </c>
      <c r="V68">
        <v>0</v>
      </c>
      <c r="W68">
        <v>98.5</v>
      </c>
      <c r="X68">
        <v>0</v>
      </c>
      <c r="AA68">
        <v>-9270</v>
      </c>
      <c r="AB68">
        <v>-5017</v>
      </c>
      <c r="AC68">
        <v>30049</v>
      </c>
      <c r="AD68">
        <v>36854</v>
      </c>
      <c r="AE68">
        <v>85036</v>
      </c>
      <c r="AF68">
        <v>-11.375</v>
      </c>
      <c r="AG68">
        <v>0.90663045399999898</v>
      </c>
      <c r="AH68">
        <v>146922</v>
      </c>
      <c r="AI68">
        <v>0.83232349275922801</v>
      </c>
      <c r="AJ68">
        <v>9.8713277335105196E-2</v>
      </c>
      <c r="AK68">
        <v>1.8099714726737301E-3</v>
      </c>
      <c r="AL68">
        <v>3.2814362045127002E-3</v>
      </c>
      <c r="AM68">
        <v>26.034329703331299</v>
      </c>
      <c r="AN68">
        <v>55.5</v>
      </c>
      <c r="AO68">
        <v>178.74</v>
      </c>
      <c r="AP68">
        <v>8.14</v>
      </c>
      <c r="AQ68">
        <v>2.2976325841949298E-3</v>
      </c>
      <c r="AR68">
        <v>1.2654168764608001E-3</v>
      </c>
      <c r="AS68">
        <v>2.0115231560238899E-3</v>
      </c>
      <c r="AT68">
        <v>0.77139433735005003</v>
      </c>
      <c r="AU68">
        <v>7.2349797698618303</v>
      </c>
      <c r="AV68">
        <v>0.30334632707755699</v>
      </c>
      <c r="AW68">
        <v>0</v>
      </c>
      <c r="AX68">
        <v>0</v>
      </c>
      <c r="AY68">
        <v>0.77139433735005103</v>
      </c>
      <c r="AZ68">
        <v>7.0630177673404999</v>
      </c>
      <c r="BA68">
        <v>0.30334632707755499</v>
      </c>
      <c r="BB68">
        <v>35058</v>
      </c>
      <c r="BC68">
        <v>69972</v>
      </c>
      <c r="BD68">
        <f t="shared" si="0"/>
        <v>0.39060959294847342</v>
      </c>
      <c r="BE68">
        <f t="shared" si="1"/>
        <v>0.31049334377447141</v>
      </c>
      <c r="BF68">
        <f t="shared" si="2"/>
        <v>0.49898093213230521</v>
      </c>
    </row>
    <row r="69" spans="1:58" x14ac:dyDescent="0.25">
      <c r="A69">
        <v>39914</v>
      </c>
      <c r="B69">
        <v>12315</v>
      </c>
      <c r="C69">
        <v>7264</v>
      </c>
      <c r="D69">
        <v>0</v>
      </c>
      <c r="E69">
        <v>1</v>
      </c>
      <c r="F69">
        <v>4853</v>
      </c>
      <c r="G69">
        <v>8.3129973743219203</v>
      </c>
      <c r="H69" s="1">
        <v>3.5837234011743799E-4</v>
      </c>
      <c r="I69">
        <v>19.3794865889001</v>
      </c>
      <c r="J69">
        <v>52.13</v>
      </c>
      <c r="K69">
        <v>13.21</v>
      </c>
      <c r="L69">
        <v>32.68</v>
      </c>
      <c r="M69">
        <v>29.25</v>
      </c>
      <c r="N69">
        <v>0</v>
      </c>
      <c r="O69">
        <v>0</v>
      </c>
      <c r="P69">
        <v>21.87</v>
      </c>
      <c r="Q69">
        <v>55.5</v>
      </c>
      <c r="R69">
        <v>178.74</v>
      </c>
      <c r="S69">
        <v>8.14</v>
      </c>
      <c r="T69">
        <v>25.03</v>
      </c>
      <c r="U69">
        <v>168.66</v>
      </c>
      <c r="V69">
        <v>0</v>
      </c>
      <c r="W69">
        <v>98.5</v>
      </c>
      <c r="X69">
        <v>0</v>
      </c>
      <c r="AA69">
        <v>-9270</v>
      </c>
      <c r="AB69">
        <v>-5017</v>
      </c>
      <c r="AC69">
        <v>30049</v>
      </c>
      <c r="AD69">
        <v>36854</v>
      </c>
      <c r="AE69">
        <v>85036</v>
      </c>
      <c r="AF69">
        <v>-11.375</v>
      </c>
      <c r="AG69">
        <v>0.90663045399999898</v>
      </c>
      <c r="AH69">
        <v>146922</v>
      </c>
      <c r="AI69">
        <v>0.83232349275922801</v>
      </c>
      <c r="AJ69">
        <v>9.8713277335105196E-2</v>
      </c>
      <c r="AK69">
        <v>1.8099714726737301E-3</v>
      </c>
      <c r="AL69">
        <v>3.2814362045127002E-3</v>
      </c>
      <c r="AM69">
        <v>26.034329703331299</v>
      </c>
      <c r="AN69">
        <v>55.5</v>
      </c>
      <c r="AO69">
        <v>178.74</v>
      </c>
      <c r="AP69">
        <v>8.14</v>
      </c>
      <c r="AQ69">
        <v>2.2976325841949298E-3</v>
      </c>
      <c r="AR69" s="1">
        <v>1.2654168764608001E-3</v>
      </c>
      <c r="AS69">
        <v>2.0115231560238899E-3</v>
      </c>
      <c r="AT69">
        <v>0.77139433735005003</v>
      </c>
      <c r="AU69" s="1">
        <v>7.2349797698618303</v>
      </c>
      <c r="AV69">
        <v>0.30334632707755699</v>
      </c>
      <c r="AW69" s="1">
        <v>0</v>
      </c>
      <c r="AX69">
        <v>0</v>
      </c>
      <c r="AY69">
        <v>0.77139433735005103</v>
      </c>
      <c r="AZ69" s="1">
        <v>7.0630177673404999</v>
      </c>
      <c r="BA69">
        <v>0.30334632707755499</v>
      </c>
      <c r="BB69">
        <v>35058</v>
      </c>
      <c r="BC69">
        <v>69972</v>
      </c>
      <c r="BD69">
        <f t="shared" ref="BD69:BD132" si="3">(AG69-$AG$165)/(MAX($AG$4:$AG$162)-$AG$165)</f>
        <v>0.39060959294847342</v>
      </c>
      <c r="BE69">
        <f t="shared" ref="BE69:BE132" si="4">(AH69-$AH$165)/(MAX($AH$4:$AH$162)-$AH$165)</f>
        <v>0.31049334377447141</v>
      </c>
      <c r="BF69">
        <f t="shared" ref="BF69:BF132" si="5">SQRT((BD69-0)^2+(BE69-0)^2)</f>
        <v>0.49898093213230521</v>
      </c>
    </row>
    <row r="70" spans="1:58" x14ac:dyDescent="0.25">
      <c r="A70">
        <v>39900</v>
      </c>
      <c r="B70">
        <v>12254</v>
      </c>
      <c r="C70">
        <v>7266</v>
      </c>
      <c r="D70">
        <v>0</v>
      </c>
      <c r="E70">
        <v>0</v>
      </c>
      <c r="F70">
        <v>4907</v>
      </c>
      <c r="G70">
        <v>8.3074803468220502</v>
      </c>
      <c r="H70" s="1">
        <v>3.5589898393779599E-4</v>
      </c>
      <c r="I70">
        <v>19.379489062256301</v>
      </c>
      <c r="J70">
        <v>52.12</v>
      </c>
      <c r="K70">
        <v>13.14</v>
      </c>
      <c r="L70">
        <v>32.69</v>
      </c>
      <c r="M70">
        <v>29.25</v>
      </c>
      <c r="N70">
        <v>0</v>
      </c>
      <c r="O70">
        <v>0</v>
      </c>
      <c r="P70">
        <v>22.11</v>
      </c>
      <c r="Q70">
        <v>55.22</v>
      </c>
      <c r="R70">
        <v>178.77</v>
      </c>
      <c r="S70">
        <v>8.14</v>
      </c>
      <c r="T70">
        <v>25.06</v>
      </c>
      <c r="U70">
        <v>168.6</v>
      </c>
      <c r="V70">
        <v>0</v>
      </c>
      <c r="W70">
        <v>98.39</v>
      </c>
      <c r="X70">
        <v>0</v>
      </c>
      <c r="AA70">
        <v>-9264</v>
      </c>
      <c r="AB70">
        <v>-5016</v>
      </c>
      <c r="AC70">
        <v>30046</v>
      </c>
      <c r="AD70">
        <v>36856</v>
      </c>
      <c r="AE70">
        <v>85030</v>
      </c>
      <c r="AF70">
        <v>-11.368</v>
      </c>
      <c r="AG70">
        <v>0.90771590799999902</v>
      </c>
      <c r="AH70">
        <v>146916</v>
      </c>
      <c r="AI70">
        <v>0.83215881746304499</v>
      </c>
      <c r="AJ70">
        <v>9.8871735032570698E-2</v>
      </c>
      <c r="AK70">
        <v>1.0210488517719001E-3</v>
      </c>
      <c r="AL70" s="1">
        <v>7.5477049900676103E-4</v>
      </c>
      <c r="AM70">
        <v>26.3256005149095</v>
      </c>
      <c r="AN70">
        <v>55.22</v>
      </c>
      <c r="AO70">
        <v>178.77</v>
      </c>
      <c r="AP70">
        <v>8.14</v>
      </c>
      <c r="AQ70">
        <v>2.2817751557203899E-3</v>
      </c>
      <c r="AR70" s="1">
        <v>4.5197829637380599E-4</v>
      </c>
      <c r="AS70" s="1">
        <v>6.1209102625203E-4</v>
      </c>
      <c r="AT70">
        <v>0.79962832777646198</v>
      </c>
      <c r="AU70">
        <v>7.1994785462384403</v>
      </c>
      <c r="AV70">
        <v>0.30730940348451402</v>
      </c>
      <c r="AW70" s="1">
        <v>0</v>
      </c>
      <c r="AX70">
        <v>0</v>
      </c>
      <c r="AY70">
        <v>0.79962832777648496</v>
      </c>
      <c r="AZ70">
        <v>7.0281505302772098</v>
      </c>
      <c r="BA70">
        <v>0.30730940348452102</v>
      </c>
      <c r="BB70">
        <v>35068</v>
      </c>
      <c r="BC70">
        <v>69966</v>
      </c>
      <c r="BD70">
        <f t="shared" si="3"/>
        <v>0.39403126698418223</v>
      </c>
      <c r="BE70">
        <f t="shared" si="4"/>
        <v>0.30931871574001568</v>
      </c>
      <c r="BF70">
        <f t="shared" si="5"/>
        <v>0.50093782774732887</v>
      </c>
    </row>
    <row r="71" spans="1:58" x14ac:dyDescent="0.25">
      <c r="A71">
        <v>39851</v>
      </c>
      <c r="B71">
        <v>12369</v>
      </c>
      <c r="C71">
        <v>7296</v>
      </c>
      <c r="D71">
        <v>1</v>
      </c>
      <c r="E71">
        <v>3</v>
      </c>
      <c r="F71">
        <v>4621</v>
      </c>
      <c r="G71">
        <v>7.39545056609873</v>
      </c>
      <c r="H71" s="1">
        <v>4.7674947064005698E-4</v>
      </c>
      <c r="I71">
        <v>19.379368211769599</v>
      </c>
      <c r="J71">
        <v>52.05</v>
      </c>
      <c r="K71">
        <v>13.33</v>
      </c>
      <c r="L71">
        <v>32.880000000000003</v>
      </c>
      <c r="M71">
        <v>29.25</v>
      </c>
      <c r="N71">
        <v>0</v>
      </c>
      <c r="O71">
        <v>0.02</v>
      </c>
      <c r="P71">
        <v>20.82</v>
      </c>
      <c r="Q71">
        <v>55.74</v>
      </c>
      <c r="R71">
        <v>179.53</v>
      </c>
      <c r="S71">
        <v>7.27</v>
      </c>
      <c r="T71">
        <v>25.06</v>
      </c>
      <c r="U71">
        <v>168.54</v>
      </c>
      <c r="V71">
        <v>0.01</v>
      </c>
      <c r="W71">
        <v>98.38</v>
      </c>
      <c r="X71">
        <v>0.01</v>
      </c>
      <c r="AA71">
        <v>-9259</v>
      </c>
      <c r="AB71">
        <v>-5011</v>
      </c>
      <c r="AC71">
        <v>30047</v>
      </c>
      <c r="AD71">
        <v>36884</v>
      </c>
      <c r="AE71">
        <v>84989</v>
      </c>
      <c r="AF71">
        <v>-11.36</v>
      </c>
      <c r="AG71">
        <v>0.91071590799999902</v>
      </c>
      <c r="AH71">
        <v>146909</v>
      </c>
      <c r="AI71">
        <v>0.831222360568459</v>
      </c>
      <c r="AJ71">
        <v>9.8823880949585496E-2</v>
      </c>
      <c r="AK71">
        <v>3.3582171365442999E-3</v>
      </c>
      <c r="AL71">
        <v>1.5388332913119701E-2</v>
      </c>
      <c r="AM71">
        <v>24.788777533078299</v>
      </c>
      <c r="AN71">
        <v>55.74</v>
      </c>
      <c r="AO71">
        <v>179.53</v>
      </c>
      <c r="AP71">
        <v>7.27</v>
      </c>
      <c r="AQ71">
        <v>3.05658388111459E-3</v>
      </c>
      <c r="AR71">
        <v>2.4012917437874798E-3</v>
      </c>
      <c r="AS71">
        <v>1.16516967999596E-2</v>
      </c>
      <c r="AT71">
        <v>0.40601096939768799</v>
      </c>
      <c r="AU71" s="1">
        <v>6.9698368936894104</v>
      </c>
      <c r="AV71">
        <v>5.5497144678805701E-3</v>
      </c>
      <c r="AW71">
        <v>0</v>
      </c>
      <c r="AX71">
        <v>5.9469223617670697E-3</v>
      </c>
      <c r="AY71">
        <v>0.40601096939768699</v>
      </c>
      <c r="AZ71" s="1">
        <v>6.8527895628820303</v>
      </c>
      <c r="BA71">
        <v>5.5497144678807002E-3</v>
      </c>
      <c r="BB71">
        <v>35067</v>
      </c>
      <c r="BC71">
        <v>69945</v>
      </c>
      <c r="BD71">
        <f t="shared" si="3"/>
        <v>0.40348815977478059</v>
      </c>
      <c r="BE71">
        <f t="shared" si="4"/>
        <v>0.30794831636648395</v>
      </c>
      <c r="BF71">
        <f t="shared" si="5"/>
        <v>0.50757744298913732</v>
      </c>
    </row>
    <row r="72" spans="1:58" x14ac:dyDescent="0.25">
      <c r="A72">
        <v>39961</v>
      </c>
      <c r="B72">
        <v>12214</v>
      </c>
      <c r="C72">
        <v>7290</v>
      </c>
      <c r="D72">
        <v>1</v>
      </c>
      <c r="E72">
        <v>4</v>
      </c>
      <c r="F72">
        <v>4809</v>
      </c>
      <c r="G72">
        <v>7.05588847672617</v>
      </c>
      <c r="H72" s="1">
        <v>1.56126192073665E-4</v>
      </c>
      <c r="I72">
        <v>19.379688835048199</v>
      </c>
      <c r="J72">
        <v>52.2</v>
      </c>
      <c r="K72">
        <v>13.24</v>
      </c>
      <c r="L72">
        <v>32.85</v>
      </c>
      <c r="M72">
        <v>29.25</v>
      </c>
      <c r="N72">
        <v>0</v>
      </c>
      <c r="O72">
        <v>0.02</v>
      </c>
      <c r="P72">
        <v>21.67</v>
      </c>
      <c r="Q72">
        <v>55.04</v>
      </c>
      <c r="R72">
        <v>179.38</v>
      </c>
      <c r="S72">
        <v>6.97</v>
      </c>
      <c r="T72">
        <v>25.1</v>
      </c>
      <c r="U72">
        <v>168.65</v>
      </c>
      <c r="V72">
        <v>0</v>
      </c>
      <c r="W72">
        <v>98.8</v>
      </c>
      <c r="X72">
        <v>0.01</v>
      </c>
      <c r="AA72">
        <v>-9264</v>
      </c>
      <c r="AB72">
        <v>-4997</v>
      </c>
      <c r="AC72">
        <v>30041</v>
      </c>
      <c r="AD72">
        <v>36883</v>
      </c>
      <c r="AE72">
        <v>84958</v>
      </c>
      <c r="AF72">
        <v>-11.366</v>
      </c>
      <c r="AG72">
        <v>0.91116317999999996</v>
      </c>
      <c r="AH72">
        <v>146885</v>
      </c>
      <c r="AI72">
        <v>0.83197354860872497</v>
      </c>
      <c r="AJ72">
        <v>9.9005293211150897E-2</v>
      </c>
      <c r="AK72">
        <v>3.1797415618759401E-3</v>
      </c>
      <c r="AL72">
        <v>1.72238435370437E-2</v>
      </c>
      <c r="AM72">
        <v>25.797502352188001</v>
      </c>
      <c r="AN72">
        <v>55.04</v>
      </c>
      <c r="AO72">
        <v>179.38</v>
      </c>
      <c r="AP72">
        <v>6.97</v>
      </c>
      <c r="AQ72">
        <v>1.0009718552418899E-3</v>
      </c>
      <c r="AR72">
        <v>2.18163064852744E-3</v>
      </c>
      <c r="AS72">
        <v>1.5312118757552E-2</v>
      </c>
      <c r="AT72">
        <v>0.45097890632695797</v>
      </c>
      <c r="AU72">
        <v>6.5818707547603204</v>
      </c>
      <c r="AV72">
        <v>5.5450662328137999E-3</v>
      </c>
      <c r="AW72">
        <v>0</v>
      </c>
      <c r="AX72">
        <v>6.5736618453853604E-3</v>
      </c>
      <c r="AY72">
        <v>0.45097890632696502</v>
      </c>
      <c r="AZ72">
        <v>6.5050190109776702</v>
      </c>
      <c r="BA72">
        <v>5.5450662328138502E-3</v>
      </c>
      <c r="BB72">
        <v>35086</v>
      </c>
      <c r="BC72">
        <v>70026</v>
      </c>
      <c r="BD72">
        <f t="shared" si="3"/>
        <v>0.40489809422552903</v>
      </c>
      <c r="BE72">
        <f t="shared" si="4"/>
        <v>0.30324980422866094</v>
      </c>
      <c r="BF72">
        <f t="shared" si="5"/>
        <v>0.50586847151427272</v>
      </c>
    </row>
    <row r="73" spans="1:58" x14ac:dyDescent="0.25">
      <c r="A73">
        <v>39708</v>
      </c>
      <c r="B73">
        <v>12579</v>
      </c>
      <c r="C73">
        <v>7474</v>
      </c>
      <c r="D73">
        <v>0</v>
      </c>
      <c r="E73">
        <v>2</v>
      </c>
      <c r="F73">
        <v>3442</v>
      </c>
      <c r="G73">
        <v>4.1812940833757501</v>
      </c>
      <c r="H73" s="1">
        <v>5.1337019090764795E-4</v>
      </c>
      <c r="I73">
        <v>19.3793315910494</v>
      </c>
      <c r="J73">
        <v>51.87</v>
      </c>
      <c r="K73">
        <v>14.37</v>
      </c>
      <c r="L73">
        <v>33.68</v>
      </c>
      <c r="M73">
        <v>29.25</v>
      </c>
      <c r="N73">
        <v>0</v>
      </c>
      <c r="O73">
        <v>0.01</v>
      </c>
      <c r="P73">
        <v>15.51</v>
      </c>
      <c r="Q73">
        <v>56.69</v>
      </c>
      <c r="R73">
        <v>183.9</v>
      </c>
      <c r="S73">
        <v>4.18</v>
      </c>
      <c r="T73">
        <v>25.22</v>
      </c>
      <c r="U73">
        <v>168.76</v>
      </c>
      <c r="V73">
        <v>0</v>
      </c>
      <c r="W73">
        <v>98.14</v>
      </c>
      <c r="X73">
        <v>0.01</v>
      </c>
      <c r="AA73">
        <v>-9261</v>
      </c>
      <c r="AB73">
        <v>-5024</v>
      </c>
      <c r="AC73">
        <v>30035</v>
      </c>
      <c r="AD73">
        <v>37011</v>
      </c>
      <c r="AE73">
        <v>84859</v>
      </c>
      <c r="AF73">
        <v>-11.366</v>
      </c>
      <c r="AG73">
        <v>0.91450499600000001</v>
      </c>
      <c r="AH73">
        <v>146881</v>
      </c>
      <c r="AI73">
        <v>0.83000299516494702</v>
      </c>
      <c r="AJ73">
        <v>9.8709189817380402E-2</v>
      </c>
      <c r="AK73">
        <v>1.2083211957999299E-3</v>
      </c>
      <c r="AL73">
        <v>8.1347432472620995E-3</v>
      </c>
      <c r="AM73">
        <v>18.4644937448445</v>
      </c>
      <c r="AN73">
        <v>56.69</v>
      </c>
      <c r="AO73">
        <v>183.9</v>
      </c>
      <c r="AP73">
        <v>4.18</v>
      </c>
      <c r="AQ73">
        <v>3.2913703049661999E-3</v>
      </c>
      <c r="AR73" s="1">
        <v>8.3619203797408702E-4</v>
      </c>
      <c r="AS73">
        <v>7.1621185864986902E-3</v>
      </c>
      <c r="AT73">
        <v>0.15435743892038101</v>
      </c>
      <c r="AU73">
        <v>3.9823833276045399</v>
      </c>
      <c r="AV73">
        <v>3.6555006226355997E-2</v>
      </c>
      <c r="AW73">
        <v>0</v>
      </c>
      <c r="AX73">
        <v>3.21775002854852E-3</v>
      </c>
      <c r="AY73">
        <v>0.15435743892038101</v>
      </c>
      <c r="AZ73">
        <v>3.9823833276045502</v>
      </c>
      <c r="BA73">
        <v>3.6555006226355602E-2</v>
      </c>
      <c r="BB73">
        <v>35130</v>
      </c>
      <c r="BC73">
        <v>70137</v>
      </c>
      <c r="BD73">
        <f t="shared" si="3"/>
        <v>0.41543249277149785</v>
      </c>
      <c r="BE73">
        <f t="shared" si="4"/>
        <v>0.3024667188723571</v>
      </c>
      <c r="BF73">
        <f t="shared" si="5"/>
        <v>0.51387768201756934</v>
      </c>
    </row>
    <row r="74" spans="1:58" x14ac:dyDescent="0.25">
      <c r="A74">
        <v>39955</v>
      </c>
      <c r="B74">
        <v>11693</v>
      </c>
      <c r="C74">
        <v>7266</v>
      </c>
      <c r="D74">
        <v>0</v>
      </c>
      <c r="E74">
        <v>0</v>
      </c>
      <c r="F74">
        <v>5467</v>
      </c>
      <c r="G74">
        <v>8.7783285332072101</v>
      </c>
      <c r="H74" s="1">
        <v>5.4281848037995601E-4</v>
      </c>
      <c r="I74">
        <v>19.379302142759901</v>
      </c>
      <c r="J74">
        <v>52.19</v>
      </c>
      <c r="K74">
        <v>12.56</v>
      </c>
      <c r="L74">
        <v>32.729999999999997</v>
      </c>
      <c r="M74">
        <v>29.25</v>
      </c>
      <c r="N74">
        <v>0</v>
      </c>
      <c r="O74">
        <v>0</v>
      </c>
      <c r="P74">
        <v>24.64</v>
      </c>
      <c r="Q74">
        <v>52.7</v>
      </c>
      <c r="R74">
        <v>178.78</v>
      </c>
      <c r="S74">
        <v>8.64</v>
      </c>
      <c r="T74">
        <v>25.3</v>
      </c>
      <c r="U74">
        <v>168.29</v>
      </c>
      <c r="V74">
        <v>0</v>
      </c>
      <c r="W74">
        <v>96.8</v>
      </c>
      <c r="X74">
        <v>0</v>
      </c>
      <c r="AA74">
        <v>-9225</v>
      </c>
      <c r="AB74">
        <v>-5046</v>
      </c>
      <c r="AC74">
        <v>30021</v>
      </c>
      <c r="AD74">
        <v>36862</v>
      </c>
      <c r="AE74">
        <v>85015</v>
      </c>
      <c r="AF74">
        <v>-11.324</v>
      </c>
      <c r="AG74">
        <v>0.91639954000000001</v>
      </c>
      <c r="AH74">
        <v>146852</v>
      </c>
      <c r="AI74">
        <v>0.83171507131809597</v>
      </c>
      <c r="AJ74">
        <v>0.100240392066491</v>
      </c>
      <c r="AK74" s="1">
        <v>5.2089660590298097E-4</v>
      </c>
      <c r="AL74" s="1">
        <v>2.3815867922865499E-4</v>
      </c>
      <c r="AM74">
        <v>29.327444331736899</v>
      </c>
      <c r="AN74">
        <v>52.7</v>
      </c>
      <c r="AO74">
        <v>178.78</v>
      </c>
      <c r="AP74">
        <v>8.64</v>
      </c>
      <c r="AQ74">
        <v>3.48017212326001E-3</v>
      </c>
      <c r="AR74" s="1">
        <v>3.5905887744833701E-4</v>
      </c>
      <c r="AS74" s="1">
        <v>2.0894471796766099E-4</v>
      </c>
      <c r="AT74">
        <v>1.95135978988626</v>
      </c>
      <c r="AU74">
        <v>6.7699821580629402</v>
      </c>
      <c r="AV74">
        <v>5.6418581662583601E-2</v>
      </c>
      <c r="AW74">
        <v>0</v>
      </c>
      <c r="AX74">
        <v>0</v>
      </c>
      <c r="AY74">
        <v>1.95135978988629</v>
      </c>
      <c r="AZ74">
        <v>6.6286528951119399</v>
      </c>
      <c r="BA74">
        <v>5.6418581662583303E-2</v>
      </c>
      <c r="BB74">
        <v>35147</v>
      </c>
      <c r="BC74">
        <v>69982</v>
      </c>
      <c r="BD74">
        <f t="shared" si="3"/>
        <v>0.42140465926985499</v>
      </c>
      <c r="BE74">
        <f t="shared" si="4"/>
        <v>0.29678935003915424</v>
      </c>
      <c r="BF74">
        <f t="shared" si="5"/>
        <v>0.51542778849321491</v>
      </c>
    </row>
    <row r="75" spans="1:58" x14ac:dyDescent="0.25">
      <c r="A75">
        <v>39742</v>
      </c>
      <c r="B75">
        <v>12242</v>
      </c>
      <c r="C75">
        <v>7471</v>
      </c>
      <c r="D75">
        <v>0</v>
      </c>
      <c r="E75">
        <v>0</v>
      </c>
      <c r="F75">
        <v>3799</v>
      </c>
      <c r="G75">
        <v>4.0009564830265196</v>
      </c>
      <c r="H75" s="1">
        <v>3.5811079213563001E-4</v>
      </c>
      <c r="I75">
        <v>19.379486850448099</v>
      </c>
      <c r="J75">
        <v>51.91</v>
      </c>
      <c r="K75">
        <v>13.98</v>
      </c>
      <c r="L75">
        <v>33.659999999999997</v>
      </c>
      <c r="M75">
        <v>29.25</v>
      </c>
      <c r="N75">
        <v>0</v>
      </c>
      <c r="O75">
        <v>0</v>
      </c>
      <c r="P75">
        <v>17.12</v>
      </c>
      <c r="Q75">
        <v>55.17</v>
      </c>
      <c r="R75">
        <v>183.82</v>
      </c>
      <c r="S75">
        <v>4</v>
      </c>
      <c r="T75">
        <v>25.36</v>
      </c>
      <c r="U75">
        <v>168.56</v>
      </c>
      <c r="V75">
        <v>0</v>
      </c>
      <c r="W75">
        <v>97.99</v>
      </c>
      <c r="X75">
        <v>0</v>
      </c>
      <c r="AA75">
        <v>-9238</v>
      </c>
      <c r="AB75">
        <v>-5008</v>
      </c>
      <c r="AC75">
        <v>30019</v>
      </c>
      <c r="AD75">
        <v>37009</v>
      </c>
      <c r="AE75">
        <v>84818</v>
      </c>
      <c r="AF75">
        <v>-11.34</v>
      </c>
      <c r="AG75">
        <v>0.91857044799999998</v>
      </c>
      <c r="AH75">
        <v>146838</v>
      </c>
      <c r="AI75">
        <v>0.82981727930163895</v>
      </c>
      <c r="AJ75">
        <v>9.9472048969321603E-2</v>
      </c>
      <c r="AK75">
        <v>1.70960158912796E-3</v>
      </c>
      <c r="AL75">
        <v>2.0409238214923599E-3</v>
      </c>
      <c r="AM75">
        <v>20.379747921649201</v>
      </c>
      <c r="AN75">
        <v>55.17</v>
      </c>
      <c r="AO75">
        <v>183.82</v>
      </c>
      <c r="AP75">
        <v>4</v>
      </c>
      <c r="AQ75">
        <v>2.29595572161916E-3</v>
      </c>
      <c r="AR75">
        <v>1.24464096548084E-3</v>
      </c>
      <c r="AS75">
        <v>1.2546851710484399E-3</v>
      </c>
      <c r="AT75">
        <v>4.10149640179212E-2</v>
      </c>
      <c r="AU75" s="1">
        <v>3.91553538814772</v>
      </c>
      <c r="AV75">
        <v>4.19068047243406E-2</v>
      </c>
      <c r="AW75">
        <v>0</v>
      </c>
      <c r="AX75">
        <v>0</v>
      </c>
      <c r="AY75">
        <v>4.1014964017922199E-2</v>
      </c>
      <c r="AZ75" s="1">
        <v>3.9155353881477799</v>
      </c>
      <c r="BA75">
        <v>4.1906804724342002E-2</v>
      </c>
      <c r="BB75">
        <v>35176</v>
      </c>
      <c r="BC75">
        <v>70139</v>
      </c>
      <c r="BD75">
        <f t="shared" si="3"/>
        <v>0.42824800734127227</v>
      </c>
      <c r="BE75">
        <f t="shared" si="4"/>
        <v>0.29404855129209084</v>
      </c>
      <c r="BF75">
        <f t="shared" si="5"/>
        <v>0.51948138206171335</v>
      </c>
    </row>
    <row r="76" spans="1:58" x14ac:dyDescent="0.25">
      <c r="A76">
        <v>39925</v>
      </c>
      <c r="B76">
        <v>12086</v>
      </c>
      <c r="C76">
        <v>7474</v>
      </c>
      <c r="D76">
        <v>0</v>
      </c>
      <c r="E76">
        <v>1</v>
      </c>
      <c r="F76">
        <v>3936</v>
      </c>
      <c r="G76">
        <v>4.1278593042781599</v>
      </c>
      <c r="H76" s="1">
        <v>5.1337019090764795E-4</v>
      </c>
      <c r="I76">
        <v>19.3793315910494</v>
      </c>
      <c r="J76">
        <v>52.15</v>
      </c>
      <c r="K76">
        <v>13.8</v>
      </c>
      <c r="L76">
        <v>33.67</v>
      </c>
      <c r="M76">
        <v>29.25</v>
      </c>
      <c r="N76">
        <v>0</v>
      </c>
      <c r="O76">
        <v>0</v>
      </c>
      <c r="P76">
        <v>17.739999999999998</v>
      </c>
      <c r="Q76">
        <v>54.47</v>
      </c>
      <c r="R76">
        <v>183.9</v>
      </c>
      <c r="S76">
        <v>4.13</v>
      </c>
      <c r="T76">
        <v>25.42</v>
      </c>
      <c r="U76">
        <v>168.67</v>
      </c>
      <c r="V76">
        <v>0</v>
      </c>
      <c r="W76">
        <v>97.56</v>
      </c>
      <c r="X76">
        <v>0</v>
      </c>
      <c r="AA76">
        <v>-9241</v>
      </c>
      <c r="AB76">
        <v>-5029</v>
      </c>
      <c r="AC76">
        <v>30014</v>
      </c>
      <c r="AD76">
        <v>37011</v>
      </c>
      <c r="AE76">
        <v>84826</v>
      </c>
      <c r="AF76">
        <v>-11.343999999999999</v>
      </c>
      <c r="AG76">
        <v>0.92074135599999996</v>
      </c>
      <c r="AH76">
        <v>146822</v>
      </c>
      <c r="AI76">
        <v>0.83050919982883997</v>
      </c>
      <c r="AJ76">
        <v>9.9825025964707201E-2</v>
      </c>
      <c r="AK76">
        <v>1.21002588028656E-3</v>
      </c>
      <c r="AL76">
        <v>2.4900373375215E-3</v>
      </c>
      <c r="AM76">
        <v>21.115559239453798</v>
      </c>
      <c r="AN76">
        <v>54.47</v>
      </c>
      <c r="AO76">
        <v>183.9</v>
      </c>
      <c r="AP76">
        <v>4.13</v>
      </c>
      <c r="AQ76">
        <v>3.2913703049661999E-3</v>
      </c>
      <c r="AR76">
        <v>1.17370078261589E-3</v>
      </c>
      <c r="AS76">
        <v>1.53518352759428E-3</v>
      </c>
      <c r="AT76">
        <v>0.176519523936784</v>
      </c>
      <c r="AU76" s="1">
        <v>3.8725737850327202</v>
      </c>
      <c r="AV76">
        <v>7.6057110998445698E-2</v>
      </c>
      <c r="AW76">
        <v>0</v>
      </c>
      <c r="AX76">
        <v>0</v>
      </c>
      <c r="AY76">
        <v>0.17651952393678499</v>
      </c>
      <c r="AZ76" s="1">
        <v>3.8725737850327802</v>
      </c>
      <c r="BA76">
        <v>7.6057110998449001E-2</v>
      </c>
      <c r="BB76">
        <v>35199</v>
      </c>
      <c r="BC76">
        <v>70223</v>
      </c>
      <c r="BD76">
        <f t="shared" si="3"/>
        <v>0.43509135541268956</v>
      </c>
      <c r="BE76">
        <f t="shared" si="4"/>
        <v>0.2909162098668755</v>
      </c>
      <c r="BF76">
        <f t="shared" si="5"/>
        <v>0.52338965285737105</v>
      </c>
    </row>
    <row r="77" spans="1:58" x14ac:dyDescent="0.25">
      <c r="A77">
        <v>39781</v>
      </c>
      <c r="B77">
        <v>10891</v>
      </c>
      <c r="C77">
        <v>7166</v>
      </c>
      <c r="D77">
        <v>0</v>
      </c>
      <c r="E77">
        <v>0</v>
      </c>
      <c r="F77">
        <v>6815</v>
      </c>
      <c r="G77">
        <v>9.3448469005467505</v>
      </c>
      <c r="H77" s="1">
        <v>5.4549157808782603E-4</v>
      </c>
      <c r="I77">
        <v>19.3792994696622</v>
      </c>
      <c r="J77">
        <v>51.96</v>
      </c>
      <c r="K77">
        <v>11.7</v>
      </c>
      <c r="L77">
        <v>32.18</v>
      </c>
      <c r="M77">
        <v>29.25</v>
      </c>
      <c r="N77">
        <v>0</v>
      </c>
      <c r="O77">
        <v>0</v>
      </c>
      <c r="P77">
        <v>30.71</v>
      </c>
      <c r="Q77">
        <v>49.08</v>
      </c>
      <c r="R77">
        <v>176.32</v>
      </c>
      <c r="S77">
        <v>9.2100000000000009</v>
      </c>
      <c r="T77">
        <v>25.5</v>
      </c>
      <c r="U77">
        <v>167.95</v>
      </c>
      <c r="V77">
        <v>0</v>
      </c>
      <c r="W77">
        <v>98.67</v>
      </c>
      <c r="X77">
        <v>0</v>
      </c>
      <c r="AA77">
        <v>-9188</v>
      </c>
      <c r="AB77">
        <v>-4928</v>
      </c>
      <c r="AC77">
        <v>29991</v>
      </c>
      <c r="AD77">
        <v>36775</v>
      </c>
      <c r="AE77">
        <v>84928</v>
      </c>
      <c r="AF77">
        <v>-11.281000000000001</v>
      </c>
      <c r="AG77">
        <v>0.92363589999999995</v>
      </c>
      <c r="AH77">
        <v>146766</v>
      </c>
      <c r="AI77">
        <v>0.83308212393953696</v>
      </c>
      <c r="AJ77">
        <v>0.10144540381435201</v>
      </c>
      <c r="AK77" s="1">
        <v>7.94506660192039E-4</v>
      </c>
      <c r="AL77">
        <v>1.43688372307012E-3</v>
      </c>
      <c r="AM77">
        <v>36.562315673149001</v>
      </c>
      <c r="AN77">
        <v>49.08</v>
      </c>
      <c r="AO77">
        <v>176.32</v>
      </c>
      <c r="AP77">
        <v>9.2100000000000009</v>
      </c>
      <c r="AQ77">
        <v>3.49731015459447E-3</v>
      </c>
      <c r="AR77" s="1">
        <v>3.45080206276048E-4</v>
      </c>
      <c r="AS77" s="1">
        <v>1.26062701238345E-3</v>
      </c>
      <c r="AT77">
        <v>2.4327463321617602</v>
      </c>
      <c r="AU77">
        <v>6.3052752966661503</v>
      </c>
      <c r="AV77">
        <v>0.60521956450018</v>
      </c>
      <c r="AW77">
        <v>0</v>
      </c>
      <c r="AX77" s="1">
        <v>0</v>
      </c>
      <c r="AY77">
        <v>2.4327463321618001</v>
      </c>
      <c r="AZ77">
        <v>6.1735851755756599</v>
      </c>
      <c r="BA77">
        <v>0.60521956450018399</v>
      </c>
      <c r="BB77">
        <v>35209</v>
      </c>
      <c r="BC77">
        <v>69952</v>
      </c>
      <c r="BD77">
        <f t="shared" si="3"/>
        <v>0.44421581950791272</v>
      </c>
      <c r="BE77">
        <f t="shared" si="4"/>
        <v>0.27995301487862179</v>
      </c>
      <c r="BF77">
        <f t="shared" si="5"/>
        <v>0.52507274242786239</v>
      </c>
    </row>
    <row r="78" spans="1:58" x14ac:dyDescent="0.25">
      <c r="A78">
        <v>39932</v>
      </c>
      <c r="B78">
        <v>10612</v>
      </c>
      <c r="C78">
        <v>7174</v>
      </c>
      <c r="D78">
        <v>0</v>
      </c>
      <c r="E78">
        <v>0</v>
      </c>
      <c r="F78">
        <v>7051</v>
      </c>
      <c r="G78">
        <v>9.7441015269892599</v>
      </c>
      <c r="H78" s="1">
        <v>4.5232290433854899E-4</v>
      </c>
      <c r="I78">
        <v>19.379392638335901</v>
      </c>
      <c r="J78">
        <v>52.16</v>
      </c>
      <c r="K78">
        <v>11.45</v>
      </c>
      <c r="L78">
        <v>32.270000000000003</v>
      </c>
      <c r="M78">
        <v>29.25</v>
      </c>
      <c r="N78">
        <v>0</v>
      </c>
      <c r="O78">
        <v>0</v>
      </c>
      <c r="P78">
        <v>31.78</v>
      </c>
      <c r="Q78">
        <v>47.82</v>
      </c>
      <c r="R78">
        <v>176.51</v>
      </c>
      <c r="S78">
        <v>9.64</v>
      </c>
      <c r="T78">
        <v>25.62</v>
      </c>
      <c r="U78">
        <v>167.92</v>
      </c>
      <c r="V78">
        <v>0</v>
      </c>
      <c r="W78">
        <v>97.26</v>
      </c>
      <c r="X78">
        <v>0</v>
      </c>
      <c r="AA78">
        <v>-9177</v>
      </c>
      <c r="AB78">
        <v>-4978</v>
      </c>
      <c r="AC78">
        <v>29979</v>
      </c>
      <c r="AD78">
        <v>36791</v>
      </c>
      <c r="AE78">
        <v>84943</v>
      </c>
      <c r="AF78">
        <v>-11.269</v>
      </c>
      <c r="AG78">
        <v>0.92797771600000001</v>
      </c>
      <c r="AH78">
        <v>146735</v>
      </c>
      <c r="AI78">
        <v>0.83314679294016303</v>
      </c>
      <c r="AJ78">
        <v>0.102157483104117</v>
      </c>
      <c r="AK78">
        <v>1.7135239598669099E-3</v>
      </c>
      <c r="AL78" s="1">
        <v>8.0930009478512495E-4</v>
      </c>
      <c r="AM78">
        <v>37.828069010836899</v>
      </c>
      <c r="AN78">
        <v>47.82</v>
      </c>
      <c r="AO78">
        <v>176.51</v>
      </c>
      <c r="AP78">
        <v>9.64</v>
      </c>
      <c r="AQ78">
        <v>2.8999778365857401E-3</v>
      </c>
      <c r="AR78" s="1">
        <v>9.7665185878735095E-4</v>
      </c>
      <c r="AS78" s="1">
        <v>6.6087060164917702E-4</v>
      </c>
      <c r="AT78">
        <v>3.5062414349543798</v>
      </c>
      <c r="AU78">
        <v>5.94515922680473</v>
      </c>
      <c r="AV78">
        <v>0.29106334276970902</v>
      </c>
      <c r="AW78">
        <v>0</v>
      </c>
      <c r="AX78">
        <v>0</v>
      </c>
      <c r="AY78">
        <v>3.4954395487563001</v>
      </c>
      <c r="AZ78">
        <v>5.8498064168253201</v>
      </c>
      <c r="BA78">
        <v>0.29106334276971602</v>
      </c>
      <c r="BB78">
        <v>35252</v>
      </c>
      <c r="BC78">
        <v>70019</v>
      </c>
      <c r="BD78">
        <f t="shared" si="3"/>
        <v>0.45790251565074769</v>
      </c>
      <c r="BE78">
        <f t="shared" si="4"/>
        <v>0.27388410336726704</v>
      </c>
      <c r="BF78">
        <f t="shared" si="5"/>
        <v>0.53356088304576366</v>
      </c>
    </row>
    <row r="79" spans="1:58" x14ac:dyDescent="0.25">
      <c r="A79">
        <v>39925</v>
      </c>
      <c r="B79">
        <v>10979</v>
      </c>
      <c r="C79">
        <v>7291</v>
      </c>
      <c r="D79">
        <v>0</v>
      </c>
      <c r="E79">
        <v>1</v>
      </c>
      <c r="F79">
        <v>6042</v>
      </c>
      <c r="G79">
        <v>7.0071788310317098</v>
      </c>
      <c r="H79" s="1">
        <v>3.8582780942590699E-4</v>
      </c>
      <c r="I79">
        <v>19.3794591334308</v>
      </c>
      <c r="J79">
        <v>52.15</v>
      </c>
      <c r="K79">
        <v>12.23</v>
      </c>
      <c r="L79">
        <v>32.85</v>
      </c>
      <c r="M79">
        <v>29.25</v>
      </c>
      <c r="N79">
        <v>0</v>
      </c>
      <c r="O79">
        <v>0</v>
      </c>
      <c r="P79">
        <v>27.23</v>
      </c>
      <c r="Q79">
        <v>49.48</v>
      </c>
      <c r="R79">
        <v>179.4</v>
      </c>
      <c r="S79">
        <v>7.01</v>
      </c>
      <c r="T79">
        <v>25.63</v>
      </c>
      <c r="U79">
        <v>168.12</v>
      </c>
      <c r="V79">
        <v>0</v>
      </c>
      <c r="W79">
        <v>97.57</v>
      </c>
      <c r="X79">
        <v>0</v>
      </c>
      <c r="AA79">
        <v>-9189</v>
      </c>
      <c r="AB79">
        <v>-4977</v>
      </c>
      <c r="AC79">
        <v>29982</v>
      </c>
      <c r="AD79">
        <v>36883</v>
      </c>
      <c r="AE79">
        <v>84842</v>
      </c>
      <c r="AF79">
        <v>-11.284000000000001</v>
      </c>
      <c r="AG79">
        <v>0.92833953400000002</v>
      </c>
      <c r="AH79">
        <v>146730</v>
      </c>
      <c r="AI79">
        <v>0.83197354860872497</v>
      </c>
      <c r="AJ79">
        <v>0.10168268538605001</v>
      </c>
      <c r="AK79" s="1">
        <v>2.93903206375612E-4</v>
      </c>
      <c r="AL79">
        <v>4.8769202943773201E-3</v>
      </c>
      <c r="AM79">
        <v>32.414628857272398</v>
      </c>
      <c r="AN79">
        <v>49.48</v>
      </c>
      <c r="AO79">
        <v>179.4</v>
      </c>
      <c r="AP79">
        <v>7.01</v>
      </c>
      <c r="AQ79">
        <v>2.4736578345723099E-3</v>
      </c>
      <c r="AR79" s="1">
        <v>2.81461188148698E-4</v>
      </c>
      <c r="AS79">
        <v>3.4891350048657198E-3</v>
      </c>
      <c r="AT79">
        <v>2.3244855493042502</v>
      </c>
      <c r="AU79">
        <v>4.6512221059404899</v>
      </c>
      <c r="AV79">
        <v>2.7700579593946801E-2</v>
      </c>
      <c r="AW79">
        <v>0</v>
      </c>
      <c r="AX79">
        <v>0</v>
      </c>
      <c r="AY79">
        <v>2.3244855493043399</v>
      </c>
      <c r="AZ79">
        <v>4.6512221059405601</v>
      </c>
      <c r="BA79">
        <v>2.7700579593946902E-2</v>
      </c>
      <c r="BB79">
        <v>35261</v>
      </c>
      <c r="BC79">
        <v>70118</v>
      </c>
      <c r="BD79">
        <f t="shared" si="3"/>
        <v>0.45904307366265062</v>
      </c>
      <c r="BE79">
        <f t="shared" si="4"/>
        <v>0.27290524667188726</v>
      </c>
      <c r="BF79">
        <f t="shared" si="5"/>
        <v>0.53403915318888118</v>
      </c>
    </row>
    <row r="80" spans="1:58" x14ac:dyDescent="0.25">
      <c r="A80">
        <v>39954</v>
      </c>
      <c r="B80">
        <v>10865</v>
      </c>
      <c r="C80">
        <v>7288</v>
      </c>
      <c r="D80">
        <v>0</v>
      </c>
      <c r="E80">
        <v>2</v>
      </c>
      <c r="F80">
        <v>6172</v>
      </c>
      <c r="G80">
        <v>6.3107083591079602</v>
      </c>
      <c r="H80" s="1">
        <v>2.0372119519968099E-4</v>
      </c>
      <c r="I80">
        <v>19.3796412400451</v>
      </c>
      <c r="J80">
        <v>52.19</v>
      </c>
      <c r="K80">
        <v>12.19</v>
      </c>
      <c r="L80">
        <v>32.81</v>
      </c>
      <c r="M80">
        <v>29.25</v>
      </c>
      <c r="N80">
        <v>0</v>
      </c>
      <c r="O80">
        <v>0.01</v>
      </c>
      <c r="P80">
        <v>27.81</v>
      </c>
      <c r="Q80">
        <v>48.96</v>
      </c>
      <c r="R80">
        <v>179.33</v>
      </c>
      <c r="S80">
        <v>6.31</v>
      </c>
      <c r="T80">
        <v>25.67</v>
      </c>
      <c r="U80">
        <v>168.2</v>
      </c>
      <c r="V80">
        <v>0</v>
      </c>
      <c r="W80">
        <v>98.6</v>
      </c>
      <c r="X80">
        <v>0</v>
      </c>
      <c r="AA80">
        <v>-9191</v>
      </c>
      <c r="AB80">
        <v>-4934</v>
      </c>
      <c r="AC80">
        <v>29976</v>
      </c>
      <c r="AD80">
        <v>36876</v>
      </c>
      <c r="AE80">
        <v>84787</v>
      </c>
      <c r="AF80">
        <v>-11.287000000000001</v>
      </c>
      <c r="AG80">
        <v>0.92978680599999997</v>
      </c>
      <c r="AH80">
        <v>146705</v>
      </c>
      <c r="AI80">
        <v>0.83263185019756003</v>
      </c>
      <c r="AJ80">
        <v>0.101812003418357</v>
      </c>
      <c r="AK80" s="1">
        <v>5.3236457728477902E-4</v>
      </c>
      <c r="AL80">
        <v>7.5785900878656701E-3</v>
      </c>
      <c r="AM80">
        <v>33.111271458297097</v>
      </c>
      <c r="AN80">
        <v>48.96</v>
      </c>
      <c r="AO80">
        <v>179.33</v>
      </c>
      <c r="AP80">
        <v>6.31</v>
      </c>
      <c r="AQ80">
        <v>1.30611769878372E-3</v>
      </c>
      <c r="AR80" s="1">
        <v>3.42991167587168E-4</v>
      </c>
      <c r="AS80">
        <v>6.5831450415318104E-3</v>
      </c>
      <c r="AT80">
        <v>1.8602043190904001</v>
      </c>
      <c r="AU80">
        <v>4.2787651068297903</v>
      </c>
      <c r="AV80">
        <v>0.16481279697864501</v>
      </c>
      <c r="AW80">
        <v>0</v>
      </c>
      <c r="AX80">
        <v>3.1228635725525401E-3</v>
      </c>
      <c r="AY80">
        <v>1.8602043190904001</v>
      </c>
      <c r="AZ80">
        <v>4.2787651068298098</v>
      </c>
      <c r="BA80">
        <v>0.164812796978651</v>
      </c>
      <c r="BB80">
        <v>35276</v>
      </c>
      <c r="BC80">
        <v>70171</v>
      </c>
      <c r="BD80">
        <f t="shared" si="3"/>
        <v>0.46360530571026204</v>
      </c>
      <c r="BE80">
        <f t="shared" si="4"/>
        <v>0.26801096319498824</v>
      </c>
      <c r="BF80">
        <f t="shared" si="5"/>
        <v>0.53549953863230437</v>
      </c>
    </row>
    <row r="81" spans="1:58" x14ac:dyDescent="0.25">
      <c r="A81">
        <v>39951</v>
      </c>
      <c r="B81">
        <v>10819</v>
      </c>
      <c r="C81">
        <v>7291</v>
      </c>
      <c r="D81">
        <v>1</v>
      </c>
      <c r="E81">
        <v>1</v>
      </c>
      <c r="F81">
        <v>6203</v>
      </c>
      <c r="G81">
        <v>5.9839819047353098</v>
      </c>
      <c r="H81" s="1">
        <v>1.79629977229965E-4</v>
      </c>
      <c r="I81">
        <v>19.379665331262999</v>
      </c>
      <c r="J81">
        <v>52.18</v>
      </c>
      <c r="K81">
        <v>12.12</v>
      </c>
      <c r="L81">
        <v>32.85</v>
      </c>
      <c r="M81">
        <v>29.25</v>
      </c>
      <c r="N81">
        <v>0</v>
      </c>
      <c r="O81">
        <v>0</v>
      </c>
      <c r="P81">
        <v>27.95</v>
      </c>
      <c r="Q81">
        <v>48.76</v>
      </c>
      <c r="R81">
        <v>179.39</v>
      </c>
      <c r="S81">
        <v>5.98</v>
      </c>
      <c r="T81">
        <v>25.7</v>
      </c>
      <c r="U81">
        <v>168.12</v>
      </c>
      <c r="V81">
        <v>0</v>
      </c>
      <c r="W81">
        <v>98.67</v>
      </c>
      <c r="X81">
        <v>0</v>
      </c>
      <c r="AA81">
        <v>-9184</v>
      </c>
      <c r="AB81">
        <v>-4924</v>
      </c>
      <c r="AC81">
        <v>29973</v>
      </c>
      <c r="AD81">
        <v>36881</v>
      </c>
      <c r="AE81">
        <v>84762</v>
      </c>
      <c r="AF81">
        <v>-11.279</v>
      </c>
      <c r="AG81">
        <v>0.93187225999999901</v>
      </c>
      <c r="AH81">
        <v>146692</v>
      </c>
      <c r="AI81">
        <v>0.83227413260048</v>
      </c>
      <c r="AJ81">
        <v>0.101990883244749</v>
      </c>
      <c r="AK81">
        <v>5.4952753542343797E-3</v>
      </c>
      <c r="AL81">
        <v>2.2818291709051802E-3</v>
      </c>
      <c r="AM81">
        <v>33.277594194080002</v>
      </c>
      <c r="AN81">
        <v>48.76</v>
      </c>
      <c r="AO81">
        <v>179.39</v>
      </c>
      <c r="AP81">
        <v>5.98</v>
      </c>
      <c r="AQ81">
        <v>1.1516616730144699E-3</v>
      </c>
      <c r="AR81" s="1">
        <v>3.58533950329113E-3</v>
      </c>
      <c r="AS81">
        <v>1.6588400395280401E-3</v>
      </c>
      <c r="AT81">
        <v>1.64050600483609</v>
      </c>
      <c r="AU81" s="1">
        <v>4.30752707618137</v>
      </c>
      <c r="AV81">
        <v>3.07046441750288E-2</v>
      </c>
      <c r="AW81" s="1">
        <v>0</v>
      </c>
      <c r="AX81">
        <v>0</v>
      </c>
      <c r="AY81">
        <v>1.64050600483609</v>
      </c>
      <c r="AZ81" s="1">
        <v>4.30752707618141</v>
      </c>
      <c r="BA81">
        <v>3.0704644175030001E-2</v>
      </c>
      <c r="BB81">
        <v>35284</v>
      </c>
      <c r="BC81">
        <v>70154</v>
      </c>
      <c r="BD81">
        <f t="shared" si="3"/>
        <v>0.47017927734283382</v>
      </c>
      <c r="BE81">
        <f t="shared" si="4"/>
        <v>0.26546593578700078</v>
      </c>
      <c r="BF81">
        <f t="shared" si="5"/>
        <v>0.53994510452998601</v>
      </c>
    </row>
    <row r="82" spans="1:58" x14ac:dyDescent="0.25">
      <c r="A82">
        <v>39914</v>
      </c>
      <c r="B82">
        <v>10234</v>
      </c>
      <c r="C82">
        <v>7163</v>
      </c>
      <c r="D82">
        <v>0</v>
      </c>
      <c r="E82">
        <v>1</v>
      </c>
      <c r="F82">
        <v>7485</v>
      </c>
      <c r="G82">
        <v>8.9941465487524894</v>
      </c>
      <c r="H82" s="1">
        <v>3.6036601916788401E-4</v>
      </c>
      <c r="I82">
        <v>19.379484595221101</v>
      </c>
      <c r="J82">
        <v>52.13</v>
      </c>
      <c r="K82">
        <v>10.98</v>
      </c>
      <c r="L82">
        <v>32.229999999999997</v>
      </c>
      <c r="M82">
        <v>29.25</v>
      </c>
      <c r="N82">
        <v>0</v>
      </c>
      <c r="O82">
        <v>0</v>
      </c>
      <c r="P82">
        <v>33.729999999999997</v>
      </c>
      <c r="Q82">
        <v>46.12</v>
      </c>
      <c r="R82">
        <v>176.25</v>
      </c>
      <c r="S82">
        <v>8.85</v>
      </c>
      <c r="T82">
        <v>25.78</v>
      </c>
      <c r="U82">
        <v>167.64</v>
      </c>
      <c r="V82">
        <v>0</v>
      </c>
      <c r="W82">
        <v>97.96</v>
      </c>
      <c r="X82">
        <v>0</v>
      </c>
      <c r="AA82">
        <v>-9146</v>
      </c>
      <c r="AB82">
        <v>-4917</v>
      </c>
      <c r="AC82">
        <v>29961</v>
      </c>
      <c r="AD82">
        <v>36781</v>
      </c>
      <c r="AE82">
        <v>84854</v>
      </c>
      <c r="AF82">
        <v>-11.234</v>
      </c>
      <c r="AG82">
        <v>0.93376680400000001</v>
      </c>
      <c r="AH82">
        <v>146679</v>
      </c>
      <c r="AI82">
        <v>0.83277361577542397</v>
      </c>
      <c r="AJ82">
        <v>0.10306685474560499</v>
      </c>
      <c r="AK82">
        <v>1.8099714726737301E-3</v>
      </c>
      <c r="AL82">
        <v>3.2814362045127002E-3</v>
      </c>
      <c r="AM82">
        <v>40.158259008312797</v>
      </c>
      <c r="AN82">
        <v>46.12</v>
      </c>
      <c r="AO82">
        <v>176.25</v>
      </c>
      <c r="AP82">
        <v>8.85</v>
      </c>
      <c r="AQ82">
        <v>2.3104146586910498E-3</v>
      </c>
      <c r="AR82" s="1">
        <v>7.1710023556790798E-4</v>
      </c>
      <c r="AS82">
        <v>2.8658338416726399E-3</v>
      </c>
      <c r="AT82">
        <v>2.6786548832994499</v>
      </c>
      <c r="AU82">
        <v>6.0127871251501102</v>
      </c>
      <c r="AV82">
        <v>0.29912160622567702</v>
      </c>
      <c r="AW82">
        <v>0</v>
      </c>
      <c r="AX82">
        <v>0</v>
      </c>
      <c r="AY82">
        <v>2.6786548832995001</v>
      </c>
      <c r="AZ82">
        <v>5.8697517605160998</v>
      </c>
      <c r="BA82">
        <v>0.29912160622568101</v>
      </c>
      <c r="BB82">
        <v>35300</v>
      </c>
      <c r="BC82">
        <v>69983</v>
      </c>
      <c r="BD82">
        <f t="shared" si="3"/>
        <v>0.47615144384119407</v>
      </c>
      <c r="BE82">
        <f t="shared" si="4"/>
        <v>0.26292090837901333</v>
      </c>
      <c r="BF82">
        <f t="shared" si="5"/>
        <v>0.54391874534244478</v>
      </c>
    </row>
    <row r="83" spans="1:58" x14ac:dyDescent="0.25">
      <c r="A83">
        <v>39930</v>
      </c>
      <c r="B83">
        <v>10561</v>
      </c>
      <c r="C83">
        <v>7291</v>
      </c>
      <c r="D83">
        <v>0</v>
      </c>
      <c r="E83">
        <v>1</v>
      </c>
      <c r="F83">
        <v>6460</v>
      </c>
      <c r="G83">
        <v>6.8208047245961501</v>
      </c>
      <c r="H83" s="1">
        <v>3.84206108523573E-4</v>
      </c>
      <c r="I83">
        <v>19.379460755131699</v>
      </c>
      <c r="J83">
        <v>52.15</v>
      </c>
      <c r="K83">
        <v>11.8</v>
      </c>
      <c r="L83">
        <v>32.85</v>
      </c>
      <c r="M83">
        <v>29.25</v>
      </c>
      <c r="N83">
        <v>0</v>
      </c>
      <c r="O83">
        <v>0</v>
      </c>
      <c r="P83">
        <v>29.11</v>
      </c>
      <c r="Q83">
        <v>47.6</v>
      </c>
      <c r="R83">
        <v>179.4</v>
      </c>
      <c r="S83">
        <v>6.82</v>
      </c>
      <c r="T83">
        <v>25.82</v>
      </c>
      <c r="U83">
        <v>167.89</v>
      </c>
      <c r="V83">
        <v>0</v>
      </c>
      <c r="W83">
        <v>97.29</v>
      </c>
      <c r="X83">
        <v>0</v>
      </c>
      <c r="AA83">
        <v>-9160</v>
      </c>
      <c r="AB83">
        <v>-4960</v>
      </c>
      <c r="AC83">
        <v>29962</v>
      </c>
      <c r="AD83">
        <v>36881</v>
      </c>
      <c r="AE83">
        <v>84793</v>
      </c>
      <c r="AF83">
        <v>-11.250999999999999</v>
      </c>
      <c r="AG83">
        <v>0.93521407599999995</v>
      </c>
      <c r="AH83">
        <v>146676</v>
      </c>
      <c r="AI83">
        <v>0.83180178632772195</v>
      </c>
      <c r="AJ83">
        <v>0.10270143504922399</v>
      </c>
      <c r="AK83" s="1">
        <v>2.5133829423247398E-4</v>
      </c>
      <c r="AL83">
        <v>4.9169543232487596E-3</v>
      </c>
      <c r="AM83">
        <v>34.656120965994099</v>
      </c>
      <c r="AN83">
        <v>47.6</v>
      </c>
      <c r="AO83">
        <v>179.4</v>
      </c>
      <c r="AP83">
        <v>6.82</v>
      </c>
      <c r="AQ83">
        <v>2.46326062357718E-3</v>
      </c>
      <c r="AR83" s="1">
        <v>2.4052767856693599E-4</v>
      </c>
      <c r="AS83">
        <v>3.3954142444572598E-3</v>
      </c>
      <c r="AT83">
        <v>2.4748035768964298</v>
      </c>
      <c r="AU83">
        <v>4.3121525301377801</v>
      </c>
      <c r="AV83">
        <v>3.02126756389135E-2</v>
      </c>
      <c r="AW83">
        <v>0</v>
      </c>
      <c r="AX83">
        <v>0</v>
      </c>
      <c r="AY83">
        <v>2.4748035768965102</v>
      </c>
      <c r="AZ83">
        <v>4.3121525301379</v>
      </c>
      <c r="BA83">
        <v>3.02126756389136E-2</v>
      </c>
      <c r="BB83">
        <v>35320</v>
      </c>
      <c r="BC83">
        <v>70127</v>
      </c>
      <c r="BD83">
        <f t="shared" si="3"/>
        <v>0.48071367588880548</v>
      </c>
      <c r="BE83">
        <f t="shared" si="4"/>
        <v>0.26233359436178544</v>
      </c>
      <c r="BF83">
        <f t="shared" si="5"/>
        <v>0.54763541970667062</v>
      </c>
    </row>
    <row r="84" spans="1:58" x14ac:dyDescent="0.25">
      <c r="A84">
        <v>39572</v>
      </c>
      <c r="B84">
        <v>10183</v>
      </c>
      <c r="C84">
        <v>7166</v>
      </c>
      <c r="D84">
        <v>0</v>
      </c>
      <c r="E84">
        <v>1</v>
      </c>
      <c r="F84">
        <v>7519</v>
      </c>
      <c r="G84">
        <v>8.3939229047986998</v>
      </c>
      <c r="H84" s="1">
        <v>3.2036861850720099E-4</v>
      </c>
      <c r="I84">
        <v>19.379524592621799</v>
      </c>
      <c r="J84">
        <v>51.69</v>
      </c>
      <c r="K84">
        <v>10.97</v>
      </c>
      <c r="L84">
        <v>32.29</v>
      </c>
      <c r="M84">
        <v>29.25</v>
      </c>
      <c r="N84">
        <v>0</v>
      </c>
      <c r="O84">
        <v>0</v>
      </c>
      <c r="P84">
        <v>33.89</v>
      </c>
      <c r="Q84">
        <v>45.89</v>
      </c>
      <c r="R84">
        <v>176.33</v>
      </c>
      <c r="S84">
        <v>8.2899999999999991</v>
      </c>
      <c r="T84">
        <v>25.84</v>
      </c>
      <c r="U84">
        <v>167.18</v>
      </c>
      <c r="V84">
        <v>0</v>
      </c>
      <c r="W84">
        <v>98.19</v>
      </c>
      <c r="X84">
        <v>0</v>
      </c>
      <c r="AA84">
        <v>-9111</v>
      </c>
      <c r="AB84">
        <v>-4872</v>
      </c>
      <c r="AC84">
        <v>29954</v>
      </c>
      <c r="AD84">
        <v>36793</v>
      </c>
      <c r="AE84">
        <v>84789</v>
      </c>
      <c r="AF84">
        <v>-11.192</v>
      </c>
      <c r="AG84">
        <v>0.93693771199999998</v>
      </c>
      <c r="AH84">
        <v>146664</v>
      </c>
      <c r="AI84">
        <v>0.83083677685950397</v>
      </c>
      <c r="AJ84">
        <v>0.103329369897326</v>
      </c>
      <c r="AK84">
        <v>1.6914618827934299E-3</v>
      </c>
      <c r="AL84">
        <v>4.9322642561098404E-3</v>
      </c>
      <c r="AM84">
        <v>40.340908899749301</v>
      </c>
      <c r="AN84">
        <v>45.89</v>
      </c>
      <c r="AO84">
        <v>176.33</v>
      </c>
      <c r="AP84">
        <v>8.2899999999999991</v>
      </c>
      <c r="AQ84">
        <v>2.05397932383522E-3</v>
      </c>
      <c r="AR84" s="1">
        <v>6.3588449543610704E-4</v>
      </c>
      <c r="AS84" s="1">
        <v>4.0562806303750202E-3</v>
      </c>
      <c r="AT84">
        <v>2.5769030166176998</v>
      </c>
      <c r="AU84" s="1">
        <v>5.7887326714045004</v>
      </c>
      <c r="AV84">
        <v>2.3595051650674902E-2</v>
      </c>
      <c r="AW84">
        <v>0</v>
      </c>
      <c r="AX84">
        <v>0</v>
      </c>
      <c r="AY84">
        <v>2.57690301661773</v>
      </c>
      <c r="AZ84" s="1">
        <v>5.6849154442002297</v>
      </c>
      <c r="BA84">
        <v>2.3595051650675301E-2</v>
      </c>
      <c r="BB84">
        <v>35309</v>
      </c>
      <c r="BC84">
        <v>69820</v>
      </c>
      <c r="BD84">
        <f t="shared" si="3"/>
        <v>0.48614708950947749</v>
      </c>
      <c r="BE84">
        <f t="shared" si="4"/>
        <v>0.25998433829287393</v>
      </c>
      <c r="BF84">
        <f t="shared" si="5"/>
        <v>0.55129923707195483</v>
      </c>
    </row>
    <row r="85" spans="1:58" x14ac:dyDescent="0.25">
      <c r="A85">
        <v>39937</v>
      </c>
      <c r="B85">
        <v>10498</v>
      </c>
      <c r="C85">
        <v>7325</v>
      </c>
      <c r="D85">
        <v>0</v>
      </c>
      <c r="E85">
        <v>3</v>
      </c>
      <c r="F85">
        <v>6338</v>
      </c>
      <c r="G85">
        <v>4.8579801553059596</v>
      </c>
      <c r="H85" s="1">
        <v>5.7700214972472498E-4</v>
      </c>
      <c r="I85">
        <v>19.379267959090502</v>
      </c>
      <c r="J85">
        <v>52.16</v>
      </c>
      <c r="K85">
        <v>11.63</v>
      </c>
      <c r="L85">
        <v>32.979999999999997</v>
      </c>
      <c r="M85">
        <v>29.25</v>
      </c>
      <c r="N85">
        <v>0</v>
      </c>
      <c r="O85">
        <v>0.01</v>
      </c>
      <c r="P85">
        <v>28.56</v>
      </c>
      <c r="Q85">
        <v>47.31</v>
      </c>
      <c r="R85">
        <v>180.22</v>
      </c>
      <c r="S85">
        <v>4.8499999999999996</v>
      </c>
      <c r="T85">
        <v>25.91</v>
      </c>
      <c r="U85">
        <v>167.69</v>
      </c>
      <c r="V85">
        <v>0.01</v>
      </c>
      <c r="W85">
        <v>98.57</v>
      </c>
      <c r="X85">
        <v>0.01</v>
      </c>
      <c r="AA85">
        <v>-9140</v>
      </c>
      <c r="AB85">
        <v>-4883</v>
      </c>
      <c r="AC85">
        <v>29954</v>
      </c>
      <c r="AD85">
        <v>36902</v>
      </c>
      <c r="AE85">
        <v>84672</v>
      </c>
      <c r="AF85">
        <v>-11.226000000000001</v>
      </c>
      <c r="AG85">
        <v>0.94047043799999996</v>
      </c>
      <c r="AH85">
        <v>146645</v>
      </c>
      <c r="AI85">
        <v>0.83086562808463105</v>
      </c>
      <c r="AJ85">
        <v>0.103133706595053</v>
      </c>
      <c r="AK85">
        <v>2.2852222802266699E-3</v>
      </c>
      <c r="AL85">
        <v>1.1981450617407401E-2</v>
      </c>
      <c r="AM85">
        <v>34.000845413555197</v>
      </c>
      <c r="AN85">
        <v>47.31</v>
      </c>
      <c r="AO85">
        <v>180.22</v>
      </c>
      <c r="AP85">
        <v>4.8499999999999996</v>
      </c>
      <c r="AQ85">
        <v>3.6993338825301301E-3</v>
      </c>
      <c r="AR85">
        <v>1.5658129003354401E-3</v>
      </c>
      <c r="AS85" s="1">
        <v>1.1114079188284E-2</v>
      </c>
      <c r="AT85" s="1">
        <v>1.1852955974447099E-2</v>
      </c>
      <c r="AU85">
        <v>4.68333762981952</v>
      </c>
      <c r="AV85">
        <v>0.150109677423368</v>
      </c>
      <c r="AW85">
        <v>0</v>
      </c>
      <c r="AX85" s="1">
        <v>3.5742827662466402E-3</v>
      </c>
      <c r="AY85" s="1">
        <v>1.18529559744472E-2</v>
      </c>
      <c r="AZ85">
        <v>4.6833376298197198</v>
      </c>
      <c r="BA85">
        <v>0.150109677423371</v>
      </c>
      <c r="BB85">
        <v>35346</v>
      </c>
      <c r="BC85">
        <v>70092</v>
      </c>
      <c r="BD85">
        <f t="shared" si="3"/>
        <v>0.49728329318966386</v>
      </c>
      <c r="BE85">
        <f t="shared" si="4"/>
        <v>0.25626468285043069</v>
      </c>
      <c r="BF85">
        <f t="shared" si="5"/>
        <v>0.55943030071849797</v>
      </c>
    </row>
    <row r="86" spans="1:58" x14ac:dyDescent="0.25">
      <c r="A86">
        <v>39985</v>
      </c>
      <c r="B86">
        <v>10122</v>
      </c>
      <c r="C86">
        <v>7276</v>
      </c>
      <c r="D86">
        <v>1</v>
      </c>
      <c r="E86">
        <v>1</v>
      </c>
      <c r="F86">
        <v>6983</v>
      </c>
      <c r="G86">
        <v>5.8038639408578696</v>
      </c>
      <c r="H86" s="1">
        <v>4.5053386329791398E-4</v>
      </c>
      <c r="I86">
        <v>19.379394427377001</v>
      </c>
      <c r="J86">
        <v>52.23</v>
      </c>
      <c r="K86">
        <v>11.42</v>
      </c>
      <c r="L86">
        <v>32.78</v>
      </c>
      <c r="M86">
        <v>29.25</v>
      </c>
      <c r="N86">
        <v>0</v>
      </c>
      <c r="O86">
        <v>0.01</v>
      </c>
      <c r="P86">
        <v>31.47</v>
      </c>
      <c r="Q86">
        <v>45.61</v>
      </c>
      <c r="R86">
        <v>179.02</v>
      </c>
      <c r="S86">
        <v>5.8</v>
      </c>
      <c r="T86">
        <v>25.98</v>
      </c>
      <c r="U86">
        <v>167.81</v>
      </c>
      <c r="V86">
        <v>0.01</v>
      </c>
      <c r="W86">
        <v>98.5</v>
      </c>
      <c r="X86">
        <v>0</v>
      </c>
      <c r="AA86">
        <v>-9142</v>
      </c>
      <c r="AB86">
        <v>-4889</v>
      </c>
      <c r="AC86">
        <v>29942</v>
      </c>
      <c r="AD86">
        <v>36872</v>
      </c>
      <c r="AE86">
        <v>84684</v>
      </c>
      <c r="AF86">
        <v>-11.231</v>
      </c>
      <c r="AG86">
        <v>0.94200316399999995</v>
      </c>
      <c r="AH86">
        <v>146609</v>
      </c>
      <c r="AI86">
        <v>0.83239551565654302</v>
      </c>
      <c r="AJ86">
        <v>0.103549107182795</v>
      </c>
      <c r="AK86">
        <v>3.8392146447723198E-3</v>
      </c>
      <c r="AL86">
        <v>6.0699655053614602E-3</v>
      </c>
      <c r="AM86">
        <v>37.462047295561703</v>
      </c>
      <c r="AN86">
        <v>45.61</v>
      </c>
      <c r="AO86">
        <v>179.02</v>
      </c>
      <c r="AP86">
        <v>5.8</v>
      </c>
      <c r="AQ86">
        <v>2.8885077577619198E-3</v>
      </c>
      <c r="AR86" s="1">
        <v>4.9626288653250596E-4</v>
      </c>
      <c r="AS86">
        <v>5.3208064024253803E-3</v>
      </c>
      <c r="AT86">
        <v>1.9990071287287801</v>
      </c>
      <c r="AU86">
        <v>3.7576546876925301</v>
      </c>
      <c r="AV86">
        <v>4.1385055147604703E-2</v>
      </c>
      <c r="AW86">
        <v>0</v>
      </c>
      <c r="AX86">
        <v>2.8578708829801701E-3</v>
      </c>
      <c r="AY86">
        <v>1.99900712872884</v>
      </c>
      <c r="AZ86">
        <v>3.75765468769259</v>
      </c>
      <c r="BA86">
        <v>4.1385055147604599E-2</v>
      </c>
      <c r="BB86">
        <v>35374</v>
      </c>
      <c r="BC86">
        <v>70184</v>
      </c>
      <c r="BD86">
        <f t="shared" si="3"/>
        <v>0.50211490167611794</v>
      </c>
      <c r="BE86">
        <f t="shared" si="4"/>
        <v>0.24921691464369616</v>
      </c>
      <c r="BF86">
        <f t="shared" si="5"/>
        <v>0.5605608308022787</v>
      </c>
    </row>
    <row r="87" spans="1:58" x14ac:dyDescent="0.25">
      <c r="A87">
        <v>39983</v>
      </c>
      <c r="B87">
        <v>10234</v>
      </c>
      <c r="C87">
        <v>7344</v>
      </c>
      <c r="D87">
        <v>0</v>
      </c>
      <c r="E87">
        <v>1</v>
      </c>
      <c r="F87">
        <v>6500</v>
      </c>
      <c r="G87">
        <v>4.2868454153524098</v>
      </c>
      <c r="H87" s="1">
        <v>6.4246371121271797E-4</v>
      </c>
      <c r="I87">
        <v>19.379202497529</v>
      </c>
      <c r="J87">
        <v>52.22</v>
      </c>
      <c r="K87">
        <v>11.42</v>
      </c>
      <c r="L87">
        <v>33.090000000000003</v>
      </c>
      <c r="M87">
        <v>29.25</v>
      </c>
      <c r="N87">
        <v>0</v>
      </c>
      <c r="O87">
        <v>0.01</v>
      </c>
      <c r="P87">
        <v>29.29</v>
      </c>
      <c r="Q87">
        <v>46.12</v>
      </c>
      <c r="R87">
        <v>180.69</v>
      </c>
      <c r="S87">
        <v>4.28</v>
      </c>
      <c r="T87">
        <v>26.05</v>
      </c>
      <c r="U87">
        <v>167.58</v>
      </c>
      <c r="V87">
        <v>0</v>
      </c>
      <c r="W87">
        <v>98.32</v>
      </c>
      <c r="X87">
        <v>0</v>
      </c>
      <c r="AA87">
        <v>-9122</v>
      </c>
      <c r="AB87">
        <v>-4877</v>
      </c>
      <c r="AC87">
        <v>29939</v>
      </c>
      <c r="AD87">
        <v>36918</v>
      </c>
      <c r="AE87">
        <v>84621</v>
      </c>
      <c r="AF87">
        <v>-11.207000000000001</v>
      </c>
      <c r="AG87">
        <v>0.94453589000000004</v>
      </c>
      <c r="AH87">
        <v>146601</v>
      </c>
      <c r="AI87">
        <v>0.83060226492793399</v>
      </c>
      <c r="AJ87">
        <v>0.103797780651671</v>
      </c>
      <c r="AK87" s="1">
        <v>3.3021763197944799E-4</v>
      </c>
      <c r="AL87">
        <v>5.4314330921280702E-3</v>
      </c>
      <c r="AM87">
        <v>34.873630077279103</v>
      </c>
      <c r="AN87">
        <v>46.12</v>
      </c>
      <c r="AO87">
        <v>180.69</v>
      </c>
      <c r="AP87">
        <v>4.28</v>
      </c>
      <c r="AQ87">
        <v>4.1190275916981002E-3</v>
      </c>
      <c r="AR87" s="1">
        <v>2.2610948216405299E-4</v>
      </c>
      <c r="AS87">
        <v>3.9616427495069396E-3</v>
      </c>
      <c r="AT87">
        <v>6.3690539175552102E-3</v>
      </c>
      <c r="AU87">
        <v>4.2406468207521604</v>
      </c>
      <c r="AV87">
        <v>3.5641788451022401E-2</v>
      </c>
      <c r="AW87">
        <v>0</v>
      </c>
      <c r="AX87">
        <v>2.4727730657551801E-3</v>
      </c>
      <c r="AY87">
        <v>6.3690539175553498E-3</v>
      </c>
      <c r="AZ87">
        <v>4.2406468207521399</v>
      </c>
      <c r="BA87">
        <v>3.5641788451022297E-2</v>
      </c>
      <c r="BB87">
        <v>35394</v>
      </c>
      <c r="BC87">
        <v>70128</v>
      </c>
      <c r="BD87">
        <f t="shared" si="3"/>
        <v>0.51009880775943861</v>
      </c>
      <c r="BE87">
        <f t="shared" si="4"/>
        <v>0.24765074393108849</v>
      </c>
      <c r="BF87">
        <f t="shared" si="5"/>
        <v>0.56703763953305808</v>
      </c>
    </row>
    <row r="88" spans="1:58" x14ac:dyDescent="0.25">
      <c r="A88">
        <v>39916</v>
      </c>
      <c r="B88">
        <v>10007</v>
      </c>
      <c r="C88">
        <v>7281</v>
      </c>
      <c r="D88">
        <v>1</v>
      </c>
      <c r="E88">
        <v>3</v>
      </c>
      <c r="F88">
        <v>7068</v>
      </c>
      <c r="G88">
        <v>5.5764121343650501</v>
      </c>
      <c r="H88" s="1">
        <v>4.7403380167774199E-4</v>
      </c>
      <c r="I88">
        <v>19.3793709274386</v>
      </c>
      <c r="J88">
        <v>52.14</v>
      </c>
      <c r="K88">
        <v>11.35</v>
      </c>
      <c r="L88">
        <v>32.799999999999997</v>
      </c>
      <c r="M88">
        <v>29.25</v>
      </c>
      <c r="N88">
        <v>0</v>
      </c>
      <c r="O88">
        <v>0.01</v>
      </c>
      <c r="P88">
        <v>31.85</v>
      </c>
      <c r="Q88">
        <v>45.09</v>
      </c>
      <c r="R88">
        <v>179.15</v>
      </c>
      <c r="S88">
        <v>5.57</v>
      </c>
      <c r="T88">
        <v>26.04</v>
      </c>
      <c r="U88">
        <v>167.71</v>
      </c>
      <c r="V88">
        <v>0.01</v>
      </c>
      <c r="W88">
        <v>98.6</v>
      </c>
      <c r="X88">
        <v>0.01</v>
      </c>
      <c r="AA88">
        <v>-9131</v>
      </c>
      <c r="AB88">
        <v>-4873</v>
      </c>
      <c r="AC88">
        <v>29935</v>
      </c>
      <c r="AD88">
        <v>36872</v>
      </c>
      <c r="AE88">
        <v>84656</v>
      </c>
      <c r="AF88">
        <v>-11.217000000000001</v>
      </c>
      <c r="AG88">
        <v>0.94517407200000003</v>
      </c>
      <c r="AH88">
        <v>146590</v>
      </c>
      <c r="AI88">
        <v>0.83215221406176099</v>
      </c>
      <c r="AJ88">
        <v>0.103831143298345</v>
      </c>
      <c r="AK88" s="1">
        <v>3.6352223709900898E-3</v>
      </c>
      <c r="AL88">
        <v>1.2212958736982599E-2</v>
      </c>
      <c r="AM88">
        <v>37.920522513874197</v>
      </c>
      <c r="AN88">
        <v>45.09</v>
      </c>
      <c r="AO88">
        <v>179.15</v>
      </c>
      <c r="AP88">
        <v>5.57</v>
      </c>
      <c r="AQ88">
        <v>3.0391729126965001E-3</v>
      </c>
      <c r="AR88" s="1">
        <v>2.5058686149835598E-3</v>
      </c>
      <c r="AS88">
        <v>7.7365603590692804E-3</v>
      </c>
      <c r="AT88" s="1">
        <v>2.01905105231421</v>
      </c>
      <c r="AU88" s="1">
        <v>3.4613049996040601</v>
      </c>
      <c r="AV88">
        <v>8.5813653472725598E-2</v>
      </c>
      <c r="AW88" s="1">
        <v>0</v>
      </c>
      <c r="AX88">
        <v>3.2971520858270701E-3</v>
      </c>
      <c r="AY88" s="1">
        <v>2.01905105231425</v>
      </c>
      <c r="AZ88" s="1">
        <v>3.4613049996041201</v>
      </c>
      <c r="BA88">
        <v>8.5813653472727902E-2</v>
      </c>
      <c r="BB88">
        <v>35393</v>
      </c>
      <c r="BC88">
        <v>70174</v>
      </c>
      <c r="BD88">
        <f t="shared" si="3"/>
        <v>0.51211054734440176</v>
      </c>
      <c r="BE88">
        <f t="shared" si="4"/>
        <v>0.24549725920125293</v>
      </c>
      <c r="BF88">
        <f t="shared" si="5"/>
        <v>0.56791382883031638</v>
      </c>
    </row>
    <row r="89" spans="1:58" x14ac:dyDescent="0.25">
      <c r="A89">
        <v>39896</v>
      </c>
      <c r="B89">
        <v>10063</v>
      </c>
      <c r="C89">
        <v>7324</v>
      </c>
      <c r="D89">
        <v>0</v>
      </c>
      <c r="E89">
        <v>1</v>
      </c>
      <c r="F89">
        <v>6777</v>
      </c>
      <c r="G89">
        <v>4.2098632697516196</v>
      </c>
      <c r="H89" s="1">
        <v>2.4418600146425002E-4</v>
      </c>
      <c r="I89">
        <v>19.379600775238799</v>
      </c>
      <c r="J89">
        <v>52.11</v>
      </c>
      <c r="K89">
        <v>11.23</v>
      </c>
      <c r="L89">
        <v>33</v>
      </c>
      <c r="M89">
        <v>29.25</v>
      </c>
      <c r="N89">
        <v>0</v>
      </c>
      <c r="O89">
        <v>0</v>
      </c>
      <c r="P89">
        <v>30.54</v>
      </c>
      <c r="Q89">
        <v>45.35</v>
      </c>
      <c r="R89">
        <v>180.21</v>
      </c>
      <c r="S89">
        <v>4.21</v>
      </c>
      <c r="T89">
        <v>26.1</v>
      </c>
      <c r="U89">
        <v>167.41</v>
      </c>
      <c r="V89">
        <v>0</v>
      </c>
      <c r="W89">
        <v>98.74</v>
      </c>
      <c r="X89">
        <v>0</v>
      </c>
      <c r="AA89">
        <v>-9107</v>
      </c>
      <c r="AB89">
        <v>-4844</v>
      </c>
      <c r="AC89">
        <v>29932</v>
      </c>
      <c r="AD89">
        <v>36905</v>
      </c>
      <c r="AE89">
        <v>84588</v>
      </c>
      <c r="AF89">
        <v>-11.191000000000001</v>
      </c>
      <c r="AG89">
        <v>0.945344979999999</v>
      </c>
      <c r="AH89">
        <v>146581</v>
      </c>
      <c r="AI89">
        <v>0.83040810196112003</v>
      </c>
      <c r="AJ89">
        <v>0.104105791108222</v>
      </c>
      <c r="AK89">
        <v>2.1675435106332298E-3</v>
      </c>
      <c r="AL89">
        <v>3.9019599914720399E-3</v>
      </c>
      <c r="AM89">
        <v>36.3597692909456</v>
      </c>
      <c r="AN89">
        <v>45.35</v>
      </c>
      <c r="AO89">
        <v>180.21</v>
      </c>
      <c r="AP89">
        <v>4.21</v>
      </c>
      <c r="AQ89">
        <v>1.5655497111877401E-3</v>
      </c>
      <c r="AR89">
        <v>1.4841791996977199E-3</v>
      </c>
      <c r="AS89">
        <v>1.4403048782285299E-3</v>
      </c>
      <c r="AT89">
        <v>6.4941967479923597E-3</v>
      </c>
      <c r="AU89">
        <v>4.1697628558014204</v>
      </c>
      <c r="AV89">
        <v>3.0681733124285199E-2</v>
      </c>
      <c r="AW89">
        <v>0</v>
      </c>
      <c r="AX89">
        <v>0</v>
      </c>
      <c r="AY89">
        <v>6.4941967479923398E-3</v>
      </c>
      <c r="AZ89">
        <v>4.1697628558014204</v>
      </c>
      <c r="BA89">
        <v>3.0681733124285598E-2</v>
      </c>
      <c r="BB89">
        <v>35408</v>
      </c>
      <c r="BC89">
        <v>70087</v>
      </c>
      <c r="BD89">
        <f t="shared" si="3"/>
        <v>0.51264930022208366</v>
      </c>
      <c r="BE89">
        <f t="shared" si="4"/>
        <v>0.24373531714956931</v>
      </c>
      <c r="BF89">
        <f t="shared" si="5"/>
        <v>0.56764091628792335</v>
      </c>
    </row>
    <row r="90" spans="1:58" x14ac:dyDescent="0.25">
      <c r="A90">
        <v>39991</v>
      </c>
      <c r="B90">
        <v>9505</v>
      </c>
      <c r="C90">
        <v>7176</v>
      </c>
      <c r="D90">
        <v>0</v>
      </c>
      <c r="E90">
        <v>1</v>
      </c>
      <c r="F90">
        <v>8143</v>
      </c>
      <c r="G90">
        <v>7.5488780798419999</v>
      </c>
      <c r="H90" s="1">
        <v>3.2409294180958399E-4</v>
      </c>
      <c r="I90">
        <v>19.379520868298499</v>
      </c>
      <c r="J90">
        <v>52.24</v>
      </c>
      <c r="K90">
        <v>10.42</v>
      </c>
      <c r="L90">
        <v>32.31</v>
      </c>
      <c r="M90">
        <v>29.25</v>
      </c>
      <c r="N90">
        <v>0</v>
      </c>
      <c r="O90">
        <v>0</v>
      </c>
      <c r="P90">
        <v>36.700000000000003</v>
      </c>
      <c r="Q90">
        <v>42.83</v>
      </c>
      <c r="R90">
        <v>176.58</v>
      </c>
      <c r="S90">
        <v>7.54</v>
      </c>
      <c r="T90">
        <v>26.11</v>
      </c>
      <c r="U90">
        <v>167.42</v>
      </c>
      <c r="V90">
        <v>0</v>
      </c>
      <c r="W90">
        <v>98.31</v>
      </c>
      <c r="X90">
        <v>0</v>
      </c>
      <c r="AA90">
        <v>-9107</v>
      </c>
      <c r="AB90">
        <v>-4863</v>
      </c>
      <c r="AC90">
        <v>29924</v>
      </c>
      <c r="AD90">
        <v>36797</v>
      </c>
      <c r="AE90">
        <v>84704</v>
      </c>
      <c r="AF90">
        <v>-11.191000000000001</v>
      </c>
      <c r="AG90">
        <v>0.94570679800000002</v>
      </c>
      <c r="AH90">
        <v>146562</v>
      </c>
      <c r="AI90">
        <v>0.832960316777136</v>
      </c>
      <c r="AJ90">
        <v>0.104717013914513</v>
      </c>
      <c r="AK90">
        <v>1.71932149906638E-3</v>
      </c>
      <c r="AL90">
        <v>2.8637613016042501E-3</v>
      </c>
      <c r="AM90">
        <v>43.684818574585698</v>
      </c>
      <c r="AN90">
        <v>42.83</v>
      </c>
      <c r="AO90">
        <v>176.58</v>
      </c>
      <c r="AP90">
        <v>7.54</v>
      </c>
      <c r="AQ90">
        <v>2.0778570778237902E-3</v>
      </c>
      <c r="AR90">
        <v>1.0591422281997799E-3</v>
      </c>
      <c r="AS90">
        <v>1.79690795333639E-3</v>
      </c>
      <c r="AT90" s="1">
        <v>2.7243069678390799</v>
      </c>
      <c r="AU90">
        <v>4.6469384949563999</v>
      </c>
      <c r="AV90">
        <v>0.17477656686496801</v>
      </c>
      <c r="AW90">
        <v>0</v>
      </c>
      <c r="AX90">
        <v>0</v>
      </c>
      <c r="AY90" s="1">
        <v>2.7243069678391501</v>
      </c>
      <c r="AZ90">
        <v>4.6379803290287596</v>
      </c>
      <c r="BA90">
        <v>0.174776566864974</v>
      </c>
      <c r="BB90">
        <v>35410</v>
      </c>
      <c r="BC90">
        <v>70095</v>
      </c>
      <c r="BD90">
        <f t="shared" si="3"/>
        <v>0.51378985823398982</v>
      </c>
      <c r="BE90">
        <f t="shared" si="4"/>
        <v>0.24001566170712607</v>
      </c>
      <c r="BF90">
        <f t="shared" si="5"/>
        <v>0.56708688601378621</v>
      </c>
    </row>
    <row r="91" spans="1:58" x14ac:dyDescent="0.25">
      <c r="A91">
        <v>39945</v>
      </c>
      <c r="B91">
        <v>9269</v>
      </c>
      <c r="C91">
        <v>7172</v>
      </c>
      <c r="D91">
        <v>0</v>
      </c>
      <c r="E91">
        <v>1</v>
      </c>
      <c r="F91">
        <v>8400</v>
      </c>
      <c r="G91">
        <v>7.7288998384165497</v>
      </c>
      <c r="H91" s="1">
        <v>4.69875901426251E-4</v>
      </c>
      <c r="I91">
        <v>19.3793750853388</v>
      </c>
      <c r="J91">
        <v>52.17</v>
      </c>
      <c r="K91">
        <v>10.38</v>
      </c>
      <c r="L91">
        <v>32.26</v>
      </c>
      <c r="M91">
        <v>29.25</v>
      </c>
      <c r="N91">
        <v>0</v>
      </c>
      <c r="O91">
        <v>0</v>
      </c>
      <c r="P91">
        <v>37.85</v>
      </c>
      <c r="Q91">
        <v>41.77</v>
      </c>
      <c r="R91">
        <v>176.48</v>
      </c>
      <c r="S91">
        <v>7.73</v>
      </c>
      <c r="T91">
        <v>26.19</v>
      </c>
      <c r="U91">
        <v>167.45</v>
      </c>
      <c r="V91">
        <v>0</v>
      </c>
      <c r="W91">
        <v>98.36</v>
      </c>
      <c r="X91">
        <v>0</v>
      </c>
      <c r="AA91">
        <v>-9103</v>
      </c>
      <c r="AB91">
        <v>-4856</v>
      </c>
      <c r="AC91">
        <v>29913</v>
      </c>
      <c r="AD91">
        <v>36788</v>
      </c>
      <c r="AE91">
        <v>84690</v>
      </c>
      <c r="AF91">
        <v>-11.186999999999999</v>
      </c>
      <c r="AG91">
        <v>0.94860134199999901</v>
      </c>
      <c r="AH91">
        <v>146535</v>
      </c>
      <c r="AI91">
        <v>0.83361315596883201</v>
      </c>
      <c r="AJ91">
        <v>0.10502265603175601</v>
      </c>
      <c r="AK91">
        <v>1.21061804721508E-3</v>
      </c>
      <c r="AL91">
        <v>2.6297871478229299E-3</v>
      </c>
      <c r="AM91">
        <v>45.064748540243997</v>
      </c>
      <c r="AN91">
        <v>41.77</v>
      </c>
      <c r="AO91">
        <v>176.48</v>
      </c>
      <c r="AP91">
        <v>7.73</v>
      </c>
      <c r="AQ91">
        <v>3.0125153668141202E-3</v>
      </c>
      <c r="AR91" s="1">
        <v>3.1755200510652E-4</v>
      </c>
      <c r="AS91" s="1">
        <v>2.0592898893593099E-3</v>
      </c>
      <c r="AT91">
        <v>3.6533693972317902</v>
      </c>
      <c r="AU91">
        <v>3.7261012038449102</v>
      </c>
      <c r="AV91">
        <v>0.34705239544537803</v>
      </c>
      <c r="AW91">
        <v>0</v>
      </c>
      <c r="AX91">
        <v>0</v>
      </c>
      <c r="AY91">
        <v>3.6533693972318</v>
      </c>
      <c r="AZ91">
        <v>3.7261012038449701</v>
      </c>
      <c r="BA91">
        <v>0.34705239544537803</v>
      </c>
      <c r="BB91">
        <v>35441</v>
      </c>
      <c r="BC91">
        <v>70158</v>
      </c>
      <c r="BD91">
        <f t="shared" si="3"/>
        <v>0.52291432232920976</v>
      </c>
      <c r="BE91">
        <f t="shared" si="4"/>
        <v>0.23472983555207519</v>
      </c>
      <c r="BF91">
        <f t="shared" si="5"/>
        <v>0.57318189451108881</v>
      </c>
    </row>
    <row r="92" spans="1:58" x14ac:dyDescent="0.25">
      <c r="A92">
        <v>39989</v>
      </c>
      <c r="B92">
        <v>9660</v>
      </c>
      <c r="C92">
        <v>7352</v>
      </c>
      <c r="D92">
        <v>1</v>
      </c>
      <c r="E92">
        <v>2</v>
      </c>
      <c r="F92">
        <v>7028</v>
      </c>
      <c r="G92">
        <v>3.46199151819753</v>
      </c>
      <c r="H92" s="1">
        <v>1.2702630657929E-4</v>
      </c>
      <c r="I92">
        <v>19.379717934933701</v>
      </c>
      <c r="J92">
        <v>52.23</v>
      </c>
      <c r="K92">
        <v>11.02</v>
      </c>
      <c r="L92">
        <v>33.119999999999997</v>
      </c>
      <c r="M92">
        <v>29.25</v>
      </c>
      <c r="N92">
        <v>0.01</v>
      </c>
      <c r="O92">
        <v>0.01</v>
      </c>
      <c r="P92">
        <v>31.67</v>
      </c>
      <c r="Q92">
        <v>43.53</v>
      </c>
      <c r="R92">
        <v>180.89</v>
      </c>
      <c r="S92">
        <v>3.46</v>
      </c>
      <c r="T92">
        <v>26.3</v>
      </c>
      <c r="U92">
        <v>167.41</v>
      </c>
      <c r="V92">
        <v>0</v>
      </c>
      <c r="W92">
        <v>98.64</v>
      </c>
      <c r="X92">
        <v>0</v>
      </c>
      <c r="AA92">
        <v>-9091</v>
      </c>
      <c r="AB92">
        <v>-4832</v>
      </c>
      <c r="AC92">
        <v>29910</v>
      </c>
      <c r="AD92">
        <v>36922</v>
      </c>
      <c r="AE92">
        <v>84520</v>
      </c>
      <c r="AF92">
        <v>-11.173999999999999</v>
      </c>
      <c r="AG92">
        <v>0.95358133999999894</v>
      </c>
      <c r="AH92">
        <v>146520</v>
      </c>
      <c r="AI92">
        <v>0.830838515976839</v>
      </c>
      <c r="AJ92">
        <v>0.10500463926018801</v>
      </c>
      <c r="AK92">
        <v>5.9129307648762E-3</v>
      </c>
      <c r="AL92">
        <v>7.0982618006273403E-3</v>
      </c>
      <c r="AM92">
        <v>37.703498339779102</v>
      </c>
      <c r="AN92">
        <v>43.53</v>
      </c>
      <c r="AO92">
        <v>180.89</v>
      </c>
      <c r="AP92">
        <v>3.46</v>
      </c>
      <c r="AQ92" s="1">
        <v>8.14403759371806E-4</v>
      </c>
      <c r="AR92" s="1">
        <v>5.3954827725725199E-3</v>
      </c>
      <c r="AS92">
        <v>4.7524563590301697E-3</v>
      </c>
      <c r="AT92">
        <v>0.24840662432414201</v>
      </c>
      <c r="AU92">
        <v>3.1209476748066098</v>
      </c>
      <c r="AV92">
        <v>8.2489279935174797E-2</v>
      </c>
      <c r="AW92">
        <v>2.8758636232293598E-3</v>
      </c>
      <c r="AX92">
        <v>2.7099272528154001E-3</v>
      </c>
      <c r="AY92">
        <v>0.24840662432414501</v>
      </c>
      <c r="AZ92">
        <v>3.12094767480664</v>
      </c>
      <c r="BA92">
        <v>8.2489279935177504E-2</v>
      </c>
      <c r="BB92">
        <v>35479</v>
      </c>
      <c r="BC92">
        <v>70204</v>
      </c>
      <c r="BD92">
        <f t="shared" si="3"/>
        <v>0.53861275805700759</v>
      </c>
      <c r="BE92">
        <f t="shared" si="4"/>
        <v>0.23179326546593579</v>
      </c>
      <c r="BF92">
        <f t="shared" si="5"/>
        <v>0.58637174305822271</v>
      </c>
    </row>
    <row r="93" spans="1:58" x14ac:dyDescent="0.25">
      <c r="A93">
        <v>39988</v>
      </c>
      <c r="B93">
        <v>9214</v>
      </c>
      <c r="C93">
        <v>7255</v>
      </c>
      <c r="D93">
        <v>0</v>
      </c>
      <c r="E93">
        <v>1</v>
      </c>
      <c r="F93">
        <v>8004</v>
      </c>
      <c r="G93">
        <v>5.8662090978523702</v>
      </c>
      <c r="H93" s="1">
        <v>5.1841988160984003E-4</v>
      </c>
      <c r="I93">
        <v>19.379326541358601</v>
      </c>
      <c r="J93">
        <v>52.23</v>
      </c>
      <c r="K93">
        <v>10.35</v>
      </c>
      <c r="L93">
        <v>32.590000000000003</v>
      </c>
      <c r="M93">
        <v>29.25</v>
      </c>
      <c r="N93">
        <v>0</v>
      </c>
      <c r="O93">
        <v>0</v>
      </c>
      <c r="P93">
        <v>36.07</v>
      </c>
      <c r="Q93">
        <v>41.52</v>
      </c>
      <c r="R93">
        <v>178.52</v>
      </c>
      <c r="S93">
        <v>5.86</v>
      </c>
      <c r="T93">
        <v>26.35</v>
      </c>
      <c r="U93">
        <v>167.31</v>
      </c>
      <c r="V93">
        <v>0</v>
      </c>
      <c r="W93">
        <v>98.42</v>
      </c>
      <c r="X93">
        <v>0</v>
      </c>
      <c r="AA93">
        <v>-9082</v>
      </c>
      <c r="AB93">
        <v>-4833</v>
      </c>
      <c r="AC93">
        <v>29901</v>
      </c>
      <c r="AD93">
        <v>36840</v>
      </c>
      <c r="AE93">
        <v>84599</v>
      </c>
      <c r="AF93">
        <v>-11.163</v>
      </c>
      <c r="AG93">
        <v>0.95439043000000001</v>
      </c>
      <c r="AH93">
        <v>146507</v>
      </c>
      <c r="AI93">
        <v>0.83251655059754104</v>
      </c>
      <c r="AJ93">
        <v>0.105604224210957</v>
      </c>
      <c r="AK93">
        <v>1.2243517485034201E-3</v>
      </c>
      <c r="AL93">
        <v>2.3992590531305398E-3</v>
      </c>
      <c r="AM93">
        <v>42.938410223864203</v>
      </c>
      <c r="AN93">
        <v>41.52</v>
      </c>
      <c r="AO93">
        <v>178.52</v>
      </c>
      <c r="AP93">
        <v>5.86</v>
      </c>
      <c r="AQ93">
        <v>3.3237453869651699E-3</v>
      </c>
      <c r="AR93" s="1">
        <v>7.1255008409739403E-4</v>
      </c>
      <c r="AS93">
        <v>1.9586005207521901E-3</v>
      </c>
      <c r="AT93">
        <v>1.70461769485476</v>
      </c>
      <c r="AU93">
        <v>3.5656505552944799</v>
      </c>
      <c r="AV93">
        <v>0.59326969709827704</v>
      </c>
      <c r="AW93">
        <v>0</v>
      </c>
      <c r="AX93">
        <v>0</v>
      </c>
      <c r="AY93">
        <v>1.7046176948548</v>
      </c>
      <c r="AZ93">
        <v>3.5656505552945799</v>
      </c>
      <c r="BA93">
        <v>0.59326969709829502</v>
      </c>
      <c r="BB93">
        <v>35492</v>
      </c>
      <c r="BC93">
        <v>70188</v>
      </c>
      <c r="BD93">
        <f t="shared" si="3"/>
        <v>0.5411632505196593</v>
      </c>
      <c r="BE93">
        <f t="shared" si="4"/>
        <v>0.22924823805794831</v>
      </c>
      <c r="BF93">
        <f t="shared" si="5"/>
        <v>0.58771797519361046</v>
      </c>
    </row>
    <row r="94" spans="1:58" x14ac:dyDescent="0.25">
      <c r="A94">
        <v>39988</v>
      </c>
      <c r="B94">
        <v>9107</v>
      </c>
      <c r="C94">
        <v>7275</v>
      </c>
      <c r="D94">
        <v>1</v>
      </c>
      <c r="E94">
        <v>1</v>
      </c>
      <c r="F94">
        <v>8003</v>
      </c>
      <c r="G94">
        <v>5.6491835981329004</v>
      </c>
      <c r="H94" s="1">
        <v>4.5363579851392298E-4</v>
      </c>
      <c r="I94">
        <v>19.379391325441699</v>
      </c>
      <c r="J94">
        <v>52.23</v>
      </c>
      <c r="K94">
        <v>10.23</v>
      </c>
      <c r="L94">
        <v>32.76</v>
      </c>
      <c r="M94">
        <v>29.25</v>
      </c>
      <c r="N94">
        <v>0</v>
      </c>
      <c r="O94">
        <v>0</v>
      </c>
      <c r="P94">
        <v>36.07</v>
      </c>
      <c r="Q94">
        <v>41.04</v>
      </c>
      <c r="R94">
        <v>179</v>
      </c>
      <c r="S94">
        <v>5.65</v>
      </c>
      <c r="T94">
        <v>26.43</v>
      </c>
      <c r="U94">
        <v>167.11</v>
      </c>
      <c r="V94">
        <v>0.01</v>
      </c>
      <c r="W94">
        <v>97.42</v>
      </c>
      <c r="X94">
        <v>0</v>
      </c>
      <c r="AA94">
        <v>-9062</v>
      </c>
      <c r="AB94">
        <v>-4855</v>
      </c>
      <c r="AC94">
        <v>29894</v>
      </c>
      <c r="AD94">
        <v>36865</v>
      </c>
      <c r="AE94">
        <v>84583</v>
      </c>
      <c r="AF94">
        <v>-11.14</v>
      </c>
      <c r="AG94">
        <v>0.95828497400000001</v>
      </c>
      <c r="AH94">
        <v>146487</v>
      </c>
      <c r="AI94">
        <v>0.83139310107822495</v>
      </c>
      <c r="AJ94">
        <v>0.106111037806656</v>
      </c>
      <c r="AK94">
        <v>3.9381076764921103E-3</v>
      </c>
      <c r="AL94">
        <v>2.2911177848482399E-3</v>
      </c>
      <c r="AM94">
        <v>42.9356623870543</v>
      </c>
      <c r="AN94">
        <v>41.04</v>
      </c>
      <c r="AO94">
        <v>179</v>
      </c>
      <c r="AP94">
        <v>5.65</v>
      </c>
      <c r="AQ94">
        <v>2.9083951950123199E-3</v>
      </c>
      <c r="AR94" s="1">
        <v>1.5686870357080199E-3</v>
      </c>
      <c r="AS94" s="1">
        <v>1.86847843112828E-3</v>
      </c>
      <c r="AT94">
        <v>1.9783015544931499</v>
      </c>
      <c r="AU94">
        <v>3.5241800099868601</v>
      </c>
      <c r="AV94" s="1">
        <v>0.143264868186049</v>
      </c>
      <c r="AW94">
        <v>0</v>
      </c>
      <c r="AX94">
        <v>0</v>
      </c>
      <c r="AY94">
        <v>1.9783015544931899</v>
      </c>
      <c r="AZ94">
        <v>3.5241800099869098</v>
      </c>
      <c r="BA94" s="1">
        <v>0.143264868186049</v>
      </c>
      <c r="BB94">
        <v>35517</v>
      </c>
      <c r="BC94">
        <v>70152</v>
      </c>
      <c r="BD94">
        <f t="shared" si="3"/>
        <v>0.55344001221174866</v>
      </c>
      <c r="BE94">
        <f t="shared" si="4"/>
        <v>0.22533281127642912</v>
      </c>
      <c r="BF94">
        <f t="shared" si="5"/>
        <v>0.59755394982769494</v>
      </c>
    </row>
    <row r="95" spans="1:58" x14ac:dyDescent="0.25">
      <c r="A95">
        <v>39916</v>
      </c>
      <c r="B95">
        <v>9091</v>
      </c>
      <c r="C95">
        <v>7286</v>
      </c>
      <c r="D95">
        <v>1</v>
      </c>
      <c r="E95">
        <v>3</v>
      </c>
      <c r="F95">
        <v>7957</v>
      </c>
      <c r="G95">
        <v>4.5949113590791297</v>
      </c>
      <c r="H95" s="1">
        <v>4.6130225495216699E-4</v>
      </c>
      <c r="I95">
        <v>19.379383658985301</v>
      </c>
      <c r="J95">
        <v>52.14</v>
      </c>
      <c r="K95">
        <v>10.33</v>
      </c>
      <c r="L95">
        <v>32.82</v>
      </c>
      <c r="M95">
        <v>29.25</v>
      </c>
      <c r="N95">
        <v>0</v>
      </c>
      <c r="O95">
        <v>0.01</v>
      </c>
      <c r="P95">
        <v>35.86</v>
      </c>
      <c r="Q95">
        <v>40.97</v>
      </c>
      <c r="R95">
        <v>179.27</v>
      </c>
      <c r="S95">
        <v>4.59</v>
      </c>
      <c r="T95">
        <v>26.46</v>
      </c>
      <c r="U95">
        <v>167.08</v>
      </c>
      <c r="V95">
        <v>0.01</v>
      </c>
      <c r="W95">
        <v>98.4</v>
      </c>
      <c r="X95">
        <v>0.01</v>
      </c>
      <c r="AA95">
        <v>-9058</v>
      </c>
      <c r="AB95">
        <v>-4809</v>
      </c>
      <c r="AC95">
        <v>29890</v>
      </c>
      <c r="AD95">
        <v>36876</v>
      </c>
      <c r="AE95">
        <v>84512</v>
      </c>
      <c r="AF95">
        <v>-11.134</v>
      </c>
      <c r="AG95">
        <v>0.96037042800000005</v>
      </c>
      <c r="AH95">
        <v>146469</v>
      </c>
      <c r="AI95">
        <v>0.83117887051749995</v>
      </c>
      <c r="AJ95">
        <v>0.10614571679561099</v>
      </c>
      <c r="AK95">
        <v>3.6465109337433599E-3</v>
      </c>
      <c r="AL95">
        <v>1.20358999004356E-2</v>
      </c>
      <c r="AM95">
        <v>42.689059896427402</v>
      </c>
      <c r="AN95">
        <v>40.97</v>
      </c>
      <c r="AO95">
        <v>179.27</v>
      </c>
      <c r="AP95">
        <v>4.59</v>
      </c>
      <c r="AQ95">
        <v>2.9575471471748301E-3</v>
      </c>
      <c r="AR95">
        <v>2.5136501623621802E-3</v>
      </c>
      <c r="AS95">
        <v>8.9225535785303397E-3</v>
      </c>
      <c r="AT95">
        <v>1.4010149115055599</v>
      </c>
      <c r="AU95" s="1">
        <v>3.0954868681241399</v>
      </c>
      <c r="AV95">
        <v>8.6973375708523204E-2</v>
      </c>
      <c r="AW95">
        <v>0</v>
      </c>
      <c r="AX95">
        <v>3.4176714968241601E-3</v>
      </c>
      <c r="AY95">
        <v>1.4010149115055801</v>
      </c>
      <c r="AZ95">
        <v>3.0954868681240999</v>
      </c>
      <c r="BA95">
        <v>8.6973375708524495E-2</v>
      </c>
      <c r="BB95">
        <v>35525</v>
      </c>
      <c r="BC95">
        <v>70151</v>
      </c>
      <c r="BD95">
        <f t="shared" si="3"/>
        <v>0.56001398384432355</v>
      </c>
      <c r="BE95">
        <f t="shared" si="4"/>
        <v>0.22180892717306186</v>
      </c>
      <c r="BF95">
        <f t="shared" si="5"/>
        <v>0.60234115107209385</v>
      </c>
    </row>
    <row r="96" spans="1:58" x14ac:dyDescent="0.25">
      <c r="A96">
        <v>39916</v>
      </c>
      <c r="B96">
        <v>8946</v>
      </c>
      <c r="C96">
        <v>7274</v>
      </c>
      <c r="D96">
        <v>1</v>
      </c>
      <c r="E96">
        <v>3</v>
      </c>
      <c r="F96">
        <v>8163</v>
      </c>
      <c r="G96">
        <v>5.4817556083799701</v>
      </c>
      <c r="H96" s="1">
        <v>4.7403380167774199E-4</v>
      </c>
      <c r="I96">
        <v>19.3793709274386</v>
      </c>
      <c r="J96">
        <v>52.14</v>
      </c>
      <c r="K96">
        <v>10.16</v>
      </c>
      <c r="L96">
        <v>32.770000000000003</v>
      </c>
      <c r="M96">
        <v>29.25</v>
      </c>
      <c r="N96">
        <v>0</v>
      </c>
      <c r="O96">
        <v>0.01</v>
      </c>
      <c r="P96">
        <v>36.79</v>
      </c>
      <c r="Q96">
        <v>40.32</v>
      </c>
      <c r="R96">
        <v>178.99</v>
      </c>
      <c r="S96">
        <v>5.47</v>
      </c>
      <c r="T96">
        <v>26.51</v>
      </c>
      <c r="U96">
        <v>167.01</v>
      </c>
      <c r="V96">
        <v>0.01</v>
      </c>
      <c r="W96">
        <v>97.48</v>
      </c>
      <c r="X96">
        <v>0.01</v>
      </c>
      <c r="AA96">
        <v>-9050</v>
      </c>
      <c r="AB96">
        <v>-4840</v>
      </c>
      <c r="AC96">
        <v>29886</v>
      </c>
      <c r="AD96">
        <v>36869</v>
      </c>
      <c r="AE96">
        <v>84553</v>
      </c>
      <c r="AF96">
        <v>-11.125</v>
      </c>
      <c r="AG96">
        <v>0.96217951800000001</v>
      </c>
      <c r="AH96">
        <v>146468</v>
      </c>
      <c r="AI96">
        <v>0.83127147766322995</v>
      </c>
      <c r="AJ96">
        <v>0.106487659611057</v>
      </c>
      <c r="AK96">
        <v>3.6465109337433599E-3</v>
      </c>
      <c r="AL96">
        <v>1.20358999004356E-2</v>
      </c>
      <c r="AM96">
        <v>43.795620215131599</v>
      </c>
      <c r="AN96">
        <v>40.32</v>
      </c>
      <c r="AO96">
        <v>178.99</v>
      </c>
      <c r="AP96">
        <v>5.47</v>
      </c>
      <c r="AQ96">
        <v>3.0391729126965001E-3</v>
      </c>
      <c r="AR96">
        <v>2.5136501623621802E-3</v>
      </c>
      <c r="AS96">
        <v>9.6946633319935395E-3</v>
      </c>
      <c r="AT96">
        <v>2.3374908895761899</v>
      </c>
      <c r="AU96">
        <v>3.0463176067102999</v>
      </c>
      <c r="AV96">
        <v>8.5738798599120605E-2</v>
      </c>
      <c r="AW96">
        <v>0</v>
      </c>
      <c r="AX96">
        <v>3.4787395925511598E-3</v>
      </c>
      <c r="AY96">
        <v>2.3374908895761801</v>
      </c>
      <c r="AZ96">
        <v>3.0463176067103102</v>
      </c>
      <c r="BA96">
        <v>8.5738798599123103E-2</v>
      </c>
      <c r="BB96">
        <v>35540</v>
      </c>
      <c r="BC96">
        <v>70149</v>
      </c>
      <c r="BD96">
        <f t="shared" si="3"/>
        <v>0.5657167739038379</v>
      </c>
      <c r="BE96">
        <f t="shared" si="4"/>
        <v>0.22161315583398591</v>
      </c>
      <c r="BF96">
        <f t="shared" si="5"/>
        <v>0.6075753937700773</v>
      </c>
    </row>
    <row r="97" spans="1:58" x14ac:dyDescent="0.25">
      <c r="A97">
        <v>39983</v>
      </c>
      <c r="B97">
        <v>8974</v>
      </c>
      <c r="C97">
        <v>7341</v>
      </c>
      <c r="D97">
        <v>0</v>
      </c>
      <c r="E97">
        <v>0</v>
      </c>
      <c r="F97">
        <v>7775</v>
      </c>
      <c r="G97">
        <v>3.1379444716377298</v>
      </c>
      <c r="H97" s="1">
        <v>2.7611036444084299E-4</v>
      </c>
      <c r="I97">
        <v>19.379568850875799</v>
      </c>
      <c r="J97">
        <v>52.22</v>
      </c>
      <c r="K97">
        <v>10.28</v>
      </c>
      <c r="L97">
        <v>33.08</v>
      </c>
      <c r="M97">
        <v>29.25</v>
      </c>
      <c r="N97">
        <v>0</v>
      </c>
      <c r="O97">
        <v>0</v>
      </c>
      <c r="P97">
        <v>35.04</v>
      </c>
      <c r="Q97">
        <v>40.44</v>
      </c>
      <c r="R97">
        <v>180.63</v>
      </c>
      <c r="S97">
        <v>3.14</v>
      </c>
      <c r="T97">
        <v>26.6</v>
      </c>
      <c r="U97">
        <v>166.99</v>
      </c>
      <c r="V97">
        <v>0</v>
      </c>
      <c r="W97">
        <v>98.38</v>
      </c>
      <c r="X97">
        <v>0</v>
      </c>
      <c r="AA97">
        <v>-9042</v>
      </c>
      <c r="AB97">
        <v>-4794</v>
      </c>
      <c r="AC97">
        <v>29879</v>
      </c>
      <c r="AD97">
        <v>36918</v>
      </c>
      <c r="AE97">
        <v>84432</v>
      </c>
      <c r="AF97">
        <v>-11.118</v>
      </c>
      <c r="AG97">
        <v>0.96343588000000002</v>
      </c>
      <c r="AH97">
        <v>146435</v>
      </c>
      <c r="AI97">
        <v>0.83046630346188399</v>
      </c>
      <c r="AJ97">
        <v>0.106685436745205</v>
      </c>
      <c r="AK97">
        <v>1.7029222533062099E-3</v>
      </c>
      <c r="AL97">
        <v>1.5111068041899699E-3</v>
      </c>
      <c r="AM97">
        <v>41.712373745637002</v>
      </c>
      <c r="AN97">
        <v>40.44</v>
      </c>
      <c r="AO97">
        <v>180.63</v>
      </c>
      <c r="AP97">
        <v>3.14</v>
      </c>
      <c r="AQ97">
        <v>1.7702263795395801E-3</v>
      </c>
      <c r="AR97">
        <v>1.4783500784015899E-3</v>
      </c>
      <c r="AS97">
        <v>1.4039964598987801E-3</v>
      </c>
      <c r="AT97">
        <v>0.35516280657017901</v>
      </c>
      <c r="AU97">
        <v>2.7585567894291598</v>
      </c>
      <c r="AV97">
        <v>2.1342529100084402E-2</v>
      </c>
      <c r="AW97">
        <v>0</v>
      </c>
      <c r="AX97">
        <v>0</v>
      </c>
      <c r="AY97">
        <v>0.35516280657018001</v>
      </c>
      <c r="AZ97">
        <v>2.7585567894292402</v>
      </c>
      <c r="BA97">
        <v>2.1342529100084599E-2</v>
      </c>
      <c r="BB97">
        <v>35571</v>
      </c>
      <c r="BC97">
        <v>70191</v>
      </c>
      <c r="BD97">
        <f t="shared" si="3"/>
        <v>0.56967720081723183</v>
      </c>
      <c r="BE97">
        <f t="shared" si="4"/>
        <v>0.21515270164447925</v>
      </c>
      <c r="BF97">
        <f t="shared" si="5"/>
        <v>0.60895221335986205</v>
      </c>
    </row>
    <row r="98" spans="1:58" x14ac:dyDescent="0.25">
      <c r="A98">
        <v>39987</v>
      </c>
      <c r="B98">
        <v>8875</v>
      </c>
      <c r="C98">
        <v>7350</v>
      </c>
      <c r="D98">
        <v>0</v>
      </c>
      <c r="E98">
        <v>0</v>
      </c>
      <c r="F98">
        <v>7825</v>
      </c>
      <c r="G98">
        <v>3.4540493463969799</v>
      </c>
      <c r="H98" s="1">
        <v>6.1364612762629096E-4</v>
      </c>
      <c r="I98">
        <v>19.379231315112602</v>
      </c>
      <c r="J98">
        <v>52.23</v>
      </c>
      <c r="K98">
        <v>10.07</v>
      </c>
      <c r="L98">
        <v>33.11</v>
      </c>
      <c r="M98">
        <v>29.25</v>
      </c>
      <c r="N98">
        <v>0</v>
      </c>
      <c r="O98">
        <v>0</v>
      </c>
      <c r="P98">
        <v>35.26</v>
      </c>
      <c r="Q98">
        <v>39.99</v>
      </c>
      <c r="R98">
        <v>180.85</v>
      </c>
      <c r="S98">
        <v>3.45</v>
      </c>
      <c r="T98">
        <v>26.66</v>
      </c>
      <c r="U98">
        <v>166.83</v>
      </c>
      <c r="V98">
        <v>0</v>
      </c>
      <c r="W98">
        <v>97.58</v>
      </c>
      <c r="X98">
        <v>0</v>
      </c>
      <c r="AA98">
        <v>-9026</v>
      </c>
      <c r="AB98">
        <v>-4813</v>
      </c>
      <c r="AC98">
        <v>29874</v>
      </c>
      <c r="AD98">
        <v>36921</v>
      </c>
      <c r="AE98">
        <v>84448</v>
      </c>
      <c r="AF98">
        <v>-11.1</v>
      </c>
      <c r="AG98">
        <v>0.96560678799999999</v>
      </c>
      <c r="AH98">
        <v>146430</v>
      </c>
      <c r="AI98">
        <v>0.82993051385433603</v>
      </c>
      <c r="AJ98">
        <v>0.107079522833486</v>
      </c>
      <c r="AK98">
        <v>1.19299101967128E-3</v>
      </c>
      <c r="AL98">
        <v>1.53991187838057E-3</v>
      </c>
      <c r="AM98">
        <v>41.980287402884201</v>
      </c>
      <c r="AN98">
        <v>39.99</v>
      </c>
      <c r="AO98">
        <v>180.85</v>
      </c>
      <c r="AP98">
        <v>3.45</v>
      </c>
      <c r="AQ98">
        <v>3.9342694180504404E-3</v>
      </c>
      <c r="AR98" s="1">
        <v>9.5398314651130097E-4</v>
      </c>
      <c r="AS98" s="1">
        <v>9.5391505613445999E-4</v>
      </c>
      <c r="AT98">
        <v>0.30942879221151898</v>
      </c>
      <c r="AU98" s="1">
        <v>3.0548810427984701</v>
      </c>
      <c r="AV98">
        <v>8.7831613184343196E-2</v>
      </c>
      <c r="AW98">
        <v>0</v>
      </c>
      <c r="AX98">
        <v>0</v>
      </c>
      <c r="AY98">
        <v>0.30942879221152397</v>
      </c>
      <c r="AZ98" s="1">
        <v>3.05488104279853</v>
      </c>
      <c r="BA98">
        <v>8.7831613184345098E-2</v>
      </c>
      <c r="BB98">
        <v>35589</v>
      </c>
      <c r="BC98">
        <v>70161</v>
      </c>
      <c r="BD98">
        <f t="shared" si="3"/>
        <v>0.57652054888864912</v>
      </c>
      <c r="BE98">
        <f t="shared" si="4"/>
        <v>0.21417384494909944</v>
      </c>
      <c r="BF98">
        <f t="shared" si="5"/>
        <v>0.61501738117808524</v>
      </c>
    </row>
    <row r="99" spans="1:58" x14ac:dyDescent="0.25">
      <c r="A99">
        <v>39961</v>
      </c>
      <c r="B99">
        <v>8600</v>
      </c>
      <c r="C99">
        <v>7301</v>
      </c>
      <c r="D99">
        <v>0</v>
      </c>
      <c r="E99">
        <v>0</v>
      </c>
      <c r="F99">
        <v>8369</v>
      </c>
      <c r="G99">
        <v>3.4787360548033202</v>
      </c>
      <c r="H99" s="1">
        <v>5.6276795541699003E-4</v>
      </c>
      <c r="I99">
        <v>19.379282193284801</v>
      </c>
      <c r="J99">
        <v>52.2</v>
      </c>
      <c r="K99">
        <v>9.7899999999999991</v>
      </c>
      <c r="L99">
        <v>32.880000000000003</v>
      </c>
      <c r="M99">
        <v>29.25</v>
      </c>
      <c r="N99">
        <v>0</v>
      </c>
      <c r="O99">
        <v>0</v>
      </c>
      <c r="P99">
        <v>37.71</v>
      </c>
      <c r="Q99">
        <v>38.76</v>
      </c>
      <c r="R99">
        <v>179.64</v>
      </c>
      <c r="S99">
        <v>3.48</v>
      </c>
      <c r="T99">
        <v>26.7</v>
      </c>
      <c r="U99">
        <v>166.78</v>
      </c>
      <c r="V99">
        <v>0</v>
      </c>
      <c r="W99">
        <v>98.7</v>
      </c>
      <c r="X99">
        <v>0</v>
      </c>
      <c r="AA99">
        <v>-9020</v>
      </c>
      <c r="AB99">
        <v>-4759</v>
      </c>
      <c r="AC99">
        <v>29865</v>
      </c>
      <c r="AD99">
        <v>36886</v>
      </c>
      <c r="AE99">
        <v>84403</v>
      </c>
      <c r="AF99">
        <v>-11.093</v>
      </c>
      <c r="AG99">
        <v>0.96705406000000005</v>
      </c>
      <c r="AH99">
        <v>146395</v>
      </c>
      <c r="AI99">
        <v>0.83070714009703295</v>
      </c>
      <c r="AJ99">
        <v>0.107395687436279</v>
      </c>
      <c r="AK99" s="1">
        <v>8.7563058094235495E-4</v>
      </c>
      <c r="AL99">
        <v>2.0860540792435002E-3</v>
      </c>
      <c r="AM99">
        <v>44.897994333007503</v>
      </c>
      <c r="AN99">
        <v>38.76</v>
      </c>
      <c r="AO99">
        <v>179.64</v>
      </c>
      <c r="AP99">
        <v>3.48</v>
      </c>
      <c r="AQ99">
        <v>3.6080741925649498E-3</v>
      </c>
      <c r="AR99" s="1">
        <v>5.0920397861141495E-4</v>
      </c>
      <c r="AS99">
        <v>1.7079851801318699E-3</v>
      </c>
      <c r="AT99">
        <v>0.49037063025990302</v>
      </c>
      <c r="AU99">
        <v>2.8620649540445302</v>
      </c>
      <c r="AV99">
        <v>0.124083281340144</v>
      </c>
      <c r="AW99" s="1">
        <v>0</v>
      </c>
      <c r="AX99">
        <v>0</v>
      </c>
      <c r="AY99">
        <v>0.49037063025990602</v>
      </c>
      <c r="AZ99">
        <v>2.8620649540444898</v>
      </c>
      <c r="BA99">
        <v>0.124083281340146</v>
      </c>
      <c r="BB99">
        <v>35602</v>
      </c>
      <c r="BC99">
        <v>70164</v>
      </c>
      <c r="BD99">
        <f t="shared" si="3"/>
        <v>0.58108278093626087</v>
      </c>
      <c r="BE99">
        <f t="shared" si="4"/>
        <v>0.20732184808144088</v>
      </c>
      <c r="BF99">
        <f t="shared" si="5"/>
        <v>0.61695992332770089</v>
      </c>
    </row>
    <row r="100" spans="1:58" x14ac:dyDescent="0.25">
      <c r="A100">
        <v>39584</v>
      </c>
      <c r="B100">
        <v>8175</v>
      </c>
      <c r="C100">
        <v>7135</v>
      </c>
      <c r="D100">
        <v>0</v>
      </c>
      <c r="E100">
        <v>0</v>
      </c>
      <c r="F100">
        <v>9698</v>
      </c>
      <c r="G100">
        <v>6.73456648062173</v>
      </c>
      <c r="H100" s="1">
        <v>5.2141323976377901E-4</v>
      </c>
      <c r="I100">
        <v>19.379323548000499</v>
      </c>
      <c r="J100">
        <v>51.7</v>
      </c>
      <c r="K100">
        <v>8.74</v>
      </c>
      <c r="L100">
        <v>32.1</v>
      </c>
      <c r="M100">
        <v>29.25</v>
      </c>
      <c r="N100">
        <v>0</v>
      </c>
      <c r="O100">
        <v>0</v>
      </c>
      <c r="P100">
        <v>43.7</v>
      </c>
      <c r="Q100">
        <v>36.840000000000003</v>
      </c>
      <c r="R100">
        <v>175.56</v>
      </c>
      <c r="S100">
        <v>6.59</v>
      </c>
      <c r="T100">
        <v>26.7</v>
      </c>
      <c r="U100">
        <v>166.01</v>
      </c>
      <c r="V100">
        <v>0</v>
      </c>
      <c r="W100">
        <v>98.8</v>
      </c>
      <c r="X100">
        <v>0</v>
      </c>
      <c r="AA100">
        <v>-8970</v>
      </c>
      <c r="AB100">
        <v>-4705</v>
      </c>
      <c r="AC100">
        <v>29860</v>
      </c>
      <c r="AD100">
        <v>36762</v>
      </c>
      <c r="AE100">
        <v>84488</v>
      </c>
      <c r="AF100">
        <v>-11.032999999999999</v>
      </c>
      <c r="AG100">
        <v>0.96705406000000005</v>
      </c>
      <c r="AH100">
        <v>146405</v>
      </c>
      <c r="AI100">
        <v>0.83018136389092301</v>
      </c>
      <c r="AJ100">
        <v>0.10814175966831099</v>
      </c>
      <c r="AK100" s="1">
        <v>3.9774715503926203E-4</v>
      </c>
      <c r="AL100" s="1">
        <v>5.4986158518019902E-4</v>
      </c>
      <c r="AM100">
        <v>52.0284721018132</v>
      </c>
      <c r="AN100">
        <v>36.840000000000003</v>
      </c>
      <c r="AO100">
        <v>175.56</v>
      </c>
      <c r="AP100">
        <v>6.59</v>
      </c>
      <c r="AQ100">
        <v>3.3429367040975202E-3</v>
      </c>
      <c r="AR100" s="1">
        <v>2.1098481316046599E-4</v>
      </c>
      <c r="AS100" s="1">
        <v>4.4620557708234499E-4</v>
      </c>
      <c r="AT100">
        <v>1.50993733087044</v>
      </c>
      <c r="AU100" s="1">
        <v>4.9342801916145396</v>
      </c>
      <c r="AV100">
        <v>0.28969176774649902</v>
      </c>
      <c r="AW100">
        <v>0</v>
      </c>
      <c r="AX100">
        <v>0</v>
      </c>
      <c r="AY100">
        <v>1.50993733087047</v>
      </c>
      <c r="AZ100" s="1">
        <v>4.7883595372153902</v>
      </c>
      <c r="BA100">
        <v>0.28969176774650202</v>
      </c>
      <c r="BB100">
        <v>35577</v>
      </c>
      <c r="BC100">
        <v>69807</v>
      </c>
      <c r="BD100">
        <f t="shared" si="3"/>
        <v>0.58108278093626087</v>
      </c>
      <c r="BE100">
        <f t="shared" si="4"/>
        <v>0.20927956147220048</v>
      </c>
      <c r="BF100">
        <f t="shared" si="5"/>
        <v>0.61762054139302647</v>
      </c>
    </row>
    <row r="101" spans="1:58" x14ac:dyDescent="0.25">
      <c r="A101">
        <v>39802</v>
      </c>
      <c r="B101">
        <v>7770</v>
      </c>
      <c r="C101">
        <v>7039</v>
      </c>
      <c r="D101">
        <v>3</v>
      </c>
      <c r="E101">
        <v>2</v>
      </c>
      <c r="F101">
        <v>10626</v>
      </c>
      <c r="G101">
        <v>8.8916635546479306</v>
      </c>
      <c r="H101" s="1">
        <v>3.5878599195846998E-4</v>
      </c>
      <c r="I101">
        <v>19.379486175248299</v>
      </c>
      <c r="J101">
        <v>51.99</v>
      </c>
      <c r="K101">
        <v>8.7200000000000006</v>
      </c>
      <c r="L101">
        <v>31.7</v>
      </c>
      <c r="M101">
        <v>29.25</v>
      </c>
      <c r="N101">
        <v>0.01</v>
      </c>
      <c r="O101">
        <v>0.01</v>
      </c>
      <c r="P101">
        <v>47.88</v>
      </c>
      <c r="Q101">
        <v>35.01</v>
      </c>
      <c r="R101">
        <v>173.19</v>
      </c>
      <c r="S101">
        <v>8.81</v>
      </c>
      <c r="T101">
        <v>26.66</v>
      </c>
      <c r="U101">
        <v>166.65</v>
      </c>
      <c r="V101">
        <v>0.01</v>
      </c>
      <c r="W101">
        <v>98.72</v>
      </c>
      <c r="X101">
        <v>0.01</v>
      </c>
      <c r="AA101">
        <v>-9014</v>
      </c>
      <c r="AB101">
        <v>-4750</v>
      </c>
      <c r="AC101">
        <v>29855</v>
      </c>
      <c r="AD101">
        <v>36697</v>
      </c>
      <c r="AE101">
        <v>84569</v>
      </c>
      <c r="AF101">
        <v>-11.082000000000001</v>
      </c>
      <c r="AG101">
        <v>0.968606788</v>
      </c>
      <c r="AH101">
        <v>146371</v>
      </c>
      <c r="AI101">
        <v>0.83420359901609598</v>
      </c>
      <c r="AJ101">
        <v>0.108087890829203</v>
      </c>
      <c r="AK101">
        <v>1.2987143162498899E-2</v>
      </c>
      <c r="AL101">
        <v>1.08138229397724E-2</v>
      </c>
      <c r="AM101">
        <v>57.005247960479998</v>
      </c>
      <c r="AN101">
        <v>35.01</v>
      </c>
      <c r="AO101">
        <v>173.19</v>
      </c>
      <c r="AP101">
        <v>8.81</v>
      </c>
      <c r="AQ101">
        <v>2.3002846302433398E-3</v>
      </c>
      <c r="AR101">
        <v>9.7156165196097301E-3</v>
      </c>
      <c r="AS101" s="1">
        <v>1.06748771737619E-2</v>
      </c>
      <c r="AT101">
        <v>5.7438034778044402</v>
      </c>
      <c r="AU101">
        <v>3.0260992404230098</v>
      </c>
      <c r="AV101">
        <v>0.101370342727104</v>
      </c>
      <c r="AW101">
        <v>3.48029521357076E-3</v>
      </c>
      <c r="AX101" s="1">
        <v>3.5468444287325498E-3</v>
      </c>
      <c r="AY101">
        <v>5.6747436718447899</v>
      </c>
      <c r="AZ101">
        <v>3.026099240423</v>
      </c>
      <c r="BA101">
        <v>0.101370342727105</v>
      </c>
      <c r="BB101">
        <v>35584</v>
      </c>
      <c r="BC101">
        <v>70078</v>
      </c>
      <c r="BD101">
        <f t="shared" si="3"/>
        <v>0.58597744167924748</v>
      </c>
      <c r="BE101">
        <f t="shared" si="4"/>
        <v>0.20262333594361787</v>
      </c>
      <c r="BF101">
        <f t="shared" si="5"/>
        <v>0.62002078870460153</v>
      </c>
    </row>
    <row r="102" spans="1:58" x14ac:dyDescent="0.25">
      <c r="A102">
        <v>39584</v>
      </c>
      <c r="B102">
        <v>7905</v>
      </c>
      <c r="C102">
        <v>7135</v>
      </c>
      <c r="D102">
        <v>0</v>
      </c>
      <c r="E102">
        <v>0</v>
      </c>
      <c r="F102">
        <v>9967</v>
      </c>
      <c r="G102">
        <v>6.5133034279017199</v>
      </c>
      <c r="H102" s="1">
        <v>5.2185864558840504E-4</v>
      </c>
      <c r="I102">
        <v>19.3793231025947</v>
      </c>
      <c r="J102">
        <v>51.7</v>
      </c>
      <c r="K102">
        <v>8.4499999999999993</v>
      </c>
      <c r="L102">
        <v>32.119999999999997</v>
      </c>
      <c r="M102">
        <v>29.25</v>
      </c>
      <c r="N102">
        <v>0</v>
      </c>
      <c r="O102">
        <v>0</v>
      </c>
      <c r="P102">
        <v>44.92</v>
      </c>
      <c r="Q102">
        <v>35.630000000000003</v>
      </c>
      <c r="R102">
        <v>175.56</v>
      </c>
      <c r="S102">
        <v>6.37</v>
      </c>
      <c r="T102">
        <v>26.82</v>
      </c>
      <c r="U102">
        <v>165.83</v>
      </c>
      <c r="V102">
        <v>0</v>
      </c>
      <c r="W102">
        <v>98.59</v>
      </c>
      <c r="X102">
        <v>0</v>
      </c>
      <c r="AA102">
        <v>-8949</v>
      </c>
      <c r="AB102">
        <v>-4692</v>
      </c>
      <c r="AC102">
        <v>29847</v>
      </c>
      <c r="AD102">
        <v>36764</v>
      </c>
      <c r="AE102">
        <v>84449</v>
      </c>
      <c r="AF102">
        <v>-11.007999999999999</v>
      </c>
      <c r="AG102">
        <v>0.97139587599999999</v>
      </c>
      <c r="AH102">
        <v>146368</v>
      </c>
      <c r="AI102">
        <v>0.82985138918802503</v>
      </c>
      <c r="AJ102">
        <v>0.108842536370217</v>
      </c>
      <c r="AK102">
        <v>1.0093909408015001E-3</v>
      </c>
      <c r="AL102">
        <v>1.68150156313251E-3</v>
      </c>
      <c r="AM102">
        <v>53.472600151760503</v>
      </c>
      <c r="AN102">
        <v>35.630000000000003</v>
      </c>
      <c r="AO102">
        <v>175.56</v>
      </c>
      <c r="AP102">
        <v>6.37</v>
      </c>
      <c r="AQ102">
        <v>3.3457923344609401E-3</v>
      </c>
      <c r="AR102" s="1">
        <v>3.3273990627401598E-4</v>
      </c>
      <c r="AS102" s="1">
        <v>1.36227286093612E-3</v>
      </c>
      <c r="AT102">
        <v>1.55184789954725</v>
      </c>
      <c r="AU102">
        <v>4.7715845845320102</v>
      </c>
      <c r="AV102" s="1">
        <v>0.18817593105524699</v>
      </c>
      <c r="AW102">
        <v>0</v>
      </c>
      <c r="AX102" s="1">
        <v>0</v>
      </c>
      <c r="AY102">
        <v>1.55184789954726</v>
      </c>
      <c r="AZ102">
        <v>4.6306184997918898</v>
      </c>
      <c r="BA102" s="1">
        <v>0.18817593105525099</v>
      </c>
      <c r="BB102">
        <v>35615</v>
      </c>
      <c r="BC102">
        <v>69799</v>
      </c>
      <c r="BD102">
        <f t="shared" si="3"/>
        <v>0.59476947707909555</v>
      </c>
      <c r="BE102">
        <f t="shared" si="4"/>
        <v>0.20203602192638997</v>
      </c>
      <c r="BF102">
        <f t="shared" si="5"/>
        <v>0.62814750259853902</v>
      </c>
    </row>
    <row r="103" spans="1:58" x14ac:dyDescent="0.25">
      <c r="A103">
        <v>39985</v>
      </c>
      <c r="B103">
        <v>8202</v>
      </c>
      <c r="C103">
        <v>7296</v>
      </c>
      <c r="D103">
        <v>0</v>
      </c>
      <c r="E103">
        <v>2</v>
      </c>
      <c r="F103">
        <v>8791</v>
      </c>
      <c r="G103">
        <v>4.6916167155082498</v>
      </c>
      <c r="H103" s="1">
        <v>2.0997817432055001E-4</v>
      </c>
      <c r="I103">
        <v>19.379634983065898</v>
      </c>
      <c r="J103">
        <v>52.23</v>
      </c>
      <c r="K103">
        <v>9.67</v>
      </c>
      <c r="L103">
        <v>32.85</v>
      </c>
      <c r="M103">
        <v>29.25</v>
      </c>
      <c r="N103">
        <v>0</v>
      </c>
      <c r="O103">
        <v>0.01</v>
      </c>
      <c r="P103">
        <v>39.619999999999997</v>
      </c>
      <c r="Q103">
        <v>36.96</v>
      </c>
      <c r="R103">
        <v>179.52</v>
      </c>
      <c r="S103">
        <v>4.6900000000000004</v>
      </c>
      <c r="T103">
        <v>26.85</v>
      </c>
      <c r="U103">
        <v>166.88</v>
      </c>
      <c r="V103">
        <v>0</v>
      </c>
      <c r="W103">
        <v>97.31</v>
      </c>
      <c r="X103">
        <v>0.01</v>
      </c>
      <c r="AA103">
        <v>-9015</v>
      </c>
      <c r="AB103">
        <v>-4814</v>
      </c>
      <c r="AC103">
        <v>29848</v>
      </c>
      <c r="AD103">
        <v>36880</v>
      </c>
      <c r="AE103">
        <v>84448</v>
      </c>
      <c r="AF103">
        <v>-11.089</v>
      </c>
      <c r="AG103">
        <v>0.97348133000000003</v>
      </c>
      <c r="AH103">
        <v>146362</v>
      </c>
      <c r="AI103">
        <v>0.83188766746822396</v>
      </c>
      <c r="AJ103">
        <v>0.10811175272623701</v>
      </c>
      <c r="AK103" s="1">
        <v>4.5481926278291698E-4</v>
      </c>
      <c r="AL103">
        <v>8.4084580727357E-3</v>
      </c>
      <c r="AM103">
        <v>47.161751666477997</v>
      </c>
      <c r="AN103">
        <v>36.96</v>
      </c>
      <c r="AO103">
        <v>179.52</v>
      </c>
      <c r="AP103">
        <v>4.6900000000000004</v>
      </c>
      <c r="AQ103">
        <v>1.3462330690213399E-3</v>
      </c>
      <c r="AR103" s="1">
        <v>2.9749209713860001E-4</v>
      </c>
      <c r="AS103" s="1">
        <v>8.3104782620622101E-3</v>
      </c>
      <c r="AT103">
        <v>3.0222983824881702</v>
      </c>
      <c r="AU103">
        <v>1.4914970187644101</v>
      </c>
      <c r="AV103">
        <v>0.16921334389645801</v>
      </c>
      <c r="AW103">
        <v>0</v>
      </c>
      <c r="AX103" s="1">
        <v>3.3615757626502202E-3</v>
      </c>
      <c r="AY103">
        <v>3.0222983824881999</v>
      </c>
      <c r="AZ103">
        <v>1.4914970187644601</v>
      </c>
      <c r="BA103">
        <v>0.16921334389646001</v>
      </c>
      <c r="BB103">
        <v>35656</v>
      </c>
      <c r="BC103">
        <v>70286</v>
      </c>
      <c r="BD103">
        <f t="shared" si="3"/>
        <v>0.60134344871167045</v>
      </c>
      <c r="BE103">
        <f t="shared" si="4"/>
        <v>0.20086139389193422</v>
      </c>
      <c r="BF103">
        <f t="shared" si="5"/>
        <v>0.63400255745908174</v>
      </c>
    </row>
    <row r="104" spans="1:58" x14ac:dyDescent="0.25">
      <c r="A104">
        <v>39896</v>
      </c>
      <c r="B104">
        <v>8396</v>
      </c>
      <c r="C104">
        <v>7335</v>
      </c>
      <c r="D104">
        <v>1</v>
      </c>
      <c r="E104">
        <v>2</v>
      </c>
      <c r="F104">
        <v>8384</v>
      </c>
      <c r="G104">
        <v>2.5321850333250402</v>
      </c>
      <c r="H104" s="1">
        <v>5.5667089262694501E-4</v>
      </c>
      <c r="I104">
        <v>19.379288290347599</v>
      </c>
      <c r="J104">
        <v>52.11</v>
      </c>
      <c r="K104">
        <v>9.66</v>
      </c>
      <c r="L104">
        <v>33.04</v>
      </c>
      <c r="M104">
        <v>29.25</v>
      </c>
      <c r="N104">
        <v>0</v>
      </c>
      <c r="O104">
        <v>0.01</v>
      </c>
      <c r="P104">
        <v>37.78</v>
      </c>
      <c r="Q104">
        <v>37.840000000000003</v>
      </c>
      <c r="R104">
        <v>180.48</v>
      </c>
      <c r="S104">
        <v>2.5299999999999998</v>
      </c>
      <c r="T104">
        <v>26.86</v>
      </c>
      <c r="U104">
        <v>166.56</v>
      </c>
      <c r="V104">
        <v>0.01</v>
      </c>
      <c r="W104">
        <v>98.59</v>
      </c>
      <c r="X104">
        <v>0.01</v>
      </c>
      <c r="AA104">
        <v>-8994</v>
      </c>
      <c r="AB104">
        <v>-4736</v>
      </c>
      <c r="AC104">
        <v>29850</v>
      </c>
      <c r="AD104">
        <v>36911</v>
      </c>
      <c r="AE104">
        <v>84332</v>
      </c>
      <c r="AF104">
        <v>-11.061</v>
      </c>
      <c r="AG104">
        <v>0.97484314799999905</v>
      </c>
      <c r="AH104">
        <v>146357</v>
      </c>
      <c r="AI104">
        <v>0.82987943536276598</v>
      </c>
      <c r="AJ104">
        <v>0.108144806524149</v>
      </c>
      <c r="AK104">
        <v>3.38132874952094E-3</v>
      </c>
      <c r="AL104">
        <v>1.0377402187979201E-2</v>
      </c>
      <c r="AM104">
        <v>44.9785351944589</v>
      </c>
      <c r="AN104">
        <v>37.840000000000003</v>
      </c>
      <c r="AO104">
        <v>180.48</v>
      </c>
      <c r="AP104">
        <v>2.5299999999999998</v>
      </c>
      <c r="AQ104">
        <v>3.5689840938991301E-3</v>
      </c>
      <c r="AR104" s="1">
        <v>8.4489039475425299E-4</v>
      </c>
      <c r="AS104">
        <v>9.3875793287822203E-3</v>
      </c>
      <c r="AT104">
        <v>5.9706888793421301E-2</v>
      </c>
      <c r="AU104" s="1">
        <v>2.4060848623372801</v>
      </c>
      <c r="AV104">
        <v>5.61608124707988E-2</v>
      </c>
      <c r="AW104">
        <v>0</v>
      </c>
      <c r="AX104">
        <v>3.4554758932444402E-3</v>
      </c>
      <c r="AY104">
        <v>5.9706888793422203E-2</v>
      </c>
      <c r="AZ104" s="1">
        <v>2.4060848623372499</v>
      </c>
      <c r="BA104">
        <v>5.6160812470799598E-2</v>
      </c>
      <c r="BB104">
        <v>35649</v>
      </c>
      <c r="BC104">
        <v>70152</v>
      </c>
      <c r="BD104">
        <f t="shared" si="3"/>
        <v>0.60563630432043636</v>
      </c>
      <c r="BE104">
        <f t="shared" si="4"/>
        <v>0.19988253719655441</v>
      </c>
      <c r="BF104">
        <f t="shared" si="5"/>
        <v>0.63776826652558394</v>
      </c>
    </row>
    <row r="105" spans="1:58" x14ac:dyDescent="0.25">
      <c r="A105">
        <v>39853</v>
      </c>
      <c r="B105">
        <v>8187</v>
      </c>
      <c r="C105">
        <v>7304</v>
      </c>
      <c r="D105">
        <v>0</v>
      </c>
      <c r="E105">
        <v>2</v>
      </c>
      <c r="F105">
        <v>8762</v>
      </c>
      <c r="G105">
        <v>3.4966243728899999</v>
      </c>
      <c r="H105" s="1">
        <v>3.7003884612589602E-4</v>
      </c>
      <c r="I105">
        <v>19.379474922394099</v>
      </c>
      <c r="J105">
        <v>52.05</v>
      </c>
      <c r="K105">
        <v>9.31</v>
      </c>
      <c r="L105">
        <v>32.89</v>
      </c>
      <c r="M105">
        <v>29.25</v>
      </c>
      <c r="N105">
        <v>0</v>
      </c>
      <c r="O105">
        <v>0.01</v>
      </c>
      <c r="P105">
        <v>39.479999999999997</v>
      </c>
      <c r="Q105">
        <v>36.89</v>
      </c>
      <c r="R105">
        <v>179.72</v>
      </c>
      <c r="S105">
        <v>3.49</v>
      </c>
      <c r="T105">
        <v>26.91</v>
      </c>
      <c r="U105">
        <v>166.36</v>
      </c>
      <c r="V105">
        <v>0</v>
      </c>
      <c r="W105">
        <v>98.05</v>
      </c>
      <c r="X105">
        <v>0</v>
      </c>
      <c r="AA105">
        <v>-8976</v>
      </c>
      <c r="AB105">
        <v>-4743</v>
      </c>
      <c r="AC105">
        <v>29844</v>
      </c>
      <c r="AD105">
        <v>36886</v>
      </c>
      <c r="AE105">
        <v>84362</v>
      </c>
      <c r="AF105">
        <v>-11.042</v>
      </c>
      <c r="AG105">
        <v>0.975652238</v>
      </c>
      <c r="AH105">
        <v>146349</v>
      </c>
      <c r="AI105">
        <v>0.82976987806972302</v>
      </c>
      <c r="AJ105">
        <v>0.108563068168282</v>
      </c>
      <c r="AK105">
        <v>2.3158182779238999E-3</v>
      </c>
      <c r="AL105">
        <v>6.94213023755665E-3</v>
      </c>
      <c r="AM105">
        <v>47.005002760910202</v>
      </c>
      <c r="AN105">
        <v>36.89</v>
      </c>
      <c r="AO105">
        <v>179.72</v>
      </c>
      <c r="AP105">
        <v>3.49</v>
      </c>
      <c r="AQ105">
        <v>2.37243005416695E-3</v>
      </c>
      <c r="AR105" s="1">
        <v>1.5120265525930101E-3</v>
      </c>
      <c r="AS105">
        <v>5.32797497127163E-3</v>
      </c>
      <c r="AT105">
        <v>0.54849065907879702</v>
      </c>
      <c r="AU105" s="1">
        <v>2.7714866506504099</v>
      </c>
      <c r="AV105">
        <v>0.16980706163693499</v>
      </c>
      <c r="AW105" s="1">
        <v>0</v>
      </c>
      <c r="AX105">
        <v>2.8596099912304102E-3</v>
      </c>
      <c r="AY105">
        <v>0.54849065907880301</v>
      </c>
      <c r="AZ105" s="1">
        <v>2.7714866506504201</v>
      </c>
      <c r="BA105">
        <v>0.16980706163693499</v>
      </c>
      <c r="BB105">
        <v>35663</v>
      </c>
      <c r="BC105">
        <v>70097</v>
      </c>
      <c r="BD105">
        <f t="shared" si="3"/>
        <v>0.60818679678308774</v>
      </c>
      <c r="BE105">
        <f t="shared" si="4"/>
        <v>0.19831636648394674</v>
      </c>
      <c r="BF105">
        <f t="shared" si="5"/>
        <v>0.63970349459469733</v>
      </c>
    </row>
    <row r="106" spans="1:58" x14ac:dyDescent="0.25">
      <c r="A106">
        <v>39962</v>
      </c>
      <c r="B106">
        <v>8081</v>
      </c>
      <c r="C106">
        <v>7306</v>
      </c>
      <c r="D106">
        <v>0</v>
      </c>
      <c r="E106">
        <v>2</v>
      </c>
      <c r="F106">
        <v>8857</v>
      </c>
      <c r="G106">
        <v>3.4512228251738999</v>
      </c>
      <c r="H106" s="1">
        <v>2.0997817432055001E-4</v>
      </c>
      <c r="I106">
        <v>19.379634983065898</v>
      </c>
      <c r="J106">
        <v>52.2</v>
      </c>
      <c r="K106">
        <v>9.18</v>
      </c>
      <c r="L106">
        <v>32.89</v>
      </c>
      <c r="M106">
        <v>29.25</v>
      </c>
      <c r="N106">
        <v>0</v>
      </c>
      <c r="O106">
        <v>0.01</v>
      </c>
      <c r="P106">
        <v>39.909999999999997</v>
      </c>
      <c r="Q106">
        <v>36.42</v>
      </c>
      <c r="R106">
        <v>179.77</v>
      </c>
      <c r="S106">
        <v>3.45</v>
      </c>
      <c r="T106">
        <v>26.95</v>
      </c>
      <c r="U106">
        <v>166.4</v>
      </c>
      <c r="V106">
        <v>0</v>
      </c>
      <c r="W106">
        <v>97.9</v>
      </c>
      <c r="X106">
        <v>0.01</v>
      </c>
      <c r="AA106">
        <v>-8976</v>
      </c>
      <c r="AB106">
        <v>-4750</v>
      </c>
      <c r="AC106">
        <v>29840</v>
      </c>
      <c r="AD106">
        <v>36889</v>
      </c>
      <c r="AE106">
        <v>84358</v>
      </c>
      <c r="AF106">
        <v>-11.042999999999999</v>
      </c>
      <c r="AG106">
        <v>0.97709950999999995</v>
      </c>
      <c r="AH106">
        <v>146337</v>
      </c>
      <c r="AI106">
        <v>0.83011334363730005</v>
      </c>
      <c r="AJ106">
        <v>0.10882970293898001</v>
      </c>
      <c r="AK106" s="1">
        <v>4.5481926278291698E-4</v>
      </c>
      <c r="AL106">
        <v>8.4084580727357E-3</v>
      </c>
      <c r="AM106">
        <v>47.514080433049003</v>
      </c>
      <c r="AN106">
        <v>36.42</v>
      </c>
      <c r="AO106">
        <v>179.77</v>
      </c>
      <c r="AP106">
        <v>3.45</v>
      </c>
      <c r="AQ106">
        <v>1.3462330690213399E-3</v>
      </c>
      <c r="AR106" s="1">
        <v>2.9749209713860001E-4</v>
      </c>
      <c r="AS106">
        <v>8.3067194395620193E-3</v>
      </c>
      <c r="AT106">
        <v>0.50179593113055798</v>
      </c>
      <c r="AU106">
        <v>2.77137511550103</v>
      </c>
      <c r="AV106">
        <v>0.16944756700560901</v>
      </c>
      <c r="AW106">
        <v>0</v>
      </c>
      <c r="AX106">
        <v>3.361201799335E-3</v>
      </c>
      <c r="AY106">
        <v>0.50179593113056797</v>
      </c>
      <c r="AZ106">
        <v>2.7713751155010198</v>
      </c>
      <c r="BA106">
        <v>0.16944756700560901</v>
      </c>
      <c r="BB106">
        <v>35679</v>
      </c>
      <c r="BC106">
        <v>70143</v>
      </c>
      <c r="BD106">
        <f t="shared" si="3"/>
        <v>0.61274902883069915</v>
      </c>
      <c r="BE106">
        <f t="shared" si="4"/>
        <v>0.19596711041503523</v>
      </c>
      <c r="BF106">
        <f t="shared" si="5"/>
        <v>0.64332299873188403</v>
      </c>
    </row>
    <row r="107" spans="1:58" x14ac:dyDescent="0.25">
      <c r="A107">
        <v>39999</v>
      </c>
      <c r="B107">
        <v>7916</v>
      </c>
      <c r="C107">
        <v>7298</v>
      </c>
      <c r="D107">
        <v>0</v>
      </c>
      <c r="E107">
        <v>1</v>
      </c>
      <c r="F107">
        <v>9068</v>
      </c>
      <c r="G107">
        <v>3.5082848035315899</v>
      </c>
      <c r="H107" s="1">
        <v>6.0328632331128104E-4</v>
      </c>
      <c r="I107">
        <v>19.379241674916901</v>
      </c>
      <c r="J107">
        <v>52.24</v>
      </c>
      <c r="K107">
        <v>9.0399999999999991</v>
      </c>
      <c r="L107">
        <v>32.880000000000003</v>
      </c>
      <c r="M107">
        <v>29.25</v>
      </c>
      <c r="N107">
        <v>0</v>
      </c>
      <c r="O107">
        <v>0.01</v>
      </c>
      <c r="P107">
        <v>40.86</v>
      </c>
      <c r="Q107">
        <v>35.67</v>
      </c>
      <c r="R107">
        <v>179.57</v>
      </c>
      <c r="S107">
        <v>3.51</v>
      </c>
      <c r="T107">
        <v>27.01</v>
      </c>
      <c r="U107">
        <v>166.38</v>
      </c>
      <c r="V107">
        <v>0</v>
      </c>
      <c r="W107">
        <v>97.77</v>
      </c>
      <c r="X107">
        <v>0</v>
      </c>
      <c r="AA107">
        <v>-8971</v>
      </c>
      <c r="AB107">
        <v>-4750</v>
      </c>
      <c r="AC107">
        <v>29833</v>
      </c>
      <c r="AD107">
        <v>36886</v>
      </c>
      <c r="AE107">
        <v>84346</v>
      </c>
      <c r="AF107">
        <v>-11.037000000000001</v>
      </c>
      <c r="AG107">
        <v>0.97927041800000003</v>
      </c>
      <c r="AH107">
        <v>146315</v>
      </c>
      <c r="AI107">
        <v>0.83032072474346297</v>
      </c>
      <c r="AJ107">
        <v>0.109170573593808</v>
      </c>
      <c r="AK107" s="1">
        <v>5.6100630302919599E-4</v>
      </c>
      <c r="AL107">
        <v>5.6416288877013396E-3</v>
      </c>
      <c r="AM107">
        <v>48.647726425261702</v>
      </c>
      <c r="AN107">
        <v>35.67</v>
      </c>
      <c r="AO107">
        <v>179.57</v>
      </c>
      <c r="AP107">
        <v>3.51</v>
      </c>
      <c r="AQ107">
        <v>3.8678496046456101E-3</v>
      </c>
      <c r="AR107" s="1">
        <v>5.0567505990554995E-4</v>
      </c>
      <c r="AS107" s="1">
        <v>3.7120573721737401E-3</v>
      </c>
      <c r="AT107">
        <v>0.91011952524981699</v>
      </c>
      <c r="AU107">
        <v>2.5395092733677598</v>
      </c>
      <c r="AV107">
        <v>5.4438272481928403E-2</v>
      </c>
      <c r="AW107" s="1">
        <v>0</v>
      </c>
      <c r="AX107" s="1">
        <v>2.38841469627535E-3</v>
      </c>
      <c r="AY107">
        <v>0.91011952524984696</v>
      </c>
      <c r="AZ107">
        <v>2.5395092733678202</v>
      </c>
      <c r="BA107">
        <v>5.4438272481928798E-2</v>
      </c>
      <c r="BB107">
        <v>35698</v>
      </c>
      <c r="BC107">
        <v>70166</v>
      </c>
      <c r="BD107">
        <f t="shared" si="3"/>
        <v>0.61959237690211677</v>
      </c>
      <c r="BE107">
        <f t="shared" si="4"/>
        <v>0.19166014095536413</v>
      </c>
      <c r="BF107">
        <f t="shared" si="5"/>
        <v>0.64855865050606243</v>
      </c>
    </row>
    <row r="108" spans="1:58" x14ac:dyDescent="0.25">
      <c r="A108">
        <v>39977</v>
      </c>
      <c r="B108">
        <v>7876</v>
      </c>
      <c r="C108">
        <v>7305</v>
      </c>
      <c r="D108">
        <v>0</v>
      </c>
      <c r="E108">
        <v>2</v>
      </c>
      <c r="F108">
        <v>9066</v>
      </c>
      <c r="G108">
        <v>2.6821660035945301</v>
      </c>
      <c r="H108" s="1">
        <v>4.4513391624940101E-4</v>
      </c>
      <c r="I108">
        <v>19.379399827324001</v>
      </c>
      <c r="J108">
        <v>52.22</v>
      </c>
      <c r="K108">
        <v>9.0500000000000007</v>
      </c>
      <c r="L108">
        <v>32.9</v>
      </c>
      <c r="M108">
        <v>29.25</v>
      </c>
      <c r="N108">
        <v>0</v>
      </c>
      <c r="O108">
        <v>0.01</v>
      </c>
      <c r="P108">
        <v>40.86</v>
      </c>
      <c r="Q108">
        <v>35.49</v>
      </c>
      <c r="R108">
        <v>179.75</v>
      </c>
      <c r="S108">
        <v>2.68</v>
      </c>
      <c r="T108">
        <v>27.04</v>
      </c>
      <c r="U108">
        <v>166.38</v>
      </c>
      <c r="V108">
        <v>0</v>
      </c>
      <c r="W108">
        <v>98.64</v>
      </c>
      <c r="X108">
        <v>0.01</v>
      </c>
      <c r="AA108">
        <v>-8968</v>
      </c>
      <c r="AB108">
        <v>-4709</v>
      </c>
      <c r="AC108">
        <v>29829</v>
      </c>
      <c r="AD108">
        <v>36889</v>
      </c>
      <c r="AE108">
        <v>84289</v>
      </c>
      <c r="AF108">
        <v>-11.034000000000001</v>
      </c>
      <c r="AG108">
        <v>0.98035587199999996</v>
      </c>
      <c r="AH108">
        <v>146298</v>
      </c>
      <c r="AI108">
        <v>0.83037822521787596</v>
      </c>
      <c r="AJ108">
        <v>0.109252921268081</v>
      </c>
      <c r="AK108">
        <v>1.1081512776203899E-3</v>
      </c>
      <c r="AL108">
        <v>9.18989524711669E-3</v>
      </c>
      <c r="AM108">
        <v>48.637206299045602</v>
      </c>
      <c r="AN108">
        <v>35.49</v>
      </c>
      <c r="AO108">
        <v>179.75</v>
      </c>
      <c r="AP108">
        <v>2.68</v>
      </c>
      <c r="AQ108">
        <v>2.8538870772497802E-3</v>
      </c>
      <c r="AR108" s="1">
        <v>6.2357131042371002E-4</v>
      </c>
      <c r="AS108">
        <v>4.92000778071198E-3</v>
      </c>
      <c r="AT108">
        <v>0.21615407339439099</v>
      </c>
      <c r="AU108">
        <v>2.3189504771792802</v>
      </c>
      <c r="AV108">
        <v>0.14151787392972801</v>
      </c>
      <c r="AW108">
        <v>0</v>
      </c>
      <c r="AX108">
        <v>2.7553137215322798E-3</v>
      </c>
      <c r="AY108">
        <v>0.21615407339439699</v>
      </c>
      <c r="AZ108">
        <v>2.3189504771793099</v>
      </c>
      <c r="BA108">
        <v>0.141517873929729</v>
      </c>
      <c r="BB108">
        <v>35707</v>
      </c>
      <c r="BC108">
        <v>70178</v>
      </c>
      <c r="BD108">
        <f t="shared" si="3"/>
        <v>0.62301405093782525</v>
      </c>
      <c r="BE108">
        <f t="shared" si="4"/>
        <v>0.18833202819107284</v>
      </c>
      <c r="BF108">
        <f t="shared" si="5"/>
        <v>0.65085748094995588</v>
      </c>
    </row>
    <row r="109" spans="1:58" x14ac:dyDescent="0.25">
      <c r="A109">
        <v>39918</v>
      </c>
      <c r="B109">
        <v>7289</v>
      </c>
      <c r="C109">
        <v>7161</v>
      </c>
      <c r="D109">
        <v>1</v>
      </c>
      <c r="E109">
        <v>1</v>
      </c>
      <c r="F109">
        <v>10444</v>
      </c>
      <c r="G109">
        <v>5.6318330062327</v>
      </c>
      <c r="H109" s="1">
        <v>1.9339524904212E-4</v>
      </c>
      <c r="I109">
        <v>19.3796515659912</v>
      </c>
      <c r="J109">
        <v>52.14</v>
      </c>
      <c r="K109">
        <v>8.34</v>
      </c>
      <c r="L109">
        <v>32.229999999999997</v>
      </c>
      <c r="M109">
        <v>29.25</v>
      </c>
      <c r="N109">
        <v>0</v>
      </c>
      <c r="O109">
        <v>0</v>
      </c>
      <c r="P109">
        <v>47.07</v>
      </c>
      <c r="Q109">
        <v>32.85</v>
      </c>
      <c r="R109">
        <v>176.19</v>
      </c>
      <c r="S109">
        <v>5.63</v>
      </c>
      <c r="T109">
        <v>27.07</v>
      </c>
      <c r="U109">
        <v>166.28</v>
      </c>
      <c r="V109">
        <v>0</v>
      </c>
      <c r="W109">
        <v>98.61</v>
      </c>
      <c r="X109">
        <v>0</v>
      </c>
      <c r="AA109">
        <v>-8960</v>
      </c>
      <c r="AB109">
        <v>-4703</v>
      </c>
      <c r="AC109">
        <v>29818</v>
      </c>
      <c r="AD109">
        <v>36785</v>
      </c>
      <c r="AE109">
        <v>84369</v>
      </c>
      <c r="AF109">
        <v>-11.025</v>
      </c>
      <c r="AG109">
        <v>0.980441326</v>
      </c>
      <c r="AH109">
        <v>146269</v>
      </c>
      <c r="AI109">
        <v>0.83247222939808796</v>
      </c>
      <c r="AJ109">
        <v>0.109881444865134</v>
      </c>
      <c r="AK109">
        <v>2.5331586933695399E-3</v>
      </c>
      <c r="AL109">
        <v>2.90629881437449E-3</v>
      </c>
      <c r="AM109">
        <v>56.032966499193599</v>
      </c>
      <c r="AN109">
        <v>32.85</v>
      </c>
      <c r="AO109">
        <v>176.19</v>
      </c>
      <c r="AP109">
        <v>5.63</v>
      </c>
      <c r="AQ109">
        <v>1.23991496018374E-3</v>
      </c>
      <c r="AR109">
        <v>1.6829893595625199E-3</v>
      </c>
      <c r="AS109" s="1">
        <v>2.8701576895437302E-3</v>
      </c>
      <c r="AT109">
        <v>3.13928512476167</v>
      </c>
      <c r="AU109" s="1">
        <v>2.28220288145959</v>
      </c>
      <c r="AV109">
        <v>0.20579185296232499</v>
      </c>
      <c r="AW109">
        <v>0</v>
      </c>
      <c r="AX109" s="1">
        <v>0</v>
      </c>
      <c r="AY109">
        <v>3.1392851247617202</v>
      </c>
      <c r="AZ109">
        <v>2.2822028814596398</v>
      </c>
      <c r="BA109">
        <v>0.205791852962323</v>
      </c>
      <c r="BB109">
        <v>35715</v>
      </c>
      <c r="BC109">
        <v>70155</v>
      </c>
      <c r="BD109">
        <f t="shared" si="3"/>
        <v>0.62328342737666798</v>
      </c>
      <c r="BE109">
        <f t="shared" si="4"/>
        <v>0.18265465935787001</v>
      </c>
      <c r="BF109">
        <f t="shared" si="5"/>
        <v>0.64949592410387424</v>
      </c>
    </row>
    <row r="110" spans="1:58" x14ac:dyDescent="0.25">
      <c r="A110">
        <v>39982</v>
      </c>
      <c r="B110">
        <v>7684</v>
      </c>
      <c r="C110">
        <v>7340</v>
      </c>
      <c r="D110">
        <v>0</v>
      </c>
      <c r="E110">
        <v>1</v>
      </c>
      <c r="F110">
        <v>9068</v>
      </c>
      <c r="G110">
        <v>1.91425705192694</v>
      </c>
      <c r="H110" s="1">
        <v>6.33808825347881E-4</v>
      </c>
      <c r="I110">
        <v>19.3792111524149</v>
      </c>
      <c r="J110">
        <v>52.22</v>
      </c>
      <c r="K110">
        <v>8.94</v>
      </c>
      <c r="L110">
        <v>33.07</v>
      </c>
      <c r="M110">
        <v>29.25</v>
      </c>
      <c r="N110">
        <v>0</v>
      </c>
      <c r="O110">
        <v>0</v>
      </c>
      <c r="P110">
        <v>40.86</v>
      </c>
      <c r="Q110">
        <v>34.630000000000003</v>
      </c>
      <c r="R110">
        <v>180.61</v>
      </c>
      <c r="S110">
        <v>1.91</v>
      </c>
      <c r="T110">
        <v>27.18</v>
      </c>
      <c r="U110">
        <v>166.25</v>
      </c>
      <c r="V110">
        <v>0.01</v>
      </c>
      <c r="W110">
        <v>98.32</v>
      </c>
      <c r="X110">
        <v>0</v>
      </c>
      <c r="AA110">
        <v>-8949</v>
      </c>
      <c r="AB110">
        <v>-4704</v>
      </c>
      <c r="AC110">
        <v>29816</v>
      </c>
      <c r="AD110">
        <v>36914</v>
      </c>
      <c r="AE110">
        <v>84236</v>
      </c>
      <c r="AF110">
        <v>-11.013</v>
      </c>
      <c r="AG110">
        <v>0.98542132400000004</v>
      </c>
      <c r="AH110">
        <v>146262</v>
      </c>
      <c r="AI110">
        <v>0.82981552981552897</v>
      </c>
      <c r="AJ110">
        <v>0.10989038982133099</v>
      </c>
      <c r="AK110">
        <v>2.24204251706032E-3</v>
      </c>
      <c r="AL110">
        <v>4.1303943114511304E-3</v>
      </c>
      <c r="AM110">
        <v>48.647726425261702</v>
      </c>
      <c r="AN110">
        <v>34.630000000000003</v>
      </c>
      <c r="AO110">
        <v>180.61</v>
      </c>
      <c r="AP110">
        <v>1.91</v>
      </c>
      <c r="AQ110">
        <v>4.06353852195287E-3</v>
      </c>
      <c r="AR110">
        <v>2.07128624736273E-3</v>
      </c>
      <c r="AS110">
        <v>2.7177010326274202E-3</v>
      </c>
      <c r="AT110" s="1">
        <v>1.69589712421001E-2</v>
      </c>
      <c r="AU110">
        <v>1.8335986088403</v>
      </c>
      <c r="AV110">
        <v>5.8910484564554798E-2</v>
      </c>
      <c r="AW110">
        <v>0</v>
      </c>
      <c r="AX110">
        <v>0</v>
      </c>
      <c r="AY110" s="1">
        <v>1.6958971242100399E-2</v>
      </c>
      <c r="AZ110">
        <v>1.83359860884029</v>
      </c>
      <c r="BA110">
        <v>5.8910484564556102E-2</v>
      </c>
      <c r="BB110">
        <v>35752</v>
      </c>
      <c r="BC110">
        <v>70202</v>
      </c>
      <c r="BD110">
        <f t="shared" si="3"/>
        <v>0.63898186310446614</v>
      </c>
      <c r="BE110">
        <f t="shared" si="4"/>
        <v>0.18128425998433828</v>
      </c>
      <c r="BF110">
        <f t="shared" si="5"/>
        <v>0.66420012367849179</v>
      </c>
    </row>
    <row r="111" spans="1:58" x14ac:dyDescent="0.25">
      <c r="A111">
        <v>39963</v>
      </c>
      <c r="B111">
        <v>7064</v>
      </c>
      <c r="C111">
        <v>7166</v>
      </c>
      <c r="D111">
        <v>0</v>
      </c>
      <c r="E111">
        <v>2</v>
      </c>
      <c r="F111">
        <v>10638</v>
      </c>
      <c r="G111">
        <v>4.8362348083394098</v>
      </c>
      <c r="H111" s="1">
        <v>4.5134409573676499E-4</v>
      </c>
      <c r="I111">
        <v>19.379393617144501</v>
      </c>
      <c r="J111">
        <v>52.2</v>
      </c>
      <c r="K111">
        <v>7.56</v>
      </c>
      <c r="L111">
        <v>32.229999999999997</v>
      </c>
      <c r="M111">
        <v>29.25</v>
      </c>
      <c r="N111">
        <v>0</v>
      </c>
      <c r="O111">
        <v>0.01</v>
      </c>
      <c r="P111">
        <v>47.94</v>
      </c>
      <c r="Q111">
        <v>31.84</v>
      </c>
      <c r="R111">
        <v>176.33</v>
      </c>
      <c r="S111">
        <v>4.72</v>
      </c>
      <c r="T111">
        <v>27.21</v>
      </c>
      <c r="U111">
        <v>165.71</v>
      </c>
      <c r="V111">
        <v>0</v>
      </c>
      <c r="W111">
        <v>98.76</v>
      </c>
      <c r="X111">
        <v>0.01</v>
      </c>
      <c r="AA111">
        <v>-8912</v>
      </c>
      <c r="AB111">
        <v>-4647</v>
      </c>
      <c r="AC111">
        <v>29807</v>
      </c>
      <c r="AD111">
        <v>36783</v>
      </c>
      <c r="AE111">
        <v>84301</v>
      </c>
      <c r="AF111">
        <v>-10.967000000000001</v>
      </c>
      <c r="AG111">
        <v>0.98650677799999997</v>
      </c>
      <c r="AH111">
        <v>146244</v>
      </c>
      <c r="AI111">
        <v>0.83062085593731105</v>
      </c>
      <c r="AJ111">
        <v>0.11100049743882601</v>
      </c>
      <c r="AK111">
        <v>1.9745874140749201E-3</v>
      </c>
      <c r="AL111">
        <v>8.4144925904199395E-3</v>
      </c>
      <c r="AM111">
        <v>57.069538073872799</v>
      </c>
      <c r="AN111">
        <v>31.84</v>
      </c>
      <c r="AO111">
        <v>176.33</v>
      </c>
      <c r="AP111">
        <v>4.72</v>
      </c>
      <c r="AQ111">
        <v>2.8937024009971198E-3</v>
      </c>
      <c r="AR111" s="1">
        <v>1.15588763178659E-3</v>
      </c>
      <c r="AS111">
        <v>7.3759704249919201E-3</v>
      </c>
      <c r="AT111">
        <v>0.27816650288352301</v>
      </c>
      <c r="AU111">
        <v>4.2119385465768602</v>
      </c>
      <c r="AV111">
        <v>0.337597900822248</v>
      </c>
      <c r="AW111" s="1">
        <v>0</v>
      </c>
      <c r="AX111">
        <v>3.2489584522028599E-3</v>
      </c>
      <c r="AY111">
        <v>0.27816650288353001</v>
      </c>
      <c r="AZ111">
        <v>4.0989666789006298</v>
      </c>
      <c r="BA111">
        <v>0.33759790082225899</v>
      </c>
      <c r="BB111">
        <v>35750</v>
      </c>
      <c r="BC111">
        <v>69985</v>
      </c>
      <c r="BD111">
        <f t="shared" si="3"/>
        <v>0.64240353714017462</v>
      </c>
      <c r="BE111">
        <f t="shared" si="4"/>
        <v>0.17776037588097102</v>
      </c>
      <c r="BF111">
        <f t="shared" si="5"/>
        <v>0.66654411389161017</v>
      </c>
    </row>
    <row r="112" spans="1:58" x14ac:dyDescent="0.25">
      <c r="A112">
        <v>39960</v>
      </c>
      <c r="B112">
        <v>6819</v>
      </c>
      <c r="C112">
        <v>7152</v>
      </c>
      <c r="D112">
        <v>0</v>
      </c>
      <c r="E112">
        <v>0</v>
      </c>
      <c r="F112">
        <v>10961</v>
      </c>
      <c r="G112">
        <v>5.84515084350706</v>
      </c>
      <c r="H112" s="1">
        <v>2.0572894999758501E-4</v>
      </c>
      <c r="I112">
        <v>19.379639232290302</v>
      </c>
      <c r="J112">
        <v>52.19</v>
      </c>
      <c r="K112">
        <v>7.74</v>
      </c>
      <c r="L112">
        <v>32.19</v>
      </c>
      <c r="M112">
        <v>29.25</v>
      </c>
      <c r="N112">
        <v>0</v>
      </c>
      <c r="O112">
        <v>0</v>
      </c>
      <c r="P112">
        <v>49.4</v>
      </c>
      <c r="Q112">
        <v>30.73</v>
      </c>
      <c r="R112">
        <v>175.98</v>
      </c>
      <c r="S112">
        <v>5.84</v>
      </c>
      <c r="T112">
        <v>27.27</v>
      </c>
      <c r="U112">
        <v>165.98</v>
      </c>
      <c r="V112">
        <v>0</v>
      </c>
      <c r="W112">
        <v>97.89</v>
      </c>
      <c r="X112">
        <v>0</v>
      </c>
      <c r="AA112">
        <v>-8925</v>
      </c>
      <c r="AB112">
        <v>-4699</v>
      </c>
      <c r="AC112">
        <v>29798</v>
      </c>
      <c r="AD112">
        <v>36777</v>
      </c>
      <c r="AE112">
        <v>84340</v>
      </c>
      <c r="AF112">
        <v>-10.986000000000001</v>
      </c>
      <c r="AG112">
        <v>0.98767768600000005</v>
      </c>
      <c r="AH112">
        <v>146216</v>
      </c>
      <c r="AI112">
        <v>0.83218499698561699</v>
      </c>
      <c r="AJ112">
        <v>0.111131582682852</v>
      </c>
      <c r="AK112">
        <v>1.7112976759243201E-3</v>
      </c>
      <c r="AL112" s="1">
        <v>4.4659339192043497E-4</v>
      </c>
      <c r="AM112">
        <v>58.805050863880403</v>
      </c>
      <c r="AN112">
        <v>30.73</v>
      </c>
      <c r="AO112">
        <v>175.98</v>
      </c>
      <c r="AP112">
        <v>5.84</v>
      </c>
      <c r="AQ112">
        <v>1.3189900171195199E-3</v>
      </c>
      <c r="AR112">
        <v>1.0571466875818399E-3</v>
      </c>
      <c r="AS112" s="1">
        <v>3.6418633069226498E-4</v>
      </c>
      <c r="AT112">
        <v>3.2936630383575598</v>
      </c>
      <c r="AU112">
        <v>2.34506809845894</v>
      </c>
      <c r="AV112">
        <v>0.204998373672275</v>
      </c>
      <c r="AW112">
        <v>0</v>
      </c>
      <c r="AX112">
        <v>0</v>
      </c>
      <c r="AY112">
        <v>3.29366303835761</v>
      </c>
      <c r="AZ112">
        <v>2.3450680984590302</v>
      </c>
      <c r="BA112">
        <v>0.20499837367228099</v>
      </c>
      <c r="BB112">
        <v>35777</v>
      </c>
      <c r="BC112">
        <v>70141</v>
      </c>
      <c r="BD112">
        <f t="shared" si="3"/>
        <v>0.64609458761472616</v>
      </c>
      <c r="BE112">
        <f t="shared" si="4"/>
        <v>0.17227877838684416</v>
      </c>
      <c r="BF112">
        <f t="shared" si="5"/>
        <v>0.66866897163507333</v>
      </c>
    </row>
    <row r="113" spans="1:58" x14ac:dyDescent="0.25">
      <c r="A113">
        <v>39966</v>
      </c>
      <c r="B113">
        <v>6805</v>
      </c>
      <c r="C113">
        <v>7159</v>
      </c>
      <c r="D113">
        <v>1</v>
      </c>
      <c r="E113">
        <v>4</v>
      </c>
      <c r="F113">
        <v>10936</v>
      </c>
      <c r="G113">
        <v>5.0788661799474504</v>
      </c>
      <c r="H113" s="1">
        <v>4.54574508000895E-4</v>
      </c>
      <c r="I113">
        <v>19.3793903867323</v>
      </c>
      <c r="J113">
        <v>52.2</v>
      </c>
      <c r="K113">
        <v>7.87</v>
      </c>
      <c r="L113">
        <v>32.22</v>
      </c>
      <c r="M113">
        <v>29.25</v>
      </c>
      <c r="N113">
        <v>0.01</v>
      </c>
      <c r="O113">
        <v>0.02</v>
      </c>
      <c r="P113">
        <v>49.28</v>
      </c>
      <c r="Q113">
        <v>30.66</v>
      </c>
      <c r="R113">
        <v>176.14</v>
      </c>
      <c r="S113">
        <v>5.07</v>
      </c>
      <c r="T113">
        <v>27.28</v>
      </c>
      <c r="U113">
        <v>166.1</v>
      </c>
      <c r="V113">
        <v>0.01</v>
      </c>
      <c r="W113">
        <v>98.76</v>
      </c>
      <c r="X113">
        <v>0.01</v>
      </c>
      <c r="AA113">
        <v>-8932</v>
      </c>
      <c r="AB113">
        <v>-4667</v>
      </c>
      <c r="AC113">
        <v>29795</v>
      </c>
      <c r="AD113">
        <v>36781</v>
      </c>
      <c r="AE113">
        <v>84291</v>
      </c>
      <c r="AF113">
        <v>-10.991</v>
      </c>
      <c r="AG113">
        <v>0.99103950399999996</v>
      </c>
      <c r="AH113">
        <v>146200</v>
      </c>
      <c r="AI113">
        <v>0.83263724434876196</v>
      </c>
      <c r="AJ113">
        <v>0.111077115856778</v>
      </c>
      <c r="AK113">
        <v>5.76600793632544E-3</v>
      </c>
      <c r="AL113">
        <v>1.7750318600433999E-2</v>
      </c>
      <c r="AM113">
        <v>58.670397069241098</v>
      </c>
      <c r="AN113">
        <v>30.66</v>
      </c>
      <c r="AO113">
        <v>176.14</v>
      </c>
      <c r="AP113">
        <v>5.07</v>
      </c>
      <c r="AQ113">
        <v>2.9144135431461399E-3</v>
      </c>
      <c r="AR113">
        <v>3.5619262950057299E-3</v>
      </c>
      <c r="AS113">
        <v>1.36876005927975E-2</v>
      </c>
      <c r="AT113">
        <v>3.0595650546448199</v>
      </c>
      <c r="AU113">
        <v>1.80224481605442</v>
      </c>
      <c r="AV113">
        <v>0.199806782360407</v>
      </c>
      <c r="AW113">
        <v>2.3343708618269298E-3</v>
      </c>
      <c r="AX113">
        <v>6.3352007190418799E-3</v>
      </c>
      <c r="AY113">
        <v>3.0595650546448598</v>
      </c>
      <c r="AZ113">
        <v>1.80224481605443</v>
      </c>
      <c r="BA113">
        <v>0.19980678236041</v>
      </c>
      <c r="BB113">
        <v>35783</v>
      </c>
      <c r="BC113">
        <v>70193</v>
      </c>
      <c r="BD113">
        <f t="shared" si="3"/>
        <v>0.65669203841722701</v>
      </c>
      <c r="BE113">
        <f t="shared" si="4"/>
        <v>0.16914643696162882</v>
      </c>
      <c r="BF113">
        <f t="shared" si="5"/>
        <v>0.67812605794010528</v>
      </c>
    </row>
    <row r="114" spans="1:58" x14ac:dyDescent="0.25">
      <c r="A114">
        <v>39964</v>
      </c>
      <c r="B114">
        <v>6689</v>
      </c>
      <c r="C114">
        <v>7167</v>
      </c>
      <c r="D114">
        <v>1</v>
      </c>
      <c r="E114">
        <v>2</v>
      </c>
      <c r="F114">
        <v>11009</v>
      </c>
      <c r="G114">
        <v>5.2645533464122396</v>
      </c>
      <c r="H114" s="1">
        <v>5.4594767965476202E-4</v>
      </c>
      <c r="I114">
        <v>19.379299013560601</v>
      </c>
      <c r="J114">
        <v>52.2</v>
      </c>
      <c r="K114">
        <v>7.93</v>
      </c>
      <c r="L114">
        <v>32.26</v>
      </c>
      <c r="M114">
        <v>29.25</v>
      </c>
      <c r="N114">
        <v>0</v>
      </c>
      <c r="O114">
        <v>0.01</v>
      </c>
      <c r="P114">
        <v>49.61</v>
      </c>
      <c r="Q114">
        <v>30.14</v>
      </c>
      <c r="R114">
        <v>176.34</v>
      </c>
      <c r="S114">
        <v>5.26</v>
      </c>
      <c r="T114">
        <v>27.33</v>
      </c>
      <c r="U114">
        <v>166.17</v>
      </c>
      <c r="V114">
        <v>0.01</v>
      </c>
      <c r="W114">
        <v>98.38</v>
      </c>
      <c r="X114">
        <v>0</v>
      </c>
      <c r="AA114">
        <v>-8933</v>
      </c>
      <c r="AB114">
        <v>-4684</v>
      </c>
      <c r="AC114">
        <v>29789</v>
      </c>
      <c r="AD114">
        <v>36788</v>
      </c>
      <c r="AE114">
        <v>84296</v>
      </c>
      <c r="AF114">
        <v>-10.993</v>
      </c>
      <c r="AG114">
        <v>0.99184859399999903</v>
      </c>
      <c r="AH114">
        <v>146189</v>
      </c>
      <c r="AI114">
        <v>0.83301046106160404</v>
      </c>
      <c r="AJ114">
        <v>0.111215821023843</v>
      </c>
      <c r="AK114">
        <v>5.1452771996484898E-3</v>
      </c>
      <c r="AL114">
        <v>7.1846877639856303E-3</v>
      </c>
      <c r="AM114">
        <v>59.064517968522203</v>
      </c>
      <c r="AN114">
        <v>30.14</v>
      </c>
      <c r="AO114">
        <v>176.34</v>
      </c>
      <c r="AP114">
        <v>5.26</v>
      </c>
      <c r="AQ114">
        <v>3.50023435857058E-3</v>
      </c>
      <c r="AR114" s="1">
        <v>2.3310371060973902E-3</v>
      </c>
      <c r="AS114">
        <v>5.6189247997560201E-3</v>
      </c>
      <c r="AT114">
        <v>3.9812063691597799</v>
      </c>
      <c r="AU114">
        <v>1.0694260607082</v>
      </c>
      <c r="AV114">
        <v>0.20597095463840401</v>
      </c>
      <c r="AW114">
        <v>0</v>
      </c>
      <c r="AX114">
        <v>2.9278176273635501E-3</v>
      </c>
      <c r="AY114">
        <v>3.9812063691598598</v>
      </c>
      <c r="AZ114">
        <v>1.0694260607082</v>
      </c>
      <c r="BA114">
        <v>0.205970954638408</v>
      </c>
      <c r="BB114">
        <v>35803</v>
      </c>
      <c r="BC114">
        <v>70254</v>
      </c>
      <c r="BD114">
        <f t="shared" si="3"/>
        <v>0.6592425308798725</v>
      </c>
      <c r="BE114">
        <f t="shared" si="4"/>
        <v>0.16699295223179328</v>
      </c>
      <c r="BF114">
        <f t="shared" si="5"/>
        <v>0.68006423271334426</v>
      </c>
    </row>
    <row r="115" spans="1:58" x14ac:dyDescent="0.25">
      <c r="A115">
        <v>39899</v>
      </c>
      <c r="B115">
        <v>5699</v>
      </c>
      <c r="C115">
        <v>6899</v>
      </c>
      <c r="D115">
        <v>1</v>
      </c>
      <c r="E115">
        <v>1</v>
      </c>
      <c r="F115">
        <v>13460</v>
      </c>
      <c r="G115">
        <v>10.587474449580499</v>
      </c>
      <c r="H115" s="1">
        <v>2.78231448016633E-4</v>
      </c>
      <c r="I115">
        <v>19.379566729792199</v>
      </c>
      <c r="J115">
        <v>52.12</v>
      </c>
      <c r="K115">
        <v>6.44</v>
      </c>
      <c r="L115">
        <v>31</v>
      </c>
      <c r="M115">
        <v>29.25</v>
      </c>
      <c r="N115">
        <v>0</v>
      </c>
      <c r="O115">
        <v>0</v>
      </c>
      <c r="P115">
        <v>60.66</v>
      </c>
      <c r="Q115">
        <v>25.68</v>
      </c>
      <c r="R115">
        <v>169.76</v>
      </c>
      <c r="S115">
        <v>10.37</v>
      </c>
      <c r="T115">
        <v>27.36</v>
      </c>
      <c r="U115">
        <v>165.88</v>
      </c>
      <c r="V115">
        <v>0</v>
      </c>
      <c r="W115">
        <v>98.69</v>
      </c>
      <c r="X115">
        <v>0</v>
      </c>
      <c r="AA115">
        <v>-8911</v>
      </c>
      <c r="AB115">
        <v>-4651</v>
      </c>
      <c r="AC115">
        <v>29774</v>
      </c>
      <c r="AD115">
        <v>36590</v>
      </c>
      <c r="AE115">
        <v>84446</v>
      </c>
      <c r="AF115">
        <v>-10.97</v>
      </c>
      <c r="AG115">
        <v>0.99193404799999996</v>
      </c>
      <c r="AH115">
        <v>146159</v>
      </c>
      <c r="AI115">
        <v>0.83642816950179599</v>
      </c>
      <c r="AJ115">
        <v>0.11242179262741001</v>
      </c>
      <c r="AK115">
        <v>3.2880384463069099E-3</v>
      </c>
      <c r="AL115">
        <v>3.5059626108555801E-3</v>
      </c>
      <c r="AM115">
        <v>72.2114087228165</v>
      </c>
      <c r="AN115">
        <v>25.68</v>
      </c>
      <c r="AO115">
        <v>169.76</v>
      </c>
      <c r="AP115">
        <v>10.37</v>
      </c>
      <c r="AQ115">
        <v>1.78382528266904E-3</v>
      </c>
      <c r="AR115" s="1">
        <v>2.8564529456274802E-3</v>
      </c>
      <c r="AS115">
        <v>3.22687952618116E-3</v>
      </c>
      <c r="AT115" s="1">
        <v>8.0209976258815399</v>
      </c>
      <c r="AU115">
        <v>2.07353579988931</v>
      </c>
      <c r="AV115">
        <v>0.48685769133783502</v>
      </c>
      <c r="AW115">
        <v>0</v>
      </c>
      <c r="AX115">
        <v>0</v>
      </c>
      <c r="AY115" s="1">
        <v>7.8065590507045401</v>
      </c>
      <c r="AZ115">
        <v>2.0735357998892998</v>
      </c>
      <c r="BA115">
        <v>0.48685769133784701</v>
      </c>
      <c r="BB115">
        <v>35805</v>
      </c>
      <c r="BC115">
        <v>70144</v>
      </c>
      <c r="BD115">
        <f t="shared" si="3"/>
        <v>0.659511907318718</v>
      </c>
      <c r="BE115">
        <f t="shared" si="4"/>
        <v>0.16111981205951448</v>
      </c>
      <c r="BF115">
        <f t="shared" si="5"/>
        <v>0.6789076150208263</v>
      </c>
    </row>
    <row r="116" spans="1:58" x14ac:dyDescent="0.25">
      <c r="A116">
        <v>39973</v>
      </c>
      <c r="B116">
        <v>5569</v>
      </c>
      <c r="C116">
        <v>6923</v>
      </c>
      <c r="D116">
        <v>1</v>
      </c>
      <c r="E116">
        <v>1</v>
      </c>
      <c r="F116">
        <v>13459</v>
      </c>
      <c r="G116">
        <v>10.887045331122399</v>
      </c>
      <c r="H116" s="1">
        <v>6.1646402389360796E-4</v>
      </c>
      <c r="I116">
        <v>19.379228497216399</v>
      </c>
      <c r="J116">
        <v>52.21</v>
      </c>
      <c r="K116">
        <v>6.32</v>
      </c>
      <c r="L116">
        <v>31.11</v>
      </c>
      <c r="M116">
        <v>29.25</v>
      </c>
      <c r="N116">
        <v>0.01</v>
      </c>
      <c r="O116">
        <v>0.01</v>
      </c>
      <c r="P116">
        <v>60.65</v>
      </c>
      <c r="Q116">
        <v>25.1</v>
      </c>
      <c r="R116">
        <v>170.35</v>
      </c>
      <c r="S116">
        <v>10.54</v>
      </c>
      <c r="T116">
        <v>27.45</v>
      </c>
      <c r="U116">
        <v>165.84</v>
      </c>
      <c r="V116">
        <v>0.01</v>
      </c>
      <c r="W116">
        <v>97.64</v>
      </c>
      <c r="X116">
        <v>0</v>
      </c>
      <c r="AA116">
        <v>-8902</v>
      </c>
      <c r="AB116">
        <v>-4686</v>
      </c>
      <c r="AC116">
        <v>29766</v>
      </c>
      <c r="AD116">
        <v>36606</v>
      </c>
      <c r="AE116">
        <v>84468</v>
      </c>
      <c r="AF116">
        <v>-10.958</v>
      </c>
      <c r="AG116">
        <v>0.99619040999999897</v>
      </c>
      <c r="AH116">
        <v>146154</v>
      </c>
      <c r="AI116">
        <v>0.83624643073461902</v>
      </c>
      <c r="AJ116">
        <v>0.11291868948881401</v>
      </c>
      <c r="AK116">
        <v>6.1263545654280998E-3</v>
      </c>
      <c r="AL116">
        <v>6.6866752913938097E-3</v>
      </c>
      <c r="AM116">
        <v>72.204652762221599</v>
      </c>
      <c r="AN116">
        <v>25.1</v>
      </c>
      <c r="AO116">
        <v>170.35</v>
      </c>
      <c r="AP116">
        <v>10.54</v>
      </c>
      <c r="AQ116">
        <v>3.9523357963890896E-3</v>
      </c>
      <c r="AR116">
        <v>4.7769247787621304E-3</v>
      </c>
      <c r="AS116">
        <v>5.9657174796027496E-3</v>
      </c>
      <c r="AT116">
        <v>8.4671869302329608</v>
      </c>
      <c r="AU116" s="1">
        <v>1.92057436170628</v>
      </c>
      <c r="AV116">
        <v>0.48854139692480603</v>
      </c>
      <c r="AW116">
        <v>2.7166384852574401E-3</v>
      </c>
      <c r="AX116">
        <v>3.00302160516499E-3</v>
      </c>
      <c r="AY116">
        <v>8.1287835381012403</v>
      </c>
      <c r="AZ116" s="1">
        <v>1.92057436170631</v>
      </c>
      <c r="BA116">
        <v>0.48854139692480802</v>
      </c>
      <c r="BB116">
        <v>35835</v>
      </c>
      <c r="BC116">
        <v>70181</v>
      </c>
      <c r="BD116">
        <f t="shared" si="3"/>
        <v>0.67292922702270708</v>
      </c>
      <c r="BE116">
        <f t="shared" si="4"/>
        <v>0.1601409553641347</v>
      </c>
      <c r="BF116">
        <f t="shared" si="5"/>
        <v>0.69172167102550419</v>
      </c>
    </row>
    <row r="117" spans="1:58" x14ac:dyDescent="0.25">
      <c r="A117">
        <v>39993</v>
      </c>
      <c r="B117">
        <v>6390</v>
      </c>
      <c r="C117">
        <v>7161</v>
      </c>
      <c r="D117">
        <v>1</v>
      </c>
      <c r="E117">
        <v>2</v>
      </c>
      <c r="F117">
        <v>11342</v>
      </c>
      <c r="G117">
        <v>4.0231225720448904</v>
      </c>
      <c r="H117" s="1">
        <v>3.7060887101451298E-4</v>
      </c>
      <c r="I117">
        <v>19.379474352369201</v>
      </c>
      <c r="J117">
        <v>52.24</v>
      </c>
      <c r="K117">
        <v>6.94</v>
      </c>
      <c r="L117">
        <v>32.25</v>
      </c>
      <c r="M117">
        <v>29.25</v>
      </c>
      <c r="N117">
        <v>0.01</v>
      </c>
      <c r="O117">
        <v>0.01</v>
      </c>
      <c r="P117">
        <v>51.11</v>
      </c>
      <c r="Q117">
        <v>28.8</v>
      </c>
      <c r="R117">
        <v>176.19</v>
      </c>
      <c r="S117">
        <v>3.98</v>
      </c>
      <c r="T117">
        <v>27.5</v>
      </c>
      <c r="U117">
        <v>165.41</v>
      </c>
      <c r="V117">
        <v>0.01</v>
      </c>
      <c r="W117">
        <v>98.78</v>
      </c>
      <c r="X117">
        <v>0.01</v>
      </c>
      <c r="AA117">
        <v>-8869</v>
      </c>
      <c r="AB117">
        <v>-4604</v>
      </c>
      <c r="AC117">
        <v>29775</v>
      </c>
      <c r="AD117">
        <v>36785</v>
      </c>
      <c r="AE117">
        <v>84187</v>
      </c>
      <c r="AF117">
        <v>-10.919</v>
      </c>
      <c r="AG117">
        <v>0.99799950000000004</v>
      </c>
      <c r="AH117">
        <v>146143</v>
      </c>
      <c r="AI117">
        <v>0.83050628551747796</v>
      </c>
      <c r="AJ117">
        <v>0.112656122356245</v>
      </c>
      <c r="AK117">
        <v>5.6529552217684598E-3</v>
      </c>
      <c r="AL117">
        <v>8.7226901007707008E-3</v>
      </c>
      <c r="AM117">
        <v>60.846114224675802</v>
      </c>
      <c r="AN117">
        <v>28.8</v>
      </c>
      <c r="AO117">
        <v>176.19</v>
      </c>
      <c r="AP117">
        <v>3.98</v>
      </c>
      <c r="AQ117">
        <v>2.3760846547353498E-3</v>
      </c>
      <c r="AR117" s="1">
        <v>3.4864383472283599E-3</v>
      </c>
      <c r="AS117">
        <v>7.8469649395045294E-3</v>
      </c>
      <c r="AT117">
        <v>0.538280417372072</v>
      </c>
      <c r="AU117">
        <v>3.3728085348700101</v>
      </c>
      <c r="AV117">
        <v>0.10070021651607799</v>
      </c>
      <c r="AW117" s="1">
        <v>2.3064545421246198E-3</v>
      </c>
      <c r="AX117">
        <v>3.3107965333240702E-3</v>
      </c>
      <c r="AY117">
        <v>0.53828041737207299</v>
      </c>
      <c r="AZ117">
        <v>3.3412465170538499</v>
      </c>
      <c r="BA117">
        <v>0.100700216516077</v>
      </c>
      <c r="BB117">
        <v>35842</v>
      </c>
      <c r="BC117">
        <v>70024</v>
      </c>
      <c r="BD117">
        <f t="shared" si="3"/>
        <v>0.67863201708222498</v>
      </c>
      <c r="BE117">
        <f t="shared" si="4"/>
        <v>0.15798747063429913</v>
      </c>
      <c r="BF117">
        <f t="shared" si="5"/>
        <v>0.69677934490519511</v>
      </c>
    </row>
    <row r="118" spans="1:58" x14ac:dyDescent="0.25">
      <c r="A118">
        <v>39973</v>
      </c>
      <c r="B118">
        <v>5568</v>
      </c>
      <c r="C118">
        <v>6966</v>
      </c>
      <c r="D118">
        <v>3</v>
      </c>
      <c r="E118">
        <v>0</v>
      </c>
      <c r="F118">
        <v>13225</v>
      </c>
      <c r="G118">
        <v>8.3881952249256493</v>
      </c>
      <c r="H118" s="1">
        <v>4.31073310795983E-4</v>
      </c>
      <c r="I118">
        <v>19.379413887929498</v>
      </c>
      <c r="J118">
        <v>52.21</v>
      </c>
      <c r="K118">
        <v>6.47</v>
      </c>
      <c r="L118">
        <v>31.39</v>
      </c>
      <c r="M118">
        <v>29.25</v>
      </c>
      <c r="N118">
        <v>0.01</v>
      </c>
      <c r="O118">
        <v>0</v>
      </c>
      <c r="P118">
        <v>59.6</v>
      </c>
      <c r="Q118">
        <v>25.09</v>
      </c>
      <c r="R118">
        <v>171.41</v>
      </c>
      <c r="S118">
        <v>8.32</v>
      </c>
      <c r="T118">
        <v>27.52</v>
      </c>
      <c r="U118">
        <v>165.78</v>
      </c>
      <c r="V118">
        <v>0.01</v>
      </c>
      <c r="W118">
        <v>98.66</v>
      </c>
      <c r="X118">
        <v>0</v>
      </c>
      <c r="AA118">
        <v>-8893</v>
      </c>
      <c r="AB118">
        <v>-4632</v>
      </c>
      <c r="AC118">
        <v>29759</v>
      </c>
      <c r="AD118">
        <v>36650</v>
      </c>
      <c r="AE118">
        <v>84321</v>
      </c>
      <c r="AF118">
        <v>-10.946999999999999</v>
      </c>
      <c r="AG118">
        <v>0.99872313599999996</v>
      </c>
      <c r="AH118">
        <v>146098</v>
      </c>
      <c r="AI118">
        <v>0.835277849796906</v>
      </c>
      <c r="AJ118">
        <v>0.11311228384479299</v>
      </c>
      <c r="AK118">
        <v>1.36133690881744E-2</v>
      </c>
      <c r="AL118">
        <v>1.91156502991841E-3</v>
      </c>
      <c r="AM118">
        <v>70.947910004129497</v>
      </c>
      <c r="AN118">
        <v>25.09</v>
      </c>
      <c r="AO118">
        <v>171.41</v>
      </c>
      <c r="AP118">
        <v>8.32</v>
      </c>
      <c r="AQ118">
        <v>2.7637403175062802E-3</v>
      </c>
      <c r="AR118">
        <v>9.4925435065658301E-3</v>
      </c>
      <c r="AS118">
        <v>1.14960643883125E-3</v>
      </c>
      <c r="AT118">
        <v>6.9675804068273903</v>
      </c>
      <c r="AU118">
        <v>1.37718746489715</v>
      </c>
      <c r="AV118">
        <v>3.2785203255704401E-2</v>
      </c>
      <c r="AW118">
        <v>3.4635521063986398E-3</v>
      </c>
      <c r="AX118">
        <v>0</v>
      </c>
      <c r="AY118">
        <v>6.9037542771091003</v>
      </c>
      <c r="AZ118">
        <v>1.37718746489718</v>
      </c>
      <c r="BA118">
        <v>3.2785203255704803E-2</v>
      </c>
      <c r="BB118">
        <v>35858</v>
      </c>
      <c r="BC118">
        <v>70194</v>
      </c>
      <c r="BD118">
        <f t="shared" si="3"/>
        <v>0.68091313310603052</v>
      </c>
      <c r="BE118">
        <f t="shared" si="4"/>
        <v>0.14917776037588096</v>
      </c>
      <c r="BF118">
        <f t="shared" si="5"/>
        <v>0.69706290894512135</v>
      </c>
    </row>
    <row r="119" spans="1:58" x14ac:dyDescent="0.25">
      <c r="A119">
        <v>39899</v>
      </c>
      <c r="B119">
        <v>5110</v>
      </c>
      <c r="C119">
        <v>6899</v>
      </c>
      <c r="D119">
        <v>1</v>
      </c>
      <c r="E119">
        <v>1</v>
      </c>
      <c r="F119">
        <v>14049</v>
      </c>
      <c r="G119">
        <v>10.0053041764413</v>
      </c>
      <c r="H119" s="1">
        <v>2.78231448016633E-4</v>
      </c>
      <c r="I119">
        <v>19.379566729792199</v>
      </c>
      <c r="J119">
        <v>52.12</v>
      </c>
      <c r="K119">
        <v>5.84</v>
      </c>
      <c r="L119">
        <v>31.09</v>
      </c>
      <c r="M119">
        <v>29.25</v>
      </c>
      <c r="N119">
        <v>0</v>
      </c>
      <c r="O119">
        <v>0.01</v>
      </c>
      <c r="P119">
        <v>63.31</v>
      </c>
      <c r="Q119">
        <v>23.03</v>
      </c>
      <c r="R119">
        <v>169.76</v>
      </c>
      <c r="S119">
        <v>9.7799999999999994</v>
      </c>
      <c r="T119">
        <v>27.64</v>
      </c>
      <c r="U119">
        <v>165.47</v>
      </c>
      <c r="V119">
        <v>0</v>
      </c>
      <c r="W119">
        <v>98.11</v>
      </c>
      <c r="X119">
        <v>0</v>
      </c>
      <c r="AA119">
        <v>-8864</v>
      </c>
      <c r="AB119">
        <v>-4628</v>
      </c>
      <c r="AC119">
        <v>29745</v>
      </c>
      <c r="AD119">
        <v>36604</v>
      </c>
      <c r="AE119">
        <v>84355</v>
      </c>
      <c r="AF119">
        <v>-10.914999999999999</v>
      </c>
      <c r="AG119">
        <v>1.002064952</v>
      </c>
      <c r="AH119">
        <v>146076</v>
      </c>
      <c r="AI119">
        <v>0.83553997923156798</v>
      </c>
      <c r="AJ119">
        <v>0.11408125602107699</v>
      </c>
      <c r="AK119">
        <v>3.2880384463069099E-3</v>
      </c>
      <c r="AL119">
        <v>6.22304637169129E-3</v>
      </c>
      <c r="AM119">
        <v>75.369712560022506</v>
      </c>
      <c r="AN119">
        <v>23.03</v>
      </c>
      <c r="AO119">
        <v>169.76</v>
      </c>
      <c r="AP119">
        <v>9.7799999999999994</v>
      </c>
      <c r="AQ119">
        <v>1.78382528266904E-3</v>
      </c>
      <c r="AR119">
        <v>2.2722559548005198E-3</v>
      </c>
      <c r="AS119">
        <v>5.6243846261045298E-3</v>
      </c>
      <c r="AT119">
        <v>8.3718112719257807</v>
      </c>
      <c r="AU119">
        <v>1.61774164572785</v>
      </c>
      <c r="AV119">
        <v>7.8546182068435205E-3</v>
      </c>
      <c r="AW119">
        <v>0</v>
      </c>
      <c r="AX119">
        <v>2.9290500247107398E-3</v>
      </c>
      <c r="AY119">
        <v>8.1479095140840503</v>
      </c>
      <c r="AZ119">
        <v>1.6177416457278899</v>
      </c>
      <c r="BA119">
        <v>7.8546182068437598E-3</v>
      </c>
      <c r="BB119">
        <v>35888</v>
      </c>
      <c r="BC119">
        <v>70121</v>
      </c>
      <c r="BD119">
        <f t="shared" si="3"/>
        <v>0.69144753165199935</v>
      </c>
      <c r="BE119">
        <f t="shared" si="4"/>
        <v>0.14487079091620986</v>
      </c>
      <c r="BF119">
        <f t="shared" si="5"/>
        <v>0.70646106409931109</v>
      </c>
    </row>
    <row r="120" spans="1:58" x14ac:dyDescent="0.25">
      <c r="A120">
        <v>39973</v>
      </c>
      <c r="B120">
        <v>5096</v>
      </c>
      <c r="C120">
        <v>6923</v>
      </c>
      <c r="D120">
        <v>1</v>
      </c>
      <c r="E120">
        <v>1</v>
      </c>
      <c r="F120">
        <v>13931</v>
      </c>
      <c r="G120">
        <v>9.9228324146630396</v>
      </c>
      <c r="H120" s="1">
        <v>6.1646402389360796E-4</v>
      </c>
      <c r="I120">
        <v>19.379228497216399</v>
      </c>
      <c r="J120">
        <v>52.21</v>
      </c>
      <c r="K120">
        <v>5.78</v>
      </c>
      <c r="L120">
        <v>31.19</v>
      </c>
      <c r="M120">
        <v>29.25</v>
      </c>
      <c r="N120">
        <v>0.01</v>
      </c>
      <c r="O120">
        <v>0.01</v>
      </c>
      <c r="P120">
        <v>62.78</v>
      </c>
      <c r="Q120">
        <v>22.97</v>
      </c>
      <c r="R120">
        <v>170.35</v>
      </c>
      <c r="S120">
        <v>9.74</v>
      </c>
      <c r="T120">
        <v>27.68</v>
      </c>
      <c r="U120">
        <v>165.45</v>
      </c>
      <c r="V120">
        <v>0.01</v>
      </c>
      <c r="W120">
        <v>97.43</v>
      </c>
      <c r="X120">
        <v>0</v>
      </c>
      <c r="AA120">
        <v>-8859</v>
      </c>
      <c r="AB120">
        <v>-4652</v>
      </c>
      <c r="AC120">
        <v>29743</v>
      </c>
      <c r="AD120">
        <v>36618</v>
      </c>
      <c r="AE120">
        <v>84362</v>
      </c>
      <c r="AF120">
        <v>-10.909000000000001</v>
      </c>
      <c r="AG120">
        <v>1.004512224</v>
      </c>
      <c r="AH120">
        <v>146071</v>
      </c>
      <c r="AI120">
        <v>0.83526511547443905</v>
      </c>
      <c r="AJ120">
        <v>0.114320305986474</v>
      </c>
      <c r="AK120">
        <v>6.1263545654280998E-3</v>
      </c>
      <c r="AL120">
        <v>6.6866752913938097E-3</v>
      </c>
      <c r="AM120">
        <v>74.739040101678199</v>
      </c>
      <c r="AN120">
        <v>22.97</v>
      </c>
      <c r="AO120">
        <v>170.35</v>
      </c>
      <c r="AP120">
        <v>9.74</v>
      </c>
      <c r="AQ120">
        <v>3.9523357963890896E-3</v>
      </c>
      <c r="AR120">
        <v>4.7769247787621304E-3</v>
      </c>
      <c r="AS120" s="1">
        <v>5.6271529265477203E-3</v>
      </c>
      <c r="AT120">
        <v>8.11432017356017</v>
      </c>
      <c r="AU120" s="1">
        <v>1.7576533356072499</v>
      </c>
      <c r="AV120">
        <v>4.04548277903099E-2</v>
      </c>
      <c r="AW120">
        <v>2.7166384852574401E-3</v>
      </c>
      <c r="AX120" s="1">
        <v>2.9296740858975501E-3</v>
      </c>
      <c r="AY120">
        <v>7.9355787211831599</v>
      </c>
      <c r="AZ120" s="1">
        <v>1.7576533356073001</v>
      </c>
      <c r="BA120">
        <v>4.0454827790311197E-2</v>
      </c>
      <c r="BB120">
        <v>35902</v>
      </c>
      <c r="BC120">
        <v>70138</v>
      </c>
      <c r="BD120">
        <f t="shared" si="3"/>
        <v>0.69916206129647684</v>
      </c>
      <c r="BE120">
        <f t="shared" si="4"/>
        <v>0.14389193422083008</v>
      </c>
      <c r="BF120">
        <f t="shared" si="5"/>
        <v>0.71381543601280439</v>
      </c>
    </row>
    <row r="121" spans="1:58" x14ac:dyDescent="0.25">
      <c r="A121">
        <v>39949</v>
      </c>
      <c r="B121">
        <v>4731</v>
      </c>
      <c r="C121">
        <v>6863</v>
      </c>
      <c r="D121">
        <v>1</v>
      </c>
      <c r="E121">
        <v>0</v>
      </c>
      <c r="F121">
        <v>14626</v>
      </c>
      <c r="G121">
        <v>9.9475821997864298</v>
      </c>
      <c r="H121" s="1">
        <v>5.4264495770009696E-4</v>
      </c>
      <c r="I121">
        <v>19.379302316282601</v>
      </c>
      <c r="J121">
        <v>52.18</v>
      </c>
      <c r="K121">
        <v>4.9800000000000004</v>
      </c>
      <c r="L121">
        <v>30.93</v>
      </c>
      <c r="M121">
        <v>29.25</v>
      </c>
      <c r="N121">
        <v>0</v>
      </c>
      <c r="O121">
        <v>0</v>
      </c>
      <c r="P121">
        <v>65.91</v>
      </c>
      <c r="Q121">
        <v>21.32</v>
      </c>
      <c r="R121">
        <v>168.87</v>
      </c>
      <c r="S121">
        <v>9.7100000000000009</v>
      </c>
      <c r="T121">
        <v>27.78</v>
      </c>
      <c r="U121">
        <v>164.98</v>
      </c>
      <c r="V121">
        <v>0.01</v>
      </c>
      <c r="W121">
        <v>98.24</v>
      </c>
      <c r="X121">
        <v>0</v>
      </c>
      <c r="AA121">
        <v>-8821</v>
      </c>
      <c r="AB121">
        <v>-4580</v>
      </c>
      <c r="AC121">
        <v>29731</v>
      </c>
      <c r="AD121">
        <v>36577</v>
      </c>
      <c r="AE121">
        <v>84305</v>
      </c>
      <c r="AF121">
        <v>-10.865</v>
      </c>
      <c r="AG121">
        <v>1.007130404</v>
      </c>
      <c r="AH121">
        <v>146033</v>
      </c>
      <c r="AI121">
        <v>0.83460339452719001</v>
      </c>
      <c r="AJ121">
        <v>0.115329365472121</v>
      </c>
      <c r="AK121">
        <v>3.2844367857979302E-3</v>
      </c>
      <c r="AL121" s="1">
        <v>5.1679298974531399E-4</v>
      </c>
      <c r="AM121">
        <v>78.4657789127901</v>
      </c>
      <c r="AN121">
        <v>21.32</v>
      </c>
      <c r="AO121">
        <v>168.87</v>
      </c>
      <c r="AP121">
        <v>9.7100000000000009</v>
      </c>
      <c r="AQ121">
        <v>3.4790596173026301E-3</v>
      </c>
      <c r="AR121" s="1">
        <v>3.14000084521739E-3</v>
      </c>
      <c r="AS121" s="1">
        <v>3.67711863932647E-4</v>
      </c>
      <c r="AT121">
        <v>6.6270905616809497</v>
      </c>
      <c r="AU121">
        <v>3.29406656533068</v>
      </c>
      <c r="AV121">
        <v>2.2917360065642101E-2</v>
      </c>
      <c r="AW121" s="1">
        <v>0</v>
      </c>
      <c r="AX121">
        <v>0</v>
      </c>
      <c r="AY121">
        <v>6.6270905616810598</v>
      </c>
      <c r="AZ121">
        <v>3.0635472166448201</v>
      </c>
      <c r="BA121">
        <v>2.29173600656426E-2</v>
      </c>
      <c r="BB121">
        <v>35923</v>
      </c>
      <c r="BC121">
        <v>69992</v>
      </c>
      <c r="BD121">
        <f t="shared" si="3"/>
        <v>0.7074153438186398</v>
      </c>
      <c r="BE121">
        <f t="shared" si="4"/>
        <v>0.13645262333594363</v>
      </c>
      <c r="BF121">
        <f t="shared" si="5"/>
        <v>0.72045526376403501</v>
      </c>
    </row>
    <row r="122" spans="1:58" x14ac:dyDescent="0.25">
      <c r="A122">
        <v>39955</v>
      </c>
      <c r="B122">
        <v>5096</v>
      </c>
      <c r="C122">
        <v>6970</v>
      </c>
      <c r="D122">
        <v>0</v>
      </c>
      <c r="E122">
        <v>6</v>
      </c>
      <c r="F122">
        <v>13672</v>
      </c>
      <c r="G122">
        <v>7.5187050693000401</v>
      </c>
      <c r="H122" s="1">
        <v>5.6334420326487901E-4</v>
      </c>
      <c r="I122">
        <v>19.379281617037002</v>
      </c>
      <c r="J122">
        <v>52.19</v>
      </c>
      <c r="K122">
        <v>5.81</v>
      </c>
      <c r="L122">
        <v>31.39</v>
      </c>
      <c r="M122">
        <v>29.25</v>
      </c>
      <c r="N122">
        <v>0</v>
      </c>
      <c r="O122">
        <v>0.03</v>
      </c>
      <c r="P122">
        <v>61.61</v>
      </c>
      <c r="Q122">
        <v>22.97</v>
      </c>
      <c r="R122">
        <v>171.5</v>
      </c>
      <c r="S122">
        <v>7.5</v>
      </c>
      <c r="T122">
        <v>27.76</v>
      </c>
      <c r="U122">
        <v>165.33</v>
      </c>
      <c r="V122">
        <v>0</v>
      </c>
      <c r="W122">
        <v>98.78</v>
      </c>
      <c r="X122">
        <v>0.02</v>
      </c>
      <c r="AA122">
        <v>-8845</v>
      </c>
      <c r="AB122">
        <v>-4579</v>
      </c>
      <c r="AC122">
        <v>29735</v>
      </c>
      <c r="AD122">
        <v>36652</v>
      </c>
      <c r="AE122">
        <v>84221</v>
      </c>
      <c r="AF122">
        <v>-10.891</v>
      </c>
      <c r="AG122">
        <v>1.0094067680000001</v>
      </c>
      <c r="AH122">
        <v>146029</v>
      </c>
      <c r="AI122">
        <v>0.834370408780572</v>
      </c>
      <c r="AJ122">
        <v>0.114570341742851</v>
      </c>
      <c r="AK122">
        <v>1.1084769305139701E-3</v>
      </c>
      <c r="AL122">
        <v>2.79770441560158E-2</v>
      </c>
      <c r="AM122">
        <v>73.3492632342181</v>
      </c>
      <c r="AN122">
        <v>22.97</v>
      </c>
      <c r="AO122">
        <v>171.5</v>
      </c>
      <c r="AP122">
        <v>7.5</v>
      </c>
      <c r="AQ122">
        <v>3.6117686903921198E-3</v>
      </c>
      <c r="AR122" s="1">
        <v>8.7004676812325996E-4</v>
      </c>
      <c r="AS122" s="1">
        <v>2.2923913581397198E-2</v>
      </c>
      <c r="AT122">
        <v>5.7305856187883002</v>
      </c>
      <c r="AU122">
        <v>1.67547272800466</v>
      </c>
      <c r="AV122">
        <v>8.8852762157559398E-2</v>
      </c>
      <c r="AW122">
        <v>0</v>
      </c>
      <c r="AX122" s="1">
        <v>9.8547641211503192E-3</v>
      </c>
      <c r="AY122">
        <v>5.7305856187885196</v>
      </c>
      <c r="AZ122">
        <v>1.6754727280046799</v>
      </c>
      <c r="BA122">
        <v>8.8852762157562104E-2</v>
      </c>
      <c r="BB122">
        <v>35926</v>
      </c>
      <c r="BC122">
        <v>70130</v>
      </c>
      <c r="BD122">
        <f t="shared" si="3"/>
        <v>0.71459112058543262</v>
      </c>
      <c r="BE122">
        <f t="shared" si="4"/>
        <v>0.13566953797963979</v>
      </c>
      <c r="BF122">
        <f t="shared" si="5"/>
        <v>0.72735596041769901</v>
      </c>
    </row>
    <row r="123" spans="1:58" x14ac:dyDescent="0.25">
      <c r="A123">
        <v>39937</v>
      </c>
      <c r="B123">
        <v>4565</v>
      </c>
      <c r="C123">
        <v>6854</v>
      </c>
      <c r="D123">
        <v>0</v>
      </c>
      <c r="E123">
        <v>3</v>
      </c>
      <c r="F123">
        <v>14838</v>
      </c>
      <c r="G123">
        <v>9.5981272398077504</v>
      </c>
      <c r="H123" s="1">
        <v>5.7700214972472498E-4</v>
      </c>
      <c r="I123">
        <v>19.379267959090502</v>
      </c>
      <c r="J123">
        <v>52.16</v>
      </c>
      <c r="K123">
        <v>4.8</v>
      </c>
      <c r="L123">
        <v>30.86</v>
      </c>
      <c r="M123">
        <v>29.25</v>
      </c>
      <c r="N123">
        <v>0</v>
      </c>
      <c r="O123">
        <v>0.01</v>
      </c>
      <c r="P123">
        <v>66.87</v>
      </c>
      <c r="Q123">
        <v>20.57</v>
      </c>
      <c r="R123">
        <v>168.66</v>
      </c>
      <c r="S123">
        <v>9.3699999999999992</v>
      </c>
      <c r="T123">
        <v>27.84</v>
      </c>
      <c r="U123">
        <v>164.92</v>
      </c>
      <c r="V123">
        <v>0.01</v>
      </c>
      <c r="W123">
        <v>98.83</v>
      </c>
      <c r="X123">
        <v>0.01</v>
      </c>
      <c r="AA123">
        <v>-8812</v>
      </c>
      <c r="AB123">
        <v>-4544</v>
      </c>
      <c r="AC123">
        <v>29723</v>
      </c>
      <c r="AD123">
        <v>36564</v>
      </c>
      <c r="AE123">
        <v>84263</v>
      </c>
      <c r="AF123">
        <v>-10.853999999999999</v>
      </c>
      <c r="AG123">
        <v>1.010301312</v>
      </c>
      <c r="AH123">
        <v>146006</v>
      </c>
      <c r="AI123">
        <v>0.83485642513751102</v>
      </c>
      <c r="AJ123">
        <v>0.115689312949861</v>
      </c>
      <c r="AK123">
        <v>2.2852222802266699E-3</v>
      </c>
      <c r="AL123" s="1">
        <v>1.21715835977539E-2</v>
      </c>
      <c r="AM123">
        <v>79.605802538304999</v>
      </c>
      <c r="AN123">
        <v>20.57</v>
      </c>
      <c r="AO123">
        <v>168.66</v>
      </c>
      <c r="AP123">
        <v>9.3699999999999992</v>
      </c>
      <c r="AQ123">
        <v>3.6993338825301301E-3</v>
      </c>
      <c r="AR123">
        <v>1.5658129003354401E-3</v>
      </c>
      <c r="AS123" s="1">
        <v>8.7412661147636406E-3</v>
      </c>
      <c r="AT123">
        <v>6.2705146466573796</v>
      </c>
      <c r="AU123">
        <v>3.1768305919463402</v>
      </c>
      <c r="AV123">
        <v>0.14047492218892399</v>
      </c>
      <c r="AW123">
        <v>0</v>
      </c>
      <c r="AX123">
        <v>3.4018897450997002E-3</v>
      </c>
      <c r="AY123">
        <v>6.2705146466573201</v>
      </c>
      <c r="AZ123">
        <v>2.95496330817888</v>
      </c>
      <c r="BA123">
        <v>0.14047492218892399</v>
      </c>
      <c r="BB123">
        <v>35942</v>
      </c>
      <c r="BC123">
        <v>69996</v>
      </c>
      <c r="BD123">
        <f t="shared" si="3"/>
        <v>0.71741098948692328</v>
      </c>
      <c r="BE123">
        <f t="shared" si="4"/>
        <v>0.13116679718089272</v>
      </c>
      <c r="BF123">
        <f t="shared" si="5"/>
        <v>0.7293032678655017</v>
      </c>
    </row>
    <row r="124" spans="1:58" x14ac:dyDescent="0.25">
      <c r="A124">
        <v>39992</v>
      </c>
      <c r="B124">
        <v>4395</v>
      </c>
      <c r="C124">
        <v>6880</v>
      </c>
      <c r="D124">
        <v>0</v>
      </c>
      <c r="E124">
        <v>0</v>
      </c>
      <c r="F124">
        <v>14869</v>
      </c>
      <c r="G124">
        <v>10.039222437425201</v>
      </c>
      <c r="H124" s="1">
        <v>5.4425823995336202E-4</v>
      </c>
      <c r="I124">
        <v>19.3793007030003</v>
      </c>
      <c r="J124">
        <v>52.24</v>
      </c>
      <c r="K124">
        <v>4.63</v>
      </c>
      <c r="L124">
        <v>30.92</v>
      </c>
      <c r="M124">
        <v>29.25</v>
      </c>
      <c r="N124">
        <v>0</v>
      </c>
      <c r="O124">
        <v>0</v>
      </c>
      <c r="P124">
        <v>67.010000000000005</v>
      </c>
      <c r="Q124">
        <v>19.809999999999999</v>
      </c>
      <c r="R124">
        <v>169.29</v>
      </c>
      <c r="S124">
        <v>9.82</v>
      </c>
      <c r="T124">
        <v>27.95</v>
      </c>
      <c r="U124">
        <v>164.87</v>
      </c>
      <c r="V124">
        <v>0</v>
      </c>
      <c r="W124">
        <v>97.74</v>
      </c>
      <c r="X124">
        <v>0</v>
      </c>
      <c r="AA124">
        <v>-8800</v>
      </c>
      <c r="AB124">
        <v>-4581</v>
      </c>
      <c r="AC124">
        <v>29714</v>
      </c>
      <c r="AD124">
        <v>36576</v>
      </c>
      <c r="AE124">
        <v>84291</v>
      </c>
      <c r="AF124">
        <v>-10.843</v>
      </c>
      <c r="AG124">
        <v>1.0122813099999901</v>
      </c>
      <c r="AH124">
        <v>146000</v>
      </c>
      <c r="AI124">
        <v>0.83489932885906004</v>
      </c>
      <c r="AJ124">
        <v>0.11619673951654801</v>
      </c>
      <c r="AK124" s="1">
        <v>6.7002730236857095E-4</v>
      </c>
      <c r="AL124">
        <v>1.5001797184494301E-3</v>
      </c>
      <c r="AM124">
        <v>79.772684411032898</v>
      </c>
      <c r="AN124">
        <v>19.809999999999999</v>
      </c>
      <c r="AO124">
        <v>169.29</v>
      </c>
      <c r="AP124">
        <v>9.82</v>
      </c>
      <c r="AQ124">
        <v>3.4894028538129899E-3</v>
      </c>
      <c r="AR124" s="1">
        <v>4.6949082014074197E-4</v>
      </c>
      <c r="AS124">
        <v>1.07996999732681E-3</v>
      </c>
      <c r="AT124">
        <v>6.4922765192022798</v>
      </c>
      <c r="AU124">
        <v>3.0602808547461202</v>
      </c>
      <c r="AV124">
        <v>0.48511560265940001</v>
      </c>
      <c r="AW124">
        <v>0</v>
      </c>
      <c r="AX124">
        <v>0</v>
      </c>
      <c r="AY124">
        <v>6.4922765192024903</v>
      </c>
      <c r="AZ124">
        <v>2.8462809247923402</v>
      </c>
      <c r="BA124">
        <v>0.485115602659418</v>
      </c>
      <c r="BB124">
        <v>35979</v>
      </c>
      <c r="BC124">
        <v>70039</v>
      </c>
      <c r="BD124">
        <f t="shared" si="3"/>
        <v>0.72365253242409189</v>
      </c>
      <c r="BE124">
        <f t="shared" si="4"/>
        <v>0.12999216914643696</v>
      </c>
      <c r="BF124">
        <f t="shared" si="5"/>
        <v>0.73523530364312439</v>
      </c>
    </row>
    <row r="125" spans="1:58" x14ac:dyDescent="0.25">
      <c r="A125">
        <v>39894</v>
      </c>
      <c r="B125">
        <v>4344</v>
      </c>
      <c r="C125">
        <v>6890</v>
      </c>
      <c r="D125">
        <v>1</v>
      </c>
      <c r="E125">
        <v>1</v>
      </c>
      <c r="F125">
        <v>14868</v>
      </c>
      <c r="G125">
        <v>9.9927539496581801</v>
      </c>
      <c r="H125" s="1">
        <v>5.4742012411010095E-4</v>
      </c>
      <c r="I125">
        <v>19.379297541116099</v>
      </c>
      <c r="J125">
        <v>52.11</v>
      </c>
      <c r="K125">
        <v>4.57</v>
      </c>
      <c r="L125">
        <v>30.96</v>
      </c>
      <c r="M125">
        <v>29.25</v>
      </c>
      <c r="N125">
        <v>0</v>
      </c>
      <c r="O125">
        <v>0.01</v>
      </c>
      <c r="P125">
        <v>67</v>
      </c>
      <c r="Q125">
        <v>19.579999999999998</v>
      </c>
      <c r="R125">
        <v>169.52</v>
      </c>
      <c r="S125">
        <v>9.7799999999999994</v>
      </c>
      <c r="T125">
        <v>28</v>
      </c>
      <c r="U125">
        <v>164.7</v>
      </c>
      <c r="V125">
        <v>0.01</v>
      </c>
      <c r="W125">
        <v>97.45</v>
      </c>
      <c r="X125">
        <v>0</v>
      </c>
      <c r="AA125">
        <v>-8785</v>
      </c>
      <c r="AB125">
        <v>-4577</v>
      </c>
      <c r="AC125">
        <v>29710</v>
      </c>
      <c r="AD125">
        <v>36580</v>
      </c>
      <c r="AE125">
        <v>84281</v>
      </c>
      <c r="AF125">
        <v>-10.824</v>
      </c>
      <c r="AG125">
        <v>1.0160903999999999</v>
      </c>
      <c r="AH125">
        <v>145994</v>
      </c>
      <c r="AI125">
        <v>0.83423524827914597</v>
      </c>
      <c r="AJ125">
        <v>0.116468338905762</v>
      </c>
      <c r="AK125">
        <v>3.6845987684659401E-3</v>
      </c>
      <c r="AL125">
        <v>6.6480727462802499E-3</v>
      </c>
      <c r="AM125">
        <v>79.763423241149098</v>
      </c>
      <c r="AN125">
        <v>19.579999999999998</v>
      </c>
      <c r="AO125">
        <v>169.52</v>
      </c>
      <c r="AP125">
        <v>9.7799999999999994</v>
      </c>
      <c r="AQ125">
        <v>3.5096746417070902E-3</v>
      </c>
      <c r="AR125" s="1">
        <v>2.6289204248403802E-3</v>
      </c>
      <c r="AS125">
        <v>4.7859059936163099E-3</v>
      </c>
      <c r="AT125">
        <v>6.4845936841567902</v>
      </c>
      <c r="AU125">
        <v>3.01496952160849</v>
      </c>
      <c r="AV125">
        <v>0.48577591747444498</v>
      </c>
      <c r="AW125">
        <v>0</v>
      </c>
      <c r="AX125">
        <v>2.71909581613473E-3</v>
      </c>
      <c r="AY125">
        <v>6.4845936841569003</v>
      </c>
      <c r="AZ125">
        <v>2.8073678058905198</v>
      </c>
      <c r="BA125">
        <v>0.48577591747445498</v>
      </c>
      <c r="BB125">
        <v>35991</v>
      </c>
      <c r="BC125">
        <v>69990</v>
      </c>
      <c r="BD125">
        <f t="shared" si="3"/>
        <v>0.7356599176773696</v>
      </c>
      <c r="BE125">
        <f t="shared" si="4"/>
        <v>0.12881754111198121</v>
      </c>
      <c r="BF125">
        <f t="shared" si="5"/>
        <v>0.74685304670678776</v>
      </c>
    </row>
    <row r="126" spans="1:58" x14ac:dyDescent="0.25">
      <c r="A126">
        <v>39956</v>
      </c>
      <c r="B126">
        <v>4623</v>
      </c>
      <c r="C126">
        <v>6970</v>
      </c>
      <c r="D126">
        <v>0</v>
      </c>
      <c r="E126">
        <v>6</v>
      </c>
      <c r="F126">
        <v>14145</v>
      </c>
      <c r="G126">
        <v>7.5859087373417502</v>
      </c>
      <c r="H126" s="1">
        <v>1.89292858934914E-4</v>
      </c>
      <c r="I126">
        <v>19.3796556683813</v>
      </c>
      <c r="J126">
        <v>52.19</v>
      </c>
      <c r="K126">
        <v>5.26</v>
      </c>
      <c r="L126">
        <v>31.4</v>
      </c>
      <c r="M126">
        <v>29.25</v>
      </c>
      <c r="N126">
        <v>0</v>
      </c>
      <c r="O126">
        <v>0.03</v>
      </c>
      <c r="P126">
        <v>63.75</v>
      </c>
      <c r="Q126">
        <v>20.83</v>
      </c>
      <c r="R126">
        <v>171.5</v>
      </c>
      <c r="S126">
        <v>7.57</v>
      </c>
      <c r="T126">
        <v>27.98</v>
      </c>
      <c r="U126">
        <v>165</v>
      </c>
      <c r="V126">
        <v>0</v>
      </c>
      <c r="W126">
        <v>98.04</v>
      </c>
      <c r="X126">
        <v>0.02</v>
      </c>
      <c r="AA126">
        <v>-8807</v>
      </c>
      <c r="AB126">
        <v>-4573</v>
      </c>
      <c r="AC126">
        <v>29713</v>
      </c>
      <c r="AD126">
        <v>36652</v>
      </c>
      <c r="AE126">
        <v>84184</v>
      </c>
      <c r="AF126">
        <v>-10.848000000000001</v>
      </c>
      <c r="AG126">
        <v>1.016366764</v>
      </c>
      <c r="AH126">
        <v>145976</v>
      </c>
      <c r="AI126">
        <v>0.83385905025277596</v>
      </c>
      <c r="AJ126">
        <v>0.11589424124681801</v>
      </c>
      <c r="AK126">
        <v>1.04351229735942E-3</v>
      </c>
      <c r="AL126">
        <v>2.80354467050133E-2</v>
      </c>
      <c r="AM126">
        <v>75.887286481817299</v>
      </c>
      <c r="AN126">
        <v>20.83</v>
      </c>
      <c r="AO126">
        <v>171.5</v>
      </c>
      <c r="AP126">
        <v>7.57</v>
      </c>
      <c r="AQ126">
        <v>1.2136133064894099E-3</v>
      </c>
      <c r="AR126" s="1">
        <v>8.1595875932837501E-4</v>
      </c>
      <c r="AS126">
        <v>2.3873688031962999E-2</v>
      </c>
      <c r="AT126">
        <v>5.9288747205670003</v>
      </c>
      <c r="AU126">
        <v>1.55514540816895</v>
      </c>
      <c r="AV126">
        <v>7.7198961814509096E-2</v>
      </c>
      <c r="AW126">
        <v>0</v>
      </c>
      <c r="AX126">
        <v>9.9716052672104791E-3</v>
      </c>
      <c r="AY126">
        <v>5.92887472056701</v>
      </c>
      <c r="AZ126">
        <v>1.5551454081689899</v>
      </c>
      <c r="BA126">
        <v>7.7198961814507402E-2</v>
      </c>
      <c r="BB126">
        <v>35994</v>
      </c>
      <c r="BC126">
        <v>70112</v>
      </c>
      <c r="BD126">
        <f t="shared" si="3"/>
        <v>0.73653109925043014</v>
      </c>
      <c r="BE126">
        <f t="shared" si="4"/>
        <v>0.12529365700861395</v>
      </c>
      <c r="BF126">
        <f t="shared" si="5"/>
        <v>0.74711214730429809</v>
      </c>
    </row>
    <row r="127" spans="1:58" x14ac:dyDescent="0.25">
      <c r="A127">
        <v>39956</v>
      </c>
      <c r="B127">
        <v>4623</v>
      </c>
      <c r="C127">
        <v>6970</v>
      </c>
      <c r="D127">
        <v>0</v>
      </c>
      <c r="E127">
        <v>6</v>
      </c>
      <c r="F127">
        <v>14145</v>
      </c>
      <c r="G127">
        <v>7.5859087373417502</v>
      </c>
      <c r="H127" s="1">
        <v>1.89292858934914E-4</v>
      </c>
      <c r="I127">
        <v>19.3796556683813</v>
      </c>
      <c r="J127">
        <v>52.19</v>
      </c>
      <c r="K127">
        <v>5.26</v>
      </c>
      <c r="L127">
        <v>31.4</v>
      </c>
      <c r="M127">
        <v>29.25</v>
      </c>
      <c r="N127">
        <v>0</v>
      </c>
      <c r="O127">
        <v>0.03</v>
      </c>
      <c r="P127">
        <v>63.75</v>
      </c>
      <c r="Q127">
        <v>20.83</v>
      </c>
      <c r="R127">
        <v>171.5</v>
      </c>
      <c r="S127">
        <v>7.57</v>
      </c>
      <c r="T127">
        <v>27.98</v>
      </c>
      <c r="U127">
        <v>165</v>
      </c>
      <c r="V127">
        <v>0</v>
      </c>
      <c r="W127">
        <v>98.04</v>
      </c>
      <c r="X127">
        <v>0.02</v>
      </c>
      <c r="AA127">
        <v>-8807</v>
      </c>
      <c r="AB127">
        <v>-4573</v>
      </c>
      <c r="AC127">
        <v>29713</v>
      </c>
      <c r="AD127">
        <v>36652</v>
      </c>
      <c r="AE127">
        <v>84184</v>
      </c>
      <c r="AF127">
        <v>-10.848000000000001</v>
      </c>
      <c r="AG127">
        <v>1.016366764</v>
      </c>
      <c r="AH127">
        <v>145976</v>
      </c>
      <c r="AI127">
        <v>0.83385905025277596</v>
      </c>
      <c r="AJ127">
        <v>0.11589424124681801</v>
      </c>
      <c r="AK127">
        <v>1.04351229735942E-3</v>
      </c>
      <c r="AL127">
        <v>2.80354467050133E-2</v>
      </c>
      <c r="AM127">
        <v>75.887286481817299</v>
      </c>
      <c r="AN127">
        <v>20.83</v>
      </c>
      <c r="AO127">
        <v>171.5</v>
      </c>
      <c r="AP127">
        <v>7.57</v>
      </c>
      <c r="AQ127">
        <v>1.2136133064894099E-3</v>
      </c>
      <c r="AR127" s="1">
        <v>8.1595875932837501E-4</v>
      </c>
      <c r="AS127">
        <v>2.3873688031962999E-2</v>
      </c>
      <c r="AT127">
        <v>5.9288747205670003</v>
      </c>
      <c r="AU127">
        <v>1.55514540816895</v>
      </c>
      <c r="AV127">
        <v>7.7198961814509096E-2</v>
      </c>
      <c r="AW127">
        <v>0</v>
      </c>
      <c r="AX127">
        <v>9.9716052672104791E-3</v>
      </c>
      <c r="AY127">
        <v>5.92887472056701</v>
      </c>
      <c r="AZ127">
        <v>1.5551454081689899</v>
      </c>
      <c r="BA127">
        <v>7.7198961814507402E-2</v>
      </c>
      <c r="BB127">
        <v>35994</v>
      </c>
      <c r="BC127">
        <v>70112</v>
      </c>
      <c r="BD127">
        <f t="shared" si="3"/>
        <v>0.73653109925043014</v>
      </c>
      <c r="BE127">
        <f t="shared" si="4"/>
        <v>0.12529365700861395</v>
      </c>
      <c r="BF127">
        <f t="shared" si="5"/>
        <v>0.74711214730429809</v>
      </c>
    </row>
    <row r="128" spans="1:58" x14ac:dyDescent="0.25">
      <c r="A128">
        <v>39861</v>
      </c>
      <c r="B128">
        <v>4366</v>
      </c>
      <c r="C128">
        <v>6978</v>
      </c>
      <c r="D128">
        <v>0</v>
      </c>
      <c r="E128">
        <v>0</v>
      </c>
      <c r="F128">
        <v>14367</v>
      </c>
      <c r="G128">
        <v>8.2050784132108507</v>
      </c>
      <c r="H128" s="1">
        <v>3.4780250015291803E-4</v>
      </c>
      <c r="I128">
        <v>19.379497158740101</v>
      </c>
      <c r="J128">
        <v>52.06</v>
      </c>
      <c r="K128">
        <v>5</v>
      </c>
      <c r="L128">
        <v>31.43</v>
      </c>
      <c r="M128">
        <v>29.25</v>
      </c>
      <c r="N128">
        <v>0</v>
      </c>
      <c r="O128">
        <v>0</v>
      </c>
      <c r="P128">
        <v>64.739999999999995</v>
      </c>
      <c r="Q128">
        <v>19.68</v>
      </c>
      <c r="R128">
        <v>171.69</v>
      </c>
      <c r="S128">
        <v>8.1999999999999993</v>
      </c>
      <c r="T128">
        <v>28.12</v>
      </c>
      <c r="U128">
        <v>164.73</v>
      </c>
      <c r="V128">
        <v>0</v>
      </c>
      <c r="W128">
        <v>96.79</v>
      </c>
      <c r="X128">
        <v>0</v>
      </c>
      <c r="AA128">
        <v>-8778</v>
      </c>
      <c r="AB128">
        <v>-4600</v>
      </c>
      <c r="AC128">
        <v>29700</v>
      </c>
      <c r="AD128">
        <v>36655</v>
      </c>
      <c r="AE128">
        <v>84199</v>
      </c>
      <c r="AF128">
        <v>-10.818</v>
      </c>
      <c r="AG128">
        <v>1.0184322159999999</v>
      </c>
      <c r="AH128">
        <v>145954</v>
      </c>
      <c r="AI128">
        <v>0.83318931996889301</v>
      </c>
      <c r="AJ128">
        <v>0.116658081145405</v>
      </c>
      <c r="AK128">
        <v>2.2496386355123099E-3</v>
      </c>
      <c r="AL128">
        <v>1.06980616395438E-3</v>
      </c>
      <c r="AM128">
        <v>77.074697110482404</v>
      </c>
      <c r="AN128">
        <v>19.68</v>
      </c>
      <c r="AO128">
        <v>171.69</v>
      </c>
      <c r="AP128">
        <v>8.1999999999999993</v>
      </c>
      <c r="AQ128">
        <v>2.2298661692304001E-3</v>
      </c>
      <c r="AR128">
        <v>1.66158773490913E-3</v>
      </c>
      <c r="AS128" s="1">
        <v>9.7057721342636905E-4</v>
      </c>
      <c r="AT128">
        <v>6.7547641550701396</v>
      </c>
      <c r="AU128">
        <v>1.35680181554934</v>
      </c>
      <c r="AV128">
        <v>9.0880277643022506E-2</v>
      </c>
      <c r="AW128">
        <v>0</v>
      </c>
      <c r="AX128">
        <v>0</v>
      </c>
      <c r="AY128">
        <v>6.7541745911206998</v>
      </c>
      <c r="AZ128">
        <v>1.35680181554935</v>
      </c>
      <c r="BA128">
        <v>9.0880277643023796E-2</v>
      </c>
      <c r="BB128">
        <v>36034</v>
      </c>
      <c r="BC128">
        <v>70069</v>
      </c>
      <c r="BD128">
        <f t="shared" si="3"/>
        <v>0.74304201862647201</v>
      </c>
      <c r="BE128">
        <f t="shared" si="4"/>
        <v>0.12098668754894283</v>
      </c>
      <c r="BF128">
        <f t="shared" si="5"/>
        <v>0.7528274835635107</v>
      </c>
    </row>
    <row r="129" spans="1:58" x14ac:dyDescent="0.25">
      <c r="A129">
        <v>39920</v>
      </c>
      <c r="B129">
        <v>4082</v>
      </c>
      <c r="C129">
        <v>6855</v>
      </c>
      <c r="D129">
        <v>0</v>
      </c>
      <c r="E129">
        <v>5</v>
      </c>
      <c r="F129">
        <v>15317</v>
      </c>
      <c r="G129">
        <v>9.1989213231748703</v>
      </c>
      <c r="H129" s="1">
        <v>6.8804320585511003E-4</v>
      </c>
      <c r="I129">
        <v>19.379156918034401</v>
      </c>
      <c r="J129">
        <v>52.14</v>
      </c>
      <c r="K129">
        <v>4.37</v>
      </c>
      <c r="L129">
        <v>30.86</v>
      </c>
      <c r="M129">
        <v>29.25</v>
      </c>
      <c r="N129">
        <v>0</v>
      </c>
      <c r="O129">
        <v>0.02</v>
      </c>
      <c r="P129">
        <v>69.03</v>
      </c>
      <c r="Q129">
        <v>18.39</v>
      </c>
      <c r="R129">
        <v>168.67</v>
      </c>
      <c r="S129">
        <v>9.1199999999999992</v>
      </c>
      <c r="T129">
        <v>28.06</v>
      </c>
      <c r="U129">
        <v>164.68</v>
      </c>
      <c r="V129">
        <v>0</v>
      </c>
      <c r="W129">
        <v>98.61</v>
      </c>
      <c r="X129">
        <v>0.01</v>
      </c>
      <c r="AA129">
        <v>-8780</v>
      </c>
      <c r="AB129">
        <v>-4521</v>
      </c>
      <c r="AC129">
        <v>29700</v>
      </c>
      <c r="AD129">
        <v>36566</v>
      </c>
      <c r="AE129">
        <v>84192</v>
      </c>
      <c r="AF129">
        <v>-10.816000000000001</v>
      </c>
      <c r="AG129">
        <v>1.0192613079999999</v>
      </c>
      <c r="AH129">
        <v>145937</v>
      </c>
      <c r="AI129">
        <v>0.83476980380267596</v>
      </c>
      <c r="AJ129">
        <v>0.116888400918723</v>
      </c>
      <c r="AK129" s="1">
        <v>8.4484967652263202E-4</v>
      </c>
      <c r="AL129">
        <v>2.14555511130585E-2</v>
      </c>
      <c r="AM129">
        <v>82.174885453538096</v>
      </c>
      <c r="AN129">
        <v>18.39</v>
      </c>
      <c r="AO129">
        <v>168.67</v>
      </c>
      <c r="AP129">
        <v>9.1199999999999992</v>
      </c>
      <c r="AQ129">
        <v>4.4112514056988596E-3</v>
      </c>
      <c r="AR129" s="1">
        <v>6.2358157267029498E-4</v>
      </c>
      <c r="AS129" s="1">
        <v>1.8801015202627398E-2</v>
      </c>
      <c r="AT129">
        <v>6.5917483018540803</v>
      </c>
      <c r="AU129">
        <v>2.4301673439123301</v>
      </c>
      <c r="AV129">
        <v>0.15758108063315501</v>
      </c>
      <c r="AW129">
        <v>0</v>
      </c>
      <c r="AX129" s="1">
        <v>6.9129597003651398E-3</v>
      </c>
      <c r="AY129">
        <v>6.5917483018540199</v>
      </c>
      <c r="AZ129">
        <v>2.3655121799330598</v>
      </c>
      <c r="BA129">
        <v>0.15758108063316101</v>
      </c>
      <c r="BB129">
        <v>36010</v>
      </c>
      <c r="BC129">
        <v>70009</v>
      </c>
      <c r="BD129">
        <f t="shared" si="3"/>
        <v>0.74565556334565297</v>
      </c>
      <c r="BE129">
        <f t="shared" si="4"/>
        <v>0.11765857478465153</v>
      </c>
      <c r="BF129">
        <f t="shared" si="5"/>
        <v>0.75488128826238532</v>
      </c>
    </row>
    <row r="130" spans="1:58" x14ac:dyDescent="0.25">
      <c r="A130">
        <v>39740</v>
      </c>
      <c r="B130">
        <v>3617</v>
      </c>
      <c r="C130">
        <v>6850</v>
      </c>
      <c r="D130">
        <v>0</v>
      </c>
      <c r="E130">
        <v>3</v>
      </c>
      <c r="F130">
        <v>15810</v>
      </c>
      <c r="G130">
        <v>9.7665933173260093</v>
      </c>
      <c r="H130" s="1">
        <v>5.5392467399761295E-4</v>
      </c>
      <c r="I130">
        <v>19.3792910365663</v>
      </c>
      <c r="J130">
        <v>51.91</v>
      </c>
      <c r="K130">
        <v>4.18</v>
      </c>
      <c r="L130">
        <v>30.81</v>
      </c>
      <c r="M130">
        <v>29.25</v>
      </c>
      <c r="N130">
        <v>0</v>
      </c>
      <c r="O130">
        <v>0.01</v>
      </c>
      <c r="P130">
        <v>71.25</v>
      </c>
      <c r="Q130">
        <v>16.3</v>
      </c>
      <c r="R130">
        <v>168.55</v>
      </c>
      <c r="S130">
        <v>9.67</v>
      </c>
      <c r="T130">
        <v>28.26</v>
      </c>
      <c r="U130">
        <v>164.51</v>
      </c>
      <c r="V130">
        <v>0</v>
      </c>
      <c r="W130">
        <v>98.09</v>
      </c>
      <c r="X130">
        <v>0.01</v>
      </c>
      <c r="AA130">
        <v>-8754</v>
      </c>
      <c r="AB130">
        <v>-4518</v>
      </c>
      <c r="AC130">
        <v>29677</v>
      </c>
      <c r="AD130">
        <v>36558</v>
      </c>
      <c r="AE130">
        <v>84175</v>
      </c>
      <c r="AF130">
        <v>-10.788</v>
      </c>
      <c r="AG130">
        <v>1.0254976680000001</v>
      </c>
      <c r="AH130">
        <v>145892</v>
      </c>
      <c r="AI130">
        <v>0.83508057529024404</v>
      </c>
      <c r="AJ130">
        <v>0.117811129774421</v>
      </c>
      <c r="AK130" s="1">
        <v>2.2541239632361401E-4</v>
      </c>
      <c r="AL130">
        <v>1.3927304435350099E-2</v>
      </c>
      <c r="AM130">
        <v>84.818554515694103</v>
      </c>
      <c r="AN130">
        <v>16.3</v>
      </c>
      <c r="AO130">
        <v>168.55</v>
      </c>
      <c r="AP130">
        <v>9.67</v>
      </c>
      <c r="AQ130">
        <v>3.5513772624009001E-3</v>
      </c>
      <c r="AR130" s="1">
        <v>1.5831599816545301E-4</v>
      </c>
      <c r="AS130">
        <v>1.28534383135718E-2</v>
      </c>
      <c r="AT130">
        <v>8.4569353975191692</v>
      </c>
      <c r="AU130" s="1">
        <v>0.96695414181207895</v>
      </c>
      <c r="AV130">
        <v>0.32969202368301898</v>
      </c>
      <c r="AW130">
        <v>0</v>
      </c>
      <c r="AX130">
        <v>3.6684229161951598E-3</v>
      </c>
      <c r="AY130">
        <v>8.3651517332128602</v>
      </c>
      <c r="AZ130" s="1">
        <v>0.96695414181210004</v>
      </c>
      <c r="BA130">
        <v>0.32969202368301698</v>
      </c>
      <c r="BB130">
        <v>36073</v>
      </c>
      <c r="BC130">
        <v>70046</v>
      </c>
      <c r="BD130">
        <f t="shared" si="3"/>
        <v>0.7653144259868454</v>
      </c>
      <c r="BE130">
        <f t="shared" si="4"/>
        <v>0.10884886452623337</v>
      </c>
      <c r="BF130">
        <f t="shared" si="5"/>
        <v>0.77301632966724898</v>
      </c>
    </row>
    <row r="131" spans="1:58" x14ac:dyDescent="0.25">
      <c r="A131">
        <v>39972</v>
      </c>
      <c r="B131">
        <v>3285</v>
      </c>
      <c r="C131">
        <v>6850</v>
      </c>
      <c r="D131">
        <v>0</v>
      </c>
      <c r="E131">
        <v>2</v>
      </c>
      <c r="F131">
        <v>16145</v>
      </c>
      <c r="G131">
        <v>8.7634255600704307</v>
      </c>
      <c r="H131" s="1">
        <v>1.0399877834018499E-3</v>
      </c>
      <c r="I131">
        <v>19.378804973456901</v>
      </c>
      <c r="J131">
        <v>52.21</v>
      </c>
      <c r="K131">
        <v>3.8</v>
      </c>
      <c r="L131">
        <v>30.81</v>
      </c>
      <c r="M131">
        <v>29.25</v>
      </c>
      <c r="N131">
        <v>0</v>
      </c>
      <c r="O131">
        <v>0.01</v>
      </c>
      <c r="P131">
        <v>72.760000000000005</v>
      </c>
      <c r="Q131">
        <v>14.8</v>
      </c>
      <c r="R131">
        <v>168.54</v>
      </c>
      <c r="S131">
        <v>8.76</v>
      </c>
      <c r="T131">
        <v>28.39</v>
      </c>
      <c r="U131">
        <v>164.56</v>
      </c>
      <c r="V131">
        <v>0.01</v>
      </c>
      <c r="W131">
        <v>98.69</v>
      </c>
      <c r="X131">
        <v>0.01</v>
      </c>
      <c r="AA131">
        <v>-8747</v>
      </c>
      <c r="AB131">
        <v>-4485</v>
      </c>
      <c r="AC131">
        <v>29663</v>
      </c>
      <c r="AD131">
        <v>36558</v>
      </c>
      <c r="AE131">
        <v>84094</v>
      </c>
      <c r="AF131">
        <v>-10.781000000000001</v>
      </c>
      <c r="AG131">
        <v>1.030201302</v>
      </c>
      <c r="AH131">
        <v>145830</v>
      </c>
      <c r="AI131">
        <v>0.83586033616357602</v>
      </c>
      <c r="AJ131">
        <v>0.11864169535093699</v>
      </c>
      <c r="AK131" s="1">
        <v>7.9485743473671304E-4</v>
      </c>
      <c r="AL131">
        <v>9.60681906321534E-3</v>
      </c>
      <c r="AM131">
        <v>86.6134675560549</v>
      </c>
      <c r="AN131">
        <v>14.8</v>
      </c>
      <c r="AO131">
        <v>168.54</v>
      </c>
      <c r="AP131">
        <v>8.76</v>
      </c>
      <c r="AQ131">
        <v>6.6676736757242897E-3</v>
      </c>
      <c r="AR131" s="1">
        <v>5.59812119643549E-4</v>
      </c>
      <c r="AS131">
        <v>3.6546695429629699E-3</v>
      </c>
      <c r="AT131">
        <v>7.5770550801765504</v>
      </c>
      <c r="AU131">
        <v>0.87948629712384296</v>
      </c>
      <c r="AV131">
        <v>0.30266970110743202</v>
      </c>
      <c r="AW131">
        <v>0</v>
      </c>
      <c r="AX131">
        <v>2.3680455249408101E-3</v>
      </c>
      <c r="AY131">
        <v>7.5768535467198097</v>
      </c>
      <c r="AZ131">
        <v>0.87948629712384596</v>
      </c>
      <c r="BA131">
        <v>0.30266970110743802</v>
      </c>
      <c r="BB131">
        <v>36120</v>
      </c>
      <c r="BC131">
        <v>70144</v>
      </c>
      <c r="BD131">
        <f t="shared" si="3"/>
        <v>0.78014168014158292</v>
      </c>
      <c r="BE131">
        <f t="shared" si="4"/>
        <v>9.6711041503523887E-2</v>
      </c>
      <c r="BF131">
        <f t="shared" si="5"/>
        <v>0.78611326578479013</v>
      </c>
    </row>
    <row r="132" spans="1:58" x14ac:dyDescent="0.25">
      <c r="A132">
        <v>39984</v>
      </c>
      <c r="B132">
        <v>3244</v>
      </c>
      <c r="C132">
        <v>6865</v>
      </c>
      <c r="D132">
        <v>0</v>
      </c>
      <c r="E132">
        <v>2</v>
      </c>
      <c r="F132">
        <v>16103</v>
      </c>
      <c r="G132">
        <v>8.0605468692972</v>
      </c>
      <c r="H132" s="1">
        <v>1.09042114804182E-3</v>
      </c>
      <c r="I132">
        <v>19.378754540092199</v>
      </c>
      <c r="J132">
        <v>52.23</v>
      </c>
      <c r="K132">
        <v>3.75</v>
      </c>
      <c r="L132">
        <v>30.91</v>
      </c>
      <c r="M132">
        <v>29.25</v>
      </c>
      <c r="N132">
        <v>0</v>
      </c>
      <c r="O132">
        <v>0.01</v>
      </c>
      <c r="P132">
        <v>72.569999999999993</v>
      </c>
      <c r="Q132">
        <v>14.62</v>
      </c>
      <c r="R132">
        <v>168.91</v>
      </c>
      <c r="S132">
        <v>8.06</v>
      </c>
      <c r="T132">
        <v>28.44</v>
      </c>
      <c r="U132">
        <v>164.47</v>
      </c>
      <c r="V132">
        <v>0.01</v>
      </c>
      <c r="W132">
        <v>98.81</v>
      </c>
      <c r="X132">
        <v>0.01</v>
      </c>
      <c r="AA132">
        <v>-8738</v>
      </c>
      <c r="AB132">
        <v>-4471</v>
      </c>
      <c r="AC132">
        <v>29658</v>
      </c>
      <c r="AD132">
        <v>36576</v>
      </c>
      <c r="AE132">
        <v>84050</v>
      </c>
      <c r="AF132">
        <v>-10.771000000000001</v>
      </c>
      <c r="AG132">
        <v>1.0320103920000001</v>
      </c>
      <c r="AH132">
        <v>145813</v>
      </c>
      <c r="AI132">
        <v>0.83532519269074201</v>
      </c>
      <c r="AJ132">
        <v>0.118905706294054</v>
      </c>
      <c r="AK132" s="1">
        <v>3.4597989568575002E-4</v>
      </c>
      <c r="AL132" s="1">
        <v>1.0010355436705601E-2</v>
      </c>
      <c r="AM132">
        <v>86.392566023670597</v>
      </c>
      <c r="AN132">
        <v>14.62</v>
      </c>
      <c r="AO132">
        <v>168.91</v>
      </c>
      <c r="AP132">
        <v>8.06</v>
      </c>
      <c r="AQ132">
        <v>6.9910171064405304E-3</v>
      </c>
      <c r="AR132" s="1">
        <v>2.4325391962283101E-4</v>
      </c>
      <c r="AS132" s="1">
        <v>3.9323166486547002E-3</v>
      </c>
      <c r="AT132">
        <v>7.0718468692840402</v>
      </c>
      <c r="AU132" s="1">
        <v>0.86939512616921799</v>
      </c>
      <c r="AV132">
        <v>0.115129303275668</v>
      </c>
      <c r="AW132">
        <v>0</v>
      </c>
      <c r="AX132">
        <v>2.46318796927106E-3</v>
      </c>
      <c r="AY132">
        <v>7.0718468692841396</v>
      </c>
      <c r="AZ132" s="1">
        <v>0.86939512616923398</v>
      </c>
      <c r="BA132">
        <v>0.115129303275669</v>
      </c>
      <c r="BB132">
        <v>36133</v>
      </c>
      <c r="BC132">
        <v>70132</v>
      </c>
      <c r="BD132">
        <f t="shared" si="3"/>
        <v>0.78584447020109771</v>
      </c>
      <c r="BE132">
        <f t="shared" si="4"/>
        <v>9.3382928739232582E-2</v>
      </c>
      <c r="BF132">
        <f t="shared" si="5"/>
        <v>0.79137342811441458</v>
      </c>
    </row>
    <row r="133" spans="1:58" x14ac:dyDescent="0.25">
      <c r="A133">
        <v>39952</v>
      </c>
      <c r="B133">
        <v>2938</v>
      </c>
      <c r="C133">
        <v>6816</v>
      </c>
      <c r="D133">
        <v>0</v>
      </c>
      <c r="E133">
        <v>2</v>
      </c>
      <c r="F133">
        <v>16673</v>
      </c>
      <c r="G133">
        <v>8.8915994108626499</v>
      </c>
      <c r="H133" s="1">
        <v>5.0576456953377996E-4</v>
      </c>
      <c r="I133">
        <v>19.379339196670699</v>
      </c>
      <c r="J133">
        <v>52.18</v>
      </c>
      <c r="K133">
        <v>3.38</v>
      </c>
      <c r="L133">
        <v>30.7</v>
      </c>
      <c r="M133">
        <v>29.25</v>
      </c>
      <c r="N133">
        <v>0</v>
      </c>
      <c r="O133">
        <v>0.01</v>
      </c>
      <c r="P133">
        <v>75.14</v>
      </c>
      <c r="Q133">
        <v>13.24</v>
      </c>
      <c r="R133">
        <v>167.72</v>
      </c>
      <c r="S133">
        <v>8.8800000000000008</v>
      </c>
      <c r="T133">
        <v>28.5</v>
      </c>
      <c r="U133">
        <v>164.35</v>
      </c>
      <c r="V133">
        <v>0</v>
      </c>
      <c r="W133">
        <v>98.81</v>
      </c>
      <c r="X133">
        <v>0.01</v>
      </c>
      <c r="AA133">
        <v>-8725</v>
      </c>
      <c r="AB133">
        <v>-4458</v>
      </c>
      <c r="AC133">
        <v>29649</v>
      </c>
      <c r="AD133">
        <v>36538</v>
      </c>
      <c r="AE133">
        <v>84056</v>
      </c>
      <c r="AF133">
        <v>-10.757</v>
      </c>
      <c r="AG133">
        <v>1.0331813000000001</v>
      </c>
      <c r="AH133">
        <v>145785</v>
      </c>
      <c r="AI133">
        <v>0.83582542365535395</v>
      </c>
      <c r="AJ133">
        <v>0.119443480216192</v>
      </c>
      <c r="AK133" s="1">
        <v>4.3882276009018801E-4</v>
      </c>
      <c r="AL133">
        <v>9.8672110481353905E-3</v>
      </c>
      <c r="AM133">
        <v>89.450535530403101</v>
      </c>
      <c r="AN133">
        <v>13.24</v>
      </c>
      <c r="AO133">
        <v>167.72</v>
      </c>
      <c r="AP133">
        <v>8.8800000000000008</v>
      </c>
      <c r="AQ133">
        <v>3.2426083846519198E-3</v>
      </c>
      <c r="AR133" s="1">
        <v>2.9575233997838598E-4</v>
      </c>
      <c r="AS133" s="1">
        <v>7.2052887942567799E-3</v>
      </c>
      <c r="AT133">
        <v>7.9324895302965501</v>
      </c>
      <c r="AU133">
        <v>0.83729019007089101</v>
      </c>
      <c r="AV133">
        <v>0.114318649360973</v>
      </c>
      <c r="AW133">
        <v>0</v>
      </c>
      <c r="AX133">
        <v>3.22421022861283E-3</v>
      </c>
      <c r="AY133">
        <v>7.92885807753128</v>
      </c>
      <c r="AZ133">
        <v>0.83729019007090399</v>
      </c>
      <c r="BA133">
        <v>0.11431864936097499</v>
      </c>
      <c r="BB133">
        <v>36152</v>
      </c>
      <c r="BC133">
        <v>70112</v>
      </c>
      <c r="BD133">
        <f t="shared" ref="BD133:BD162" si="6">(AG133-$AG$165)/(MAX($AG$4:$AG$162)-$AG$165)</f>
        <v>0.78953552067564892</v>
      </c>
      <c r="BE133">
        <f t="shared" ref="BE133:BE162" si="7">(AH133-$AH$165)/(MAX($AH$4:$AH$162)-$AH$165)</f>
        <v>8.7901331245105713E-2</v>
      </c>
      <c r="BF133">
        <f t="shared" ref="BF133:BF162" si="8">SQRT((BD133-0)^2+(BE133-0)^2)</f>
        <v>0.79441360917549109</v>
      </c>
    </row>
    <row r="134" spans="1:58" x14ac:dyDescent="0.25">
      <c r="A134">
        <v>39897</v>
      </c>
      <c r="B134">
        <v>2631</v>
      </c>
      <c r="C134">
        <v>6816</v>
      </c>
      <c r="D134">
        <v>0</v>
      </c>
      <c r="E134">
        <v>2</v>
      </c>
      <c r="F134">
        <v>16981</v>
      </c>
      <c r="G134">
        <v>8.9473473241779597</v>
      </c>
      <c r="H134" s="1">
        <v>2.3699311201696801E-4</v>
      </c>
      <c r="I134">
        <v>19.379607968128202</v>
      </c>
      <c r="J134">
        <v>52.11</v>
      </c>
      <c r="K134">
        <v>3.03</v>
      </c>
      <c r="L134">
        <v>30.7</v>
      </c>
      <c r="M134">
        <v>29.25</v>
      </c>
      <c r="N134">
        <v>0</v>
      </c>
      <c r="O134">
        <v>0.01</v>
      </c>
      <c r="P134">
        <v>76.52</v>
      </c>
      <c r="Q134">
        <v>11.86</v>
      </c>
      <c r="R134">
        <v>167.72</v>
      </c>
      <c r="S134">
        <v>8.94</v>
      </c>
      <c r="T134">
        <v>28.66</v>
      </c>
      <c r="U134">
        <v>164.07</v>
      </c>
      <c r="V134">
        <v>0</v>
      </c>
      <c r="W134">
        <v>98.31</v>
      </c>
      <c r="X134">
        <v>0.01</v>
      </c>
      <c r="AA134">
        <v>-8695</v>
      </c>
      <c r="AB134">
        <v>-4450</v>
      </c>
      <c r="AC134">
        <v>29634</v>
      </c>
      <c r="AD134">
        <v>36541</v>
      </c>
      <c r="AE134">
        <v>84029</v>
      </c>
      <c r="AF134">
        <v>-10.723000000000001</v>
      </c>
      <c r="AG134">
        <v>1.0389703880000001</v>
      </c>
      <c r="AH134">
        <v>145754</v>
      </c>
      <c r="AI134">
        <v>0.83530533524032402</v>
      </c>
      <c r="AJ134">
        <v>0.120386328188769</v>
      </c>
      <c r="AK134">
        <v>2.0361639770945898E-3</v>
      </c>
      <c r="AL134">
        <v>8.4312174288082003E-3</v>
      </c>
      <c r="AM134">
        <v>91.100970837455804</v>
      </c>
      <c r="AN134">
        <v>11.86</v>
      </c>
      <c r="AO134">
        <v>167.72</v>
      </c>
      <c r="AP134">
        <v>8.94</v>
      </c>
      <c r="AQ134">
        <v>1.51943393907438E-3</v>
      </c>
      <c r="AR134">
        <v>1.3723086302124699E-3</v>
      </c>
      <c r="AS134">
        <v>3.1758557395618202E-3</v>
      </c>
      <c r="AT134">
        <v>8.0788504292671099</v>
      </c>
      <c r="AU134" s="1">
        <v>0.74963008118010799</v>
      </c>
      <c r="AV134">
        <v>0.114318649360973</v>
      </c>
      <c r="AW134">
        <v>0</v>
      </c>
      <c r="AX134">
        <v>2.18718725800701E-3</v>
      </c>
      <c r="AY134">
        <v>8.0751308030836508</v>
      </c>
      <c r="AZ134" s="1">
        <v>0.74963008118012397</v>
      </c>
      <c r="BA134">
        <v>0.11431864936097499</v>
      </c>
      <c r="BB134">
        <v>36195</v>
      </c>
      <c r="BC134">
        <v>70075</v>
      </c>
      <c r="BD134">
        <f t="shared" si="6"/>
        <v>0.80778444886609524</v>
      </c>
      <c r="BE134">
        <f t="shared" si="7"/>
        <v>8.183241973375098E-2</v>
      </c>
      <c r="BF134">
        <f t="shared" si="8"/>
        <v>0.81191887571935539</v>
      </c>
    </row>
    <row r="135" spans="1:58" x14ac:dyDescent="0.25">
      <c r="A135">
        <v>39897</v>
      </c>
      <c r="B135">
        <v>2631</v>
      </c>
      <c r="C135">
        <v>6816</v>
      </c>
      <c r="D135">
        <v>0</v>
      </c>
      <c r="E135">
        <v>2</v>
      </c>
      <c r="F135">
        <v>16981</v>
      </c>
      <c r="G135">
        <v>8.9469502474870595</v>
      </c>
      <c r="H135" s="1">
        <v>2.7419137451479203E-4</v>
      </c>
      <c r="I135">
        <v>19.379570769865701</v>
      </c>
      <c r="J135">
        <v>52.11</v>
      </c>
      <c r="K135">
        <v>3.03</v>
      </c>
      <c r="L135">
        <v>30.7</v>
      </c>
      <c r="M135">
        <v>29.25</v>
      </c>
      <c r="N135">
        <v>0</v>
      </c>
      <c r="O135">
        <v>0.01</v>
      </c>
      <c r="P135">
        <v>76.52</v>
      </c>
      <c r="Q135">
        <v>11.86</v>
      </c>
      <c r="R135">
        <v>167.72</v>
      </c>
      <c r="S135">
        <v>8.94</v>
      </c>
      <c r="T135">
        <v>28.66</v>
      </c>
      <c r="U135">
        <v>164.07</v>
      </c>
      <c r="V135">
        <v>0</v>
      </c>
      <c r="W135">
        <v>98.31</v>
      </c>
      <c r="X135">
        <v>0.01</v>
      </c>
      <c r="AA135">
        <v>-8695</v>
      </c>
      <c r="AB135">
        <v>-4450</v>
      </c>
      <c r="AC135">
        <v>29634</v>
      </c>
      <c r="AD135">
        <v>36541</v>
      </c>
      <c r="AE135">
        <v>84029</v>
      </c>
      <c r="AF135">
        <v>-10.723000000000001</v>
      </c>
      <c r="AG135">
        <v>1.0389703880000001</v>
      </c>
      <c r="AH135">
        <v>145754</v>
      </c>
      <c r="AI135">
        <v>0.83530533524032402</v>
      </c>
      <c r="AJ135">
        <v>0.120386328188769</v>
      </c>
      <c r="AK135">
        <v>1.6697611362687899E-3</v>
      </c>
      <c r="AL135">
        <v>8.7606098816718006E-3</v>
      </c>
      <c r="AM135">
        <v>91.100970837455804</v>
      </c>
      <c r="AN135">
        <v>11.86</v>
      </c>
      <c r="AO135">
        <v>167.72</v>
      </c>
      <c r="AP135">
        <v>8.94</v>
      </c>
      <c r="AQ135">
        <v>1.75792315942668E-3</v>
      </c>
      <c r="AR135">
        <v>1.13065018709323E-3</v>
      </c>
      <c r="AS135">
        <v>3.0204374917790601E-3</v>
      </c>
      <c r="AT135" s="1">
        <v>8.0788504292671099</v>
      </c>
      <c r="AU135" s="1">
        <v>0.74963008118010799</v>
      </c>
      <c r="AV135">
        <v>0.114318649360973</v>
      </c>
      <c r="AW135">
        <v>0</v>
      </c>
      <c r="AX135">
        <v>2.1248529986723501E-3</v>
      </c>
      <c r="AY135" s="1">
        <v>8.0751308030836508</v>
      </c>
      <c r="AZ135" s="1">
        <v>0.74963008118012397</v>
      </c>
      <c r="BA135">
        <v>0.11431864936097499</v>
      </c>
      <c r="BB135">
        <v>36195</v>
      </c>
      <c r="BC135">
        <v>70075</v>
      </c>
      <c r="BD135">
        <f t="shared" si="6"/>
        <v>0.80778444886609524</v>
      </c>
      <c r="BE135">
        <f t="shared" si="7"/>
        <v>8.183241973375098E-2</v>
      </c>
      <c r="BF135">
        <f t="shared" si="8"/>
        <v>0.81191887571935539</v>
      </c>
    </row>
    <row r="136" spans="1:58" x14ac:dyDescent="0.25">
      <c r="A136">
        <v>39970</v>
      </c>
      <c r="B136">
        <v>2448</v>
      </c>
      <c r="C136">
        <v>6850</v>
      </c>
      <c r="D136">
        <v>0</v>
      </c>
      <c r="E136">
        <v>2</v>
      </c>
      <c r="F136">
        <v>16981</v>
      </c>
      <c r="G136">
        <v>8.9280055747589806</v>
      </c>
      <c r="H136" s="1">
        <v>3.53885580770523E-4</v>
      </c>
      <c r="I136">
        <v>19.379491075659502</v>
      </c>
      <c r="J136">
        <v>52.21</v>
      </c>
      <c r="K136">
        <v>2.81</v>
      </c>
      <c r="L136">
        <v>30.85</v>
      </c>
      <c r="M136">
        <v>29.25</v>
      </c>
      <c r="N136">
        <v>0</v>
      </c>
      <c r="O136">
        <v>0.01</v>
      </c>
      <c r="P136">
        <v>76.52</v>
      </c>
      <c r="Q136">
        <v>11.03</v>
      </c>
      <c r="R136">
        <v>168.54</v>
      </c>
      <c r="S136">
        <v>8.92</v>
      </c>
      <c r="T136">
        <v>28.79</v>
      </c>
      <c r="U136">
        <v>163.94</v>
      </c>
      <c r="V136">
        <v>0</v>
      </c>
      <c r="W136">
        <v>97.1</v>
      </c>
      <c r="X136">
        <v>0.01</v>
      </c>
      <c r="AA136">
        <v>-8676</v>
      </c>
      <c r="AB136">
        <v>-4484</v>
      </c>
      <c r="AC136">
        <v>29624</v>
      </c>
      <c r="AD136">
        <v>36563</v>
      </c>
      <c r="AE136">
        <v>84030</v>
      </c>
      <c r="AF136">
        <v>-10.701000000000001</v>
      </c>
      <c r="AG136">
        <v>1.043674022</v>
      </c>
      <c r="AH136">
        <v>145733</v>
      </c>
      <c r="AI136">
        <v>0.83476264726264704</v>
      </c>
      <c r="AJ136">
        <v>0.121133185810957</v>
      </c>
      <c r="AK136" s="1">
        <v>2.7268015323770798E-4</v>
      </c>
      <c r="AL136">
        <v>1.0131265649016299E-2</v>
      </c>
      <c r="AM136">
        <v>91.100835662295395</v>
      </c>
      <c r="AN136">
        <v>11.03</v>
      </c>
      <c r="AO136">
        <v>168.54</v>
      </c>
      <c r="AP136">
        <v>8.92</v>
      </c>
      <c r="AQ136">
        <v>2.26886662399405E-3</v>
      </c>
      <c r="AR136" s="1">
        <v>1.8720960502225799E-4</v>
      </c>
      <c r="AS136">
        <v>3.81061004363792E-3</v>
      </c>
      <c r="AT136">
        <v>8.0853016603384003</v>
      </c>
      <c r="AU136">
        <v>0.72382754591887</v>
      </c>
      <c r="AV136">
        <v>0.114878548853049</v>
      </c>
      <c r="AW136">
        <v>0</v>
      </c>
      <c r="AX136">
        <v>2.42252921053917E-3</v>
      </c>
      <c r="AY136">
        <v>8.0813767611752798</v>
      </c>
      <c r="AZ136">
        <v>0.723827545918872</v>
      </c>
      <c r="BA136">
        <v>0.11487854885305</v>
      </c>
      <c r="BB136">
        <v>36238</v>
      </c>
      <c r="BC136">
        <v>70094</v>
      </c>
      <c r="BD136">
        <f t="shared" si="6"/>
        <v>0.82261170302083275</v>
      </c>
      <c r="BE136">
        <f t="shared" si="7"/>
        <v>7.7721221613155839E-2</v>
      </c>
      <c r="BF136">
        <f t="shared" si="8"/>
        <v>0.82627513712798839</v>
      </c>
    </row>
    <row r="137" spans="1:58" x14ac:dyDescent="0.25">
      <c r="A137">
        <v>39970</v>
      </c>
      <c r="B137">
        <v>2448</v>
      </c>
      <c r="C137">
        <v>6850</v>
      </c>
      <c r="D137">
        <v>0</v>
      </c>
      <c r="E137">
        <v>2</v>
      </c>
      <c r="F137">
        <v>16981</v>
      </c>
      <c r="G137">
        <v>8.8947963823710801</v>
      </c>
      <c r="H137" s="1">
        <v>3.9422519877524702E-4</v>
      </c>
      <c r="I137">
        <v>19.379450736041498</v>
      </c>
      <c r="J137">
        <v>52.21</v>
      </c>
      <c r="K137">
        <v>2.82</v>
      </c>
      <c r="L137">
        <v>30.85</v>
      </c>
      <c r="M137">
        <v>29.25</v>
      </c>
      <c r="N137">
        <v>0</v>
      </c>
      <c r="O137">
        <v>0.01</v>
      </c>
      <c r="P137">
        <v>76.52</v>
      </c>
      <c r="Q137">
        <v>11.03</v>
      </c>
      <c r="R137">
        <v>168.54</v>
      </c>
      <c r="S137">
        <v>8.89</v>
      </c>
      <c r="T137">
        <v>28.79</v>
      </c>
      <c r="U137">
        <v>163.94</v>
      </c>
      <c r="V137">
        <v>0</v>
      </c>
      <c r="W137">
        <v>97.15</v>
      </c>
      <c r="X137">
        <v>0.01</v>
      </c>
      <c r="AA137">
        <v>-8677</v>
      </c>
      <c r="AB137">
        <v>-4482</v>
      </c>
      <c r="AC137">
        <v>29623</v>
      </c>
      <c r="AD137">
        <v>36564</v>
      </c>
      <c r="AE137">
        <v>84028</v>
      </c>
      <c r="AF137">
        <v>-10.702</v>
      </c>
      <c r="AG137">
        <v>1.043674022</v>
      </c>
      <c r="AH137">
        <v>145733</v>
      </c>
      <c r="AI137">
        <v>0.83476264726264704</v>
      </c>
      <c r="AJ137">
        <v>0.121119772813066</v>
      </c>
      <c r="AK137" s="1">
        <v>2.73750047470394E-4</v>
      </c>
      <c r="AL137">
        <v>1.00752893406567E-2</v>
      </c>
      <c r="AM137">
        <v>91.100900500794694</v>
      </c>
      <c r="AN137">
        <v>11.03</v>
      </c>
      <c r="AO137">
        <v>168.54</v>
      </c>
      <c r="AP137">
        <v>8.89</v>
      </c>
      <c r="AQ137">
        <v>2.5274960169077401E-3</v>
      </c>
      <c r="AR137" s="1">
        <v>1.879441450111E-4</v>
      </c>
      <c r="AS137" s="1">
        <v>3.7895560223309699E-3</v>
      </c>
      <c r="AT137">
        <v>8.0788441917993801</v>
      </c>
      <c r="AU137">
        <v>0.69709614155130495</v>
      </c>
      <c r="AV137" s="1">
        <v>0.114878548853049</v>
      </c>
      <c r="AW137">
        <v>0</v>
      </c>
      <c r="AX137" s="1">
        <v>2.41538280806093E-3</v>
      </c>
      <c r="AY137">
        <v>8.0751247640870307</v>
      </c>
      <c r="AZ137">
        <v>0.69709614155131405</v>
      </c>
      <c r="BA137" s="1">
        <v>0.11487854885305</v>
      </c>
      <c r="BB137">
        <v>36238</v>
      </c>
      <c r="BC137">
        <v>70096</v>
      </c>
      <c r="BD137">
        <f t="shared" si="6"/>
        <v>0.82261170302083275</v>
      </c>
      <c r="BE137">
        <f t="shared" si="7"/>
        <v>7.7721221613155839E-2</v>
      </c>
      <c r="BF137">
        <f t="shared" si="8"/>
        <v>0.82627513712798839</v>
      </c>
    </row>
    <row r="138" spans="1:58" x14ac:dyDescent="0.25">
      <c r="A138">
        <v>39944</v>
      </c>
      <c r="B138">
        <v>2039</v>
      </c>
      <c r="C138">
        <v>6873</v>
      </c>
      <c r="D138">
        <v>0</v>
      </c>
      <c r="E138">
        <v>0</v>
      </c>
      <c r="F138">
        <v>17264</v>
      </c>
      <c r="G138">
        <v>10.1515611049805</v>
      </c>
      <c r="H138" s="1">
        <v>4.7756797425765299E-4</v>
      </c>
      <c r="I138">
        <v>19.379367393266001</v>
      </c>
      <c r="J138">
        <v>52.17</v>
      </c>
      <c r="K138">
        <v>2.5</v>
      </c>
      <c r="L138">
        <v>30.97</v>
      </c>
      <c r="M138">
        <v>29.25</v>
      </c>
      <c r="N138">
        <v>0</v>
      </c>
      <c r="O138">
        <v>0</v>
      </c>
      <c r="P138">
        <v>77.8</v>
      </c>
      <c r="Q138">
        <v>9.19</v>
      </c>
      <c r="R138">
        <v>169.12</v>
      </c>
      <c r="S138">
        <v>9.92</v>
      </c>
      <c r="T138">
        <v>29.02</v>
      </c>
      <c r="U138">
        <v>163.69999999999999</v>
      </c>
      <c r="V138">
        <v>0</v>
      </c>
      <c r="W138">
        <v>94.78</v>
      </c>
      <c r="X138">
        <v>0</v>
      </c>
      <c r="AA138">
        <v>-8644</v>
      </c>
      <c r="AB138">
        <v>-4552</v>
      </c>
      <c r="AC138">
        <v>29604</v>
      </c>
      <c r="AD138">
        <v>36582</v>
      </c>
      <c r="AE138">
        <v>84083</v>
      </c>
      <c r="AF138">
        <v>-10.664999999999999</v>
      </c>
      <c r="AG138">
        <v>1.050995836</v>
      </c>
      <c r="AH138">
        <v>145717</v>
      </c>
      <c r="AI138">
        <v>0.83428571428571396</v>
      </c>
      <c r="AJ138">
        <v>0.122390676481565</v>
      </c>
      <c r="AK138">
        <v>2.3499283161466599E-3</v>
      </c>
      <c r="AL138" s="1">
        <v>3.1514783895229701E-4</v>
      </c>
      <c r="AM138">
        <v>92.619640499438205</v>
      </c>
      <c r="AN138">
        <v>9.19</v>
      </c>
      <c r="AO138">
        <v>169.12</v>
      </c>
      <c r="AP138">
        <v>9.92</v>
      </c>
      <c r="AQ138">
        <v>3.0618315533580899E-3</v>
      </c>
      <c r="AR138">
        <v>2.1322517630761101E-3</v>
      </c>
      <c r="AS138" s="1">
        <v>2.17611443556369E-4</v>
      </c>
      <c r="AT138">
        <v>10.0764653338704</v>
      </c>
      <c r="AU138">
        <v>2.7456513462466699E-2</v>
      </c>
      <c r="AV138">
        <v>4.5289394440977897E-2</v>
      </c>
      <c r="AW138">
        <v>0</v>
      </c>
      <c r="AX138" s="1">
        <v>0</v>
      </c>
      <c r="AY138">
        <v>9.8505909792390796</v>
      </c>
      <c r="AZ138">
        <v>2.7456513462467001E-2</v>
      </c>
      <c r="BA138">
        <v>4.5289394440978598E-2</v>
      </c>
      <c r="BB138">
        <v>36308</v>
      </c>
      <c r="BC138">
        <v>70113</v>
      </c>
      <c r="BD138">
        <f t="shared" si="6"/>
        <v>0.84569223969773333</v>
      </c>
      <c r="BE138">
        <f t="shared" si="7"/>
        <v>7.4588880187940479E-2</v>
      </c>
      <c r="BF138">
        <f t="shared" si="8"/>
        <v>0.84897518534563743</v>
      </c>
    </row>
    <row r="139" spans="1:58" x14ac:dyDescent="0.25">
      <c r="A139">
        <v>39944</v>
      </c>
      <c r="B139">
        <v>2039</v>
      </c>
      <c r="C139">
        <v>6873</v>
      </c>
      <c r="D139">
        <v>0</v>
      </c>
      <c r="E139">
        <v>1</v>
      </c>
      <c r="F139">
        <v>17264</v>
      </c>
      <c r="G139">
        <v>10.171404442783601</v>
      </c>
      <c r="H139" s="1">
        <v>4.8079362690100699E-4</v>
      </c>
      <c r="I139">
        <v>19.379364167613399</v>
      </c>
      <c r="J139">
        <v>52.17</v>
      </c>
      <c r="K139">
        <v>2.4900000000000002</v>
      </c>
      <c r="L139">
        <v>30.97</v>
      </c>
      <c r="M139">
        <v>29.25</v>
      </c>
      <c r="N139">
        <v>0</v>
      </c>
      <c r="O139">
        <v>0</v>
      </c>
      <c r="P139">
        <v>77.8</v>
      </c>
      <c r="Q139">
        <v>9.19</v>
      </c>
      <c r="R139">
        <v>169.12</v>
      </c>
      <c r="S139">
        <v>9.94</v>
      </c>
      <c r="T139">
        <v>29.02</v>
      </c>
      <c r="U139">
        <v>163.69999999999999</v>
      </c>
      <c r="V139">
        <v>0</v>
      </c>
      <c r="W139">
        <v>94.75</v>
      </c>
      <c r="X139">
        <v>0</v>
      </c>
      <c r="AA139">
        <v>-8643</v>
      </c>
      <c r="AB139">
        <v>-4553</v>
      </c>
      <c r="AC139">
        <v>29604</v>
      </c>
      <c r="AD139">
        <v>36580</v>
      </c>
      <c r="AE139">
        <v>84084</v>
      </c>
      <c r="AF139">
        <v>-10.664999999999999</v>
      </c>
      <c r="AG139">
        <v>1.0519958359999999</v>
      </c>
      <c r="AH139">
        <v>145715</v>
      </c>
      <c r="AI139">
        <v>0.83428571428571396</v>
      </c>
      <c r="AJ139">
        <v>0.122401884860716</v>
      </c>
      <c r="AK139">
        <v>1.87145604373512E-3</v>
      </c>
      <c r="AL139">
        <v>3.3933954360451002E-3</v>
      </c>
      <c r="AM139">
        <v>92.616519517534996</v>
      </c>
      <c r="AN139">
        <v>9.19</v>
      </c>
      <c r="AO139">
        <v>169.12</v>
      </c>
      <c r="AP139">
        <v>9.94</v>
      </c>
      <c r="AQ139">
        <v>3.0825121801504301E-3</v>
      </c>
      <c r="AR139">
        <v>1.69810092561334E-3</v>
      </c>
      <c r="AS139">
        <v>2.4258642019543602E-3</v>
      </c>
      <c r="AT139">
        <v>10.0761257896249</v>
      </c>
      <c r="AU139" s="1">
        <v>4.5865293590205802E-2</v>
      </c>
      <c r="AV139">
        <v>4.5289394440977897E-2</v>
      </c>
      <c r="AW139">
        <v>0</v>
      </c>
      <c r="AX139">
        <v>0</v>
      </c>
      <c r="AY139">
        <v>9.8503227305302392</v>
      </c>
      <c r="AZ139" s="1">
        <v>4.5865293590206198E-2</v>
      </c>
      <c r="BA139">
        <v>4.5289394440978598E-2</v>
      </c>
      <c r="BB139">
        <v>36308</v>
      </c>
      <c r="BC139">
        <v>70111</v>
      </c>
      <c r="BD139">
        <f t="shared" si="6"/>
        <v>0.84884453729459908</v>
      </c>
      <c r="BE139">
        <f t="shared" si="7"/>
        <v>7.4197337509788561E-2</v>
      </c>
      <c r="BF139">
        <f t="shared" si="8"/>
        <v>0.85208115422676933</v>
      </c>
    </row>
    <row r="140" spans="1:58" x14ac:dyDescent="0.25">
      <c r="A140">
        <v>39927</v>
      </c>
      <c r="B140">
        <v>1981</v>
      </c>
      <c r="C140">
        <v>6873</v>
      </c>
      <c r="D140">
        <v>0</v>
      </c>
      <c r="E140">
        <v>1</v>
      </c>
      <c r="F140">
        <v>17324</v>
      </c>
      <c r="G140">
        <v>6.8994251170198604</v>
      </c>
      <c r="H140" s="1">
        <v>4.0209549476209001E-4</v>
      </c>
      <c r="I140">
        <v>19.379442865745499</v>
      </c>
      <c r="J140">
        <v>52.15</v>
      </c>
      <c r="K140">
        <v>2.25</v>
      </c>
      <c r="L140">
        <v>30.92</v>
      </c>
      <c r="M140">
        <v>29.25</v>
      </c>
      <c r="N140">
        <v>0</v>
      </c>
      <c r="O140">
        <v>0</v>
      </c>
      <c r="P140">
        <v>78.069999999999993</v>
      </c>
      <c r="Q140">
        <v>8.93</v>
      </c>
      <c r="R140">
        <v>169.11</v>
      </c>
      <c r="S140">
        <v>6.9</v>
      </c>
      <c r="T140">
        <v>29.06</v>
      </c>
      <c r="U140">
        <v>163.51</v>
      </c>
      <c r="V140">
        <v>0</v>
      </c>
      <c r="W140">
        <v>98.38</v>
      </c>
      <c r="X140">
        <v>0</v>
      </c>
      <c r="AA140">
        <v>-8628</v>
      </c>
      <c r="AB140">
        <v>-4381</v>
      </c>
      <c r="AC140">
        <v>29596</v>
      </c>
      <c r="AD140">
        <v>36576</v>
      </c>
      <c r="AE140">
        <v>83861</v>
      </c>
      <c r="AF140">
        <v>-10.647</v>
      </c>
      <c r="AG140">
        <v>1.0524431080000001</v>
      </c>
      <c r="AH140">
        <v>145652</v>
      </c>
      <c r="AI140">
        <v>0.83381684347261298</v>
      </c>
      <c r="AJ140">
        <v>0.122581341270667</v>
      </c>
      <c r="AK140">
        <v>1.6914618827934299E-3</v>
      </c>
      <c r="AL140">
        <v>2.5809349545422499E-3</v>
      </c>
      <c r="AM140">
        <v>92.942912388380506</v>
      </c>
      <c r="AN140">
        <v>8.93</v>
      </c>
      <c r="AO140">
        <v>169.11</v>
      </c>
      <c r="AP140">
        <v>6.9</v>
      </c>
      <c r="AQ140">
        <v>2.57795484556819E-3</v>
      </c>
      <c r="AR140" s="1">
        <v>9.3148521530311303E-4</v>
      </c>
      <c r="AS140">
        <v>2.3635873383970698E-3</v>
      </c>
      <c r="AT140">
        <v>5.9155020246762398</v>
      </c>
      <c r="AU140">
        <v>0.68836839384909299</v>
      </c>
      <c r="AV140">
        <v>0.292259625940826</v>
      </c>
      <c r="AW140">
        <v>0</v>
      </c>
      <c r="AX140">
        <v>0</v>
      </c>
      <c r="AY140">
        <v>5.9155020246763899</v>
      </c>
      <c r="AZ140">
        <v>0.68836839384909898</v>
      </c>
      <c r="BA140">
        <v>0.29225962594083199</v>
      </c>
      <c r="BB140">
        <v>36317</v>
      </c>
      <c r="BC140">
        <v>70054</v>
      </c>
      <c r="BD140">
        <f t="shared" si="6"/>
        <v>0.85025447174534508</v>
      </c>
      <c r="BE140">
        <f t="shared" si="7"/>
        <v>6.1863743148003129E-2</v>
      </c>
      <c r="BF140">
        <f t="shared" si="8"/>
        <v>0.852502075914914</v>
      </c>
    </row>
    <row r="141" spans="1:58" x14ac:dyDescent="0.25">
      <c r="A141">
        <v>39940</v>
      </c>
      <c r="B141">
        <v>1340</v>
      </c>
      <c r="C141">
        <v>6695</v>
      </c>
      <c r="D141">
        <v>1</v>
      </c>
      <c r="E141">
        <v>2</v>
      </c>
      <c r="F141">
        <v>18936</v>
      </c>
      <c r="G141">
        <v>10.775955905444</v>
      </c>
      <c r="H141" s="1">
        <v>5.6134825030555095E-4</v>
      </c>
      <c r="I141">
        <v>19.379283612990001</v>
      </c>
      <c r="J141">
        <v>52.17</v>
      </c>
      <c r="K141">
        <v>1.54</v>
      </c>
      <c r="L141">
        <v>30.09</v>
      </c>
      <c r="M141">
        <v>29.25</v>
      </c>
      <c r="N141">
        <v>0</v>
      </c>
      <c r="O141">
        <v>0.01</v>
      </c>
      <c r="P141">
        <v>85.33</v>
      </c>
      <c r="Q141">
        <v>6.04</v>
      </c>
      <c r="R141">
        <v>164.72</v>
      </c>
      <c r="S141">
        <v>10.69</v>
      </c>
      <c r="T141">
        <v>29.05</v>
      </c>
      <c r="U141">
        <v>163.63999999999999</v>
      </c>
      <c r="V141">
        <v>0.01</v>
      </c>
      <c r="W141">
        <v>98.42</v>
      </c>
      <c r="X141">
        <v>0.01</v>
      </c>
      <c r="AA141">
        <v>-8637</v>
      </c>
      <c r="AB141">
        <v>-4387</v>
      </c>
      <c r="AC141">
        <v>29587</v>
      </c>
      <c r="AD141">
        <v>36444</v>
      </c>
      <c r="AE141">
        <v>83988</v>
      </c>
      <c r="AF141">
        <v>-10.656000000000001</v>
      </c>
      <c r="AG141">
        <v>1.0540812900000001</v>
      </c>
      <c r="AH141">
        <v>145632</v>
      </c>
      <c r="AI141">
        <v>0.83734573266122003</v>
      </c>
      <c r="AJ141">
        <v>0.123175967845791</v>
      </c>
      <c r="AK141">
        <v>4.9215346934724296E-3</v>
      </c>
      <c r="AL141">
        <v>9.6240189435961594E-3</v>
      </c>
      <c r="AM141">
        <v>101.58795927490701</v>
      </c>
      <c r="AN141">
        <v>6.04</v>
      </c>
      <c r="AO141">
        <v>164.72</v>
      </c>
      <c r="AP141">
        <v>10.69</v>
      </c>
      <c r="AQ141">
        <v>3.59897203718398E-3</v>
      </c>
      <c r="AR141" s="1">
        <v>3.3982041915343098E-3</v>
      </c>
      <c r="AS141">
        <v>6.6937103073007303E-3</v>
      </c>
      <c r="AT141">
        <v>9.9213060113350107</v>
      </c>
      <c r="AU141">
        <v>0.40216336011451798</v>
      </c>
      <c r="AV141">
        <v>0.44239461949565101</v>
      </c>
      <c r="AW141" s="1">
        <v>0</v>
      </c>
      <c r="AX141">
        <v>3.1423179090293699E-3</v>
      </c>
      <c r="AY141">
        <v>9.8365186269565292</v>
      </c>
      <c r="AZ141">
        <v>0.40216336011451898</v>
      </c>
      <c r="BA141">
        <v>0.442394619495659</v>
      </c>
      <c r="BB141">
        <v>36315</v>
      </c>
      <c r="BC141">
        <v>70097</v>
      </c>
      <c r="BD141">
        <f t="shared" si="6"/>
        <v>0.8554185089271743</v>
      </c>
      <c r="BE141">
        <f t="shared" si="7"/>
        <v>5.7948316366483947E-2</v>
      </c>
      <c r="BF141">
        <f t="shared" si="8"/>
        <v>0.85737904848724888</v>
      </c>
    </row>
    <row r="142" spans="1:58" x14ac:dyDescent="0.25">
      <c r="A142">
        <v>39940</v>
      </c>
      <c r="B142">
        <v>1340</v>
      </c>
      <c r="C142">
        <v>6695</v>
      </c>
      <c r="D142">
        <v>1</v>
      </c>
      <c r="E142">
        <v>2</v>
      </c>
      <c r="F142">
        <v>18936</v>
      </c>
      <c r="G142">
        <v>10.775955905444</v>
      </c>
      <c r="H142" s="1">
        <v>5.6134825030555095E-4</v>
      </c>
      <c r="I142">
        <v>19.379283612990001</v>
      </c>
      <c r="J142">
        <v>52.17</v>
      </c>
      <c r="K142">
        <v>1.54</v>
      </c>
      <c r="L142">
        <v>30.09</v>
      </c>
      <c r="M142">
        <v>29.25</v>
      </c>
      <c r="N142">
        <v>0</v>
      </c>
      <c r="O142">
        <v>0.01</v>
      </c>
      <c r="P142">
        <v>85.33</v>
      </c>
      <c r="Q142">
        <v>6.04</v>
      </c>
      <c r="R142">
        <v>164.72</v>
      </c>
      <c r="S142">
        <v>10.69</v>
      </c>
      <c r="T142">
        <v>29.05</v>
      </c>
      <c r="U142">
        <v>163.63999999999999</v>
      </c>
      <c r="V142">
        <v>0.01</v>
      </c>
      <c r="W142">
        <v>98.42</v>
      </c>
      <c r="X142">
        <v>0.01</v>
      </c>
      <c r="AA142">
        <v>-8637</v>
      </c>
      <c r="AB142">
        <v>-4387</v>
      </c>
      <c r="AC142">
        <v>29587</v>
      </c>
      <c r="AD142">
        <v>36444</v>
      </c>
      <c r="AE142">
        <v>83988</v>
      </c>
      <c r="AF142">
        <v>-10.656000000000001</v>
      </c>
      <c r="AG142">
        <v>1.0540812900000001</v>
      </c>
      <c r="AH142">
        <v>145632</v>
      </c>
      <c r="AI142">
        <v>0.83734573266122003</v>
      </c>
      <c r="AJ142">
        <v>0.123175967845791</v>
      </c>
      <c r="AK142" s="1">
        <v>4.9215346934724296E-3</v>
      </c>
      <c r="AL142">
        <v>9.6240189435961594E-3</v>
      </c>
      <c r="AM142">
        <v>101.58795927490701</v>
      </c>
      <c r="AN142">
        <v>6.04</v>
      </c>
      <c r="AO142">
        <v>164.72</v>
      </c>
      <c r="AP142">
        <v>10.69</v>
      </c>
      <c r="AQ142">
        <v>3.59897203718398E-3</v>
      </c>
      <c r="AR142" s="1">
        <v>3.3982041915343098E-3</v>
      </c>
      <c r="AS142" s="1">
        <v>6.6937103073007303E-3</v>
      </c>
      <c r="AT142">
        <v>9.9213060113350107</v>
      </c>
      <c r="AU142">
        <v>0.40216336011451798</v>
      </c>
      <c r="AV142">
        <v>0.44239461949565101</v>
      </c>
      <c r="AW142">
        <v>0</v>
      </c>
      <c r="AX142" s="1">
        <v>3.1423179090293699E-3</v>
      </c>
      <c r="AY142">
        <v>9.8365186269565292</v>
      </c>
      <c r="AZ142">
        <v>0.40216336011451898</v>
      </c>
      <c r="BA142">
        <v>0.442394619495659</v>
      </c>
      <c r="BB142">
        <v>36315</v>
      </c>
      <c r="BC142">
        <v>70097</v>
      </c>
      <c r="BD142">
        <f t="shared" si="6"/>
        <v>0.8554185089271743</v>
      </c>
      <c r="BE142">
        <f t="shared" si="7"/>
        <v>5.7948316366483947E-2</v>
      </c>
      <c r="BF142">
        <f t="shared" si="8"/>
        <v>0.85737904848724888</v>
      </c>
    </row>
    <row r="143" spans="1:58" x14ac:dyDescent="0.25">
      <c r="A143">
        <v>39919</v>
      </c>
      <c r="B143">
        <v>1666</v>
      </c>
      <c r="C143">
        <v>6846</v>
      </c>
      <c r="D143">
        <v>0</v>
      </c>
      <c r="E143">
        <v>5</v>
      </c>
      <c r="F143">
        <v>17782</v>
      </c>
      <c r="G143">
        <v>7.5789316769319601</v>
      </c>
      <c r="H143" s="1">
        <v>4.6619879398127599E-4</v>
      </c>
      <c r="I143">
        <v>19.379378762446301</v>
      </c>
      <c r="J143">
        <v>52.14</v>
      </c>
      <c r="K143">
        <v>1.88</v>
      </c>
      <c r="L143">
        <v>30.69</v>
      </c>
      <c r="M143">
        <v>29.25</v>
      </c>
      <c r="N143">
        <v>0</v>
      </c>
      <c r="O143">
        <v>0.02</v>
      </c>
      <c r="P143">
        <v>80.13</v>
      </c>
      <c r="Q143">
        <v>7.51</v>
      </c>
      <c r="R143">
        <v>168.44</v>
      </c>
      <c r="S143">
        <v>7.57</v>
      </c>
      <c r="T143">
        <v>29.16</v>
      </c>
      <c r="U143">
        <v>163.46</v>
      </c>
      <c r="V143">
        <v>0</v>
      </c>
      <c r="W143">
        <v>98.6</v>
      </c>
      <c r="X143">
        <v>0.02</v>
      </c>
      <c r="AA143">
        <v>-8617</v>
      </c>
      <c r="AB143">
        <v>-4359</v>
      </c>
      <c r="AC143">
        <v>29585</v>
      </c>
      <c r="AD143">
        <v>36539</v>
      </c>
      <c r="AE143">
        <v>83866</v>
      </c>
      <c r="AF143">
        <v>-10.632</v>
      </c>
      <c r="AG143">
        <v>1.0590612880000001</v>
      </c>
      <c r="AH143">
        <v>145631</v>
      </c>
      <c r="AI143">
        <v>0.83486477115117896</v>
      </c>
      <c r="AJ143">
        <v>0.12322083053954699</v>
      </c>
      <c r="AK143">
        <v>1.6914618827934299E-3</v>
      </c>
      <c r="AL143">
        <v>2.4778050175345699E-2</v>
      </c>
      <c r="AM143">
        <v>95.395797561786196</v>
      </c>
      <c r="AN143">
        <v>7.51</v>
      </c>
      <c r="AO143">
        <v>168.44</v>
      </c>
      <c r="AP143">
        <v>7.57</v>
      </c>
      <c r="AQ143">
        <v>2.9889403278521502E-3</v>
      </c>
      <c r="AR143" s="1">
        <v>6.7147830094249302E-4</v>
      </c>
      <c r="AS143" s="1">
        <v>2.1948679206149201E-2</v>
      </c>
      <c r="AT143">
        <v>6.0716198698858497</v>
      </c>
      <c r="AU143">
        <v>0.62098186415940904</v>
      </c>
      <c r="AV143">
        <v>0.86370978537960197</v>
      </c>
      <c r="AW143">
        <v>0</v>
      </c>
      <c r="AX143" s="1">
        <v>7.13145839468835E-3</v>
      </c>
      <c r="AY143">
        <v>6.0716198698859998</v>
      </c>
      <c r="AZ143">
        <v>0.62098186415941703</v>
      </c>
      <c r="BA143">
        <v>0.86370978537960996</v>
      </c>
      <c r="BB143">
        <v>36347</v>
      </c>
      <c r="BC143">
        <v>70079</v>
      </c>
      <c r="BD143">
        <f t="shared" si="6"/>
        <v>0.87111694465497247</v>
      </c>
      <c r="BE143">
        <f t="shared" si="7"/>
        <v>5.7752545027407988E-2</v>
      </c>
      <c r="BF143">
        <f t="shared" si="8"/>
        <v>0.87302925937345144</v>
      </c>
    </row>
    <row r="144" spans="1:58" x14ac:dyDescent="0.25">
      <c r="A144">
        <v>39886</v>
      </c>
      <c r="B144">
        <v>1658</v>
      </c>
      <c r="C144">
        <v>6847</v>
      </c>
      <c r="D144">
        <v>0</v>
      </c>
      <c r="E144">
        <v>5</v>
      </c>
      <c r="F144">
        <v>17782</v>
      </c>
      <c r="G144">
        <v>6.7477016627626201</v>
      </c>
      <c r="H144" s="1">
        <v>4.6619879398127599E-4</v>
      </c>
      <c r="I144">
        <v>19.379378762446301</v>
      </c>
      <c r="J144">
        <v>52.1</v>
      </c>
      <c r="K144">
        <v>1.88</v>
      </c>
      <c r="L144">
        <v>30.84</v>
      </c>
      <c r="M144">
        <v>29.25</v>
      </c>
      <c r="N144">
        <v>0</v>
      </c>
      <c r="O144">
        <v>0.02</v>
      </c>
      <c r="P144">
        <v>80.13</v>
      </c>
      <c r="Q144">
        <v>7.47</v>
      </c>
      <c r="R144">
        <v>168.48</v>
      </c>
      <c r="S144">
        <v>6.73</v>
      </c>
      <c r="T144">
        <v>29.18</v>
      </c>
      <c r="U144">
        <v>163.29</v>
      </c>
      <c r="V144">
        <v>0</v>
      </c>
      <c r="W144">
        <v>98.62</v>
      </c>
      <c r="X144">
        <v>0.02</v>
      </c>
      <c r="AA144">
        <v>-8605</v>
      </c>
      <c r="AB144">
        <v>-4345</v>
      </c>
      <c r="AC144">
        <v>29583</v>
      </c>
      <c r="AD144">
        <v>36563</v>
      </c>
      <c r="AE144">
        <v>83809</v>
      </c>
      <c r="AF144">
        <v>-10.617000000000001</v>
      </c>
      <c r="AG144">
        <v>1.0597849239999999</v>
      </c>
      <c r="AH144">
        <v>145610</v>
      </c>
      <c r="AI144">
        <v>0.83367262961839905</v>
      </c>
      <c r="AJ144">
        <v>0.123452970818163</v>
      </c>
      <c r="AK144">
        <v>1.6914618827934299E-3</v>
      </c>
      <c r="AL144">
        <v>2.4826176908623002E-2</v>
      </c>
      <c r="AM144">
        <v>95.395740840993398</v>
      </c>
      <c r="AN144">
        <v>7.47</v>
      </c>
      <c r="AO144">
        <v>168.48</v>
      </c>
      <c r="AP144">
        <v>6.73</v>
      </c>
      <c r="AQ144">
        <v>2.9889403278521502E-3</v>
      </c>
      <c r="AR144" s="1">
        <v>6.7147830094249302E-4</v>
      </c>
      <c r="AS144">
        <v>2.19913104149193E-2</v>
      </c>
      <c r="AT144">
        <v>6.0716162597992298</v>
      </c>
      <c r="AU144" s="1">
        <v>0.57449048797062496</v>
      </c>
      <c r="AV144">
        <v>7.89321262768969E-2</v>
      </c>
      <c r="AW144" s="1">
        <v>0</v>
      </c>
      <c r="AX144">
        <v>7.1340886737929401E-3</v>
      </c>
      <c r="AY144">
        <v>6.0716162597992298</v>
      </c>
      <c r="AZ144" s="1">
        <v>0.57449048797063695</v>
      </c>
      <c r="BA144">
        <v>7.8932126276899606E-2</v>
      </c>
      <c r="BB144">
        <v>36349</v>
      </c>
      <c r="BC144">
        <v>70017</v>
      </c>
      <c r="BD144">
        <f t="shared" si="6"/>
        <v>0.87339806067877768</v>
      </c>
      <c r="BE144">
        <f t="shared" si="7"/>
        <v>5.364134690681284E-2</v>
      </c>
      <c r="BF144">
        <f t="shared" si="8"/>
        <v>0.87504375118929156</v>
      </c>
    </row>
    <row r="145" spans="1:58" x14ac:dyDescent="0.25">
      <c r="A145">
        <v>39989</v>
      </c>
      <c r="B145">
        <v>364</v>
      </c>
      <c r="C145">
        <v>6540</v>
      </c>
      <c r="D145">
        <v>1</v>
      </c>
      <c r="E145">
        <v>1</v>
      </c>
      <c r="F145">
        <v>20760</v>
      </c>
      <c r="G145">
        <v>13.8467621412202</v>
      </c>
      <c r="H145" s="1">
        <v>5.6231945563962199E-4</v>
      </c>
      <c r="I145">
        <v>19.379282641784599</v>
      </c>
      <c r="J145">
        <v>52.23</v>
      </c>
      <c r="K145">
        <v>0.39</v>
      </c>
      <c r="L145">
        <v>29.39</v>
      </c>
      <c r="M145">
        <v>29.25</v>
      </c>
      <c r="N145">
        <v>0</v>
      </c>
      <c r="O145">
        <v>0</v>
      </c>
      <c r="P145">
        <v>93.55</v>
      </c>
      <c r="Q145">
        <v>1.64</v>
      </c>
      <c r="R145">
        <v>160.91</v>
      </c>
      <c r="S145">
        <v>13.28</v>
      </c>
      <c r="T145">
        <v>29.24</v>
      </c>
      <c r="U145">
        <v>163.44</v>
      </c>
      <c r="V145">
        <v>0.01</v>
      </c>
      <c r="W145">
        <v>98.5</v>
      </c>
      <c r="X145">
        <v>0</v>
      </c>
      <c r="AA145">
        <v>-8610</v>
      </c>
      <c r="AB145">
        <v>-4357</v>
      </c>
      <c r="AC145">
        <v>29560</v>
      </c>
      <c r="AD145">
        <v>36333</v>
      </c>
      <c r="AE145">
        <v>84043</v>
      </c>
      <c r="AF145">
        <v>-10.627000000000001</v>
      </c>
      <c r="AG145">
        <v>1.059955832</v>
      </c>
      <c r="AH145">
        <v>145579</v>
      </c>
      <c r="AI145">
        <v>0.83985703077325402</v>
      </c>
      <c r="AJ145">
        <v>0.124945014165639</v>
      </c>
      <c r="AK145">
        <v>3.4477105275853002E-3</v>
      </c>
      <c r="AL145">
        <v>2.4641144802212602E-3</v>
      </c>
      <c r="AM145">
        <v>111.372259034847</v>
      </c>
      <c r="AN145">
        <v>1.64</v>
      </c>
      <c r="AO145">
        <v>160.91</v>
      </c>
      <c r="AP145">
        <v>13.28</v>
      </c>
      <c r="AQ145">
        <v>3.6051987259423002E-3</v>
      </c>
      <c r="AR145">
        <v>2.4127410748696599E-3</v>
      </c>
      <c r="AS145">
        <v>1.6458203584320201E-3</v>
      </c>
      <c r="AT145">
        <v>13.1907134466309</v>
      </c>
      <c r="AU145">
        <v>0.219085524177032</v>
      </c>
      <c r="AV145">
        <v>0.43290460897898603</v>
      </c>
      <c r="AW145">
        <v>0</v>
      </c>
      <c r="AX145">
        <v>0</v>
      </c>
      <c r="AY145">
        <v>12.627757231461599</v>
      </c>
      <c r="AZ145">
        <v>0.212736683531946</v>
      </c>
      <c r="BA145">
        <v>0.43290460897899102</v>
      </c>
      <c r="BB145">
        <v>36372</v>
      </c>
      <c r="BC145">
        <v>70113</v>
      </c>
      <c r="BD145">
        <f t="shared" si="6"/>
        <v>0.87393681355646313</v>
      </c>
      <c r="BE145">
        <f t="shared" si="7"/>
        <v>4.7572435395458107E-2</v>
      </c>
      <c r="BF145">
        <f t="shared" si="8"/>
        <v>0.87523064999957534</v>
      </c>
    </row>
    <row r="146" spans="1:58" x14ac:dyDescent="0.25">
      <c r="A146">
        <v>39989</v>
      </c>
      <c r="B146">
        <v>300</v>
      </c>
      <c r="C146">
        <v>6551</v>
      </c>
      <c r="D146">
        <v>1</v>
      </c>
      <c r="E146">
        <v>2</v>
      </c>
      <c r="F146">
        <v>20758</v>
      </c>
      <c r="G146">
        <v>13.8135626780015</v>
      </c>
      <c r="H146" s="1">
        <v>5.5155221494669398E-4</v>
      </c>
      <c r="I146">
        <v>19.379293409025301</v>
      </c>
      <c r="J146">
        <v>52.23</v>
      </c>
      <c r="K146">
        <v>0.32</v>
      </c>
      <c r="L146">
        <v>29.44</v>
      </c>
      <c r="M146">
        <v>29.25</v>
      </c>
      <c r="N146">
        <v>0</v>
      </c>
      <c r="O146">
        <v>0.01</v>
      </c>
      <c r="P146">
        <v>93.54</v>
      </c>
      <c r="Q146">
        <v>1.35</v>
      </c>
      <c r="R146">
        <v>161.19999999999999</v>
      </c>
      <c r="S146">
        <v>13.24</v>
      </c>
      <c r="T146">
        <v>29.29</v>
      </c>
      <c r="U146">
        <v>163.37</v>
      </c>
      <c r="V146">
        <v>0.01</v>
      </c>
      <c r="W146">
        <v>98.11</v>
      </c>
      <c r="X146">
        <v>0.01</v>
      </c>
      <c r="AA146">
        <v>-8602</v>
      </c>
      <c r="AB146">
        <v>-4365</v>
      </c>
      <c r="AC146">
        <v>29556</v>
      </c>
      <c r="AD146">
        <v>36341</v>
      </c>
      <c r="AE146">
        <v>84040</v>
      </c>
      <c r="AF146">
        <v>-10.616</v>
      </c>
      <c r="AG146">
        <v>1.0627649219999999</v>
      </c>
      <c r="AH146">
        <v>145572</v>
      </c>
      <c r="AI146">
        <v>0.83958687410118904</v>
      </c>
      <c r="AJ146">
        <v>0.12524360862786499</v>
      </c>
      <c r="AK146">
        <v>3.36426185716086E-3</v>
      </c>
      <c r="AL146">
        <v>1.0911086688964801E-2</v>
      </c>
      <c r="AM146">
        <v>111.362392090597</v>
      </c>
      <c r="AN146">
        <v>1.35</v>
      </c>
      <c r="AO146">
        <v>161.19999999999999</v>
      </c>
      <c r="AP146">
        <v>13.24</v>
      </c>
      <c r="AQ146">
        <v>3.5361667156877299E-3</v>
      </c>
      <c r="AR146" s="1">
        <v>2.3543428905773902E-3</v>
      </c>
      <c r="AS146">
        <v>7.2876843788940203E-3</v>
      </c>
      <c r="AT146">
        <v>13.1895448249712</v>
      </c>
      <c r="AU146" s="1">
        <v>0.180698138408102</v>
      </c>
      <c r="AV146">
        <v>0.433677687352724</v>
      </c>
      <c r="AW146" s="1">
        <v>0</v>
      </c>
      <c r="AX146">
        <v>3.23632669071424E-3</v>
      </c>
      <c r="AY146">
        <v>12.626572943793199</v>
      </c>
      <c r="AZ146" s="1">
        <v>0.17538125516202299</v>
      </c>
      <c r="BA146">
        <v>0.43367768735273698</v>
      </c>
      <c r="BB146">
        <v>36387</v>
      </c>
      <c r="BC146">
        <v>70110</v>
      </c>
      <c r="BD146">
        <f t="shared" si="6"/>
        <v>0.88279190121284357</v>
      </c>
      <c r="BE146">
        <f t="shared" si="7"/>
        <v>4.6202036021926393E-2</v>
      </c>
      <c r="BF146">
        <f t="shared" si="8"/>
        <v>0.88400009557666803</v>
      </c>
    </row>
    <row r="147" spans="1:58" x14ac:dyDescent="0.25">
      <c r="A147">
        <v>39987</v>
      </c>
      <c r="B147">
        <v>219</v>
      </c>
      <c r="C147">
        <v>6566</v>
      </c>
      <c r="D147">
        <v>1</v>
      </c>
      <c r="E147">
        <v>1</v>
      </c>
      <c r="F147">
        <v>20760</v>
      </c>
      <c r="G147">
        <v>12.9564717637277</v>
      </c>
      <c r="H147" s="1">
        <v>5.4554629714871899E-4</v>
      </c>
      <c r="I147">
        <v>19.379299414943102</v>
      </c>
      <c r="J147">
        <v>52.23</v>
      </c>
      <c r="K147">
        <v>0.23</v>
      </c>
      <c r="L147">
        <v>29.51</v>
      </c>
      <c r="M147">
        <v>29.25</v>
      </c>
      <c r="N147">
        <v>0</v>
      </c>
      <c r="O147">
        <v>0</v>
      </c>
      <c r="P147">
        <v>93.55</v>
      </c>
      <c r="Q147">
        <v>0.99</v>
      </c>
      <c r="R147">
        <v>161.56</v>
      </c>
      <c r="S147">
        <v>12.62</v>
      </c>
      <c r="T147">
        <v>29.35</v>
      </c>
      <c r="U147">
        <v>163.28</v>
      </c>
      <c r="V147">
        <v>0.01</v>
      </c>
      <c r="W147">
        <v>98.33</v>
      </c>
      <c r="X147">
        <v>0</v>
      </c>
      <c r="AA147">
        <v>-8591</v>
      </c>
      <c r="AB147">
        <v>-4346</v>
      </c>
      <c r="AC147">
        <v>29550</v>
      </c>
      <c r="AD147">
        <v>36351</v>
      </c>
      <c r="AE147">
        <v>83982</v>
      </c>
      <c r="AF147">
        <v>-10.605</v>
      </c>
      <c r="AG147">
        <v>1.0639358299999999</v>
      </c>
      <c r="AH147">
        <v>145537</v>
      </c>
      <c r="AI147">
        <v>0.83920013940925298</v>
      </c>
      <c r="AJ147">
        <v>0.12553564592476399</v>
      </c>
      <c r="AK147">
        <v>3.44657054229538E-3</v>
      </c>
      <c r="AL147">
        <v>2.4569258761913998E-3</v>
      </c>
      <c r="AM147">
        <v>111.37226871497199</v>
      </c>
      <c r="AN147">
        <v>0.99</v>
      </c>
      <c r="AO147">
        <v>161.56</v>
      </c>
      <c r="AP147">
        <v>12.62</v>
      </c>
      <c r="AQ147">
        <v>3.4976609749095798E-3</v>
      </c>
      <c r="AR147" s="1">
        <v>2.4571214944088802E-3</v>
      </c>
      <c r="AS147" s="1">
        <v>8.6699336521581997E-4</v>
      </c>
      <c r="AT147">
        <v>12.386548942188501</v>
      </c>
      <c r="AU147">
        <v>0.13193906697737701</v>
      </c>
      <c r="AV147">
        <v>0.43465963970221699</v>
      </c>
      <c r="AW147" s="1">
        <v>0</v>
      </c>
      <c r="AX147">
        <v>0</v>
      </c>
      <c r="AY147">
        <v>12.0519747704521</v>
      </c>
      <c r="AZ147">
        <v>0.128187081749536</v>
      </c>
      <c r="BA147">
        <v>0.43465963970222099</v>
      </c>
      <c r="BB147">
        <v>36407</v>
      </c>
      <c r="BC147">
        <v>70106</v>
      </c>
      <c r="BD147">
        <f t="shared" si="6"/>
        <v>0.88648295168739477</v>
      </c>
      <c r="BE147">
        <f t="shared" si="7"/>
        <v>3.9350039154267817E-2</v>
      </c>
      <c r="BF147">
        <f t="shared" si="8"/>
        <v>0.88735587517852066</v>
      </c>
    </row>
    <row r="148" spans="1:58" x14ac:dyDescent="0.25">
      <c r="A148">
        <v>39969</v>
      </c>
      <c r="B148">
        <v>375</v>
      </c>
      <c r="C148">
        <v>6638</v>
      </c>
      <c r="D148">
        <v>1</v>
      </c>
      <c r="E148">
        <v>1</v>
      </c>
      <c r="F148">
        <v>20208</v>
      </c>
      <c r="G148">
        <v>11.1004944443988</v>
      </c>
      <c r="H148" s="1">
        <v>5.6134825030555095E-4</v>
      </c>
      <c r="I148">
        <v>19.379283612990001</v>
      </c>
      <c r="J148">
        <v>52.21</v>
      </c>
      <c r="K148">
        <v>0.43</v>
      </c>
      <c r="L148">
        <v>29.84</v>
      </c>
      <c r="M148">
        <v>29.25</v>
      </c>
      <c r="N148">
        <v>0</v>
      </c>
      <c r="O148">
        <v>0.01</v>
      </c>
      <c r="P148">
        <v>91.07</v>
      </c>
      <c r="Q148">
        <v>1.69</v>
      </c>
      <c r="R148">
        <v>163.34</v>
      </c>
      <c r="S148">
        <v>11.01</v>
      </c>
      <c r="T148">
        <v>29.41</v>
      </c>
      <c r="U148">
        <v>163.18</v>
      </c>
      <c r="V148">
        <v>0.01</v>
      </c>
      <c r="W148">
        <v>98.32</v>
      </c>
      <c r="X148">
        <v>0</v>
      </c>
      <c r="AA148">
        <v>-8580</v>
      </c>
      <c r="AB148">
        <v>-4335</v>
      </c>
      <c r="AC148">
        <v>29548</v>
      </c>
      <c r="AD148">
        <v>36405</v>
      </c>
      <c r="AE148">
        <v>83902</v>
      </c>
      <c r="AF148">
        <v>-10.592000000000001</v>
      </c>
      <c r="AG148">
        <v>1.0671067380000001</v>
      </c>
      <c r="AH148">
        <v>145520</v>
      </c>
      <c r="AI148">
        <v>0.837821377300213</v>
      </c>
      <c r="AJ148">
        <v>0.12559903393022401</v>
      </c>
      <c r="AK148">
        <v>4.9215346934724296E-3</v>
      </c>
      <c r="AL148">
        <v>6.3418664626984896E-3</v>
      </c>
      <c r="AM148">
        <v>108.412857247362</v>
      </c>
      <c r="AN148">
        <v>1.69</v>
      </c>
      <c r="AO148">
        <v>163.34</v>
      </c>
      <c r="AP148">
        <v>11.01</v>
      </c>
      <c r="AQ148">
        <v>3.59897203718398E-3</v>
      </c>
      <c r="AR148">
        <v>4.4298284986715704E-3</v>
      </c>
      <c r="AS148">
        <v>4.0414009524707096E-3</v>
      </c>
      <c r="AT148">
        <v>10.587840724347799</v>
      </c>
      <c r="AU148" s="1">
        <v>0.105215542384286</v>
      </c>
      <c r="AV148">
        <v>0.39896694821550599</v>
      </c>
      <c r="AW148">
        <v>0</v>
      </c>
      <c r="AX148">
        <v>2.4986215218564399E-3</v>
      </c>
      <c r="AY148">
        <v>10.497453639838501</v>
      </c>
      <c r="AZ148" s="1">
        <v>0.105215542384287</v>
      </c>
      <c r="BA148">
        <v>0.39896694821550399</v>
      </c>
      <c r="BB148">
        <v>36422</v>
      </c>
      <c r="BC148">
        <v>70090</v>
      </c>
      <c r="BD148">
        <f t="shared" si="6"/>
        <v>0.89647859735567881</v>
      </c>
      <c r="BE148">
        <f t="shared" si="7"/>
        <v>3.6021926389976505E-2</v>
      </c>
      <c r="BF148">
        <f t="shared" si="8"/>
        <v>0.89720201443022296</v>
      </c>
    </row>
    <row r="149" spans="1:58" x14ac:dyDescent="0.25">
      <c r="A149">
        <v>39769</v>
      </c>
      <c r="B149">
        <v>214</v>
      </c>
      <c r="C149">
        <v>6655</v>
      </c>
      <c r="D149">
        <v>1</v>
      </c>
      <c r="E149">
        <v>2</v>
      </c>
      <c r="F149">
        <v>20276</v>
      </c>
      <c r="G149">
        <v>11.1375379912937</v>
      </c>
      <c r="H149" s="1">
        <v>5.6134825030555095E-4</v>
      </c>
      <c r="I149" s="1">
        <v>19.379283612990001</v>
      </c>
      <c r="J149">
        <v>51.94</v>
      </c>
      <c r="K149">
        <v>0.25</v>
      </c>
      <c r="L149">
        <v>29.91</v>
      </c>
      <c r="M149">
        <v>29.25</v>
      </c>
      <c r="N149">
        <v>0</v>
      </c>
      <c r="O149">
        <v>0.01</v>
      </c>
      <c r="P149">
        <v>91.37</v>
      </c>
      <c r="Q149">
        <v>0.96</v>
      </c>
      <c r="R149">
        <v>163.76</v>
      </c>
      <c r="S149">
        <v>11.04</v>
      </c>
      <c r="T149">
        <v>29.54</v>
      </c>
      <c r="U149">
        <v>162.79</v>
      </c>
      <c r="V149">
        <v>0.01</v>
      </c>
      <c r="W149">
        <v>97.6</v>
      </c>
      <c r="X149">
        <v>0</v>
      </c>
      <c r="AA149">
        <v>-8545</v>
      </c>
      <c r="AB149">
        <v>-4330</v>
      </c>
      <c r="AC149">
        <v>29537</v>
      </c>
      <c r="AD149">
        <v>36416</v>
      </c>
      <c r="AE149">
        <v>83884</v>
      </c>
      <c r="AF149">
        <v>-10.551</v>
      </c>
      <c r="AG149">
        <v>1.0718103720000001</v>
      </c>
      <c r="AH149">
        <v>145507</v>
      </c>
      <c r="AI149">
        <v>0.836435591893537</v>
      </c>
      <c r="AJ149">
        <v>0.12630546569567</v>
      </c>
      <c r="AK149" s="1">
        <v>4.9215346934724296E-3</v>
      </c>
      <c r="AL149">
        <v>7.0725087996519704E-3</v>
      </c>
      <c r="AM149">
        <v>108.77955730596</v>
      </c>
      <c r="AN149">
        <v>0.96</v>
      </c>
      <c r="AO149">
        <v>163.76</v>
      </c>
      <c r="AP149">
        <v>11.04</v>
      </c>
      <c r="AQ149">
        <v>3.59897203718398E-3</v>
      </c>
      <c r="AR149" s="1">
        <v>3.3736093429921001E-3</v>
      </c>
      <c r="AS149">
        <v>6.5637929283346996E-3</v>
      </c>
      <c r="AT149">
        <v>10.623653467528101</v>
      </c>
      <c r="AU149">
        <v>6.4138901337599405E-2</v>
      </c>
      <c r="AV149">
        <v>0.43980822015659099</v>
      </c>
      <c r="AW149">
        <v>0</v>
      </c>
      <c r="AX149">
        <v>3.1194042332569299E-3</v>
      </c>
      <c r="AY149">
        <v>10.532855064190599</v>
      </c>
      <c r="AZ149">
        <v>6.4138901337600904E-2</v>
      </c>
      <c r="BA149">
        <v>0.43980822015659898</v>
      </c>
      <c r="BB149">
        <v>36454</v>
      </c>
      <c r="BC149">
        <v>69987</v>
      </c>
      <c r="BD149">
        <f t="shared" si="6"/>
        <v>0.91130585151041643</v>
      </c>
      <c r="BE149">
        <f t="shared" si="7"/>
        <v>3.3476898981989037E-2</v>
      </c>
      <c r="BF149">
        <f t="shared" si="8"/>
        <v>0.9119205325918347</v>
      </c>
    </row>
    <row r="150" spans="1:58" x14ac:dyDescent="0.25">
      <c r="A150">
        <v>39769</v>
      </c>
      <c r="B150">
        <v>214</v>
      </c>
      <c r="C150">
        <v>6655</v>
      </c>
      <c r="D150">
        <v>1</v>
      </c>
      <c r="E150">
        <v>2</v>
      </c>
      <c r="F150">
        <v>20276</v>
      </c>
      <c r="G150">
        <v>11.1375379912937</v>
      </c>
      <c r="H150" s="1">
        <v>5.6134825030555095E-4</v>
      </c>
      <c r="I150">
        <v>19.379283612990001</v>
      </c>
      <c r="J150">
        <v>51.94</v>
      </c>
      <c r="K150">
        <v>0.25</v>
      </c>
      <c r="L150">
        <v>29.91</v>
      </c>
      <c r="M150">
        <v>29.25</v>
      </c>
      <c r="N150">
        <v>0</v>
      </c>
      <c r="O150">
        <v>0.01</v>
      </c>
      <c r="P150">
        <v>91.37</v>
      </c>
      <c r="Q150">
        <v>0.96</v>
      </c>
      <c r="R150">
        <v>163.76</v>
      </c>
      <c r="S150">
        <v>11.04</v>
      </c>
      <c r="T150">
        <v>29.54</v>
      </c>
      <c r="U150">
        <v>162.79</v>
      </c>
      <c r="V150">
        <v>0.01</v>
      </c>
      <c r="W150">
        <v>97.6</v>
      </c>
      <c r="X150">
        <v>0</v>
      </c>
      <c r="AA150">
        <v>-8545</v>
      </c>
      <c r="AB150">
        <v>-4330</v>
      </c>
      <c r="AC150">
        <v>29537</v>
      </c>
      <c r="AD150">
        <v>36416</v>
      </c>
      <c r="AE150">
        <v>83884</v>
      </c>
      <c r="AF150">
        <v>-10.551</v>
      </c>
      <c r="AG150">
        <v>1.0718103720000001</v>
      </c>
      <c r="AH150">
        <v>145507</v>
      </c>
      <c r="AI150">
        <v>0.836435591893537</v>
      </c>
      <c r="AJ150">
        <v>0.12630546569567</v>
      </c>
      <c r="AK150">
        <v>4.9215346934724296E-3</v>
      </c>
      <c r="AL150">
        <v>7.0725087996519704E-3</v>
      </c>
      <c r="AM150">
        <v>108.77955730596</v>
      </c>
      <c r="AN150">
        <v>0.96</v>
      </c>
      <c r="AO150">
        <v>163.76</v>
      </c>
      <c r="AP150">
        <v>11.04</v>
      </c>
      <c r="AQ150">
        <v>3.59897203718398E-3</v>
      </c>
      <c r="AR150" s="1">
        <v>3.3736093429921001E-3</v>
      </c>
      <c r="AS150">
        <v>6.5637929283346996E-3</v>
      </c>
      <c r="AT150">
        <v>10.623653467528101</v>
      </c>
      <c r="AU150">
        <v>6.4138901337599405E-2</v>
      </c>
      <c r="AV150">
        <v>0.43980822015659099</v>
      </c>
      <c r="AW150" s="1">
        <v>0</v>
      </c>
      <c r="AX150">
        <v>3.1194042332569299E-3</v>
      </c>
      <c r="AY150">
        <v>10.532855064190599</v>
      </c>
      <c r="AZ150">
        <v>6.4138901337600904E-2</v>
      </c>
      <c r="BA150">
        <v>0.43980822015659898</v>
      </c>
      <c r="BB150">
        <v>36454</v>
      </c>
      <c r="BC150">
        <v>69987</v>
      </c>
      <c r="BD150">
        <f t="shared" si="6"/>
        <v>0.91130585151041643</v>
      </c>
      <c r="BE150">
        <f t="shared" si="7"/>
        <v>3.3476898981989037E-2</v>
      </c>
      <c r="BF150">
        <f t="shared" si="8"/>
        <v>0.9119205325918347</v>
      </c>
    </row>
    <row r="151" spans="1:58" x14ac:dyDescent="0.25">
      <c r="A151">
        <v>39954</v>
      </c>
      <c r="B151">
        <v>747</v>
      </c>
      <c r="C151">
        <v>6829</v>
      </c>
      <c r="D151">
        <v>1</v>
      </c>
      <c r="E151">
        <v>7</v>
      </c>
      <c r="F151">
        <v>18792</v>
      </c>
      <c r="G151">
        <v>6.8208730377295099</v>
      </c>
      <c r="H151" s="1">
        <v>4.9744214814479001E-4</v>
      </c>
      <c r="I151">
        <v>19.3793475190921</v>
      </c>
      <c r="J151">
        <v>52.19</v>
      </c>
      <c r="K151">
        <v>0.85</v>
      </c>
      <c r="L151">
        <v>30.74</v>
      </c>
      <c r="M151">
        <v>29.25</v>
      </c>
      <c r="N151">
        <v>0</v>
      </c>
      <c r="O151">
        <v>0.03</v>
      </c>
      <c r="P151">
        <v>84.69</v>
      </c>
      <c r="Q151">
        <v>3.37</v>
      </c>
      <c r="R151">
        <v>168.02</v>
      </c>
      <c r="S151">
        <v>6.8</v>
      </c>
      <c r="T151">
        <v>29.58</v>
      </c>
      <c r="U151">
        <v>162.85</v>
      </c>
      <c r="V151">
        <v>0.01</v>
      </c>
      <c r="W151">
        <v>97.99</v>
      </c>
      <c r="X151">
        <v>0.02</v>
      </c>
      <c r="AA151">
        <v>-8546</v>
      </c>
      <c r="AB151">
        <v>-4313</v>
      </c>
      <c r="AC151">
        <v>29542</v>
      </c>
      <c r="AD151">
        <v>36547</v>
      </c>
      <c r="AE151">
        <v>83729</v>
      </c>
      <c r="AF151">
        <v>-10.548999999999999</v>
      </c>
      <c r="AG151">
        <v>1.07625764399999</v>
      </c>
      <c r="AH151">
        <v>145505</v>
      </c>
      <c r="AI151">
        <v>0.83386055379815405</v>
      </c>
      <c r="AJ151">
        <v>0.125983473486762</v>
      </c>
      <c r="AK151">
        <v>4.3669319213372098E-3</v>
      </c>
      <c r="AL151">
        <v>3.3841406992269299E-2</v>
      </c>
      <c r="AM151">
        <v>100.81820142837201</v>
      </c>
      <c r="AN151">
        <v>3.37</v>
      </c>
      <c r="AO151">
        <v>168.02</v>
      </c>
      <c r="AP151">
        <v>6.8</v>
      </c>
      <c r="AQ151">
        <v>3.1892508444006898E-3</v>
      </c>
      <c r="AR151" s="1">
        <v>2.8412275575814402E-3</v>
      </c>
      <c r="AS151">
        <v>2.9515916359421902E-2</v>
      </c>
      <c r="AT151">
        <v>6.3630892132616399</v>
      </c>
      <c r="AU151">
        <v>0.232036306130214</v>
      </c>
      <c r="AV151">
        <v>0.19339037442064999</v>
      </c>
      <c r="AW151" s="1">
        <v>0</v>
      </c>
      <c r="AX151">
        <v>1.04680492829842E-2</v>
      </c>
      <c r="AY151">
        <v>6.3630892132618202</v>
      </c>
      <c r="AZ151">
        <v>0.232036306130217</v>
      </c>
      <c r="BA151">
        <v>0.19339037442065701</v>
      </c>
      <c r="BB151">
        <v>36468</v>
      </c>
      <c r="BC151">
        <v>70037</v>
      </c>
      <c r="BD151">
        <f t="shared" si="6"/>
        <v>0.92532497634859467</v>
      </c>
      <c r="BE151">
        <f t="shared" si="7"/>
        <v>3.3085356303837118E-2</v>
      </c>
      <c r="BF151">
        <f t="shared" si="8"/>
        <v>0.92591627734708226</v>
      </c>
    </row>
    <row r="152" spans="1:58" x14ac:dyDescent="0.25">
      <c r="A152">
        <v>39963</v>
      </c>
      <c r="B152">
        <v>561</v>
      </c>
      <c r="C152">
        <v>6863</v>
      </c>
      <c r="D152">
        <v>1</v>
      </c>
      <c r="E152">
        <v>0</v>
      </c>
      <c r="F152">
        <v>18799</v>
      </c>
      <c r="G152">
        <v>5.3550856046675497</v>
      </c>
      <c r="H152" s="1">
        <v>4.6105806483830099E-4</v>
      </c>
      <c r="I152">
        <v>19.379383903175398</v>
      </c>
      <c r="J152">
        <v>52.2</v>
      </c>
      <c r="K152">
        <v>0.63</v>
      </c>
      <c r="L152">
        <v>30.91</v>
      </c>
      <c r="M152">
        <v>29.25</v>
      </c>
      <c r="N152">
        <v>0</v>
      </c>
      <c r="O152">
        <v>0</v>
      </c>
      <c r="P152">
        <v>84.72</v>
      </c>
      <c r="Q152">
        <v>2.5299999999999998</v>
      </c>
      <c r="R152">
        <v>168.86</v>
      </c>
      <c r="S152">
        <v>5.35</v>
      </c>
      <c r="T152">
        <v>29.73</v>
      </c>
      <c r="U152">
        <v>162.61000000000001</v>
      </c>
      <c r="V152">
        <v>0.01</v>
      </c>
      <c r="W152">
        <v>98.32</v>
      </c>
      <c r="X152">
        <v>0</v>
      </c>
      <c r="AA152">
        <v>-8519</v>
      </c>
      <c r="AB152">
        <v>-4274</v>
      </c>
      <c r="AC152">
        <v>29529</v>
      </c>
      <c r="AD152">
        <v>36576</v>
      </c>
      <c r="AE152">
        <v>83631</v>
      </c>
      <c r="AF152">
        <v>-10.523</v>
      </c>
      <c r="AG152">
        <v>1.077684914</v>
      </c>
      <c r="AH152">
        <v>145462</v>
      </c>
      <c r="AI152">
        <v>0.83285701913916999</v>
      </c>
      <c r="AJ152">
        <v>0.126754990549063</v>
      </c>
      <c r="AK152">
        <v>5.3797283473560999E-3</v>
      </c>
      <c r="AL152" s="1">
        <v>1.7426991951926499E-4</v>
      </c>
      <c r="AM152">
        <v>100.85680747228</v>
      </c>
      <c r="AN152">
        <v>2.5299999999999998</v>
      </c>
      <c r="AO152">
        <v>168.86</v>
      </c>
      <c r="AP152">
        <v>5.35</v>
      </c>
      <c r="AQ152">
        <v>2.9559815710978E-3</v>
      </c>
      <c r="AR152">
        <v>3.4952073233758302E-3</v>
      </c>
      <c r="AS152" s="1">
        <v>1.56875015770151E-4</v>
      </c>
      <c r="AT152">
        <v>5.0762975170016498</v>
      </c>
      <c r="AU152" s="1">
        <v>0.211284250311878</v>
      </c>
      <c r="AV152">
        <v>6.3851755014871794E-2</v>
      </c>
      <c r="AW152">
        <v>0</v>
      </c>
      <c r="AX152">
        <v>0</v>
      </c>
      <c r="AY152">
        <v>5.0762975170016604</v>
      </c>
      <c r="AZ152" s="1">
        <v>0.211284250311883</v>
      </c>
      <c r="BA152">
        <v>6.3851755014873002E-2</v>
      </c>
      <c r="BB152">
        <v>36512</v>
      </c>
      <c r="BC152">
        <v>70016</v>
      </c>
      <c r="BD152">
        <f t="shared" si="6"/>
        <v>0.92982415613970515</v>
      </c>
      <c r="BE152">
        <f t="shared" si="7"/>
        <v>2.466718872357087E-2</v>
      </c>
      <c r="BF152">
        <f t="shared" si="8"/>
        <v>0.93015129497326354</v>
      </c>
    </row>
    <row r="153" spans="1:58" x14ac:dyDescent="0.25">
      <c r="A153">
        <v>39963</v>
      </c>
      <c r="B153">
        <v>417</v>
      </c>
      <c r="C153">
        <v>6851</v>
      </c>
      <c r="D153">
        <v>1</v>
      </c>
      <c r="E153">
        <v>0</v>
      </c>
      <c r="F153">
        <v>19006</v>
      </c>
      <c r="G153">
        <v>5.6669451092294096</v>
      </c>
      <c r="H153" s="1">
        <v>4.7378961156172402E-4</v>
      </c>
      <c r="I153">
        <v>19.379371171628701</v>
      </c>
      <c r="J153">
        <v>52.2</v>
      </c>
      <c r="K153">
        <v>0.47</v>
      </c>
      <c r="L153">
        <v>30.86</v>
      </c>
      <c r="M153">
        <v>29.25</v>
      </c>
      <c r="N153">
        <v>0</v>
      </c>
      <c r="O153">
        <v>0</v>
      </c>
      <c r="P153">
        <v>85.65</v>
      </c>
      <c r="Q153">
        <v>1.88</v>
      </c>
      <c r="R153">
        <v>168.58</v>
      </c>
      <c r="S153">
        <v>5.66</v>
      </c>
      <c r="T153">
        <v>29.78</v>
      </c>
      <c r="U153">
        <v>162.55000000000001</v>
      </c>
      <c r="V153">
        <v>0.01</v>
      </c>
      <c r="W153">
        <v>98.09</v>
      </c>
      <c r="X153">
        <v>0</v>
      </c>
      <c r="AA153">
        <v>-8512</v>
      </c>
      <c r="AB153">
        <v>-4276</v>
      </c>
      <c r="AC153">
        <v>29523</v>
      </c>
      <c r="AD153">
        <v>36568</v>
      </c>
      <c r="AE153">
        <v>83634</v>
      </c>
      <c r="AF153">
        <v>-10.513999999999999</v>
      </c>
      <c r="AG153">
        <v>1.0794940040000001</v>
      </c>
      <c r="AH153">
        <v>145449</v>
      </c>
      <c r="AI153">
        <v>0.832994066438563</v>
      </c>
      <c r="AJ153">
        <v>0.12711079992157501</v>
      </c>
      <c r="AK153">
        <v>5.3797283473560999E-3</v>
      </c>
      <c r="AL153" s="1">
        <v>1.7426991951926499E-4</v>
      </c>
      <c r="AM153">
        <v>101.963466258728</v>
      </c>
      <c r="AN153">
        <v>1.88</v>
      </c>
      <c r="AO153">
        <v>168.58</v>
      </c>
      <c r="AP153">
        <v>5.66</v>
      </c>
      <c r="AQ153">
        <v>3.0376073366056799E-3</v>
      </c>
      <c r="AR153">
        <v>3.4952073233758302E-3</v>
      </c>
      <c r="AS153" s="1">
        <v>1.56875015770151E-4</v>
      </c>
      <c r="AT153">
        <v>5.4436777883264797</v>
      </c>
      <c r="AU153">
        <v>0.15690427479977001</v>
      </c>
      <c r="AV153">
        <v>6.2710963764013E-2</v>
      </c>
      <c r="AW153">
        <v>0</v>
      </c>
      <c r="AX153">
        <v>0</v>
      </c>
      <c r="AY153">
        <v>5.4436777883264797</v>
      </c>
      <c r="AZ153">
        <v>0.15690427479977601</v>
      </c>
      <c r="BA153">
        <v>6.2710963764014693E-2</v>
      </c>
      <c r="BB153">
        <v>36526</v>
      </c>
      <c r="BC153">
        <v>70015</v>
      </c>
      <c r="BD153">
        <f t="shared" si="6"/>
        <v>0.93552694619921983</v>
      </c>
      <c r="BE153">
        <f t="shared" si="7"/>
        <v>2.2122161315583398E-2</v>
      </c>
      <c r="BF153">
        <f t="shared" si="8"/>
        <v>0.93578846813054428</v>
      </c>
    </row>
    <row r="154" spans="1:58" x14ac:dyDescent="0.25">
      <c r="A154">
        <v>39963</v>
      </c>
      <c r="B154">
        <v>272</v>
      </c>
      <c r="C154">
        <v>6878</v>
      </c>
      <c r="D154">
        <v>1</v>
      </c>
      <c r="E154">
        <v>0</v>
      </c>
      <c r="F154">
        <v>19006</v>
      </c>
      <c r="G154">
        <v>5.7884682961715903</v>
      </c>
      <c r="H154" s="1">
        <v>1.62966755751182E-4</v>
      </c>
      <c r="I154">
        <v>19.3796819944845</v>
      </c>
      <c r="J154">
        <v>52.2</v>
      </c>
      <c r="K154">
        <v>0.31</v>
      </c>
      <c r="L154">
        <v>30.95</v>
      </c>
      <c r="M154">
        <v>29.25</v>
      </c>
      <c r="N154">
        <v>0</v>
      </c>
      <c r="O154">
        <v>0</v>
      </c>
      <c r="P154">
        <v>85.65</v>
      </c>
      <c r="Q154">
        <v>1.22</v>
      </c>
      <c r="R154">
        <v>169.23</v>
      </c>
      <c r="S154">
        <v>5.79</v>
      </c>
      <c r="T154">
        <v>29.89</v>
      </c>
      <c r="U154">
        <v>162.41999999999999</v>
      </c>
      <c r="V154">
        <v>0</v>
      </c>
      <c r="W154">
        <v>97.18</v>
      </c>
      <c r="X154">
        <v>0</v>
      </c>
      <c r="AA154">
        <v>-8494</v>
      </c>
      <c r="AB154">
        <v>-4298</v>
      </c>
      <c r="AC154">
        <v>29514</v>
      </c>
      <c r="AD154">
        <v>36580</v>
      </c>
      <c r="AE154">
        <v>83640</v>
      </c>
      <c r="AF154">
        <v>-10.494999999999999</v>
      </c>
      <c r="AG154">
        <v>1.0824740020000001</v>
      </c>
      <c r="AH154">
        <v>145436</v>
      </c>
      <c r="AI154">
        <v>0.83258290761104803</v>
      </c>
      <c r="AJ154">
        <v>0.127681011040296</v>
      </c>
      <c r="AK154">
        <v>5.5735791567089899E-3</v>
      </c>
      <c r="AL154" s="1">
        <v>3.1191681247552298E-4</v>
      </c>
      <c r="AM154">
        <v>101.96309864248499</v>
      </c>
      <c r="AN154">
        <v>1.22</v>
      </c>
      <c r="AO154">
        <v>169.23</v>
      </c>
      <c r="AP154">
        <v>5.79</v>
      </c>
      <c r="AQ154">
        <v>1.04482876114755E-3</v>
      </c>
      <c r="AR154">
        <v>3.60174572722217E-3</v>
      </c>
      <c r="AS154" s="1">
        <v>2.88087892638967E-4</v>
      </c>
      <c r="AT154">
        <v>5.4436581618420998</v>
      </c>
      <c r="AU154">
        <v>0.10233570323275</v>
      </c>
      <c r="AV154">
        <v>0.23858459747688601</v>
      </c>
      <c r="AW154">
        <v>0</v>
      </c>
      <c r="AX154" s="1">
        <v>0</v>
      </c>
      <c r="AY154">
        <v>5.4436581618421602</v>
      </c>
      <c r="AZ154">
        <v>0.102335703232753</v>
      </c>
      <c r="BA154">
        <v>0.23858459747689001</v>
      </c>
      <c r="BB154">
        <v>36561</v>
      </c>
      <c r="BC154">
        <v>70017</v>
      </c>
      <c r="BD154">
        <f t="shared" si="6"/>
        <v>0.94492078673328572</v>
      </c>
      <c r="BE154">
        <f t="shared" si="7"/>
        <v>1.9577133907595929E-2</v>
      </c>
      <c r="BF154">
        <f t="shared" si="8"/>
        <v>0.94512356725069957</v>
      </c>
    </row>
    <row r="155" spans="1:58" x14ac:dyDescent="0.25">
      <c r="A155">
        <v>39838</v>
      </c>
      <c r="B155">
        <v>36</v>
      </c>
      <c r="C155">
        <v>6828</v>
      </c>
      <c r="D155">
        <v>0</v>
      </c>
      <c r="E155">
        <v>5</v>
      </c>
      <c r="F155">
        <v>19508</v>
      </c>
      <c r="G155">
        <v>6.7392623703855596</v>
      </c>
      <c r="H155" s="1">
        <v>1.57833905792163E-4</v>
      </c>
      <c r="I155">
        <v>19.379687127334499</v>
      </c>
      <c r="J155">
        <v>52.03</v>
      </c>
      <c r="K155">
        <v>0.04</v>
      </c>
      <c r="L155">
        <v>30.75</v>
      </c>
      <c r="M155">
        <v>29.25</v>
      </c>
      <c r="N155">
        <v>0</v>
      </c>
      <c r="O155">
        <v>0.02</v>
      </c>
      <c r="P155">
        <v>87.91</v>
      </c>
      <c r="Q155">
        <v>0.16</v>
      </c>
      <c r="R155">
        <v>168.01</v>
      </c>
      <c r="S155">
        <v>6.73</v>
      </c>
      <c r="T155">
        <v>29.94</v>
      </c>
      <c r="U155">
        <v>162.22999999999999</v>
      </c>
      <c r="V155">
        <v>0</v>
      </c>
      <c r="W155">
        <v>97.04</v>
      </c>
      <c r="X155">
        <v>0.01</v>
      </c>
      <c r="AA155">
        <v>-8479</v>
      </c>
      <c r="AB155">
        <v>-4288</v>
      </c>
      <c r="AC155">
        <v>29508</v>
      </c>
      <c r="AD155">
        <v>36549</v>
      </c>
      <c r="AE155">
        <v>83653</v>
      </c>
      <c r="AF155">
        <v>-10.475</v>
      </c>
      <c r="AG155">
        <v>1.086283092</v>
      </c>
      <c r="AH155">
        <v>145422</v>
      </c>
      <c r="AI155">
        <v>0.83269780743565203</v>
      </c>
      <c r="AJ155">
        <v>0.12818067870615901</v>
      </c>
      <c r="AK155" s="1">
        <v>6.5148012845462895E-4</v>
      </c>
      <c r="AL155">
        <v>2.2166195379429501E-2</v>
      </c>
      <c r="AM155">
        <v>104.65661330805101</v>
      </c>
      <c r="AN155">
        <v>0.16</v>
      </c>
      <c r="AO155">
        <v>168.01</v>
      </c>
      <c r="AP155">
        <v>6.73</v>
      </c>
      <c r="AQ155">
        <v>1.01192052020529E-3</v>
      </c>
      <c r="AR155" s="1">
        <v>4.28428916461682E-4</v>
      </c>
      <c r="AS155">
        <v>1.7215304222746499E-2</v>
      </c>
      <c r="AT155">
        <v>6.5889616881438799</v>
      </c>
      <c r="AU155">
        <v>1.2953555348545301E-2</v>
      </c>
      <c r="AV155">
        <v>0.119703393753933</v>
      </c>
      <c r="AW155">
        <v>0</v>
      </c>
      <c r="AX155">
        <v>6.7798480371567002E-3</v>
      </c>
      <c r="AY155">
        <v>6.5889616881440798</v>
      </c>
      <c r="AZ155">
        <v>1.2953555348545601E-2</v>
      </c>
      <c r="BA155">
        <v>0.119703393753936</v>
      </c>
      <c r="BB155">
        <v>36568</v>
      </c>
      <c r="BC155">
        <v>69954</v>
      </c>
      <c r="BD155">
        <f t="shared" si="6"/>
        <v>0.95692817198653202</v>
      </c>
      <c r="BE155">
        <f t="shared" si="7"/>
        <v>1.6836335160532498E-2</v>
      </c>
      <c r="BF155">
        <f t="shared" si="8"/>
        <v>0.95707627100619497</v>
      </c>
    </row>
    <row r="156" spans="1:58" x14ac:dyDescent="0.25">
      <c r="A156">
        <v>39973</v>
      </c>
      <c r="B156">
        <v>576</v>
      </c>
      <c r="C156">
        <v>7066</v>
      </c>
      <c r="D156">
        <v>1</v>
      </c>
      <c r="E156">
        <v>0</v>
      </c>
      <c r="F156">
        <v>17676</v>
      </c>
      <c r="G156">
        <v>0.81506560103832204</v>
      </c>
      <c r="H156" s="1">
        <v>4.7433808640607699E-4</v>
      </c>
      <c r="I156">
        <v>19.3793706231539</v>
      </c>
      <c r="J156">
        <v>52.21</v>
      </c>
      <c r="K156">
        <v>0.71</v>
      </c>
      <c r="L156">
        <v>31.7</v>
      </c>
      <c r="M156">
        <v>29.25</v>
      </c>
      <c r="N156">
        <v>0</v>
      </c>
      <c r="O156">
        <v>0</v>
      </c>
      <c r="P156">
        <v>79.66</v>
      </c>
      <c r="Q156">
        <v>2.59</v>
      </c>
      <c r="R156">
        <v>173.86</v>
      </c>
      <c r="S156">
        <v>0.81</v>
      </c>
      <c r="T156">
        <v>30.07</v>
      </c>
      <c r="U156">
        <v>162.26</v>
      </c>
      <c r="V156">
        <v>0</v>
      </c>
      <c r="W156">
        <v>98.72</v>
      </c>
      <c r="X156">
        <v>0</v>
      </c>
      <c r="AA156">
        <v>-8470</v>
      </c>
      <c r="AB156">
        <v>-4209</v>
      </c>
      <c r="AC156">
        <v>29505</v>
      </c>
      <c r="AD156">
        <v>36699</v>
      </c>
      <c r="AE156">
        <v>83416</v>
      </c>
      <c r="AF156">
        <v>-10.468</v>
      </c>
      <c r="AG156">
        <v>1.0889867259999999</v>
      </c>
      <c r="AH156">
        <v>145411</v>
      </c>
      <c r="AI156">
        <v>0.82997453933456999</v>
      </c>
      <c r="AJ156">
        <v>0.127850544161418</v>
      </c>
      <c r="AK156">
        <v>2.6177460779069502E-3</v>
      </c>
      <c r="AL156" s="1">
        <v>4.5898629673013698E-4</v>
      </c>
      <c r="AM156">
        <v>94.830054597456794</v>
      </c>
      <c r="AN156">
        <v>2.59</v>
      </c>
      <c r="AO156">
        <v>173.86</v>
      </c>
      <c r="AP156">
        <v>0.81</v>
      </c>
      <c r="AQ156">
        <v>3.0411237733752798E-3</v>
      </c>
      <c r="AR156">
        <v>2.3610660109939599E-3</v>
      </c>
      <c r="AS156" s="1">
        <v>3.0098372558390503E-4</v>
      </c>
      <c r="AT156">
        <v>3.0317641862151599E-2</v>
      </c>
      <c r="AU156">
        <v>6.4750949378963299E-3</v>
      </c>
      <c r="AV156">
        <v>0.775610814501696</v>
      </c>
      <c r="AW156">
        <v>0</v>
      </c>
      <c r="AX156">
        <v>0</v>
      </c>
      <c r="AY156">
        <v>3.0317641862152401E-2</v>
      </c>
      <c r="AZ156">
        <v>6.4750949378962102E-3</v>
      </c>
      <c r="BA156">
        <v>0.77561081450170499</v>
      </c>
      <c r="BB156">
        <v>36615</v>
      </c>
      <c r="BC156">
        <v>70041</v>
      </c>
      <c r="BD156">
        <f t="shared" si="6"/>
        <v>0.96545083094753736</v>
      </c>
      <c r="BE156">
        <f t="shared" si="7"/>
        <v>1.4682850430696946E-2</v>
      </c>
      <c r="BF156">
        <f t="shared" si="8"/>
        <v>0.96556247497200332</v>
      </c>
    </row>
    <row r="157" spans="1:58" x14ac:dyDescent="0.25">
      <c r="A157">
        <v>39461</v>
      </c>
      <c r="B157">
        <v>36</v>
      </c>
      <c r="C157">
        <v>6828</v>
      </c>
      <c r="D157">
        <v>1</v>
      </c>
      <c r="E157">
        <v>6</v>
      </c>
      <c r="F157">
        <v>19506</v>
      </c>
      <c r="G157">
        <v>5.6528037493110199</v>
      </c>
      <c r="H157" s="1">
        <v>1.57833905792163E-4</v>
      </c>
      <c r="I157">
        <v>19.379687127334499</v>
      </c>
      <c r="J157">
        <v>51.54</v>
      </c>
      <c r="K157">
        <v>0.04</v>
      </c>
      <c r="L157">
        <v>30.74</v>
      </c>
      <c r="M157">
        <v>29.25</v>
      </c>
      <c r="N157">
        <v>0.01</v>
      </c>
      <c r="O157">
        <v>0.03</v>
      </c>
      <c r="P157">
        <v>87.9</v>
      </c>
      <c r="Q157">
        <v>0.16</v>
      </c>
      <c r="R157">
        <v>168.01</v>
      </c>
      <c r="S157">
        <v>5.64</v>
      </c>
      <c r="T157">
        <v>29.98</v>
      </c>
      <c r="U157">
        <v>161.80000000000001</v>
      </c>
      <c r="V157">
        <v>0</v>
      </c>
      <c r="W157">
        <v>98.42</v>
      </c>
      <c r="X157">
        <v>0.02</v>
      </c>
      <c r="AA157">
        <v>-8447</v>
      </c>
      <c r="AB157">
        <v>-4196</v>
      </c>
      <c r="AC157">
        <v>29502</v>
      </c>
      <c r="AD157">
        <v>36545</v>
      </c>
      <c r="AE157">
        <v>83557</v>
      </c>
      <c r="AF157">
        <v>-10.435</v>
      </c>
      <c r="AG157">
        <v>1.089730364</v>
      </c>
      <c r="AH157">
        <v>145408</v>
      </c>
      <c r="AI157">
        <v>0.83104389652034405</v>
      </c>
      <c r="AJ157">
        <v>0.12828889802212901</v>
      </c>
      <c r="AK157">
        <v>5.6399965118302496E-3</v>
      </c>
      <c r="AL157">
        <v>2.6912817415389301E-2</v>
      </c>
      <c r="AM157">
        <v>104.64573362305499</v>
      </c>
      <c r="AN157">
        <v>0.16</v>
      </c>
      <c r="AO157">
        <v>168.01</v>
      </c>
      <c r="AP157">
        <v>5.64</v>
      </c>
      <c r="AQ157">
        <v>1.01192052020529E-3</v>
      </c>
      <c r="AR157">
        <v>3.4786628496982701E-3</v>
      </c>
      <c r="AS157">
        <v>2.09675388249616E-2</v>
      </c>
      <c r="AT157">
        <v>5.4226669002754297</v>
      </c>
      <c r="AU157">
        <v>9.6183275513556602E-3</v>
      </c>
      <c r="AV157">
        <v>0.19607231980957299</v>
      </c>
      <c r="AW157">
        <v>2.3035570595518499E-3</v>
      </c>
      <c r="AX157">
        <v>9.5731870487535103E-3</v>
      </c>
      <c r="AY157">
        <v>5.4226669002754404</v>
      </c>
      <c r="AZ157">
        <v>9.6183275513556099E-3</v>
      </c>
      <c r="BA157">
        <v>0.19607231980957801</v>
      </c>
      <c r="BB157">
        <v>36568</v>
      </c>
      <c r="BC157">
        <v>69779</v>
      </c>
      <c r="BD157">
        <f t="shared" si="6"/>
        <v>0.96779499922787593</v>
      </c>
      <c r="BE157">
        <f t="shared" si="7"/>
        <v>1.4095536413469069E-2</v>
      </c>
      <c r="BF157">
        <f t="shared" si="8"/>
        <v>0.96789764163224812</v>
      </c>
    </row>
    <row r="158" spans="1:58" x14ac:dyDescent="0.25">
      <c r="A158">
        <v>39973</v>
      </c>
      <c r="B158">
        <v>532</v>
      </c>
      <c r="C158">
        <v>7074</v>
      </c>
      <c r="D158">
        <v>1</v>
      </c>
      <c r="E158">
        <v>0</v>
      </c>
      <c r="F158">
        <v>17676</v>
      </c>
      <c r="G158">
        <v>7.5543211830843199E-2</v>
      </c>
      <c r="H158" s="1">
        <v>4.7433808640607699E-4</v>
      </c>
      <c r="I158">
        <v>19.3793706231539</v>
      </c>
      <c r="J158">
        <v>52.21</v>
      </c>
      <c r="K158">
        <v>0.65</v>
      </c>
      <c r="L158">
        <v>31.87</v>
      </c>
      <c r="M158">
        <v>29.25</v>
      </c>
      <c r="N158">
        <v>0</v>
      </c>
      <c r="O158">
        <v>0</v>
      </c>
      <c r="P158">
        <v>79.66</v>
      </c>
      <c r="Q158">
        <v>2.4</v>
      </c>
      <c r="R158">
        <v>174.05</v>
      </c>
      <c r="S158">
        <v>7.0000000000000007E-2</v>
      </c>
      <c r="T158">
        <v>30.12</v>
      </c>
      <c r="U158">
        <v>162.09</v>
      </c>
      <c r="V158">
        <v>0</v>
      </c>
      <c r="W158">
        <v>98.44</v>
      </c>
      <c r="X158">
        <v>0</v>
      </c>
      <c r="AA158">
        <v>-8456</v>
      </c>
      <c r="AB158">
        <v>-4206</v>
      </c>
      <c r="AC158">
        <v>29501</v>
      </c>
      <c r="AD158">
        <v>36724</v>
      </c>
      <c r="AE158">
        <v>83367</v>
      </c>
      <c r="AF158">
        <v>-10.451000000000001</v>
      </c>
      <c r="AG158">
        <v>1.090795816</v>
      </c>
      <c r="AH158">
        <v>145386</v>
      </c>
      <c r="AI158">
        <v>0.82884864165588601</v>
      </c>
      <c r="AJ158">
        <v>0.12826492467813999</v>
      </c>
      <c r="AK158">
        <v>2.7267814397893501E-3</v>
      </c>
      <c r="AL158" s="1">
        <v>2.9202684220910701E-4</v>
      </c>
      <c r="AM158">
        <v>94.830135845537598</v>
      </c>
      <c r="AN158">
        <v>2.4</v>
      </c>
      <c r="AO158">
        <v>174.05</v>
      </c>
      <c r="AP158">
        <v>7.0000000000000007E-2</v>
      </c>
      <c r="AQ158">
        <v>3.0411237733752798E-3</v>
      </c>
      <c r="AR158">
        <v>2.42058984158481E-3</v>
      </c>
      <c r="AS158" s="1">
        <v>1.9054015255777899E-4</v>
      </c>
      <c r="AT158">
        <v>1.7086272125605002E-2</v>
      </c>
      <c r="AU158">
        <v>4.0292806274308899E-3</v>
      </c>
      <c r="AV158">
        <v>5.1816529083664603E-2</v>
      </c>
      <c r="AW158">
        <v>0</v>
      </c>
      <c r="AX158" s="1">
        <v>0</v>
      </c>
      <c r="AY158">
        <v>1.7086272125605401E-2</v>
      </c>
      <c r="AZ158">
        <v>4.0292806274309098E-3</v>
      </c>
      <c r="BA158">
        <v>5.1816529083664999E-2</v>
      </c>
      <c r="BB158">
        <v>36625</v>
      </c>
      <c r="BC158">
        <v>69990</v>
      </c>
      <c r="BD158">
        <f t="shared" si="6"/>
        <v>0.97115362100705205</v>
      </c>
      <c r="BE158">
        <f t="shared" si="7"/>
        <v>9.7885669537979645E-3</v>
      </c>
      <c r="BF158">
        <f t="shared" si="8"/>
        <v>0.97120295079767849</v>
      </c>
    </row>
    <row r="159" spans="1:58" x14ac:dyDescent="0.25">
      <c r="A159">
        <v>39790</v>
      </c>
      <c r="B159">
        <v>166</v>
      </c>
      <c r="C159">
        <v>7025</v>
      </c>
      <c r="D159">
        <v>0</v>
      </c>
      <c r="E159">
        <v>0</v>
      </c>
      <c r="F159">
        <v>18310</v>
      </c>
      <c r="G159">
        <v>1.04953194693353</v>
      </c>
      <c r="H159" s="1">
        <v>2.6726659645761903E-4</v>
      </c>
      <c r="I159">
        <v>19.3795776946438</v>
      </c>
      <c r="J159">
        <v>51.97</v>
      </c>
      <c r="K159">
        <v>0.19</v>
      </c>
      <c r="L159">
        <v>31.56</v>
      </c>
      <c r="M159">
        <v>29.25</v>
      </c>
      <c r="N159">
        <v>0</v>
      </c>
      <c r="O159">
        <v>0</v>
      </c>
      <c r="P159">
        <v>82.51</v>
      </c>
      <c r="Q159">
        <v>0.75</v>
      </c>
      <c r="R159">
        <v>172.85</v>
      </c>
      <c r="S159">
        <v>1.05</v>
      </c>
      <c r="T159">
        <v>30.23</v>
      </c>
      <c r="U159">
        <v>161.80000000000001</v>
      </c>
      <c r="V159">
        <v>0</v>
      </c>
      <c r="W159">
        <v>98.73</v>
      </c>
      <c r="X159">
        <v>0</v>
      </c>
      <c r="AA159">
        <v>-8429</v>
      </c>
      <c r="AB159">
        <v>-4167</v>
      </c>
      <c r="AC159">
        <v>29488</v>
      </c>
      <c r="AD159">
        <v>36677</v>
      </c>
      <c r="AE159">
        <v>83366</v>
      </c>
      <c r="AF159">
        <v>-10.42</v>
      </c>
      <c r="AG159">
        <v>1.0947758139999999</v>
      </c>
      <c r="AH159">
        <v>145364</v>
      </c>
      <c r="AI159">
        <v>0.82918088000345402</v>
      </c>
      <c r="AJ159">
        <v>0.12901978014258</v>
      </c>
      <c r="AK159" s="1">
        <v>1.7815013477751699E-4</v>
      </c>
      <c r="AL159" s="1">
        <v>4.3628383055056001E-4</v>
      </c>
      <c r="AM159">
        <v>98.231114196449695</v>
      </c>
      <c r="AN159">
        <v>0.75</v>
      </c>
      <c r="AO159">
        <v>172.85</v>
      </c>
      <c r="AP159">
        <v>1.05</v>
      </c>
      <c r="AQ159">
        <v>1.7135263298687299E-3</v>
      </c>
      <c r="AR159" s="1">
        <v>1.19884033748393E-4</v>
      </c>
      <c r="AS159" s="1">
        <v>2.4329197767147801E-4</v>
      </c>
      <c r="AT159">
        <v>0.47068203115493301</v>
      </c>
      <c r="AU159">
        <v>5.0963447021944198E-2</v>
      </c>
      <c r="AV159">
        <v>0.52752329274523801</v>
      </c>
      <c r="AW159">
        <v>0</v>
      </c>
      <c r="AX159">
        <v>0</v>
      </c>
      <c r="AY159">
        <v>0.470682031154943</v>
      </c>
      <c r="AZ159">
        <v>5.0963447021944899E-2</v>
      </c>
      <c r="BA159">
        <v>0.52752329274523302</v>
      </c>
      <c r="BB159">
        <v>36652</v>
      </c>
      <c r="BC159">
        <v>69917</v>
      </c>
      <c r="BD159">
        <f t="shared" si="6"/>
        <v>0.98369975913798369</v>
      </c>
      <c r="BE159">
        <f t="shared" si="7"/>
        <v>5.4815974941268596E-3</v>
      </c>
      <c r="BF159">
        <f t="shared" si="8"/>
        <v>0.98371503192703869</v>
      </c>
    </row>
    <row r="160" spans="1:58" x14ac:dyDescent="0.25">
      <c r="A160">
        <v>39982</v>
      </c>
      <c r="B160">
        <v>247</v>
      </c>
      <c r="C160">
        <v>7027</v>
      </c>
      <c r="D160">
        <v>2</v>
      </c>
      <c r="E160">
        <v>1</v>
      </c>
      <c r="F160">
        <v>18212</v>
      </c>
      <c r="G160">
        <v>0.61342979271669795</v>
      </c>
      <c r="H160" s="1">
        <v>3.7005815042135299E-4</v>
      </c>
      <c r="I160">
        <v>19.3794749030898</v>
      </c>
      <c r="J160">
        <v>52.22</v>
      </c>
      <c r="K160">
        <v>0.28000000000000003</v>
      </c>
      <c r="L160">
        <v>31.64</v>
      </c>
      <c r="M160">
        <v>29.25</v>
      </c>
      <c r="N160">
        <v>0.01</v>
      </c>
      <c r="O160">
        <v>0.01</v>
      </c>
      <c r="P160">
        <v>82.07</v>
      </c>
      <c r="Q160">
        <v>1.1200000000000001</v>
      </c>
      <c r="R160">
        <v>172.91</v>
      </c>
      <c r="S160">
        <v>0.61</v>
      </c>
      <c r="T160">
        <v>30.18</v>
      </c>
      <c r="U160">
        <v>162.01</v>
      </c>
      <c r="V160">
        <v>0.01</v>
      </c>
      <c r="W160">
        <v>98.83</v>
      </c>
      <c r="X160">
        <v>0</v>
      </c>
      <c r="AA160">
        <v>-8446</v>
      </c>
      <c r="AB160">
        <v>-4179</v>
      </c>
      <c r="AC160">
        <v>29493</v>
      </c>
      <c r="AD160">
        <v>36690</v>
      </c>
      <c r="AE160">
        <v>83358</v>
      </c>
      <c r="AF160">
        <v>-10.439</v>
      </c>
      <c r="AG160">
        <v>1.0949667240000001</v>
      </c>
      <c r="AH160">
        <v>145362</v>
      </c>
      <c r="AI160">
        <v>0.82958518582466401</v>
      </c>
      <c r="AJ160">
        <v>0.12882998690942599</v>
      </c>
      <c r="AK160">
        <v>8.8592374724937601E-3</v>
      </c>
      <c r="AL160">
        <v>6.3382174004264803E-3</v>
      </c>
      <c r="AM160">
        <v>97.707645404191794</v>
      </c>
      <c r="AN160">
        <v>1.1200000000000001</v>
      </c>
      <c r="AO160">
        <v>172.91</v>
      </c>
      <c r="AP160">
        <v>0.61</v>
      </c>
      <c r="AQ160">
        <v>2.3725538197964199E-3</v>
      </c>
      <c r="AR160" s="1">
        <v>6.21716813894687E-3</v>
      </c>
      <c r="AS160">
        <v>5.8591959719172197E-3</v>
      </c>
      <c r="AT160">
        <v>0.37291625147098001</v>
      </c>
      <c r="AU160" s="1">
        <v>7.9613798759641002E-2</v>
      </c>
      <c r="AV160">
        <v>0.14882337837521201</v>
      </c>
      <c r="AW160">
        <v>3.0542310175100599E-3</v>
      </c>
      <c r="AX160">
        <v>2.98059760564264E-3</v>
      </c>
      <c r="AY160">
        <v>0.37291625147098501</v>
      </c>
      <c r="AZ160" s="1">
        <v>7.9613798759641405E-2</v>
      </c>
      <c r="BA160">
        <v>0.14882337837521301</v>
      </c>
      <c r="BB160">
        <v>36642</v>
      </c>
      <c r="BC160">
        <v>69987</v>
      </c>
      <c r="BD160">
        <f t="shared" si="6"/>
        <v>0.98430156427220183</v>
      </c>
      <c r="BE160">
        <f t="shared" si="7"/>
        <v>5.0900548159749414E-3</v>
      </c>
      <c r="BF160">
        <f t="shared" si="8"/>
        <v>0.98431472511932538</v>
      </c>
    </row>
    <row r="161" spans="1:58" x14ac:dyDescent="0.25">
      <c r="A161">
        <v>39790</v>
      </c>
      <c r="B161">
        <v>48</v>
      </c>
      <c r="C161">
        <v>7016</v>
      </c>
      <c r="D161">
        <v>1</v>
      </c>
      <c r="E161">
        <v>2</v>
      </c>
      <c r="F161">
        <v>18474</v>
      </c>
      <c r="G161">
        <v>1.0595201867573401</v>
      </c>
      <c r="H161" s="1">
        <v>2.6726659645761903E-4</v>
      </c>
      <c r="I161">
        <v>19.3795776946438</v>
      </c>
      <c r="J161">
        <v>51.97</v>
      </c>
      <c r="K161">
        <v>0.05</v>
      </c>
      <c r="L161">
        <v>31.52</v>
      </c>
      <c r="M161">
        <v>29.25</v>
      </c>
      <c r="N161">
        <v>0</v>
      </c>
      <c r="O161">
        <v>0.01</v>
      </c>
      <c r="P161">
        <v>83.25</v>
      </c>
      <c r="Q161">
        <v>0.22</v>
      </c>
      <c r="R161">
        <v>172.63</v>
      </c>
      <c r="S161">
        <v>1.04</v>
      </c>
      <c r="T161">
        <v>30.27</v>
      </c>
      <c r="U161">
        <v>161.74</v>
      </c>
      <c r="V161">
        <v>0</v>
      </c>
      <c r="W161">
        <v>98.81</v>
      </c>
      <c r="X161">
        <v>0.01</v>
      </c>
      <c r="AA161">
        <v>-8422</v>
      </c>
      <c r="AB161">
        <v>-4155</v>
      </c>
      <c r="AC161">
        <v>29483</v>
      </c>
      <c r="AD161">
        <v>36671</v>
      </c>
      <c r="AE161">
        <v>83353</v>
      </c>
      <c r="AF161">
        <v>-10.41</v>
      </c>
      <c r="AG161">
        <v>1.0972230860000001</v>
      </c>
      <c r="AH161">
        <v>145352</v>
      </c>
      <c r="AI161">
        <v>0.82923774562729402</v>
      </c>
      <c r="AJ161">
        <v>0.129329639102198</v>
      </c>
      <c r="AK161">
        <v>3.41276493406166E-3</v>
      </c>
      <c r="AL161">
        <v>9.2916905755253392E-3</v>
      </c>
      <c r="AM161">
        <v>99.109941057058194</v>
      </c>
      <c r="AN161">
        <v>0.22</v>
      </c>
      <c r="AO161">
        <v>172.63</v>
      </c>
      <c r="AP161">
        <v>1.04</v>
      </c>
      <c r="AQ161">
        <v>1.7135263298687299E-3</v>
      </c>
      <c r="AR161" s="1">
        <v>2.2965799438845799E-3</v>
      </c>
      <c r="AS161">
        <v>5.7140062862886601E-3</v>
      </c>
      <c r="AT161">
        <v>0.47489299847591299</v>
      </c>
      <c r="AU161">
        <v>4.9756496494484298E-2</v>
      </c>
      <c r="AV161">
        <v>0.52686010555676899</v>
      </c>
      <c r="AW161">
        <v>0</v>
      </c>
      <c r="AX161">
        <v>2.9490502927754401E-3</v>
      </c>
      <c r="AY161">
        <v>0.47489299847591698</v>
      </c>
      <c r="AZ161">
        <v>3.9593244450636299E-2</v>
      </c>
      <c r="BA161">
        <v>0.52686010555678098</v>
      </c>
      <c r="BB161">
        <v>36664</v>
      </c>
      <c r="BC161">
        <v>69914</v>
      </c>
      <c r="BD161">
        <f t="shared" si="6"/>
        <v>0.99141428878246196</v>
      </c>
      <c r="BE161">
        <f t="shared" si="7"/>
        <v>3.1323414252153485E-3</v>
      </c>
      <c r="BF161">
        <f t="shared" si="8"/>
        <v>0.99141923703589641</v>
      </c>
    </row>
    <row r="162" spans="1:58" x14ac:dyDescent="0.25">
      <c r="A162">
        <v>39869</v>
      </c>
      <c r="B162">
        <v>75</v>
      </c>
      <c r="C162">
        <v>7038</v>
      </c>
      <c r="D162">
        <v>1</v>
      </c>
      <c r="E162">
        <v>3</v>
      </c>
      <c r="F162">
        <v>18323</v>
      </c>
      <c r="G162">
        <v>0.17094502567811901</v>
      </c>
      <c r="H162" s="1">
        <v>6.1588115521995503E-4</v>
      </c>
      <c r="I162">
        <v>19.379229080085</v>
      </c>
      <c r="J162">
        <v>52.08</v>
      </c>
      <c r="K162">
        <v>0.08</v>
      </c>
      <c r="L162">
        <v>31.7</v>
      </c>
      <c r="M162">
        <v>29.25</v>
      </c>
      <c r="N162">
        <v>0</v>
      </c>
      <c r="O162">
        <v>0.01</v>
      </c>
      <c r="P162">
        <v>82.57</v>
      </c>
      <c r="Q162">
        <v>0.34</v>
      </c>
      <c r="R162">
        <v>173.18</v>
      </c>
      <c r="S162">
        <v>0.16</v>
      </c>
      <c r="T162">
        <v>30.29</v>
      </c>
      <c r="U162">
        <v>161.72999999999999</v>
      </c>
      <c r="V162">
        <v>0.01</v>
      </c>
      <c r="W162">
        <v>98.75</v>
      </c>
      <c r="X162">
        <v>0.01</v>
      </c>
      <c r="AA162">
        <v>-8419</v>
      </c>
      <c r="AB162">
        <v>-4154</v>
      </c>
      <c r="AC162">
        <v>29482</v>
      </c>
      <c r="AD162">
        <v>36697</v>
      </c>
      <c r="AE162">
        <v>83311</v>
      </c>
      <c r="AF162">
        <v>-10.406000000000001</v>
      </c>
      <c r="AG162">
        <v>1.0999467220000001</v>
      </c>
      <c r="AH162">
        <v>145336</v>
      </c>
      <c r="AI162">
        <v>0.82863677555776105</v>
      </c>
      <c r="AJ162">
        <v>0.12948629502448</v>
      </c>
      <c r="AK162">
        <v>5.0460654123397801E-3</v>
      </c>
      <c r="AL162">
        <v>1.5056217070575801E-2</v>
      </c>
      <c r="AM162">
        <v>98.299765645685198</v>
      </c>
      <c r="AN162">
        <v>0.34</v>
      </c>
      <c r="AO162">
        <v>173.18</v>
      </c>
      <c r="AP162">
        <v>0.16</v>
      </c>
      <c r="AQ162">
        <v>3.94859885046169E-3</v>
      </c>
      <c r="AR162">
        <v>4.2606511199138096E-3</v>
      </c>
      <c r="AS162">
        <v>1.1299841574262301E-2</v>
      </c>
      <c r="AT162">
        <v>1.20157723543142E-2</v>
      </c>
      <c r="AU162">
        <v>2.61019578352461E-2</v>
      </c>
      <c r="AV162">
        <v>0.11726680279438199</v>
      </c>
      <c r="AW162">
        <v>0</v>
      </c>
      <c r="AX162">
        <v>3.5854845731598298E-3</v>
      </c>
      <c r="AY162">
        <v>1.2015772354314501E-2</v>
      </c>
      <c r="AZ162">
        <v>2.6101957835246398E-2</v>
      </c>
      <c r="BA162">
        <v>0.11726680279438299</v>
      </c>
      <c r="BB162">
        <v>36672</v>
      </c>
      <c r="BC162">
        <v>69922</v>
      </c>
      <c r="BD162">
        <f t="shared" si="6"/>
        <v>1</v>
      </c>
      <c r="BE162">
        <f t="shared" si="7"/>
        <v>0</v>
      </c>
      <c r="BF162">
        <f t="shared" si="8"/>
        <v>1</v>
      </c>
    </row>
    <row r="164" spans="1:58" x14ac:dyDescent="0.25">
      <c r="AG164" s="48" t="s">
        <v>68</v>
      </c>
      <c r="AH164" s="48"/>
    </row>
    <row r="165" spans="1:58" x14ac:dyDescent="0.25">
      <c r="AG165">
        <f>MIN(AG4:AG162)</f>
        <v>0.78271778999999997</v>
      </c>
      <c r="AH165">
        <f>MIN(AH4:AH162)</f>
        <v>145336</v>
      </c>
    </row>
  </sheetData>
  <mergeCells count="8">
    <mergeCell ref="AI1:AJ1"/>
    <mergeCell ref="AG164:AH164"/>
    <mergeCell ref="A1:I1"/>
    <mergeCell ref="J1:S1"/>
    <mergeCell ref="T1:U1"/>
    <mergeCell ref="V1:X1"/>
    <mergeCell ref="AA1:AE1"/>
    <mergeCell ref="AF1:AG1"/>
  </mergeCells>
  <conditionalFormatting sqref="BF4:BF162">
    <cfRule type="top10" dxfId="0" priority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4"/>
  <sheetViews>
    <sheetView topLeftCell="A13" workbookViewId="0">
      <selection activeCell="S30" sqref="S30"/>
    </sheetView>
  </sheetViews>
  <sheetFormatPr defaultRowHeight="15" x14ac:dyDescent="0.25"/>
  <sheetData>
    <row r="1" spans="1:56" x14ac:dyDescent="0.25">
      <c r="B1" s="36" t="s">
        <v>61</v>
      </c>
      <c r="C1" s="36"/>
      <c r="D1" s="36"/>
      <c r="E1" s="36"/>
      <c r="F1" s="36"/>
      <c r="G1" s="36"/>
      <c r="H1" s="36"/>
      <c r="I1" s="36"/>
      <c r="J1" s="36"/>
      <c r="K1" s="37" t="s">
        <v>62</v>
      </c>
      <c r="L1" s="37"/>
      <c r="M1" s="37"/>
      <c r="N1" s="37"/>
      <c r="O1" s="37"/>
      <c r="P1" s="37"/>
      <c r="Q1" s="37"/>
      <c r="R1" s="37"/>
      <c r="S1" s="37"/>
      <c r="T1" s="37"/>
      <c r="U1" s="38" t="s">
        <v>63</v>
      </c>
      <c r="V1" s="38"/>
      <c r="W1" s="39" t="s">
        <v>64</v>
      </c>
      <c r="X1" s="39"/>
      <c r="Y1" s="39"/>
      <c r="Z1" s="2"/>
      <c r="AA1" s="2"/>
      <c r="AB1" s="38" t="s">
        <v>65</v>
      </c>
      <c r="AC1" s="38"/>
      <c r="AD1" s="38"/>
      <c r="AE1" s="38"/>
      <c r="AF1" s="38"/>
      <c r="AG1" s="40" t="s">
        <v>66</v>
      </c>
      <c r="AH1" s="40"/>
      <c r="AI1" s="3"/>
      <c r="AJ1" s="35" t="s">
        <v>67</v>
      </c>
      <c r="AK1" s="35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6" t="s">
        <v>19</v>
      </c>
      <c r="V2" s="6" t="s">
        <v>20</v>
      </c>
      <c r="W2" s="7" t="s">
        <v>21</v>
      </c>
      <c r="X2" s="7" t="s">
        <v>22</v>
      </c>
      <c r="Y2" s="7" t="s">
        <v>23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8" t="s">
        <v>31</v>
      </c>
      <c r="AH2" s="8" t="s">
        <v>32</v>
      </c>
      <c r="AI2" s="3" t="s">
        <v>33</v>
      </c>
      <c r="AJ2" s="9" t="s">
        <v>34</v>
      </c>
      <c r="AK2" s="9" t="s">
        <v>35</v>
      </c>
      <c r="AL2" s="2" t="s">
        <v>36</v>
      </c>
      <c r="AM2" s="2" t="s">
        <v>37</v>
      </c>
      <c r="AN2" s="2" t="s">
        <v>38</v>
      </c>
      <c r="AO2" s="2" t="s">
        <v>16</v>
      </c>
      <c r="AP2" s="2" t="s">
        <v>17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</row>
    <row r="3" spans="1:56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4" t="s">
        <v>55</v>
      </c>
      <c r="I3" s="4" t="s">
        <v>56</v>
      </c>
      <c r="J3" s="4" t="s">
        <v>56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6" t="s">
        <v>55</v>
      </c>
      <c r="V3" s="6" t="s">
        <v>55</v>
      </c>
      <c r="W3" s="7" t="s">
        <v>55</v>
      </c>
      <c r="X3" s="7" t="s">
        <v>55</v>
      </c>
      <c r="Y3" s="7" t="s">
        <v>55</v>
      </c>
      <c r="Z3" s="2" t="s">
        <v>57</v>
      </c>
      <c r="AA3" s="2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8" t="s">
        <v>58</v>
      </c>
      <c r="AH3" s="8" t="s">
        <v>59</v>
      </c>
      <c r="AI3" s="3" t="s">
        <v>57</v>
      </c>
      <c r="AJ3" s="9"/>
      <c r="AK3" s="9"/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60</v>
      </c>
      <c r="BD3" s="2" t="s">
        <v>60</v>
      </c>
    </row>
    <row r="4" spans="1:56" x14ac:dyDescent="0.25">
      <c r="A4" t="s">
        <v>83</v>
      </c>
      <c r="B4" s="10">
        <v>39925</v>
      </c>
      <c r="C4" s="10">
        <v>16375</v>
      </c>
      <c r="D4" s="10">
        <v>7291</v>
      </c>
      <c r="E4" s="10">
        <v>0</v>
      </c>
      <c r="F4" s="10">
        <v>1</v>
      </c>
      <c r="G4" s="10">
        <v>646</v>
      </c>
      <c r="H4" s="10">
        <v>11.738824915007999</v>
      </c>
      <c r="I4" s="11">
        <v>3.8582780942590699E-4</v>
      </c>
      <c r="J4" s="10">
        <v>19.3794591334308</v>
      </c>
      <c r="K4" s="10">
        <v>52.15</v>
      </c>
      <c r="L4" s="10">
        <v>17.22</v>
      </c>
      <c r="M4" s="10">
        <v>32.86</v>
      </c>
      <c r="N4" s="10">
        <v>29.25</v>
      </c>
      <c r="O4" s="10">
        <v>0</v>
      </c>
      <c r="P4" s="10">
        <v>0</v>
      </c>
      <c r="Q4" s="10">
        <v>2.91</v>
      </c>
      <c r="R4" s="10">
        <v>73.8</v>
      </c>
      <c r="S4" s="10">
        <v>179.4</v>
      </c>
      <c r="T4" s="10">
        <v>10.91</v>
      </c>
      <c r="U4" s="10">
        <v>23.35</v>
      </c>
      <c r="V4" s="10">
        <v>170.84</v>
      </c>
      <c r="W4" s="10">
        <v>0</v>
      </c>
      <c r="X4" s="10">
        <v>98.84</v>
      </c>
      <c r="Y4" s="10">
        <v>0</v>
      </c>
      <c r="Z4" s="10"/>
      <c r="AA4" s="10"/>
      <c r="AB4" s="10">
        <v>-9539</v>
      </c>
      <c r="AC4" s="10">
        <v>-5272</v>
      </c>
      <c r="AD4" s="10">
        <v>30242</v>
      </c>
      <c r="AE4" s="10">
        <v>36881</v>
      </c>
      <c r="AF4" s="10">
        <v>85636</v>
      </c>
      <c r="AG4" s="10">
        <v>-11.68</v>
      </c>
      <c r="AH4" s="10">
        <v>0.84584503</v>
      </c>
      <c r="AI4" s="10">
        <v>147487</v>
      </c>
      <c r="AJ4" s="10">
        <v>0.83382712868736297</v>
      </c>
      <c r="AK4" s="10">
        <v>9.0030449436360002E-2</v>
      </c>
      <c r="AL4" s="10">
        <v>1.02768280982894E-3</v>
      </c>
      <c r="AM4" s="10">
        <v>4.21902844559133E-3</v>
      </c>
      <c r="AN4" s="10">
        <v>3.4651093764252101</v>
      </c>
      <c r="AO4" s="10">
        <v>73.8</v>
      </c>
      <c r="AP4" s="10">
        <v>179.4</v>
      </c>
      <c r="AQ4" s="10">
        <v>10.91</v>
      </c>
      <c r="AR4" s="10">
        <v>2.4736578345723099E-3</v>
      </c>
      <c r="AS4" s="11">
        <v>9.8396193615797102E-4</v>
      </c>
      <c r="AT4" s="10">
        <v>3.0124145750622801E-3</v>
      </c>
      <c r="AU4" s="10">
        <v>0.24744445829725201</v>
      </c>
      <c r="AV4" s="10">
        <v>11.480267768863801</v>
      </c>
      <c r="AW4" s="10">
        <v>7.1163113357130096E-3</v>
      </c>
      <c r="AX4" s="10">
        <v>0</v>
      </c>
      <c r="AY4" s="10">
        <v>0</v>
      </c>
      <c r="AZ4" s="10">
        <v>0.247444458297259</v>
      </c>
      <c r="BA4" s="10">
        <v>10.6512132916261</v>
      </c>
      <c r="BB4" s="10">
        <v>7.1163113357130704E-3</v>
      </c>
      <c r="BC4" s="10">
        <v>34498</v>
      </c>
      <c r="BD4" s="10">
        <v>69883</v>
      </c>
    </row>
    <row r="5" spans="1:56" x14ac:dyDescent="0.25">
      <c r="A5" t="s">
        <v>84</v>
      </c>
      <c r="B5" s="10">
        <v>39983</v>
      </c>
      <c r="C5" s="10">
        <v>16233</v>
      </c>
      <c r="D5" s="10">
        <v>7420</v>
      </c>
      <c r="E5" s="10">
        <v>0</v>
      </c>
      <c r="F5" s="10">
        <v>1</v>
      </c>
      <c r="G5" s="10">
        <v>85</v>
      </c>
      <c r="H5" s="10">
        <v>8.8059933886219106</v>
      </c>
      <c r="I5" s="11">
        <v>3.7262416143613502E-4</v>
      </c>
      <c r="J5" s="10">
        <v>19.379472337078798</v>
      </c>
      <c r="K5" s="10">
        <v>52.22</v>
      </c>
      <c r="L5" s="10">
        <v>17.64</v>
      </c>
      <c r="M5" s="10">
        <v>33.39</v>
      </c>
      <c r="N5" s="10">
        <v>29.25</v>
      </c>
      <c r="O5" s="10">
        <v>0</v>
      </c>
      <c r="P5" s="10">
        <v>0</v>
      </c>
      <c r="Q5" s="10">
        <v>0.38</v>
      </c>
      <c r="R5" s="10">
        <v>73.150000000000006</v>
      </c>
      <c r="S5" s="10">
        <v>182.57</v>
      </c>
      <c r="T5" s="10">
        <v>8.73</v>
      </c>
      <c r="U5" s="10">
        <v>23.56</v>
      </c>
      <c r="V5" s="10">
        <v>171.01</v>
      </c>
      <c r="W5" s="10">
        <v>0</v>
      </c>
      <c r="X5" s="10">
        <v>98.46</v>
      </c>
      <c r="Y5" s="10">
        <v>0</v>
      </c>
      <c r="Z5" s="10"/>
      <c r="AA5" s="10"/>
      <c r="AB5" s="10">
        <v>-9535</v>
      </c>
      <c r="AC5" s="10">
        <v>-5284</v>
      </c>
      <c r="AD5" s="10">
        <v>30221</v>
      </c>
      <c r="AE5" s="10">
        <v>36965</v>
      </c>
      <c r="AF5" s="10">
        <v>85486</v>
      </c>
      <c r="AG5" s="10">
        <v>-11.676</v>
      </c>
      <c r="AH5" s="10">
        <v>0.85344320799999995</v>
      </c>
      <c r="AI5" s="10">
        <v>147388</v>
      </c>
      <c r="AJ5" s="10">
        <v>0.83356181989546696</v>
      </c>
      <c r="AK5" s="10">
        <v>9.0527167585643303E-2</v>
      </c>
      <c r="AL5" s="11">
        <v>8.37356676819639E-4</v>
      </c>
      <c r="AM5" s="10">
        <v>3.5389336155814701E-3</v>
      </c>
      <c r="AN5" s="10">
        <v>0.45685202442348899</v>
      </c>
      <c r="AO5" s="10">
        <v>73.150000000000006</v>
      </c>
      <c r="AP5" s="10">
        <v>182.57</v>
      </c>
      <c r="AQ5" s="10">
        <v>8.73</v>
      </c>
      <c r="AR5" s="10">
        <v>2.3890052862154901E-3</v>
      </c>
      <c r="AS5" s="11">
        <v>2.66164843522999E-4</v>
      </c>
      <c r="AT5" s="11">
        <v>1.7098120037272E-4</v>
      </c>
      <c r="AU5" s="10">
        <v>1.3305886302565901E-2</v>
      </c>
      <c r="AV5" s="10">
        <v>8.5400872723425092</v>
      </c>
      <c r="AW5" s="10">
        <v>0.25216308393294001</v>
      </c>
      <c r="AX5" s="10">
        <v>0</v>
      </c>
      <c r="AY5" s="10">
        <v>0</v>
      </c>
      <c r="AZ5" s="10">
        <v>1.33058863025661E-2</v>
      </c>
      <c r="BA5" s="10">
        <v>8.4631557232643697</v>
      </c>
      <c r="BB5" s="10">
        <v>0.25216308393294101</v>
      </c>
      <c r="BC5" s="10">
        <v>34585</v>
      </c>
      <c r="BD5" s="10">
        <v>70084</v>
      </c>
    </row>
    <row r="6" spans="1:56" x14ac:dyDescent="0.25">
      <c r="A6" t="s">
        <v>85</v>
      </c>
      <c r="B6" s="10">
        <v>39986</v>
      </c>
      <c r="C6" s="10">
        <v>16241</v>
      </c>
      <c r="D6" s="10">
        <v>7418</v>
      </c>
      <c r="E6" s="10">
        <v>0</v>
      </c>
      <c r="F6" s="10">
        <v>1</v>
      </c>
      <c r="G6" s="10">
        <v>85</v>
      </c>
      <c r="H6" s="10">
        <v>8.6944679583726394</v>
      </c>
      <c r="I6" s="11">
        <v>5.16418237868903E-4</v>
      </c>
      <c r="J6" s="10">
        <v>19.379328543002401</v>
      </c>
      <c r="K6" s="10">
        <v>52.23</v>
      </c>
      <c r="L6" s="10">
        <v>17.649999999999999</v>
      </c>
      <c r="M6" s="10">
        <v>33.409999999999997</v>
      </c>
      <c r="N6" s="10">
        <v>29.25</v>
      </c>
      <c r="O6" s="10">
        <v>0</v>
      </c>
      <c r="P6" s="10">
        <v>0</v>
      </c>
      <c r="Q6" s="10">
        <v>0.38</v>
      </c>
      <c r="R6" s="10">
        <v>73.19</v>
      </c>
      <c r="S6" s="10">
        <v>182.53</v>
      </c>
      <c r="T6" s="10">
        <v>8.6199999999999992</v>
      </c>
      <c r="U6" s="10">
        <v>23.56</v>
      </c>
      <c r="V6" s="10">
        <v>171</v>
      </c>
      <c r="W6" s="10">
        <v>0</v>
      </c>
      <c r="X6" s="10">
        <v>98.5</v>
      </c>
      <c r="Y6" s="10">
        <v>0</v>
      </c>
      <c r="Z6" s="10"/>
      <c r="AA6" s="10"/>
      <c r="AB6" s="10">
        <v>-9535</v>
      </c>
      <c r="AC6" s="10">
        <v>-5282</v>
      </c>
      <c r="AD6" s="10">
        <v>30221</v>
      </c>
      <c r="AE6" s="10">
        <v>36970</v>
      </c>
      <c r="AF6" s="10">
        <v>85479</v>
      </c>
      <c r="AG6" s="10">
        <v>-11.676</v>
      </c>
      <c r="AH6" s="10">
        <v>0.85444320799999995</v>
      </c>
      <c r="AI6" s="10">
        <v>147388</v>
      </c>
      <c r="AJ6" s="10">
        <v>0.83344756682659304</v>
      </c>
      <c r="AK6" s="10">
        <v>9.0533056399696707E-2</v>
      </c>
      <c r="AL6" s="11">
        <v>4.771852106855E-4</v>
      </c>
      <c r="AM6" s="10">
        <v>3.8627241255404401E-3</v>
      </c>
      <c r="AN6" s="10">
        <v>0.45685202442348899</v>
      </c>
      <c r="AO6" s="10">
        <v>73.19</v>
      </c>
      <c r="AP6" s="10">
        <v>182.53</v>
      </c>
      <c r="AQ6" s="10">
        <v>8.6199999999999992</v>
      </c>
      <c r="AR6" s="10">
        <v>3.31091224844889E-3</v>
      </c>
      <c r="AS6" s="11">
        <v>1.3223490252802999E-4</v>
      </c>
      <c r="AT6" s="10">
        <v>3.26053927083281E-3</v>
      </c>
      <c r="AU6" s="10">
        <v>1.3305886302565901E-2</v>
      </c>
      <c r="AV6" s="11">
        <v>8.5440789688455006</v>
      </c>
      <c r="AW6" s="10">
        <v>0.133690329051216</v>
      </c>
      <c r="AX6" s="10">
        <v>0</v>
      </c>
      <c r="AY6" s="10">
        <v>0</v>
      </c>
      <c r="AZ6" s="10">
        <v>1.33058863025661E-2</v>
      </c>
      <c r="BA6" s="10">
        <v>8.4671877644655797</v>
      </c>
      <c r="BB6" s="10">
        <v>0.133690329051222</v>
      </c>
      <c r="BC6" s="10">
        <v>34583</v>
      </c>
      <c r="BD6" s="10">
        <v>70079</v>
      </c>
    </row>
    <row r="7" spans="1:56" x14ac:dyDescent="0.25">
      <c r="A7" t="s">
        <v>86</v>
      </c>
      <c r="B7" s="10">
        <v>39936</v>
      </c>
      <c r="C7" s="10">
        <v>16080</v>
      </c>
      <c r="D7" s="10">
        <v>7457</v>
      </c>
      <c r="E7" s="10">
        <v>0</v>
      </c>
      <c r="F7" s="10">
        <v>4</v>
      </c>
      <c r="G7" s="10">
        <v>30</v>
      </c>
      <c r="H7" s="10">
        <v>7.9091008285093096</v>
      </c>
      <c r="I7" s="11">
        <v>3.5634769496091398E-4</v>
      </c>
      <c r="J7" s="10">
        <v>19.379488613545298</v>
      </c>
      <c r="K7" s="10">
        <v>52.16</v>
      </c>
      <c r="L7" s="10">
        <v>17.670000000000002</v>
      </c>
      <c r="M7" s="10">
        <v>33.57</v>
      </c>
      <c r="N7" s="10">
        <v>29.25</v>
      </c>
      <c r="O7" s="10">
        <v>0</v>
      </c>
      <c r="P7" s="10">
        <v>0.02</v>
      </c>
      <c r="Q7" s="10">
        <v>0.13</v>
      </c>
      <c r="R7" s="10">
        <v>72.459999999999994</v>
      </c>
      <c r="S7" s="10">
        <v>183.49</v>
      </c>
      <c r="T7" s="10">
        <v>7.89</v>
      </c>
      <c r="U7" s="10">
        <v>23.68</v>
      </c>
      <c r="V7" s="10">
        <v>170.92</v>
      </c>
      <c r="W7" s="10">
        <v>0</v>
      </c>
      <c r="X7" s="10">
        <v>98.34</v>
      </c>
      <c r="Y7" s="10">
        <v>0.01</v>
      </c>
      <c r="Z7" s="10"/>
      <c r="AA7" s="10"/>
      <c r="AB7" s="10">
        <v>-9520</v>
      </c>
      <c r="AC7" s="10">
        <v>-5274</v>
      </c>
      <c r="AD7" s="10">
        <v>30208</v>
      </c>
      <c r="AE7" s="10">
        <v>36994</v>
      </c>
      <c r="AF7" s="10">
        <v>85426</v>
      </c>
      <c r="AG7" s="10">
        <v>-11.657999999999999</v>
      </c>
      <c r="AH7" s="10">
        <v>0.85978502400000001</v>
      </c>
      <c r="AI7" s="10">
        <v>147354</v>
      </c>
      <c r="AJ7" s="10">
        <v>0.83304794520547898</v>
      </c>
      <c r="AK7" s="10">
        <v>9.0969807934535796E-2</v>
      </c>
      <c r="AL7" s="10">
        <v>1.41526316260969E-3</v>
      </c>
      <c r="AM7" s="10">
        <v>1.7307212111660499E-2</v>
      </c>
      <c r="AN7" s="10">
        <v>0.15871186440066601</v>
      </c>
      <c r="AO7" s="10">
        <v>72.459999999999994</v>
      </c>
      <c r="AP7" s="10">
        <v>183.49</v>
      </c>
      <c r="AQ7" s="10">
        <v>7.89</v>
      </c>
      <c r="AR7" s="10">
        <v>2.2846519767029099E-3</v>
      </c>
      <c r="AS7" s="11">
        <v>9.7398319658070298E-4</v>
      </c>
      <c r="AT7" s="10">
        <v>1.55595683124679E-2</v>
      </c>
      <c r="AU7" s="10">
        <v>2.3946580005348899E-3</v>
      </c>
      <c r="AV7" s="10">
        <v>7.6665931270199597</v>
      </c>
      <c r="AW7" s="10">
        <v>0.22357949197976601</v>
      </c>
      <c r="AX7" s="10">
        <v>0</v>
      </c>
      <c r="AY7" s="10">
        <v>6.6051105501751502E-3</v>
      </c>
      <c r="AZ7" s="10">
        <v>2.3946580005348998E-3</v>
      </c>
      <c r="BA7" s="10">
        <v>7.6625493231234501</v>
      </c>
      <c r="BB7" s="10">
        <v>0.22357949197977101</v>
      </c>
      <c r="BC7" s="10">
        <v>34626</v>
      </c>
      <c r="BD7" s="10">
        <v>70126</v>
      </c>
    </row>
    <row r="8" spans="1:56" x14ac:dyDescent="0.25">
      <c r="A8" t="s">
        <v>87</v>
      </c>
      <c r="B8" s="10">
        <v>39758</v>
      </c>
      <c r="C8" s="10">
        <v>16110</v>
      </c>
      <c r="D8" s="10">
        <v>7441</v>
      </c>
      <c r="E8" s="10">
        <v>1</v>
      </c>
      <c r="F8" s="10">
        <v>6</v>
      </c>
      <c r="G8" s="10">
        <v>88</v>
      </c>
      <c r="H8" s="10">
        <v>7.7186663272309097</v>
      </c>
      <c r="I8" s="11">
        <v>1.24502416264201E-4</v>
      </c>
      <c r="J8" s="10">
        <v>19.379720458824</v>
      </c>
      <c r="K8" s="10">
        <v>51.93</v>
      </c>
      <c r="L8" s="10">
        <v>17.71</v>
      </c>
      <c r="M8" s="10">
        <v>33.53</v>
      </c>
      <c r="N8" s="10">
        <v>29.25</v>
      </c>
      <c r="O8" s="10">
        <v>0</v>
      </c>
      <c r="P8" s="10">
        <v>0.03</v>
      </c>
      <c r="Q8" s="10">
        <v>0.39</v>
      </c>
      <c r="R8" s="10">
        <v>72.599999999999994</v>
      </c>
      <c r="S8" s="10">
        <v>183.09</v>
      </c>
      <c r="T8" s="10">
        <v>7.7</v>
      </c>
      <c r="U8" s="10">
        <v>23.66</v>
      </c>
      <c r="V8" s="10">
        <v>170.74</v>
      </c>
      <c r="W8" s="10">
        <v>0</v>
      </c>
      <c r="X8" s="10">
        <v>98.84</v>
      </c>
      <c r="Y8" s="10">
        <v>0.02</v>
      </c>
      <c r="Z8" s="10"/>
      <c r="AA8" s="10"/>
      <c r="AB8" s="10">
        <v>-9510</v>
      </c>
      <c r="AC8" s="10">
        <v>-5241</v>
      </c>
      <c r="AD8" s="10">
        <v>30209</v>
      </c>
      <c r="AE8" s="10">
        <v>36989</v>
      </c>
      <c r="AF8" s="10">
        <v>85398</v>
      </c>
      <c r="AG8" s="10">
        <v>-11.644</v>
      </c>
      <c r="AH8" s="10">
        <v>0.86006138799999998</v>
      </c>
      <c r="AI8" s="10">
        <v>147355</v>
      </c>
      <c r="AJ8" s="10">
        <v>0.83233430381914697</v>
      </c>
      <c r="AK8" s="10">
        <v>9.0900717908656906E-2</v>
      </c>
      <c r="AL8" s="10">
        <v>3.3606993726714302E-3</v>
      </c>
      <c r="AM8" s="10">
        <v>2.61793206045524E-2</v>
      </c>
      <c r="AN8" s="10">
        <v>0.46968653740687399</v>
      </c>
      <c r="AO8" s="10">
        <v>72.599999999999994</v>
      </c>
      <c r="AP8" s="10">
        <v>183.09</v>
      </c>
      <c r="AQ8" s="10">
        <v>7.7</v>
      </c>
      <c r="AR8" s="11">
        <v>7.9822234139467698E-4</v>
      </c>
      <c r="AS8" s="11">
        <v>2.17953583263731E-3</v>
      </c>
      <c r="AT8" s="10">
        <v>1.8692703848086498E-2</v>
      </c>
      <c r="AU8" s="10">
        <v>1.52259795734553E-3</v>
      </c>
      <c r="AV8" s="10">
        <v>7.6774097815354896</v>
      </c>
      <c r="AW8" s="10">
        <v>1.8861708057351899E-2</v>
      </c>
      <c r="AX8" s="10">
        <v>0</v>
      </c>
      <c r="AY8" s="10">
        <v>9.1708414837461394E-3</v>
      </c>
      <c r="AZ8" s="10">
        <v>1.5225979573455499E-3</v>
      </c>
      <c r="BA8" s="10">
        <v>7.6734853132689498</v>
      </c>
      <c r="BB8" s="10">
        <v>1.88617080573521E-2</v>
      </c>
      <c r="BC8" s="10">
        <v>34613</v>
      </c>
      <c r="BD8" s="10">
        <v>70032</v>
      </c>
    </row>
    <row r="9" spans="1:56" x14ac:dyDescent="0.25">
      <c r="A9" t="s">
        <v>88</v>
      </c>
      <c r="B9" s="10">
        <v>39739</v>
      </c>
      <c r="C9" s="10">
        <v>16035</v>
      </c>
      <c r="D9" s="10">
        <v>7441</v>
      </c>
      <c r="E9" s="10">
        <v>1</v>
      </c>
      <c r="F9" s="10">
        <v>6</v>
      </c>
      <c r="G9" s="10">
        <v>163</v>
      </c>
      <c r="H9" s="10">
        <v>7.6851292767570598</v>
      </c>
      <c r="I9" s="11">
        <v>1.24502416264201E-4</v>
      </c>
      <c r="J9" s="10">
        <v>19.379720458824</v>
      </c>
      <c r="K9" s="10">
        <v>51.91</v>
      </c>
      <c r="L9" s="10">
        <v>17.62</v>
      </c>
      <c r="M9" s="10">
        <v>33.53</v>
      </c>
      <c r="N9" s="10">
        <v>29.25</v>
      </c>
      <c r="O9" s="10">
        <v>0</v>
      </c>
      <c r="P9" s="10">
        <v>0.03</v>
      </c>
      <c r="Q9" s="10">
        <v>0.73</v>
      </c>
      <c r="R9" s="10">
        <v>72.260000000000005</v>
      </c>
      <c r="S9" s="10">
        <v>183.09</v>
      </c>
      <c r="T9" s="10">
        <v>7.67</v>
      </c>
      <c r="U9" s="10">
        <v>23.69</v>
      </c>
      <c r="V9" s="10">
        <v>170.67</v>
      </c>
      <c r="W9" s="10">
        <v>0</v>
      </c>
      <c r="X9" s="10">
        <v>98.79</v>
      </c>
      <c r="Y9" s="10">
        <v>0.02</v>
      </c>
      <c r="Z9" s="10"/>
      <c r="AA9" s="10"/>
      <c r="AB9" s="10">
        <v>-9503</v>
      </c>
      <c r="AC9" s="10">
        <v>-5236</v>
      </c>
      <c r="AD9" s="10">
        <v>30206</v>
      </c>
      <c r="AE9" s="10">
        <v>36987</v>
      </c>
      <c r="AF9" s="10">
        <v>85387</v>
      </c>
      <c r="AG9" s="10">
        <v>-11.635999999999999</v>
      </c>
      <c r="AH9" s="10">
        <v>0.86214684200000002</v>
      </c>
      <c r="AI9" s="10">
        <v>147344</v>
      </c>
      <c r="AJ9" s="10">
        <v>0.83216304161671495</v>
      </c>
      <c r="AK9" s="10">
        <v>9.1063078263564801E-2</v>
      </c>
      <c r="AL9" s="10">
        <v>3.3606993726714302E-3</v>
      </c>
      <c r="AM9" s="10">
        <v>2.6892620360715401E-2</v>
      </c>
      <c r="AN9" s="10">
        <v>0.87480847563920205</v>
      </c>
      <c r="AO9" s="10">
        <v>72.260000000000005</v>
      </c>
      <c r="AP9" s="10">
        <v>183.09</v>
      </c>
      <c r="AQ9" s="10">
        <v>7.67</v>
      </c>
      <c r="AR9" s="11">
        <v>7.9822234139467698E-4</v>
      </c>
      <c r="AS9" s="10">
        <v>2.1708124050159798E-3</v>
      </c>
      <c r="AT9" s="11">
        <v>1.9078586632928701E-2</v>
      </c>
      <c r="AU9" s="10">
        <v>2.8358947766113198E-3</v>
      </c>
      <c r="AV9" s="11">
        <v>7.6413490534501198</v>
      </c>
      <c r="AW9" s="10">
        <v>1.9694929492382201E-2</v>
      </c>
      <c r="AX9" s="10">
        <v>0</v>
      </c>
      <c r="AY9" s="10">
        <v>9.2457988120270996E-3</v>
      </c>
      <c r="AZ9" s="10">
        <v>2.8358947766113501E-3</v>
      </c>
      <c r="BA9" s="11">
        <v>7.6374463344117798</v>
      </c>
      <c r="BB9" s="10">
        <v>1.9694929492382399E-2</v>
      </c>
      <c r="BC9" s="10">
        <v>34624</v>
      </c>
      <c r="BD9" s="10">
        <v>70022</v>
      </c>
    </row>
    <row r="10" spans="1:56" x14ac:dyDescent="0.25">
      <c r="A10" t="s">
        <v>89</v>
      </c>
      <c r="B10" s="10">
        <v>39936</v>
      </c>
      <c r="C10" s="10">
        <v>15813</v>
      </c>
      <c r="D10" s="10">
        <v>7457</v>
      </c>
      <c r="E10" s="10">
        <v>0</v>
      </c>
      <c r="F10" s="10">
        <v>1</v>
      </c>
      <c r="G10" s="10">
        <v>299</v>
      </c>
      <c r="H10" s="10">
        <v>7.8867474455531799</v>
      </c>
      <c r="I10" s="11">
        <v>5.1373072604298604E-4</v>
      </c>
      <c r="J10" s="10">
        <v>19.3793312305142</v>
      </c>
      <c r="K10" s="10">
        <v>52.16</v>
      </c>
      <c r="L10" s="10">
        <v>17.38</v>
      </c>
      <c r="M10" s="10">
        <v>33.549999999999997</v>
      </c>
      <c r="N10" s="10">
        <v>29.25</v>
      </c>
      <c r="O10" s="10">
        <v>0</v>
      </c>
      <c r="P10" s="10">
        <v>0.01</v>
      </c>
      <c r="Q10" s="10">
        <v>1.35</v>
      </c>
      <c r="R10" s="10">
        <v>71.260000000000005</v>
      </c>
      <c r="S10" s="10">
        <v>183.49</v>
      </c>
      <c r="T10" s="10">
        <v>7.88</v>
      </c>
      <c r="U10" s="10">
        <v>23.79</v>
      </c>
      <c r="V10" s="10">
        <v>170.76</v>
      </c>
      <c r="W10" s="10">
        <v>0</v>
      </c>
      <c r="X10" s="10">
        <v>98.13</v>
      </c>
      <c r="Y10" s="10">
        <v>0</v>
      </c>
      <c r="Z10" s="10"/>
      <c r="AA10" s="10"/>
      <c r="AB10" s="10">
        <v>-9501</v>
      </c>
      <c r="AC10" s="10">
        <v>-5264</v>
      </c>
      <c r="AD10" s="10">
        <v>30196</v>
      </c>
      <c r="AE10" s="10">
        <v>36990</v>
      </c>
      <c r="AF10" s="10">
        <v>85401</v>
      </c>
      <c r="AG10" s="10">
        <v>-11.638</v>
      </c>
      <c r="AH10" s="10">
        <v>0.86276502200000005</v>
      </c>
      <c r="AI10" s="10">
        <v>147323</v>
      </c>
      <c r="AJ10" s="10">
        <v>0.83290521448754096</v>
      </c>
      <c r="AK10" s="10">
        <v>9.1519595991817401E-2</v>
      </c>
      <c r="AL10" s="10">
        <v>1.41526316260969E-3</v>
      </c>
      <c r="AM10" s="10">
        <v>5.1061436402145902E-3</v>
      </c>
      <c r="AN10" s="10">
        <v>1.6065476755297099</v>
      </c>
      <c r="AO10" s="10">
        <v>71.260000000000005</v>
      </c>
      <c r="AP10" s="10">
        <v>183.49</v>
      </c>
      <c r="AQ10" s="10">
        <v>7.88</v>
      </c>
      <c r="AR10" s="10">
        <v>3.2936818038793998E-3</v>
      </c>
      <c r="AS10" s="10">
        <v>1.19759725149194E-3</v>
      </c>
      <c r="AT10" s="10">
        <v>4.5905366081267704E-3</v>
      </c>
      <c r="AU10" s="10">
        <v>2.2080584014693601E-2</v>
      </c>
      <c r="AV10" s="10">
        <v>7.5392017230035302</v>
      </c>
      <c r="AW10" s="10">
        <v>0.31967700467533</v>
      </c>
      <c r="AX10" s="10">
        <v>0</v>
      </c>
      <c r="AY10" s="10">
        <v>2.6645269675632799E-3</v>
      </c>
      <c r="AZ10" s="10">
        <v>2.20805840146941E-2</v>
      </c>
      <c r="BA10" s="10">
        <v>7.5352384435837703</v>
      </c>
      <c r="BB10" s="10">
        <v>0.319677004675333</v>
      </c>
      <c r="BC10" s="10">
        <v>34664</v>
      </c>
      <c r="BD10" s="10">
        <v>70127</v>
      </c>
    </row>
    <row r="11" spans="1:56" x14ac:dyDescent="0.25">
      <c r="A11" t="s">
        <v>90</v>
      </c>
      <c r="B11" s="10">
        <v>39952</v>
      </c>
      <c r="C11" s="10">
        <v>15156</v>
      </c>
      <c r="D11" s="10">
        <v>7291</v>
      </c>
      <c r="E11" s="10">
        <v>0</v>
      </c>
      <c r="F11" s="10">
        <v>1</v>
      </c>
      <c r="G11" s="10">
        <v>1866</v>
      </c>
      <c r="H11" s="10">
        <v>10.477060934094499</v>
      </c>
      <c r="I11" s="10">
        <v>1.14016249602033E-3</v>
      </c>
      <c r="J11" s="10">
        <v>19.378704798744199</v>
      </c>
      <c r="K11" s="10">
        <v>52.18</v>
      </c>
      <c r="L11" s="10">
        <v>16.13</v>
      </c>
      <c r="M11" s="10">
        <v>32.86</v>
      </c>
      <c r="N11" s="10">
        <v>29.25</v>
      </c>
      <c r="O11" s="10">
        <v>0</v>
      </c>
      <c r="P11" s="10">
        <v>0</v>
      </c>
      <c r="Q11" s="10">
        <v>8.41</v>
      </c>
      <c r="R11" s="10">
        <v>68.3</v>
      </c>
      <c r="S11" s="10">
        <v>179.4</v>
      </c>
      <c r="T11" s="10">
        <v>10.09</v>
      </c>
      <c r="U11" s="10">
        <v>23.85</v>
      </c>
      <c r="V11" s="10">
        <v>170.28</v>
      </c>
      <c r="W11" s="10">
        <v>0.01</v>
      </c>
      <c r="X11" s="10">
        <v>98.52</v>
      </c>
      <c r="Y11" s="10">
        <v>0</v>
      </c>
      <c r="Z11" s="10"/>
      <c r="AA11" s="10"/>
      <c r="AB11" s="10">
        <v>-9465</v>
      </c>
      <c r="AC11" s="10">
        <v>-5211</v>
      </c>
      <c r="AD11" s="10">
        <v>30184</v>
      </c>
      <c r="AE11" s="10">
        <v>36881</v>
      </c>
      <c r="AF11" s="10">
        <v>85445</v>
      </c>
      <c r="AG11" s="10">
        <v>-11.595000000000001</v>
      </c>
      <c r="AH11" s="10">
        <v>0.86593593000000002</v>
      </c>
      <c r="AI11" s="10">
        <v>147299</v>
      </c>
      <c r="AJ11" s="10">
        <v>0.833569496328738</v>
      </c>
      <c r="AK11" s="10">
        <v>9.2544865578086E-2</v>
      </c>
      <c r="AL11" s="11">
        <v>8.1050992085343295E-4</v>
      </c>
      <c r="AM11" s="10">
        <v>4.4142646791147698E-3</v>
      </c>
      <c r="AN11" s="10">
        <v>10.009530082419801</v>
      </c>
      <c r="AO11" s="10">
        <v>68.3</v>
      </c>
      <c r="AP11" s="10">
        <v>179.4</v>
      </c>
      <c r="AQ11" s="10">
        <v>10.09</v>
      </c>
      <c r="AR11" s="10">
        <v>7.3099238107351599E-3</v>
      </c>
      <c r="AS11" s="11">
        <v>7.1964412171514596E-4</v>
      </c>
      <c r="AT11" s="10">
        <v>3.02610347575247E-3</v>
      </c>
      <c r="AU11" s="10">
        <v>0.93020729063282204</v>
      </c>
      <c r="AV11" s="10">
        <v>9.5347134171465004</v>
      </c>
      <c r="AW11" s="10">
        <v>8.39447871777072E-3</v>
      </c>
      <c r="AX11" s="10">
        <v>0</v>
      </c>
      <c r="AY11" s="10">
        <v>0</v>
      </c>
      <c r="AZ11" s="10">
        <v>0.92713164333523501</v>
      </c>
      <c r="BA11" s="10">
        <v>9.1537736340935201</v>
      </c>
      <c r="BB11" s="10">
        <v>8.3944787177708795E-3</v>
      </c>
      <c r="BC11" s="10">
        <v>34670</v>
      </c>
      <c r="BD11" s="10">
        <v>69921</v>
      </c>
    </row>
    <row r="12" spans="1:56" x14ac:dyDescent="0.25">
      <c r="A12" t="s">
        <v>91</v>
      </c>
      <c r="B12" s="10">
        <v>39997</v>
      </c>
      <c r="C12" s="10">
        <v>15298</v>
      </c>
      <c r="D12" s="10">
        <v>7463</v>
      </c>
      <c r="E12" s="10">
        <v>0</v>
      </c>
      <c r="F12" s="10">
        <v>0</v>
      </c>
      <c r="G12" s="10">
        <v>784</v>
      </c>
      <c r="H12" s="10">
        <v>7.2289101191604797</v>
      </c>
      <c r="I12" s="11">
        <v>2.6723983703821902E-4</v>
      </c>
      <c r="J12" s="10">
        <v>19.379577721403201</v>
      </c>
      <c r="K12" s="10">
        <v>52.24</v>
      </c>
      <c r="L12" s="10">
        <v>16.940000000000001</v>
      </c>
      <c r="M12" s="10">
        <v>33.56</v>
      </c>
      <c r="N12" s="10">
        <v>29.25</v>
      </c>
      <c r="O12" s="10">
        <v>0</v>
      </c>
      <c r="P12" s="10">
        <v>0</v>
      </c>
      <c r="Q12" s="10">
        <v>3.53</v>
      </c>
      <c r="R12" s="10">
        <v>68.94</v>
      </c>
      <c r="S12" s="10">
        <v>183.63</v>
      </c>
      <c r="T12" s="10">
        <v>7.23</v>
      </c>
      <c r="U12" s="10">
        <v>24.01</v>
      </c>
      <c r="V12" s="10">
        <v>170.6</v>
      </c>
      <c r="W12" s="10">
        <v>0</v>
      </c>
      <c r="X12" s="10">
        <v>98.29</v>
      </c>
      <c r="Y12" s="10">
        <v>0</v>
      </c>
      <c r="Z12" s="10"/>
      <c r="AA12" s="10"/>
      <c r="AB12" s="10">
        <v>-9474</v>
      </c>
      <c r="AC12" s="10">
        <v>-5231</v>
      </c>
      <c r="AD12" s="10">
        <v>30171</v>
      </c>
      <c r="AE12" s="10">
        <v>36994</v>
      </c>
      <c r="AF12" s="10">
        <v>85318</v>
      </c>
      <c r="AG12" s="10">
        <v>-11.61</v>
      </c>
      <c r="AH12" s="10">
        <v>0.86972501800000002</v>
      </c>
      <c r="AI12" s="10">
        <v>147252</v>
      </c>
      <c r="AJ12" s="10">
        <v>0.83312641808296495</v>
      </c>
      <c r="AK12" s="10">
        <v>9.2576659729822999E-2</v>
      </c>
      <c r="AL12" s="11">
        <v>1.6697223542983501E-4</v>
      </c>
      <c r="AM12" s="10">
        <v>1.3385289012243101E-3</v>
      </c>
      <c r="AN12" s="10">
        <v>4.2075140777566897</v>
      </c>
      <c r="AO12" s="10">
        <v>68.94</v>
      </c>
      <c r="AP12" s="10">
        <v>183.63</v>
      </c>
      <c r="AQ12" s="10">
        <v>7.23</v>
      </c>
      <c r="AR12" s="10">
        <v>1.7133547672031301E-3</v>
      </c>
      <c r="AS12" s="11">
        <v>1.32941878030612E-4</v>
      </c>
      <c r="AT12" s="11">
        <v>7.4967984825736903E-4</v>
      </c>
      <c r="AU12" s="10">
        <v>3.6248521026486902E-2</v>
      </c>
      <c r="AV12" s="10">
        <v>6.8213137148664797</v>
      </c>
      <c r="AW12" s="10">
        <v>0.37046526154123499</v>
      </c>
      <c r="AX12" s="10">
        <v>0</v>
      </c>
      <c r="AY12" s="10">
        <v>0</v>
      </c>
      <c r="AZ12" s="10">
        <v>3.6248521026487603E-2</v>
      </c>
      <c r="BA12" s="10">
        <v>6.8213137148665899</v>
      </c>
      <c r="BB12" s="10">
        <v>0.37046526154124898</v>
      </c>
      <c r="BC12" s="10">
        <v>34740</v>
      </c>
      <c r="BD12" s="10">
        <v>70196</v>
      </c>
    </row>
    <row r="13" spans="1:56" x14ac:dyDescent="0.25">
      <c r="A13" t="s">
        <v>92</v>
      </c>
      <c r="B13" s="10">
        <v>39959</v>
      </c>
      <c r="C13" s="10">
        <v>14889</v>
      </c>
      <c r="D13" s="10">
        <v>7404</v>
      </c>
      <c r="E13" s="10">
        <v>0</v>
      </c>
      <c r="F13" s="10">
        <v>1</v>
      </c>
      <c r="G13" s="10">
        <v>1516</v>
      </c>
      <c r="H13" s="10">
        <v>7.7098577497538701</v>
      </c>
      <c r="I13" s="11">
        <v>4.6699980475061701E-4</v>
      </c>
      <c r="J13" s="10">
        <v>19.379377961435502</v>
      </c>
      <c r="K13" s="10">
        <v>52.19</v>
      </c>
      <c r="L13" s="10">
        <v>16.22</v>
      </c>
      <c r="M13" s="10">
        <v>33.36</v>
      </c>
      <c r="N13" s="10">
        <v>29.25</v>
      </c>
      <c r="O13" s="10">
        <v>0</v>
      </c>
      <c r="P13" s="10">
        <v>0</v>
      </c>
      <c r="Q13" s="10">
        <v>6.83</v>
      </c>
      <c r="R13" s="10">
        <v>67.099999999999994</v>
      </c>
      <c r="S13" s="10">
        <v>182.18</v>
      </c>
      <c r="T13" s="10">
        <v>7.66</v>
      </c>
      <c r="U13" s="10">
        <v>24.12</v>
      </c>
      <c r="V13" s="10">
        <v>170.14</v>
      </c>
      <c r="W13" s="10">
        <v>0</v>
      </c>
      <c r="X13" s="10">
        <v>98.23</v>
      </c>
      <c r="Y13" s="10">
        <v>0</v>
      </c>
      <c r="Z13" s="10"/>
      <c r="AA13" s="10"/>
      <c r="AB13" s="10">
        <v>-9436</v>
      </c>
      <c r="AC13" s="10">
        <v>-5195</v>
      </c>
      <c r="AD13" s="10">
        <v>30157</v>
      </c>
      <c r="AE13" s="10">
        <v>36962</v>
      </c>
      <c r="AF13" s="10">
        <v>85286</v>
      </c>
      <c r="AG13" s="10">
        <v>-11.564</v>
      </c>
      <c r="AH13" s="10">
        <v>0.87370501599999995</v>
      </c>
      <c r="AI13" s="10">
        <v>147210</v>
      </c>
      <c r="AJ13" s="10">
        <v>0.83234071725438097</v>
      </c>
      <c r="AK13" s="10">
        <v>9.3466487694883596E-2</v>
      </c>
      <c r="AL13" s="10">
        <v>1.25119888660071E-3</v>
      </c>
      <c r="AM13" s="10">
        <v>2.71394784484222E-3</v>
      </c>
      <c r="AN13" s="10">
        <v>8.1320709879937496</v>
      </c>
      <c r="AO13" s="10">
        <v>67.099999999999994</v>
      </c>
      <c r="AP13" s="10">
        <v>182.18</v>
      </c>
      <c r="AQ13" s="10">
        <v>7.66</v>
      </c>
      <c r="AR13" s="10">
        <v>2.9940758481976299E-3</v>
      </c>
      <c r="AS13" s="11">
        <v>8.7836703217226801E-4</v>
      </c>
      <c r="AT13" s="10">
        <v>2.0582612327501599E-3</v>
      </c>
      <c r="AU13" s="10">
        <v>5.1030670152473704E-3</v>
      </c>
      <c r="AV13" s="10">
        <v>7.6835227497140597</v>
      </c>
      <c r="AW13" s="10">
        <v>1.8295304759635499E-2</v>
      </c>
      <c r="AX13" s="10">
        <v>0</v>
      </c>
      <c r="AY13" s="10">
        <v>0</v>
      </c>
      <c r="AZ13" s="10">
        <v>5.1030670152474103E-3</v>
      </c>
      <c r="BA13" s="10">
        <v>7.6312105857135801</v>
      </c>
      <c r="BB13" s="10">
        <v>1.8295304759635998E-2</v>
      </c>
      <c r="BC13" s="10">
        <v>34767</v>
      </c>
      <c r="BD13" s="10">
        <v>70061</v>
      </c>
    </row>
    <row r="16" spans="1:56" x14ac:dyDescent="0.25">
      <c r="A16" t="s">
        <v>72</v>
      </c>
      <c r="B16" s="10">
        <v>1</v>
      </c>
      <c r="C16" s="10">
        <v>1</v>
      </c>
    </row>
    <row r="17" spans="1:3" x14ac:dyDescent="0.25">
      <c r="A17" t="s">
        <v>73</v>
      </c>
      <c r="B17" s="10">
        <v>0</v>
      </c>
      <c r="C17" s="10">
        <v>40000</v>
      </c>
    </row>
    <row r="19" spans="1:3" x14ac:dyDescent="0.25">
      <c r="A19" t="s">
        <v>72</v>
      </c>
      <c r="B19" s="10">
        <v>2</v>
      </c>
      <c r="C19" s="10">
        <v>2</v>
      </c>
    </row>
    <row r="20" spans="1:3" x14ac:dyDescent="0.25">
      <c r="A20" t="s">
        <v>74</v>
      </c>
      <c r="B20" s="10">
        <v>0</v>
      </c>
      <c r="C20" s="10">
        <v>40000</v>
      </c>
    </row>
    <row r="22" spans="1:3" x14ac:dyDescent="0.25">
      <c r="A22" t="s">
        <v>72</v>
      </c>
      <c r="B22" s="10">
        <v>3</v>
      </c>
      <c r="C22" s="10">
        <v>3</v>
      </c>
    </row>
    <row r="23" spans="1:3" x14ac:dyDescent="0.25">
      <c r="A23" t="s">
        <v>75</v>
      </c>
      <c r="B23" s="10">
        <v>0</v>
      </c>
      <c r="C23" s="10">
        <v>40000</v>
      </c>
    </row>
    <row r="25" spans="1:3" x14ac:dyDescent="0.25">
      <c r="A25" t="s">
        <v>72</v>
      </c>
      <c r="B25" s="10">
        <v>4</v>
      </c>
      <c r="C25" s="10">
        <v>4</v>
      </c>
    </row>
    <row r="26" spans="1:3" x14ac:dyDescent="0.25">
      <c r="A26" t="s">
        <v>76</v>
      </c>
      <c r="B26" s="10">
        <v>0</v>
      </c>
      <c r="C26" s="10">
        <v>40000</v>
      </c>
    </row>
    <row r="28" spans="1:3" x14ac:dyDescent="0.25">
      <c r="A28" t="s">
        <v>72</v>
      </c>
      <c r="B28" s="10">
        <v>5</v>
      </c>
      <c r="C28" s="10">
        <v>5</v>
      </c>
    </row>
    <row r="29" spans="1:3" x14ac:dyDescent="0.25">
      <c r="A29" t="s">
        <v>77</v>
      </c>
      <c r="B29" s="10">
        <v>0</v>
      </c>
      <c r="C29" s="10">
        <v>40000</v>
      </c>
    </row>
    <row r="31" spans="1:3" x14ac:dyDescent="0.25">
      <c r="A31" t="s">
        <v>72</v>
      </c>
      <c r="B31" s="10">
        <v>6</v>
      </c>
      <c r="C31" s="10">
        <v>6</v>
      </c>
    </row>
    <row r="32" spans="1:3" x14ac:dyDescent="0.25">
      <c r="A32" t="s">
        <v>78</v>
      </c>
      <c r="B32" s="10">
        <v>0</v>
      </c>
      <c r="C32" s="10">
        <v>40000</v>
      </c>
    </row>
    <row r="34" spans="1:3" x14ac:dyDescent="0.25">
      <c r="A34" t="s">
        <v>72</v>
      </c>
      <c r="B34" s="10">
        <v>7</v>
      </c>
      <c r="C34" s="10">
        <v>7</v>
      </c>
    </row>
    <row r="35" spans="1:3" x14ac:dyDescent="0.25">
      <c r="A35" t="s">
        <v>79</v>
      </c>
      <c r="B35" s="10">
        <v>0</v>
      </c>
      <c r="C35" s="10">
        <v>40000</v>
      </c>
    </row>
    <row r="37" spans="1:3" x14ac:dyDescent="0.25">
      <c r="A37" t="s">
        <v>72</v>
      </c>
      <c r="B37" s="10">
        <v>8</v>
      </c>
      <c r="C37" s="10">
        <v>8</v>
      </c>
    </row>
    <row r="38" spans="1:3" x14ac:dyDescent="0.25">
      <c r="A38" t="s">
        <v>80</v>
      </c>
      <c r="B38" s="10">
        <v>0</v>
      </c>
      <c r="C38" s="10">
        <v>40000</v>
      </c>
    </row>
    <row r="40" spans="1:3" x14ac:dyDescent="0.25">
      <c r="A40" t="s">
        <v>72</v>
      </c>
      <c r="B40" s="10">
        <v>9</v>
      </c>
      <c r="C40" s="10">
        <v>9</v>
      </c>
    </row>
    <row r="41" spans="1:3" x14ac:dyDescent="0.25">
      <c r="A41" t="s">
        <v>81</v>
      </c>
      <c r="B41" s="10">
        <v>0</v>
      </c>
      <c r="C41" s="10">
        <v>40000</v>
      </c>
    </row>
    <row r="43" spans="1:3" x14ac:dyDescent="0.25">
      <c r="A43" t="s">
        <v>72</v>
      </c>
      <c r="B43" s="10">
        <v>10</v>
      </c>
      <c r="C43" s="10">
        <v>10</v>
      </c>
    </row>
    <row r="44" spans="1:3" x14ac:dyDescent="0.25">
      <c r="A44" t="s">
        <v>82</v>
      </c>
      <c r="B44" s="10">
        <v>0</v>
      </c>
      <c r="C44" s="10">
        <v>40000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10 DivMax in 95-100%</vt:lpstr>
      <vt:lpstr>Indentifying Com Sol</vt:lpstr>
      <vt:lpstr>Com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2016-06-14T13:57:16Z</dcterms:modified>
</cp:coreProperties>
</file>