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hbub\Documents\GitHub\EnergyPLANDomainKnowledgeEAStep1\VdNResults\ShahriarEleboration\ElecTransport\85% round trip efficiency\"/>
    </mc:Choice>
  </mc:AlternateContent>
  <bookViews>
    <workbookView xWindow="0" yWindow="0" windowWidth="17760" windowHeight="7080"/>
  </bookViews>
  <sheets>
    <sheet name="2030_2DS" sheetId="1" r:id="rId1"/>
    <sheet name="2030_4DS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3" i="2" l="1"/>
  <c r="J43" i="2"/>
  <c r="K42" i="2"/>
  <c r="J42" i="2"/>
  <c r="K41" i="2"/>
  <c r="J41" i="2"/>
  <c r="K40" i="2"/>
  <c r="J40" i="2"/>
  <c r="K39" i="2"/>
  <c r="J39" i="2"/>
  <c r="K38" i="2"/>
  <c r="J38" i="2"/>
  <c r="K37" i="2"/>
  <c r="J37" i="2"/>
  <c r="K36" i="2"/>
  <c r="J36" i="2"/>
  <c r="K35" i="2"/>
  <c r="J35" i="2"/>
  <c r="K34" i="2"/>
  <c r="J34" i="2"/>
  <c r="K35" i="1"/>
  <c r="K36" i="1"/>
  <c r="K37" i="1"/>
  <c r="K38" i="1"/>
  <c r="K39" i="1"/>
  <c r="K40" i="1"/>
  <c r="K41" i="1"/>
  <c r="K42" i="1"/>
  <c r="K43" i="1"/>
  <c r="K34" i="1"/>
  <c r="J35" i="1"/>
  <c r="J36" i="1"/>
  <c r="J37" i="1"/>
  <c r="J38" i="1"/>
  <c r="J39" i="1"/>
  <c r="J40" i="1"/>
  <c r="J41" i="1"/>
  <c r="J42" i="1"/>
  <c r="J43" i="1"/>
  <c r="J34" i="1"/>
</calcChain>
</file>

<file path=xl/sharedStrings.xml><?xml version="1.0" encoding="utf-8"?>
<sst xmlns="http://schemas.openxmlformats.org/spreadsheetml/2006/main" count="306" uniqueCount="90">
  <si>
    <t>Capacities and number of cars</t>
  </si>
  <si>
    <t>Yeatly electricity and heat production and consumption</t>
  </si>
  <si>
    <t>Elec Import &amp; Export</t>
  </si>
  <si>
    <t>Fuels' compumtion</t>
  </si>
  <si>
    <t>costs of different component</t>
  </si>
  <si>
    <t>Emission</t>
  </si>
  <si>
    <t>Extra parameters</t>
  </si>
  <si>
    <t>PV_Cap</t>
  </si>
  <si>
    <t>Biomass_CHP_Cap</t>
  </si>
  <si>
    <t>HP_Cap</t>
  </si>
  <si>
    <t>Oil_boiler_Cap</t>
  </si>
  <si>
    <t>NGas_boiler_Cap</t>
  </si>
  <si>
    <t>Biomass_boiler_Cap</t>
  </si>
  <si>
    <t>SolarThermal</t>
  </si>
  <si>
    <t>NumberOfConCars</t>
  </si>
  <si>
    <t>NumberOfEVCars</t>
  </si>
  <si>
    <t>AnnualPV</t>
  </si>
  <si>
    <t>AnnualCHPelec</t>
  </si>
  <si>
    <t>AnnualHPelec</t>
  </si>
  <si>
    <t>AnnualElecCar</t>
  </si>
  <si>
    <t>AnnualOilBoilerheat</t>
  </si>
  <si>
    <t>AnnualNGasBoilerheat</t>
  </si>
  <si>
    <t>AnnualBiomassBoilerheat</t>
  </si>
  <si>
    <t>AnnualmCHPheat</t>
  </si>
  <si>
    <t>AnnualHPheat</t>
  </si>
  <si>
    <t>AnnualSolarThermalheat</t>
  </si>
  <si>
    <t>AnnualImport</t>
  </si>
  <si>
    <t>AnnualExport</t>
  </si>
  <si>
    <t>OilConsumption</t>
  </si>
  <si>
    <t>BiomassConsumption</t>
  </si>
  <si>
    <t>NGasConsuption</t>
  </si>
  <si>
    <t>DieselCost</t>
  </si>
  <si>
    <t>BiomassCost</t>
  </si>
  <si>
    <t>TotalElectricityExchangeCost</t>
  </si>
  <si>
    <t>TotalVariableCost</t>
  </si>
  <si>
    <t>FixedOperationCosts</t>
  </si>
  <si>
    <t>AdditionalCost</t>
  </si>
  <si>
    <t>InvestmentCost</t>
  </si>
  <si>
    <t>CO2-Emission</t>
  </si>
  <si>
    <t>Total Local System Emission</t>
  </si>
  <si>
    <t>AnnualCost</t>
  </si>
  <si>
    <t>LoadFollowingCapacity</t>
  </si>
  <si>
    <t>ESD</t>
  </si>
  <si>
    <t>oilBoilerFuelDemand</t>
  </si>
  <si>
    <t>NGasBoilerFuelDemand</t>
  </si>
  <si>
    <t>biomassBoilerFuelDemand</t>
  </si>
  <si>
    <t>AnnualSolarThermal</t>
  </si>
  <si>
    <t>transOilDemand</t>
  </si>
  <si>
    <t>OilSolarInput</t>
  </si>
  <si>
    <t>NGasSolarInput</t>
  </si>
  <si>
    <t>BiomassBoilerSolarInput</t>
  </si>
  <si>
    <t>BiomassCHPSolarInput</t>
  </si>
  <si>
    <t>HPSolarInput</t>
  </si>
  <si>
    <t>OilSolarUtilization</t>
  </si>
  <si>
    <t>nGasSolarUtilization</t>
  </si>
  <si>
    <t>biomassBoilerSolarUtilization</t>
  </si>
  <si>
    <t>biomassCHPSolarUtilization</t>
  </si>
  <si>
    <t>HPSolarUtilization</t>
  </si>
  <si>
    <t>Annual MaximumImportElectr.</t>
  </si>
  <si>
    <t>Annual MaximumExportElectr.</t>
  </si>
  <si>
    <t>KWe</t>
  </si>
  <si>
    <t>KWth</t>
  </si>
  <si>
    <t>GWh</t>
  </si>
  <si>
    <t>1000 units</t>
  </si>
  <si>
    <t>KEuro</t>
  </si>
  <si>
    <t>Kt</t>
  </si>
  <si>
    <t>kt</t>
  </si>
  <si>
    <t>KW</t>
  </si>
  <si>
    <t>CS1</t>
  </si>
  <si>
    <t>CS2</t>
  </si>
  <si>
    <t>CS3</t>
  </si>
  <si>
    <t>CS4</t>
  </si>
  <si>
    <t>CS5</t>
  </si>
  <si>
    <t>CS6</t>
  </si>
  <si>
    <t>CS7</t>
  </si>
  <si>
    <t>CS8</t>
  </si>
  <si>
    <t>CS9</t>
  </si>
  <si>
    <t>CS10</t>
  </si>
  <si>
    <t>verticle line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</si>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</sst>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1" fillId="3" borderId="1" xfId="2" applyBorder="1"/>
    <xf numFmtId="0" fontId="1" fillId="2" borderId="1" xfId="1" applyBorder="1"/>
    <xf numFmtId="0" fontId="1" fillId="8" borderId="1" xfId="7" applyBorder="1"/>
    <xf numFmtId="0" fontId="1" fillId="6" borderId="1" xfId="5" applyBorder="1"/>
    <xf numFmtId="0" fontId="1" fillId="4" borderId="1" xfId="3" applyBorder="1"/>
    <xf numFmtId="0" fontId="1" fillId="7" borderId="1" xfId="6" applyBorder="1"/>
    <xf numFmtId="0" fontId="1" fillId="5" borderId="1" xfId="4" applyBorder="1"/>
    <xf numFmtId="0" fontId="0" fillId="9" borderId="0" xfId="0" applyFill="1"/>
    <xf numFmtId="11" fontId="0" fillId="9" borderId="0" xfId="0" applyNumberFormat="1" applyFill="1"/>
    <xf numFmtId="0" fontId="1" fillId="5" borderId="1" xfId="4" applyBorder="1" applyAlignment="1">
      <alignment horizontal="center"/>
    </xf>
    <xf numFmtId="0" fontId="1" fillId="2" borderId="1" xfId="1" applyBorder="1" applyAlignment="1">
      <alignment horizontal="center"/>
    </xf>
    <xf numFmtId="0" fontId="1" fillId="8" borderId="1" xfId="7" applyBorder="1" applyAlignment="1">
      <alignment horizontal="center"/>
    </xf>
    <xf numFmtId="0" fontId="1" fillId="6" borderId="1" xfId="5" applyBorder="1" applyAlignment="1">
      <alignment horizontal="center"/>
    </xf>
    <xf numFmtId="0" fontId="1" fillId="4" borderId="1" xfId="3" applyBorder="1" applyAlignment="1">
      <alignment horizontal="center"/>
    </xf>
    <xf numFmtId="0" fontId="1" fillId="7" borderId="1" xfId="6" applyBorder="1" applyAlignment="1">
      <alignment horizontal="center"/>
    </xf>
    <xf numFmtId="1" fontId="0" fillId="0" borderId="0" xfId="0" applyNumberFormat="1"/>
  </cellXfs>
  <cellStyles count="8">
    <cellStyle name="20% - Accent1" xfId="1" builtinId="30"/>
    <cellStyle name="20% - Accent2" xfId="3" builtinId="34"/>
    <cellStyle name="20% - Accent3" xfId="4" builtinId="38"/>
    <cellStyle name="20% - Accent4" xfId="5" builtinId="42"/>
    <cellStyle name="20% - Accent6" xfId="7" builtinId="50"/>
    <cellStyle name="40% - Accent1" xfId="2" builtinId="31"/>
    <cellStyle name="40% - Accent5" xfId="6" builtinId="4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PV:2DS (e)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'[1]Com Sol'!$A$4:$A$13</c:f>
              <c:strCache>
                <c:ptCount val="10"/>
                <c:pt idx="0">
                  <c:v>CS1</c:v>
                </c:pt>
                <c:pt idx="1">
                  <c:v>CS2</c:v>
                </c:pt>
                <c:pt idx="2">
                  <c:v>CS3</c:v>
                </c:pt>
                <c:pt idx="3">
                  <c:v>CS4</c:v>
                </c:pt>
                <c:pt idx="4">
                  <c:v>CS5</c:v>
                </c:pt>
                <c:pt idx="5">
                  <c:v>CS6</c:v>
                </c:pt>
                <c:pt idx="6">
                  <c:v>CS7</c:v>
                </c:pt>
                <c:pt idx="7">
                  <c:v>CS8</c:v>
                </c:pt>
                <c:pt idx="8">
                  <c:v>CS9</c:v>
                </c:pt>
                <c:pt idx="9">
                  <c:v>CS10</c:v>
                </c:pt>
              </c:strCache>
            </c:strRef>
          </c:cat>
          <c:val>
            <c:numRef>
              <c:f>'[1]Com Sol'!$B$4:$B$13</c:f>
              <c:numCache>
                <c:formatCode>General</c:formatCode>
                <c:ptCount val="10"/>
                <c:pt idx="0">
                  <c:v>982</c:v>
                </c:pt>
                <c:pt idx="1">
                  <c:v>1090</c:v>
                </c:pt>
                <c:pt idx="2">
                  <c:v>1068</c:v>
                </c:pt>
                <c:pt idx="3">
                  <c:v>990</c:v>
                </c:pt>
                <c:pt idx="4">
                  <c:v>991</c:v>
                </c:pt>
                <c:pt idx="5">
                  <c:v>976</c:v>
                </c:pt>
                <c:pt idx="6">
                  <c:v>1057</c:v>
                </c:pt>
                <c:pt idx="7">
                  <c:v>1367</c:v>
                </c:pt>
                <c:pt idx="8">
                  <c:v>1071</c:v>
                </c:pt>
                <c:pt idx="9">
                  <c:v>1058</c:v>
                </c:pt>
              </c:numCache>
            </c:numRef>
          </c:val>
          <c:smooth val="0"/>
        </c:ser>
        <c:ser>
          <c:idx val="1"/>
          <c:order val="1"/>
          <c:tx>
            <c:v>Biomass CHP:2DS (e)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'[1]Com Sol'!$A$4:$A$13</c:f>
              <c:strCache>
                <c:ptCount val="10"/>
                <c:pt idx="0">
                  <c:v>CS1</c:v>
                </c:pt>
                <c:pt idx="1">
                  <c:v>CS2</c:v>
                </c:pt>
                <c:pt idx="2">
                  <c:v>CS3</c:v>
                </c:pt>
                <c:pt idx="3">
                  <c:v>CS4</c:v>
                </c:pt>
                <c:pt idx="4">
                  <c:v>CS5</c:v>
                </c:pt>
                <c:pt idx="5">
                  <c:v>CS6</c:v>
                </c:pt>
                <c:pt idx="6">
                  <c:v>CS7</c:v>
                </c:pt>
                <c:pt idx="7">
                  <c:v>CS8</c:v>
                </c:pt>
                <c:pt idx="8">
                  <c:v>CS9</c:v>
                </c:pt>
                <c:pt idx="9">
                  <c:v>CS10</c:v>
                </c:pt>
              </c:strCache>
            </c:strRef>
          </c:cat>
          <c:val>
            <c:numRef>
              <c:f>'[1]Com Sol'!$C$4:$C$13</c:f>
              <c:numCache>
                <c:formatCode>General</c:formatCode>
                <c:ptCount val="10"/>
                <c:pt idx="0">
                  <c:v>88</c:v>
                </c:pt>
                <c:pt idx="1">
                  <c:v>52</c:v>
                </c:pt>
                <c:pt idx="2">
                  <c:v>33</c:v>
                </c:pt>
                <c:pt idx="3">
                  <c:v>361</c:v>
                </c:pt>
                <c:pt idx="4">
                  <c:v>354</c:v>
                </c:pt>
                <c:pt idx="5">
                  <c:v>60</c:v>
                </c:pt>
                <c:pt idx="6">
                  <c:v>98</c:v>
                </c:pt>
                <c:pt idx="7">
                  <c:v>36</c:v>
                </c:pt>
                <c:pt idx="8">
                  <c:v>11</c:v>
                </c:pt>
                <c:pt idx="9">
                  <c:v>298</c:v>
                </c:pt>
              </c:numCache>
            </c:numRef>
          </c:val>
          <c:smooth val="0"/>
        </c:ser>
        <c:ser>
          <c:idx val="2"/>
          <c:order val="2"/>
          <c:tx>
            <c:v>HP: 2DS (e)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'[1]Com Sol'!$A$4:$A$13</c:f>
              <c:strCache>
                <c:ptCount val="10"/>
                <c:pt idx="0">
                  <c:v>CS1</c:v>
                </c:pt>
                <c:pt idx="1">
                  <c:v>CS2</c:v>
                </c:pt>
                <c:pt idx="2">
                  <c:v>CS3</c:v>
                </c:pt>
                <c:pt idx="3">
                  <c:v>CS4</c:v>
                </c:pt>
                <c:pt idx="4">
                  <c:v>CS5</c:v>
                </c:pt>
                <c:pt idx="5">
                  <c:v>CS6</c:v>
                </c:pt>
                <c:pt idx="6">
                  <c:v>CS7</c:v>
                </c:pt>
                <c:pt idx="7">
                  <c:v>CS8</c:v>
                </c:pt>
                <c:pt idx="8">
                  <c:v>CS9</c:v>
                </c:pt>
                <c:pt idx="9">
                  <c:v>CS10</c:v>
                </c:pt>
              </c:strCache>
            </c:strRef>
          </c:cat>
          <c:val>
            <c:numRef>
              <c:f>'[1]Com Sol'!$D$4:$D$13</c:f>
              <c:numCache>
                <c:formatCode>General</c:formatCode>
                <c:ptCount val="10"/>
                <c:pt idx="0">
                  <c:v>7418</c:v>
                </c:pt>
                <c:pt idx="1">
                  <c:v>7405</c:v>
                </c:pt>
                <c:pt idx="2">
                  <c:v>7557</c:v>
                </c:pt>
                <c:pt idx="3">
                  <c:v>7401</c:v>
                </c:pt>
                <c:pt idx="4">
                  <c:v>7401</c:v>
                </c:pt>
                <c:pt idx="5">
                  <c:v>7422</c:v>
                </c:pt>
                <c:pt idx="6">
                  <c:v>7549</c:v>
                </c:pt>
                <c:pt idx="7">
                  <c:v>7592</c:v>
                </c:pt>
                <c:pt idx="8">
                  <c:v>7462</c:v>
                </c:pt>
                <c:pt idx="9">
                  <c:v>7438</c:v>
                </c:pt>
              </c:numCache>
            </c:numRef>
          </c:val>
          <c:smooth val="0"/>
        </c:ser>
        <c:ser>
          <c:idx val="5"/>
          <c:order val="5"/>
          <c:tx>
            <c:v>Biomass Boiler:2DS (th)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strRef>
              <c:f>'[1]Com Sol'!$A$4:$A$13</c:f>
              <c:strCache>
                <c:ptCount val="10"/>
                <c:pt idx="0">
                  <c:v>CS1</c:v>
                </c:pt>
                <c:pt idx="1">
                  <c:v>CS2</c:v>
                </c:pt>
                <c:pt idx="2">
                  <c:v>CS3</c:v>
                </c:pt>
                <c:pt idx="3">
                  <c:v>CS4</c:v>
                </c:pt>
                <c:pt idx="4">
                  <c:v>CS5</c:v>
                </c:pt>
                <c:pt idx="5">
                  <c:v>CS6</c:v>
                </c:pt>
                <c:pt idx="6">
                  <c:v>CS7</c:v>
                </c:pt>
                <c:pt idx="7">
                  <c:v>CS8</c:v>
                </c:pt>
                <c:pt idx="8">
                  <c:v>CS9</c:v>
                </c:pt>
                <c:pt idx="9">
                  <c:v>CS10</c:v>
                </c:pt>
              </c:strCache>
            </c:strRef>
          </c:cat>
          <c:val>
            <c:numRef>
              <c:f>'[1]Com Sol'!$G$4:$G$13</c:f>
              <c:numCache>
                <c:formatCode>General</c:formatCode>
                <c:ptCount val="10"/>
                <c:pt idx="0">
                  <c:v>17721</c:v>
                </c:pt>
                <c:pt idx="1">
                  <c:v>17815</c:v>
                </c:pt>
                <c:pt idx="2">
                  <c:v>17061</c:v>
                </c:pt>
                <c:pt idx="3">
                  <c:v>17542</c:v>
                </c:pt>
                <c:pt idx="4">
                  <c:v>17555</c:v>
                </c:pt>
                <c:pt idx="5">
                  <c:v>17740</c:v>
                </c:pt>
                <c:pt idx="6">
                  <c:v>17025</c:v>
                </c:pt>
                <c:pt idx="7">
                  <c:v>16894</c:v>
                </c:pt>
                <c:pt idx="8">
                  <c:v>17573</c:v>
                </c:pt>
                <c:pt idx="9">
                  <c:v>17425</c:v>
                </c:pt>
              </c:numCache>
            </c:numRef>
          </c:val>
          <c:smooth val="0"/>
        </c:ser>
        <c:ser>
          <c:idx val="16"/>
          <c:order val="18"/>
          <c:tx>
            <c:v>PV:4DS (e)</c:v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'2030_4DS'!$B$4:$B$13</c:f>
              <c:numCache>
                <c:formatCode>General</c:formatCode>
                <c:ptCount val="10"/>
                <c:pt idx="0">
                  <c:v>8216</c:v>
                </c:pt>
                <c:pt idx="1">
                  <c:v>4643</c:v>
                </c:pt>
                <c:pt idx="2">
                  <c:v>1033</c:v>
                </c:pt>
                <c:pt idx="3">
                  <c:v>1091</c:v>
                </c:pt>
                <c:pt idx="4">
                  <c:v>1934</c:v>
                </c:pt>
                <c:pt idx="5">
                  <c:v>1023</c:v>
                </c:pt>
                <c:pt idx="6">
                  <c:v>1391</c:v>
                </c:pt>
                <c:pt idx="7">
                  <c:v>1183</c:v>
                </c:pt>
                <c:pt idx="8">
                  <c:v>1691</c:v>
                </c:pt>
                <c:pt idx="9">
                  <c:v>956</c:v>
                </c:pt>
              </c:numCache>
            </c:numRef>
          </c:val>
          <c:smooth val="0"/>
        </c:ser>
        <c:ser>
          <c:idx val="17"/>
          <c:order val="19"/>
          <c:tx>
            <c:v>Biomass CHP:4DS (e)</c:v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val>
            <c:numRef>
              <c:f>'2030_4DS'!$C$4:$C$13</c:f>
              <c:numCache>
                <c:formatCode>General</c:formatCode>
                <c:ptCount val="10"/>
                <c:pt idx="0">
                  <c:v>45</c:v>
                </c:pt>
                <c:pt idx="1">
                  <c:v>85</c:v>
                </c:pt>
                <c:pt idx="2">
                  <c:v>115</c:v>
                </c:pt>
                <c:pt idx="3">
                  <c:v>21</c:v>
                </c:pt>
                <c:pt idx="4">
                  <c:v>89</c:v>
                </c:pt>
                <c:pt idx="5">
                  <c:v>25</c:v>
                </c:pt>
                <c:pt idx="6">
                  <c:v>148</c:v>
                </c:pt>
                <c:pt idx="7">
                  <c:v>95</c:v>
                </c:pt>
                <c:pt idx="8">
                  <c:v>62</c:v>
                </c:pt>
                <c:pt idx="9">
                  <c:v>53</c:v>
                </c:pt>
              </c:numCache>
            </c:numRef>
          </c:val>
          <c:smooth val="0"/>
        </c:ser>
        <c:ser>
          <c:idx val="18"/>
          <c:order val="20"/>
          <c:tx>
            <c:v>HP:4DS (e)</c:v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'2030_4DS'!$D$4:$D$13</c:f>
              <c:numCache>
                <c:formatCode>General</c:formatCode>
                <c:ptCount val="10"/>
                <c:pt idx="0">
                  <c:v>7519</c:v>
                </c:pt>
                <c:pt idx="1">
                  <c:v>7402</c:v>
                </c:pt>
                <c:pt idx="2">
                  <c:v>7390</c:v>
                </c:pt>
                <c:pt idx="3">
                  <c:v>7388</c:v>
                </c:pt>
                <c:pt idx="4">
                  <c:v>7404</c:v>
                </c:pt>
                <c:pt idx="5">
                  <c:v>7404</c:v>
                </c:pt>
                <c:pt idx="6">
                  <c:v>7390</c:v>
                </c:pt>
                <c:pt idx="7">
                  <c:v>7401</c:v>
                </c:pt>
                <c:pt idx="8">
                  <c:v>7395</c:v>
                </c:pt>
                <c:pt idx="9">
                  <c:v>7404</c:v>
                </c:pt>
              </c:numCache>
            </c:numRef>
          </c:val>
          <c:smooth val="0"/>
        </c:ser>
        <c:ser>
          <c:idx val="21"/>
          <c:order val="21"/>
          <c:tx>
            <c:v>Biomass Boiler: 4DS (th)</c:v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val>
            <c:numRef>
              <c:f>'2030_4DS'!$G$4:$G$13</c:f>
              <c:numCache>
                <c:formatCode>General</c:formatCode>
                <c:ptCount val="10"/>
                <c:pt idx="0">
                  <c:v>17270</c:v>
                </c:pt>
                <c:pt idx="1">
                  <c:v>17820</c:v>
                </c:pt>
                <c:pt idx="2">
                  <c:v>17847</c:v>
                </c:pt>
                <c:pt idx="3">
                  <c:v>17932</c:v>
                </c:pt>
                <c:pt idx="4">
                  <c:v>17791</c:v>
                </c:pt>
                <c:pt idx="5">
                  <c:v>17872</c:v>
                </c:pt>
                <c:pt idx="6">
                  <c:v>17814</c:v>
                </c:pt>
                <c:pt idx="7">
                  <c:v>17806</c:v>
                </c:pt>
                <c:pt idx="8">
                  <c:v>17871</c:v>
                </c:pt>
                <c:pt idx="9">
                  <c:v>17841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902864"/>
        <c:axId val="21990325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Oil Boiler</c:v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'[1]Com Sol'!$A$4:$A$13</c15:sqref>
                        </c15:formulaRef>
                      </c:ext>
                    </c:extLst>
                    <c:strCache>
                      <c:ptCount val="10"/>
                      <c:pt idx="0">
                        <c:v>CS1</c:v>
                      </c:pt>
                      <c:pt idx="1">
                        <c:v>CS2</c:v>
                      </c:pt>
                      <c:pt idx="2">
                        <c:v>CS3</c:v>
                      </c:pt>
                      <c:pt idx="3">
                        <c:v>CS4</c:v>
                      </c:pt>
                      <c:pt idx="4">
                        <c:v>CS5</c:v>
                      </c:pt>
                      <c:pt idx="5">
                        <c:v>CS6</c:v>
                      </c:pt>
                      <c:pt idx="6">
                        <c:v>CS7</c:v>
                      </c:pt>
                      <c:pt idx="7">
                        <c:v>CS8</c:v>
                      </c:pt>
                      <c:pt idx="8">
                        <c:v>CS9</c:v>
                      </c:pt>
                      <c:pt idx="9">
                        <c:v>CS10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'[1]Com Sol'!$E$4:$E$13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7</c:v>
                      </c:pt>
                      <c:pt idx="1">
                        <c:v>4</c:v>
                      </c:pt>
                      <c:pt idx="2">
                        <c:v>7</c:v>
                      </c:pt>
                      <c:pt idx="3">
                        <c:v>0</c:v>
                      </c:pt>
                      <c:pt idx="4">
                        <c:v>4</c:v>
                      </c:pt>
                      <c:pt idx="5">
                        <c:v>1</c:v>
                      </c:pt>
                      <c:pt idx="6">
                        <c:v>10</c:v>
                      </c:pt>
                      <c:pt idx="7">
                        <c:v>17</c:v>
                      </c:pt>
                      <c:pt idx="8">
                        <c:v>5</c:v>
                      </c:pt>
                      <c:pt idx="9">
                        <c:v>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v>Ngas Boiler</c:v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'[1]Com Sol'!$A$4:$A$13</c15:sqref>
                        </c15:formulaRef>
                      </c:ext>
                    </c:extLst>
                    <c:strCache>
                      <c:ptCount val="10"/>
                      <c:pt idx="0">
                        <c:v>CS1</c:v>
                      </c:pt>
                      <c:pt idx="1">
                        <c:v>CS2</c:v>
                      </c:pt>
                      <c:pt idx="2">
                        <c:v>CS3</c:v>
                      </c:pt>
                      <c:pt idx="3">
                        <c:v>CS4</c:v>
                      </c:pt>
                      <c:pt idx="4">
                        <c:v>CS5</c:v>
                      </c:pt>
                      <c:pt idx="5">
                        <c:v>CS6</c:v>
                      </c:pt>
                      <c:pt idx="6">
                        <c:v>CS7</c:v>
                      </c:pt>
                      <c:pt idx="7">
                        <c:v>CS8</c:v>
                      </c:pt>
                      <c:pt idx="8">
                        <c:v>CS9</c:v>
                      </c:pt>
                      <c:pt idx="9">
                        <c:v>CS10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'[1]Com Sol'!$F$4:$F$13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15</c:v>
                      </c:pt>
                      <c:pt idx="1">
                        <c:v>25</c:v>
                      </c:pt>
                      <c:pt idx="2">
                        <c:v>23</c:v>
                      </c:pt>
                      <c:pt idx="3">
                        <c:v>13</c:v>
                      </c:pt>
                      <c:pt idx="4">
                        <c:v>3</c:v>
                      </c:pt>
                      <c:pt idx="5">
                        <c:v>9</c:v>
                      </c:pt>
                      <c:pt idx="6">
                        <c:v>34</c:v>
                      </c:pt>
                      <c:pt idx="7">
                        <c:v>1</c:v>
                      </c:pt>
                      <c:pt idx="8">
                        <c:v>17</c:v>
                      </c:pt>
                      <c:pt idx="9">
                        <c:v>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9"/>
                <c:order val="16"/>
                <c:tx>
                  <c:v>Oil boiler: 4DS</c:v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rgbClr val="C00000"/>
                    </a:solidFill>
                    <a:ln w="9525">
                      <a:solidFill>
                        <a:srgbClr val="C00000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'2030_4DS'!$E$4:$E$13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3</c:v>
                      </c:pt>
                      <c:pt idx="7">
                        <c:v>7</c:v>
                      </c:pt>
                      <c:pt idx="8">
                        <c:v>6</c:v>
                      </c:pt>
                      <c:pt idx="9">
                        <c:v>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0"/>
                <c:order val="17"/>
                <c:tx>
                  <c:v>Ngas boiler:4DS</c:v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C00000"/>
                    </a:solidFill>
                    <a:ln w="9525">
                      <a:solidFill>
                        <a:srgbClr val="C00000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'2030_4DS'!$F$4:$F$13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27</c:v>
                      </c:pt>
                      <c:pt idx="4">
                        <c:v>24</c:v>
                      </c:pt>
                      <c:pt idx="5">
                        <c:v>6</c:v>
                      </c:pt>
                      <c:pt idx="6">
                        <c:v>10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scatterChart>
        <c:scatterStyle val="lineMarker"/>
        <c:varyColors val="0"/>
        <c:ser>
          <c:idx val="6"/>
          <c:order val="6"/>
          <c:tx>
            <c:strRef>
              <c:f>'[1]Com Sol'!$A$17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'[1]Com Sol'!$B$16:$C$16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'[1]Com Sol'!$B$17:$C$17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'[1]Com Sol'!$A$20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'[1]Com Sol'!$B$19:$C$19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'[1]Com Sol'!$B$20:$C$20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'[1]Com Sol'!$A$23</c:f>
              <c:strCache>
                <c:ptCount val="1"/>
                <c:pt idx="0">
                  <c:v>S3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'[1]Com Sol'!$B$22:$C$22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xVal>
          <c:yVal>
            <c:numRef>
              <c:f>'[1]Com Sol'!$B$23:$C$23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'[1]Com Sol'!$A$26</c:f>
              <c:strCache>
                <c:ptCount val="1"/>
                <c:pt idx="0">
                  <c:v>S4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'[1]Com Sol'!$B$25:$C$25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xVal>
          <c:yVal>
            <c:numRef>
              <c:f>'[1]Com Sol'!$B$26:$C$26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'[1]Com Sol'!$A$29</c:f>
              <c:strCache>
                <c:ptCount val="1"/>
                <c:pt idx="0">
                  <c:v>S5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'[1]Com Sol'!$B$28:$C$28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'[1]Com Sol'!$B$29:$C$29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'[1]Com Sol'!$A$32</c:f>
              <c:strCache>
                <c:ptCount val="1"/>
                <c:pt idx="0">
                  <c:v>S6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'[1]Com Sol'!$B$31:$C$31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'[1]Com Sol'!$B$32:$C$32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'[1]Com Sol'!$A$35</c:f>
              <c:strCache>
                <c:ptCount val="1"/>
                <c:pt idx="0">
                  <c:v>S7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'[1]Com Sol'!$B$34:$C$34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'[1]Com Sol'!$B$35:$C$35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'[1]Com Sol'!$A$38</c:f>
              <c:strCache>
                <c:ptCount val="1"/>
                <c:pt idx="0">
                  <c:v>S8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'[1]Com Sol'!$B$37:$C$37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'[1]Com Sol'!$B$38:$C$38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'[1]Com Sol'!$A$41</c:f>
              <c:strCache>
                <c:ptCount val="1"/>
                <c:pt idx="0">
                  <c:v>S9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'[1]Com Sol'!$B$40:$C$40</c:f>
              <c:numCache>
                <c:formatCode>General</c:formatCode>
                <c:ptCount val="2"/>
                <c:pt idx="0">
                  <c:v>9</c:v>
                </c:pt>
                <c:pt idx="1">
                  <c:v>9</c:v>
                </c:pt>
              </c:numCache>
            </c:numRef>
          </c:xVal>
          <c:yVal>
            <c:numRef>
              <c:f>'[1]Com Sol'!$B$41:$C$41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'[1]Com Sol'!$A$44</c:f>
              <c:strCache>
                <c:ptCount val="1"/>
                <c:pt idx="0">
                  <c:v>S10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'[1]Com Sol'!$B$43:$C$43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xVal>
          <c:yVal>
            <c:numRef>
              <c:f>'[1]Com Sol'!$B$44:$C$44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189984"/>
        <c:axId val="219903648"/>
      </c:scatterChart>
      <c:catAx>
        <c:axId val="21990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Compromised scenarios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9903256"/>
        <c:crosses val="autoZero"/>
        <c:auto val="1"/>
        <c:lblAlgn val="ctr"/>
        <c:lblOffset val="100"/>
        <c:noMultiLvlLbl val="0"/>
      </c:catAx>
      <c:valAx>
        <c:axId val="219903256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KW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9902864"/>
        <c:crosses val="autoZero"/>
        <c:crossBetween val="between"/>
      </c:valAx>
      <c:valAx>
        <c:axId val="21990364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784189984"/>
        <c:crosses val="max"/>
        <c:crossBetween val="between"/>
      </c:valAx>
      <c:catAx>
        <c:axId val="78418998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19903648"/>
        <c:crosses val="max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ICE Car:2DS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'2030_2DS'!$I$34:$I$43</c:f>
              <c:strCache>
                <c:ptCount val="10"/>
                <c:pt idx="0">
                  <c:v>CS1</c:v>
                </c:pt>
                <c:pt idx="1">
                  <c:v>CS2</c:v>
                </c:pt>
                <c:pt idx="2">
                  <c:v>CS3</c:v>
                </c:pt>
                <c:pt idx="3">
                  <c:v>CS4</c:v>
                </c:pt>
                <c:pt idx="4">
                  <c:v>CS5</c:v>
                </c:pt>
                <c:pt idx="5">
                  <c:v>CS6</c:v>
                </c:pt>
                <c:pt idx="6">
                  <c:v>CS7</c:v>
                </c:pt>
                <c:pt idx="7">
                  <c:v>CS8</c:v>
                </c:pt>
                <c:pt idx="8">
                  <c:v>CS9</c:v>
                </c:pt>
                <c:pt idx="9">
                  <c:v>CS10</c:v>
                </c:pt>
              </c:strCache>
            </c:strRef>
          </c:cat>
          <c:val>
            <c:numRef>
              <c:f>'2030_2DS'!$J$34:$J$43</c:f>
              <c:numCache>
                <c:formatCode>0</c:formatCode>
                <c:ptCount val="10"/>
                <c:pt idx="0">
                  <c:v>3244.1127144910802</c:v>
                </c:pt>
                <c:pt idx="1">
                  <c:v>3713.5294679897402</c:v>
                </c:pt>
                <c:pt idx="2">
                  <c:v>4096.6459286156496</c:v>
                </c:pt>
                <c:pt idx="3">
                  <c:v>4268.7442539220901</c:v>
                </c:pt>
                <c:pt idx="4">
                  <c:v>4418.6378891213699</c:v>
                </c:pt>
                <c:pt idx="5">
                  <c:v>4628.6294265949</c:v>
                </c:pt>
                <c:pt idx="6">
                  <c:v>4749.4045124785998</c:v>
                </c:pt>
                <c:pt idx="7">
                  <c:v>4844.7487890912498</c:v>
                </c:pt>
                <c:pt idx="8">
                  <c:v>4940.9694848282397</c:v>
                </c:pt>
                <c:pt idx="9">
                  <c:v>5096.1110380943501</c:v>
                </c:pt>
              </c:numCache>
            </c:numRef>
          </c:val>
          <c:smooth val="0"/>
        </c:ser>
        <c:ser>
          <c:idx val="1"/>
          <c:order val="1"/>
          <c:tx>
            <c:v>EV Car:2DS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'2030_2DS'!$I$34:$I$43</c:f>
              <c:strCache>
                <c:ptCount val="10"/>
                <c:pt idx="0">
                  <c:v>CS1</c:v>
                </c:pt>
                <c:pt idx="1">
                  <c:v>CS2</c:v>
                </c:pt>
                <c:pt idx="2">
                  <c:v>CS3</c:v>
                </c:pt>
                <c:pt idx="3">
                  <c:v>CS4</c:v>
                </c:pt>
                <c:pt idx="4">
                  <c:v>CS5</c:v>
                </c:pt>
                <c:pt idx="5">
                  <c:v>CS6</c:v>
                </c:pt>
                <c:pt idx="6">
                  <c:v>CS7</c:v>
                </c:pt>
                <c:pt idx="7">
                  <c:v>CS8</c:v>
                </c:pt>
                <c:pt idx="8">
                  <c:v>CS9</c:v>
                </c:pt>
                <c:pt idx="9">
                  <c:v>CS10</c:v>
                </c:pt>
              </c:strCache>
            </c:strRef>
          </c:cat>
          <c:val>
            <c:numRef>
              <c:f>'2030_2DS'!$K$34:$K$43</c:f>
              <c:numCache>
                <c:formatCode>0</c:formatCode>
                <c:ptCount val="10"/>
                <c:pt idx="0">
                  <c:v>16135.732246749199</c:v>
                </c:pt>
                <c:pt idx="1">
                  <c:v>15666.3154932505</c:v>
                </c:pt>
                <c:pt idx="2">
                  <c:v>15283.1990326246</c:v>
                </c:pt>
                <c:pt idx="3">
                  <c:v>15111.100707318201</c:v>
                </c:pt>
                <c:pt idx="4">
                  <c:v>14961.207072118899</c:v>
                </c:pt>
                <c:pt idx="5">
                  <c:v>14751.2155346454</c:v>
                </c:pt>
                <c:pt idx="6">
                  <c:v>14630.440448761699</c:v>
                </c:pt>
                <c:pt idx="7">
                  <c:v>14535.096172149</c:v>
                </c:pt>
                <c:pt idx="8">
                  <c:v>14438.875476412</c:v>
                </c:pt>
                <c:pt idx="9">
                  <c:v>14283.733923145901</c:v>
                </c:pt>
              </c:numCache>
            </c:numRef>
          </c:val>
          <c:smooth val="0"/>
        </c:ser>
        <c:ser>
          <c:idx val="12"/>
          <c:order val="12"/>
          <c:tx>
            <c:v>ICE Car:4DS</c:v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'2030_4DS'!$J$34:$J$43</c:f>
              <c:numCache>
                <c:formatCode>0</c:formatCode>
                <c:ptCount val="10"/>
                <c:pt idx="0">
                  <c:v>8.1403371250967211</c:v>
                </c:pt>
                <c:pt idx="1">
                  <c:v>43.787814298062699</c:v>
                </c:pt>
                <c:pt idx="2">
                  <c:v>2.4531888883709398</c:v>
                </c:pt>
                <c:pt idx="3">
                  <c:v>151.18007961776999</c:v>
                </c:pt>
                <c:pt idx="4">
                  <c:v>348.86373827624601</c:v>
                </c:pt>
                <c:pt idx="5">
                  <c:v>348.86373827624601</c:v>
                </c:pt>
                <c:pt idx="6">
                  <c:v>582.29628682795794</c:v>
                </c:pt>
                <c:pt idx="7">
                  <c:v>780.27763409971601</c:v>
                </c:pt>
                <c:pt idx="8">
                  <c:v>1018.09788992043</c:v>
                </c:pt>
                <c:pt idx="9">
                  <c:v>1118.7892229773499</c:v>
                </c:pt>
              </c:numCache>
            </c:numRef>
          </c:val>
          <c:smooth val="0"/>
        </c:ser>
        <c:ser>
          <c:idx val="13"/>
          <c:order val="13"/>
          <c:tx>
            <c:v>EV Car:4DS</c:v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'2030_4DS'!$K$34:$K$43</c:f>
              <c:numCache>
                <c:formatCode>0</c:formatCode>
                <c:ptCount val="10"/>
                <c:pt idx="0">
                  <c:v>19371.704624115198</c:v>
                </c:pt>
                <c:pt idx="1">
                  <c:v>19336.057146942199</c:v>
                </c:pt>
                <c:pt idx="2">
                  <c:v>19377.391772351901</c:v>
                </c:pt>
                <c:pt idx="3">
                  <c:v>19228.664881622499</c:v>
                </c:pt>
                <c:pt idx="4">
                  <c:v>19030.981222964001</c:v>
                </c:pt>
                <c:pt idx="5">
                  <c:v>19030.981222964001</c:v>
                </c:pt>
                <c:pt idx="6">
                  <c:v>18797.548674412301</c:v>
                </c:pt>
                <c:pt idx="7">
                  <c:v>18599.567327140503</c:v>
                </c:pt>
                <c:pt idx="8">
                  <c:v>18361.747071319802</c:v>
                </c:pt>
                <c:pt idx="9">
                  <c:v>18261.055738262901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744936"/>
        <c:axId val="546739448"/>
      </c:lineChart>
      <c:scatterChart>
        <c:scatterStyle val="lineMarker"/>
        <c:varyColors val="0"/>
        <c:ser>
          <c:idx val="2"/>
          <c:order val="2"/>
          <c:tx>
            <c:strRef>
              <c:f>'2030_2DS'!$E$35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'2030_2DS'!$F$34:$G$34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'2030_2DS'!$F$35:$G$35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'2030_2DS'!$E$38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'2030_2DS'!$F$37:$G$37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'2030_2DS'!$F$38:$G$38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'2030_2DS'!$E$41</c:f>
              <c:strCache>
                <c:ptCount val="1"/>
                <c:pt idx="0">
                  <c:v>S3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'2030_2DS'!$F$40:$G$40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xVal>
          <c:yVal>
            <c:numRef>
              <c:f>'2030_2DS'!$F$41:$G$41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'2030_2DS'!$E$44</c:f>
              <c:strCache>
                <c:ptCount val="1"/>
                <c:pt idx="0">
                  <c:v>S4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'2030_2DS'!$F$43:$G$43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xVal>
          <c:yVal>
            <c:numRef>
              <c:f>'2030_2DS'!$F$44:$G$44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'2030_2DS'!$E$47</c:f>
              <c:strCache>
                <c:ptCount val="1"/>
                <c:pt idx="0">
                  <c:v>S5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'2030_2DS'!$F$46:$G$46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'2030_2DS'!$F$47:$G$47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'2030_2DS'!$E$50</c:f>
              <c:strCache>
                <c:ptCount val="1"/>
                <c:pt idx="0">
                  <c:v>S6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'2030_2DS'!$F$49:$G$49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'2030_2DS'!$F$50:$G$50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'2030_2DS'!$E$53</c:f>
              <c:strCache>
                <c:ptCount val="1"/>
                <c:pt idx="0">
                  <c:v>S7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'2030_2DS'!$F$52:$G$52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'2030_2DS'!$F$53:$G$53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'2030_2DS'!$E$56</c:f>
              <c:strCache>
                <c:ptCount val="1"/>
                <c:pt idx="0">
                  <c:v>S8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'2030_2DS'!$F$55:$G$55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'2030_2DS'!$F$56:$G$56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'2030_2DS'!$E$59</c:f>
              <c:strCache>
                <c:ptCount val="1"/>
                <c:pt idx="0">
                  <c:v>S9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'2030_2DS'!$F$58:$G$58</c:f>
              <c:numCache>
                <c:formatCode>General</c:formatCode>
                <c:ptCount val="2"/>
                <c:pt idx="0">
                  <c:v>9</c:v>
                </c:pt>
                <c:pt idx="1">
                  <c:v>9</c:v>
                </c:pt>
              </c:numCache>
            </c:numRef>
          </c:xVal>
          <c:yVal>
            <c:numRef>
              <c:f>'2030_2DS'!$F$59:$G$59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'2030_2DS'!$E$62</c:f>
              <c:strCache>
                <c:ptCount val="1"/>
                <c:pt idx="0">
                  <c:v>S10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'2030_2DS'!$F$61:$G$61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xVal>
          <c:yVal>
            <c:numRef>
              <c:f>'2030_2DS'!$F$62:$G$62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121160"/>
        <c:axId val="552999584"/>
      </c:scatterChart>
      <c:catAx>
        <c:axId val="546744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Compromised Scenarios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6739448"/>
        <c:crosses val="autoZero"/>
        <c:auto val="1"/>
        <c:lblAlgn val="ctr"/>
        <c:lblOffset val="100"/>
        <c:noMultiLvlLbl val="0"/>
      </c:catAx>
      <c:valAx>
        <c:axId val="546739448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Cars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6744936"/>
        <c:crosses val="autoZero"/>
        <c:crossBetween val="between"/>
      </c:valAx>
      <c:valAx>
        <c:axId val="55299958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57121160"/>
        <c:crosses val="max"/>
        <c:crossBetween val="between"/>
      </c:valAx>
      <c:catAx>
        <c:axId val="55712116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552999584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111369</xdr:colOff>
      <xdr:row>14</xdr:row>
      <xdr:rowOff>54220</xdr:rowOff>
    </xdr:from>
    <xdr:to>
      <xdr:col>13</xdr:col>
      <xdr:colOff>282819</xdr:colOff>
      <xdr:row>31</xdr:row>
      <xdr:rowOff>20882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51289</xdr:colOff>
      <xdr:row>37</xdr:row>
      <xdr:rowOff>38833</xdr:rowOff>
    </xdr:from>
    <xdr:to>
      <xdr:col>15</xdr:col>
      <xdr:colOff>366347</xdr:colOff>
      <xdr:row>51</xdr:row>
      <xdr:rowOff>115033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DS/2030/2030%20Results%20ElecTrans%202DS%20with%20detai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dentify Com Sol"/>
      <sheetName val="Com Sol"/>
    </sheetNames>
    <sheetDataSet>
      <sheetData sheetId="0"/>
      <sheetData sheetId="1"/>
      <sheetData sheetId="2">
        <row r="4">
          <cell r="A4" t="str">
            <v>CS1</v>
          </cell>
          <cell r="B4">
            <v>982</v>
          </cell>
          <cell r="C4">
            <v>88</v>
          </cell>
          <cell r="D4">
            <v>7418</v>
          </cell>
          <cell r="E4">
            <v>7</v>
          </cell>
          <cell r="F4">
            <v>15</v>
          </cell>
          <cell r="G4">
            <v>17721</v>
          </cell>
        </row>
        <row r="5">
          <cell r="A5" t="str">
            <v>CS2</v>
          </cell>
          <cell r="B5">
            <v>1090</v>
          </cell>
          <cell r="C5">
            <v>52</v>
          </cell>
          <cell r="D5">
            <v>7405</v>
          </cell>
          <cell r="E5">
            <v>4</v>
          </cell>
          <cell r="F5">
            <v>25</v>
          </cell>
          <cell r="G5">
            <v>17815</v>
          </cell>
        </row>
        <row r="6">
          <cell r="A6" t="str">
            <v>CS3</v>
          </cell>
          <cell r="B6">
            <v>1068</v>
          </cell>
          <cell r="C6">
            <v>33</v>
          </cell>
          <cell r="D6">
            <v>7557</v>
          </cell>
          <cell r="E6">
            <v>7</v>
          </cell>
          <cell r="F6">
            <v>23</v>
          </cell>
          <cell r="G6">
            <v>17061</v>
          </cell>
        </row>
        <row r="7">
          <cell r="A7" t="str">
            <v>CS4</v>
          </cell>
          <cell r="B7">
            <v>990</v>
          </cell>
          <cell r="C7">
            <v>361</v>
          </cell>
          <cell r="D7">
            <v>7401</v>
          </cell>
          <cell r="E7">
            <v>0</v>
          </cell>
          <cell r="F7">
            <v>13</v>
          </cell>
          <cell r="G7">
            <v>17542</v>
          </cell>
        </row>
        <row r="8">
          <cell r="A8" t="str">
            <v>CS5</v>
          </cell>
          <cell r="B8">
            <v>991</v>
          </cell>
          <cell r="C8">
            <v>354</v>
          </cell>
          <cell r="D8">
            <v>7401</v>
          </cell>
          <cell r="E8">
            <v>4</v>
          </cell>
          <cell r="F8">
            <v>3</v>
          </cell>
          <cell r="G8">
            <v>17555</v>
          </cell>
        </row>
        <row r="9">
          <cell r="A9" t="str">
            <v>CS6</v>
          </cell>
          <cell r="B9">
            <v>976</v>
          </cell>
          <cell r="C9">
            <v>60</v>
          </cell>
          <cell r="D9">
            <v>7422</v>
          </cell>
          <cell r="E9">
            <v>1</v>
          </cell>
          <cell r="F9">
            <v>9</v>
          </cell>
          <cell r="G9">
            <v>17740</v>
          </cell>
        </row>
        <row r="10">
          <cell r="A10" t="str">
            <v>CS7</v>
          </cell>
          <cell r="B10">
            <v>1057</v>
          </cell>
          <cell r="C10">
            <v>98</v>
          </cell>
          <cell r="D10">
            <v>7549</v>
          </cell>
          <cell r="E10">
            <v>10</v>
          </cell>
          <cell r="F10">
            <v>34</v>
          </cell>
          <cell r="G10">
            <v>17025</v>
          </cell>
        </row>
        <row r="11">
          <cell r="A11" t="str">
            <v>CS8</v>
          </cell>
          <cell r="B11">
            <v>1367</v>
          </cell>
          <cell r="C11">
            <v>36</v>
          </cell>
          <cell r="D11">
            <v>7592</v>
          </cell>
          <cell r="E11">
            <v>17</v>
          </cell>
          <cell r="F11">
            <v>1</v>
          </cell>
          <cell r="G11">
            <v>16894</v>
          </cell>
        </row>
        <row r="12">
          <cell r="A12" t="str">
            <v>CS9</v>
          </cell>
          <cell r="B12">
            <v>1071</v>
          </cell>
          <cell r="C12">
            <v>11</v>
          </cell>
          <cell r="D12">
            <v>7462</v>
          </cell>
          <cell r="E12">
            <v>5</v>
          </cell>
          <cell r="F12">
            <v>17</v>
          </cell>
          <cell r="G12">
            <v>17573</v>
          </cell>
        </row>
        <row r="13">
          <cell r="A13" t="str">
            <v>CS10</v>
          </cell>
          <cell r="B13">
            <v>1058</v>
          </cell>
          <cell r="C13">
            <v>298</v>
          </cell>
          <cell r="D13">
            <v>7438</v>
          </cell>
          <cell r="E13">
            <v>5</v>
          </cell>
          <cell r="F13">
            <v>2</v>
          </cell>
          <cell r="G13">
            <v>17425</v>
          </cell>
        </row>
        <row r="16">
          <cell r="B16">
            <v>1</v>
          </cell>
          <cell r="C16">
            <v>1</v>
          </cell>
        </row>
        <row r="17">
          <cell r="A17" t="str">
            <v>S1</v>
          </cell>
          <cell r="B17">
            <v>0</v>
          </cell>
          <cell r="C17">
            <v>20000</v>
          </cell>
        </row>
        <row r="19">
          <cell r="B19">
            <v>2</v>
          </cell>
          <cell r="C19">
            <v>2</v>
          </cell>
        </row>
        <row r="20">
          <cell r="A20" t="str">
            <v>S2</v>
          </cell>
          <cell r="B20">
            <v>0</v>
          </cell>
          <cell r="C20">
            <v>20000</v>
          </cell>
        </row>
        <row r="22">
          <cell r="B22">
            <v>3</v>
          </cell>
          <cell r="C22">
            <v>3</v>
          </cell>
        </row>
        <row r="23">
          <cell r="A23" t="str">
            <v>S3</v>
          </cell>
          <cell r="B23">
            <v>0</v>
          </cell>
          <cell r="C23">
            <v>20000</v>
          </cell>
        </row>
        <row r="25">
          <cell r="B25">
            <v>4</v>
          </cell>
          <cell r="C25">
            <v>4</v>
          </cell>
        </row>
        <row r="26">
          <cell r="A26" t="str">
            <v>S4</v>
          </cell>
          <cell r="B26">
            <v>0</v>
          </cell>
          <cell r="C26">
            <v>20000</v>
          </cell>
        </row>
        <row r="28">
          <cell r="B28">
            <v>5</v>
          </cell>
          <cell r="C28">
            <v>5</v>
          </cell>
        </row>
        <row r="29">
          <cell r="A29" t="str">
            <v>S5</v>
          </cell>
          <cell r="B29">
            <v>0</v>
          </cell>
          <cell r="C29">
            <v>20000</v>
          </cell>
        </row>
        <row r="31">
          <cell r="B31">
            <v>6</v>
          </cell>
          <cell r="C31">
            <v>6</v>
          </cell>
        </row>
        <row r="32">
          <cell r="A32" t="str">
            <v>S6</v>
          </cell>
          <cell r="B32">
            <v>0</v>
          </cell>
          <cell r="C32">
            <v>20000</v>
          </cell>
        </row>
        <row r="34">
          <cell r="B34">
            <v>7</v>
          </cell>
          <cell r="C34">
            <v>7</v>
          </cell>
        </row>
        <row r="35">
          <cell r="A35" t="str">
            <v>S7</v>
          </cell>
          <cell r="B35">
            <v>0</v>
          </cell>
          <cell r="C35">
            <v>20000</v>
          </cell>
        </row>
        <row r="37">
          <cell r="B37">
            <v>8</v>
          </cell>
          <cell r="C37">
            <v>8</v>
          </cell>
        </row>
        <row r="38">
          <cell r="A38" t="str">
            <v>S8</v>
          </cell>
          <cell r="B38">
            <v>0</v>
          </cell>
          <cell r="C38">
            <v>20000</v>
          </cell>
        </row>
        <row r="40">
          <cell r="B40">
            <v>9</v>
          </cell>
          <cell r="C40">
            <v>9</v>
          </cell>
        </row>
        <row r="41">
          <cell r="A41" t="str">
            <v>S9</v>
          </cell>
          <cell r="B41">
            <v>0</v>
          </cell>
          <cell r="C41">
            <v>20000</v>
          </cell>
        </row>
        <row r="43">
          <cell r="B43">
            <v>10</v>
          </cell>
          <cell r="C43">
            <v>10</v>
          </cell>
        </row>
        <row r="44">
          <cell r="A44" t="str">
            <v>S10</v>
          </cell>
          <cell r="B44">
            <v>0</v>
          </cell>
          <cell r="C44">
            <v>20000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2"/>
  <sheetViews>
    <sheetView tabSelected="1" topLeftCell="A9" zoomScale="130" zoomScaleNormal="130" workbookViewId="0">
      <selection activeCell="N27" sqref="N27"/>
    </sheetView>
  </sheetViews>
  <sheetFormatPr defaultRowHeight="15" x14ac:dyDescent="0.25"/>
  <sheetData>
    <row r="1" spans="1:56" x14ac:dyDescent="0.25">
      <c r="B1" s="12" t="s">
        <v>0</v>
      </c>
      <c r="C1" s="12"/>
      <c r="D1" s="12"/>
      <c r="E1" s="12"/>
      <c r="F1" s="12"/>
      <c r="G1" s="12"/>
      <c r="H1" s="12"/>
      <c r="I1" s="12"/>
      <c r="J1" s="12"/>
      <c r="K1" s="13" t="s">
        <v>1</v>
      </c>
      <c r="L1" s="13"/>
      <c r="M1" s="13"/>
      <c r="N1" s="13"/>
      <c r="O1" s="13"/>
      <c r="P1" s="13"/>
      <c r="Q1" s="13"/>
      <c r="R1" s="13"/>
      <c r="S1" s="13"/>
      <c r="T1" s="13"/>
      <c r="U1" s="14" t="s">
        <v>2</v>
      </c>
      <c r="V1" s="14"/>
      <c r="W1" s="15" t="s">
        <v>3</v>
      </c>
      <c r="X1" s="15"/>
      <c r="Y1" s="15"/>
      <c r="Z1" s="1"/>
      <c r="AA1" s="1"/>
      <c r="AB1" s="14" t="s">
        <v>4</v>
      </c>
      <c r="AC1" s="14"/>
      <c r="AD1" s="14"/>
      <c r="AE1" s="14"/>
      <c r="AF1" s="14"/>
      <c r="AG1" s="16" t="s">
        <v>5</v>
      </c>
      <c r="AH1" s="16"/>
      <c r="AI1" s="2"/>
      <c r="AJ1" s="11" t="s">
        <v>6</v>
      </c>
      <c r="AK1" s="1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x14ac:dyDescent="0.25"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I2" s="3" t="s">
        <v>14</v>
      </c>
      <c r="J2" s="3" t="s">
        <v>15</v>
      </c>
      <c r="K2" s="4" t="s">
        <v>16</v>
      </c>
      <c r="L2" s="4" t="s">
        <v>17</v>
      </c>
      <c r="M2" s="4" t="s">
        <v>18</v>
      </c>
      <c r="N2" s="4" t="s">
        <v>19</v>
      </c>
      <c r="O2" s="4" t="s">
        <v>20</v>
      </c>
      <c r="P2" s="4" t="s">
        <v>21</v>
      </c>
      <c r="Q2" s="4" t="s">
        <v>22</v>
      </c>
      <c r="R2" s="4" t="s">
        <v>23</v>
      </c>
      <c r="S2" s="4" t="s">
        <v>24</v>
      </c>
      <c r="T2" s="4" t="s">
        <v>25</v>
      </c>
      <c r="U2" s="5" t="s">
        <v>26</v>
      </c>
      <c r="V2" s="5" t="s">
        <v>27</v>
      </c>
      <c r="W2" s="6" t="s">
        <v>28</v>
      </c>
      <c r="X2" s="6" t="s">
        <v>29</v>
      </c>
      <c r="Y2" s="6" t="s">
        <v>30</v>
      </c>
      <c r="Z2" s="1" t="s">
        <v>31</v>
      </c>
      <c r="AA2" s="1" t="s">
        <v>32</v>
      </c>
      <c r="AB2" s="5" t="s">
        <v>33</v>
      </c>
      <c r="AC2" s="5" t="s">
        <v>34</v>
      </c>
      <c r="AD2" s="5" t="s">
        <v>35</v>
      </c>
      <c r="AE2" s="5" t="s">
        <v>36</v>
      </c>
      <c r="AF2" s="5" t="s">
        <v>37</v>
      </c>
      <c r="AG2" s="7" t="s">
        <v>38</v>
      </c>
      <c r="AH2" s="7" t="s">
        <v>39</v>
      </c>
      <c r="AI2" s="2" t="s">
        <v>40</v>
      </c>
      <c r="AJ2" s="8" t="s">
        <v>41</v>
      </c>
      <c r="AK2" s="8" t="s">
        <v>42</v>
      </c>
      <c r="AL2" s="1" t="s">
        <v>43</v>
      </c>
      <c r="AM2" s="1" t="s">
        <v>44</v>
      </c>
      <c r="AN2" s="1" t="s">
        <v>45</v>
      </c>
      <c r="AO2" s="1" t="s">
        <v>23</v>
      </c>
      <c r="AP2" s="1" t="s">
        <v>24</v>
      </c>
      <c r="AQ2" s="1" t="s">
        <v>46</v>
      </c>
      <c r="AR2" s="1" t="s">
        <v>47</v>
      </c>
      <c r="AS2" s="1" t="s">
        <v>48</v>
      </c>
      <c r="AT2" s="1" t="s">
        <v>49</v>
      </c>
      <c r="AU2" s="1" t="s">
        <v>50</v>
      </c>
      <c r="AV2" s="1" t="s">
        <v>51</v>
      </c>
      <c r="AW2" s="1" t="s">
        <v>52</v>
      </c>
      <c r="AX2" s="1" t="s">
        <v>53</v>
      </c>
      <c r="AY2" s="1" t="s">
        <v>54</v>
      </c>
      <c r="AZ2" s="1" t="s">
        <v>55</v>
      </c>
      <c r="BA2" s="1" t="s">
        <v>56</v>
      </c>
      <c r="BB2" s="1" t="s">
        <v>57</v>
      </c>
      <c r="BC2" s="1" t="s">
        <v>58</v>
      </c>
      <c r="BD2" s="1" t="s">
        <v>59</v>
      </c>
    </row>
    <row r="3" spans="1:56" x14ac:dyDescent="0.25">
      <c r="B3" s="3" t="s">
        <v>60</v>
      </c>
      <c r="C3" s="3" t="s">
        <v>60</v>
      </c>
      <c r="D3" s="3" t="s">
        <v>60</v>
      </c>
      <c r="E3" s="3" t="s">
        <v>61</v>
      </c>
      <c r="F3" s="3" t="s">
        <v>61</v>
      </c>
      <c r="G3" s="3" t="s">
        <v>61</v>
      </c>
      <c r="H3" s="3" t="s">
        <v>62</v>
      </c>
      <c r="I3" s="3" t="s">
        <v>63</v>
      </c>
      <c r="J3" s="3" t="s">
        <v>63</v>
      </c>
      <c r="K3" s="4" t="s">
        <v>62</v>
      </c>
      <c r="L3" s="4" t="s">
        <v>62</v>
      </c>
      <c r="M3" s="4" t="s">
        <v>62</v>
      </c>
      <c r="N3" s="4" t="s">
        <v>62</v>
      </c>
      <c r="O3" s="4" t="s">
        <v>62</v>
      </c>
      <c r="P3" s="4" t="s">
        <v>62</v>
      </c>
      <c r="Q3" s="4" t="s">
        <v>62</v>
      </c>
      <c r="R3" s="4" t="s">
        <v>62</v>
      </c>
      <c r="S3" s="4" t="s">
        <v>62</v>
      </c>
      <c r="T3" s="4" t="s">
        <v>62</v>
      </c>
      <c r="U3" s="5" t="s">
        <v>62</v>
      </c>
      <c r="V3" s="5" t="s">
        <v>62</v>
      </c>
      <c r="W3" s="6" t="s">
        <v>62</v>
      </c>
      <c r="X3" s="6" t="s">
        <v>62</v>
      </c>
      <c r="Y3" s="6" t="s">
        <v>62</v>
      </c>
      <c r="Z3" s="1" t="s">
        <v>64</v>
      </c>
      <c r="AA3" s="1" t="s">
        <v>64</v>
      </c>
      <c r="AB3" s="5" t="s">
        <v>64</v>
      </c>
      <c r="AC3" s="5" t="s">
        <v>64</v>
      </c>
      <c r="AD3" s="5" t="s">
        <v>64</v>
      </c>
      <c r="AE3" s="5" t="s">
        <v>64</v>
      </c>
      <c r="AF3" s="5" t="s">
        <v>64</v>
      </c>
      <c r="AG3" s="7" t="s">
        <v>65</v>
      </c>
      <c r="AH3" s="7" t="s">
        <v>66</v>
      </c>
      <c r="AI3" s="2" t="s">
        <v>64</v>
      </c>
      <c r="AJ3" s="8"/>
      <c r="AK3" s="8"/>
      <c r="AL3" s="1" t="s">
        <v>62</v>
      </c>
      <c r="AM3" s="1" t="s">
        <v>62</v>
      </c>
      <c r="AN3" s="1" t="s">
        <v>62</v>
      </c>
      <c r="AO3" s="1" t="s">
        <v>62</v>
      </c>
      <c r="AP3" s="1" t="s">
        <v>62</v>
      </c>
      <c r="AQ3" s="1" t="s">
        <v>62</v>
      </c>
      <c r="AR3" s="1" t="s">
        <v>62</v>
      </c>
      <c r="AS3" s="1" t="s">
        <v>62</v>
      </c>
      <c r="AT3" s="1" t="s">
        <v>62</v>
      </c>
      <c r="AU3" s="1" t="s">
        <v>62</v>
      </c>
      <c r="AV3" s="1" t="s">
        <v>62</v>
      </c>
      <c r="AW3" s="1" t="s">
        <v>62</v>
      </c>
      <c r="AX3" s="1" t="s">
        <v>62</v>
      </c>
      <c r="AY3" s="1" t="s">
        <v>62</v>
      </c>
      <c r="AZ3" s="1" t="s">
        <v>62</v>
      </c>
      <c r="BA3" s="1" t="s">
        <v>62</v>
      </c>
      <c r="BB3" s="1" t="s">
        <v>62</v>
      </c>
      <c r="BC3" s="1" t="s">
        <v>67</v>
      </c>
      <c r="BD3" s="1" t="s">
        <v>67</v>
      </c>
    </row>
    <row r="4" spans="1:56" x14ac:dyDescent="0.25">
      <c r="A4" t="s">
        <v>68</v>
      </c>
      <c r="B4" s="9">
        <v>982</v>
      </c>
      <c r="C4" s="9">
        <v>88</v>
      </c>
      <c r="D4" s="9">
        <v>7418</v>
      </c>
      <c r="E4" s="9">
        <v>7</v>
      </c>
      <c r="F4" s="9">
        <v>15</v>
      </c>
      <c r="G4" s="9">
        <v>17721</v>
      </c>
      <c r="H4" s="9">
        <v>0.192398027211338</v>
      </c>
      <c r="I4" s="9">
        <v>3.24411271449108</v>
      </c>
      <c r="J4" s="9">
        <v>16.1357322467492</v>
      </c>
      <c r="K4" s="9">
        <v>1.28</v>
      </c>
      <c r="L4" s="9">
        <v>0.11</v>
      </c>
      <c r="M4" s="9">
        <v>33.42</v>
      </c>
      <c r="N4" s="9">
        <v>30.18</v>
      </c>
      <c r="O4" s="9">
        <v>0.03</v>
      </c>
      <c r="P4" s="9">
        <v>7.0000000000000007E-2</v>
      </c>
      <c r="Q4" s="9">
        <v>79.86</v>
      </c>
      <c r="R4" s="9">
        <v>0.4</v>
      </c>
      <c r="S4" s="9">
        <v>169.48</v>
      </c>
      <c r="T4" s="9">
        <v>0.15</v>
      </c>
      <c r="U4" s="9">
        <v>39.049999999999997</v>
      </c>
      <c r="V4" s="9">
        <v>121.73</v>
      </c>
      <c r="W4" s="9">
        <v>23</v>
      </c>
      <c r="X4" s="9">
        <v>97.92</v>
      </c>
      <c r="Y4" s="9">
        <v>0.05</v>
      </c>
      <c r="Z4" s="9"/>
      <c r="AA4" s="9"/>
      <c r="AB4" s="9">
        <v>-3952</v>
      </c>
      <c r="AC4" s="9">
        <v>3297</v>
      </c>
      <c r="AD4" s="9">
        <v>29877</v>
      </c>
      <c r="AE4" s="9">
        <v>33154</v>
      </c>
      <c r="AF4" s="9">
        <v>82318</v>
      </c>
      <c r="AG4" s="9">
        <v>-14.952</v>
      </c>
      <c r="AH4" s="9">
        <v>10.614726043999999</v>
      </c>
      <c r="AI4" s="9">
        <v>148646</v>
      </c>
      <c r="AJ4" s="9">
        <v>0.69992599364415997</v>
      </c>
      <c r="AK4" s="9">
        <v>0.20226764437449099</v>
      </c>
      <c r="AL4" s="9">
        <v>3.69092326489125E-2</v>
      </c>
      <c r="AM4" s="9">
        <v>7.0980091508114698E-2</v>
      </c>
      <c r="AN4" s="9">
        <v>97.388118526423597</v>
      </c>
      <c r="AO4" s="9">
        <v>0.4</v>
      </c>
      <c r="AP4" s="9">
        <v>169.48</v>
      </c>
      <c r="AQ4" s="9">
        <v>0.15</v>
      </c>
      <c r="AR4" s="9">
        <v>22.9751306552972</v>
      </c>
      <c r="AS4" s="9">
        <v>3.5584307832552203E-2</v>
      </c>
      <c r="AT4" s="9">
        <v>3.5740947593853101E-2</v>
      </c>
      <c r="AU4" s="9">
        <v>4.7996563409937E-2</v>
      </c>
      <c r="AV4" s="9">
        <v>8.9583564747634202E-3</v>
      </c>
      <c r="AW4" s="9">
        <v>6.4117851900232295E-2</v>
      </c>
      <c r="AX4" s="9">
        <v>1.0852461418421401E-2</v>
      </c>
      <c r="AY4" s="9">
        <v>1.9627383870509399E-2</v>
      </c>
      <c r="AZ4" s="9">
        <v>4.7996563409937798E-2</v>
      </c>
      <c r="BA4" s="9">
        <v>8.9583564747636596E-3</v>
      </c>
      <c r="BB4" s="9">
        <v>6.4117851900233794E-2</v>
      </c>
      <c r="BC4" s="9">
        <v>36438</v>
      </c>
      <c r="BD4" s="9">
        <v>53752</v>
      </c>
    </row>
    <row r="5" spans="1:56" x14ac:dyDescent="0.25">
      <c r="A5" t="s">
        <v>69</v>
      </c>
      <c r="B5" s="9">
        <v>1090</v>
      </c>
      <c r="C5" s="9">
        <v>52</v>
      </c>
      <c r="D5" s="9">
        <v>7405</v>
      </c>
      <c r="E5" s="9">
        <v>4</v>
      </c>
      <c r="F5" s="9">
        <v>25</v>
      </c>
      <c r="G5" s="9">
        <v>17815</v>
      </c>
      <c r="H5" s="9">
        <v>0.19562527067983099</v>
      </c>
      <c r="I5" s="9">
        <v>3.7135294679897402</v>
      </c>
      <c r="J5" s="9">
        <v>15.666315493250501</v>
      </c>
      <c r="K5" s="9">
        <v>1.42</v>
      </c>
      <c r="L5" s="9">
        <v>0.06</v>
      </c>
      <c r="M5" s="9">
        <v>33.36</v>
      </c>
      <c r="N5" s="9">
        <v>29.3</v>
      </c>
      <c r="O5" s="9">
        <v>0.02</v>
      </c>
      <c r="P5" s="9">
        <v>0.11</v>
      </c>
      <c r="Q5" s="9">
        <v>80.28</v>
      </c>
      <c r="R5" s="9">
        <v>0.23</v>
      </c>
      <c r="S5" s="9">
        <v>169.19</v>
      </c>
      <c r="T5" s="9">
        <v>0.12</v>
      </c>
      <c r="U5" s="9">
        <v>38.67</v>
      </c>
      <c r="V5" s="9">
        <v>122.38</v>
      </c>
      <c r="W5" s="9">
        <v>26.31</v>
      </c>
      <c r="X5" s="9">
        <v>98.21</v>
      </c>
      <c r="Y5" s="9">
        <v>0.08</v>
      </c>
      <c r="Z5" s="9"/>
      <c r="AA5" s="9"/>
      <c r="AB5" s="9">
        <v>-4002</v>
      </c>
      <c r="AC5" s="9">
        <v>3754</v>
      </c>
      <c r="AD5" s="9">
        <v>29786</v>
      </c>
      <c r="AE5" s="9">
        <v>33018</v>
      </c>
      <c r="AF5" s="9">
        <v>81971</v>
      </c>
      <c r="AG5" s="9">
        <v>-14.324999999999999</v>
      </c>
      <c r="AH5" s="9">
        <v>11.4601527815999</v>
      </c>
      <c r="AI5" s="9">
        <v>148529</v>
      </c>
      <c r="AJ5" s="9">
        <v>0.70398216549372705</v>
      </c>
      <c r="AK5" s="9">
        <v>0.20627780124352799</v>
      </c>
      <c r="AL5" s="9">
        <v>2.2986463396588299E-2</v>
      </c>
      <c r="AM5" s="9">
        <v>0.11541730640917</v>
      </c>
      <c r="AN5" s="9">
        <v>97.903760765539602</v>
      </c>
      <c r="AO5" s="9">
        <v>0.23</v>
      </c>
      <c r="AP5" s="9">
        <v>169.19</v>
      </c>
      <c r="AQ5" s="9">
        <v>0.12</v>
      </c>
      <c r="AR5" s="9">
        <v>26.299587045250099</v>
      </c>
      <c r="AS5" s="9">
        <v>2.0082196419032701E-2</v>
      </c>
      <c r="AT5" s="9">
        <v>9.7467529740816003E-2</v>
      </c>
      <c r="AU5" s="9">
        <v>2.5282585658399501E-2</v>
      </c>
      <c r="AV5" s="9">
        <v>9.9708036516455503E-3</v>
      </c>
      <c r="AW5" s="9">
        <v>4.28221552099377E-2</v>
      </c>
      <c r="AX5" s="9">
        <v>7.0079856048748503E-3</v>
      </c>
      <c r="AY5" s="9">
        <v>3.7535819026064003E-2</v>
      </c>
      <c r="AZ5" s="9">
        <v>2.52825856583999E-2</v>
      </c>
      <c r="BA5" s="9">
        <v>9.9708036516453994E-3</v>
      </c>
      <c r="BB5" s="9">
        <v>4.2822155209939303E-2</v>
      </c>
      <c r="BC5" s="9">
        <v>36137</v>
      </c>
      <c r="BD5" s="9">
        <v>53788</v>
      </c>
    </row>
    <row r="6" spans="1:56" x14ac:dyDescent="0.25">
      <c r="A6" t="s">
        <v>70</v>
      </c>
      <c r="B6" s="9">
        <v>1068</v>
      </c>
      <c r="C6" s="9">
        <v>33</v>
      </c>
      <c r="D6" s="9">
        <v>7557</v>
      </c>
      <c r="E6" s="9">
        <v>7</v>
      </c>
      <c r="F6" s="9">
        <v>23</v>
      </c>
      <c r="G6" s="9">
        <v>17061</v>
      </c>
      <c r="H6" s="9">
        <v>0.17794233778079299</v>
      </c>
      <c r="I6" s="9">
        <v>4.0966459286156498</v>
      </c>
      <c r="J6" s="9">
        <v>15.2831990326246</v>
      </c>
      <c r="K6" s="9">
        <v>1.39</v>
      </c>
      <c r="L6" s="9">
        <v>0.04</v>
      </c>
      <c r="M6" s="9">
        <v>34.049999999999997</v>
      </c>
      <c r="N6" s="9">
        <v>28.59</v>
      </c>
      <c r="O6" s="9">
        <v>0.03</v>
      </c>
      <c r="P6" s="9">
        <v>0.1</v>
      </c>
      <c r="Q6" s="9">
        <v>76.88</v>
      </c>
      <c r="R6" s="9">
        <v>0.15</v>
      </c>
      <c r="S6" s="9">
        <v>172.67</v>
      </c>
      <c r="T6" s="9">
        <v>0.16</v>
      </c>
      <c r="U6" s="9">
        <v>38.75</v>
      </c>
      <c r="V6" s="9">
        <v>122.44</v>
      </c>
      <c r="W6" s="9">
        <v>29.04</v>
      </c>
      <c r="X6" s="9">
        <v>93.89</v>
      </c>
      <c r="Y6" s="9">
        <v>0.09</v>
      </c>
      <c r="Z6" s="9"/>
      <c r="AA6" s="9"/>
      <c r="AB6" s="9">
        <v>-3998</v>
      </c>
      <c r="AC6" s="9">
        <v>3994</v>
      </c>
      <c r="AD6" s="9">
        <v>29702</v>
      </c>
      <c r="AE6" s="9">
        <v>33014</v>
      </c>
      <c r="AF6" s="9">
        <v>81753</v>
      </c>
      <c r="AG6" s="9">
        <v>-13.593</v>
      </c>
      <c r="AH6" s="9">
        <v>12.1973260999999</v>
      </c>
      <c r="AI6" s="9">
        <v>148463</v>
      </c>
      <c r="AJ6" s="9">
        <v>0.70465573770491796</v>
      </c>
      <c r="AK6" s="9">
        <v>0.21123114934185799</v>
      </c>
      <c r="AL6" s="9">
        <v>3.6625458025643397E-2</v>
      </c>
      <c r="AM6" s="9">
        <v>0.106633162680053</v>
      </c>
      <c r="AN6" s="9">
        <v>93.761953773520204</v>
      </c>
      <c r="AO6" s="9">
        <v>0.15</v>
      </c>
      <c r="AP6" s="9">
        <v>172.67</v>
      </c>
      <c r="AQ6" s="9">
        <v>0.16</v>
      </c>
      <c r="AR6" s="9">
        <v>29.012856131048899</v>
      </c>
      <c r="AS6" s="9">
        <v>2.45672341088654E-2</v>
      </c>
      <c r="AT6" s="9">
        <v>2.0362861357181399E-2</v>
      </c>
      <c r="AU6" s="9">
        <v>7.0797443200316598E-2</v>
      </c>
      <c r="AV6" s="9">
        <v>8.5617633126374004E-3</v>
      </c>
      <c r="AW6" s="9">
        <v>5.36530358017921E-2</v>
      </c>
      <c r="AX6" s="9">
        <v>1.00477169205366E-2</v>
      </c>
      <c r="AY6" s="9">
        <v>1.69363603159269E-2</v>
      </c>
      <c r="AZ6" s="9">
        <v>7.0797443200317403E-2</v>
      </c>
      <c r="BA6" s="9">
        <v>8.5617633126374906E-3</v>
      </c>
      <c r="BB6" s="9">
        <v>5.3653035801792502E-2</v>
      </c>
      <c r="BC6" s="9">
        <v>35973</v>
      </c>
      <c r="BD6" s="9">
        <v>53747</v>
      </c>
    </row>
    <row r="7" spans="1:56" x14ac:dyDescent="0.25">
      <c r="A7" t="s">
        <v>71</v>
      </c>
      <c r="B7" s="9">
        <v>990</v>
      </c>
      <c r="C7" s="9">
        <v>361</v>
      </c>
      <c r="D7" s="9">
        <v>7401</v>
      </c>
      <c r="E7" s="9">
        <v>0</v>
      </c>
      <c r="F7" s="9">
        <v>13</v>
      </c>
      <c r="G7" s="9">
        <v>17542</v>
      </c>
      <c r="H7" s="9">
        <v>0.32246176574982199</v>
      </c>
      <c r="I7" s="9">
        <v>4.2687442539220903</v>
      </c>
      <c r="J7" s="9">
        <v>15.111100707318201</v>
      </c>
      <c r="K7" s="9">
        <v>1.29</v>
      </c>
      <c r="L7" s="9">
        <v>0.44</v>
      </c>
      <c r="M7" s="9">
        <v>33.340000000000003</v>
      </c>
      <c r="N7" s="9">
        <v>28.27</v>
      </c>
      <c r="O7" s="9">
        <v>0</v>
      </c>
      <c r="P7" s="9">
        <v>0.06</v>
      </c>
      <c r="Q7" s="9">
        <v>79.05</v>
      </c>
      <c r="R7" s="9">
        <v>1.63</v>
      </c>
      <c r="S7" s="9">
        <v>169.1</v>
      </c>
      <c r="T7" s="9">
        <v>0.28999999999999998</v>
      </c>
      <c r="U7" s="9">
        <v>38.130000000000003</v>
      </c>
      <c r="V7" s="9">
        <v>123.14</v>
      </c>
      <c r="W7" s="9">
        <v>30.23</v>
      </c>
      <c r="X7" s="9">
        <v>98.6</v>
      </c>
      <c r="Y7" s="9">
        <v>0.04</v>
      </c>
      <c r="Z7" s="9"/>
      <c r="AA7" s="9"/>
      <c r="AB7" s="9">
        <v>-4066</v>
      </c>
      <c r="AC7" s="9">
        <v>4284</v>
      </c>
      <c r="AD7" s="9">
        <v>29693</v>
      </c>
      <c r="AE7" s="9">
        <v>32867</v>
      </c>
      <c r="AF7" s="9">
        <v>81591</v>
      </c>
      <c r="AG7" s="9">
        <v>-13.622</v>
      </c>
      <c r="AH7" s="9">
        <v>12.4342328824</v>
      </c>
      <c r="AI7" s="9">
        <v>148435</v>
      </c>
      <c r="AJ7" s="9">
        <v>0.70819427366941801</v>
      </c>
      <c r="AK7" s="9">
        <v>0.20984768887579999</v>
      </c>
      <c r="AL7" s="9">
        <v>1.2280381590433901E-3</v>
      </c>
      <c r="AM7" s="9">
        <v>6.0653269599029697E-2</v>
      </c>
      <c r="AN7" s="9">
        <v>96.403971434560006</v>
      </c>
      <c r="AO7" s="9">
        <v>1.63</v>
      </c>
      <c r="AP7" s="9">
        <v>169.1</v>
      </c>
      <c r="AQ7" s="9">
        <v>0.28999999999999998</v>
      </c>
      <c r="AR7" s="9">
        <v>30.231673680701601</v>
      </c>
      <c r="AS7" s="10">
        <v>1.7615978012248501E-4</v>
      </c>
      <c r="AT7" s="9">
        <v>5.0520425723782299E-2</v>
      </c>
      <c r="AU7" s="9">
        <v>0.199504655777823</v>
      </c>
      <c r="AV7" s="9">
        <v>1.9027479039678399E-2</v>
      </c>
      <c r="AW7" s="9">
        <v>5.3233045428415997E-2</v>
      </c>
      <c r="AX7" s="9">
        <v>0</v>
      </c>
      <c r="AY7" s="9">
        <v>2.0233788790941901E-2</v>
      </c>
      <c r="AZ7" s="9">
        <v>0.199504655777823</v>
      </c>
      <c r="BA7" s="9">
        <v>1.9027479039678701E-2</v>
      </c>
      <c r="BB7" s="9">
        <v>5.32330454284166E-2</v>
      </c>
      <c r="BC7" s="9">
        <v>35736</v>
      </c>
      <c r="BD7" s="9">
        <v>53773</v>
      </c>
    </row>
    <row r="8" spans="1:56" x14ac:dyDescent="0.25">
      <c r="A8" t="s">
        <v>72</v>
      </c>
      <c r="B8" s="9">
        <v>991</v>
      </c>
      <c r="C8" s="9">
        <v>354</v>
      </c>
      <c r="D8" s="9">
        <v>7401</v>
      </c>
      <c r="E8" s="9">
        <v>4</v>
      </c>
      <c r="F8" s="9">
        <v>3</v>
      </c>
      <c r="G8" s="9">
        <v>17555</v>
      </c>
      <c r="H8" s="9">
        <v>0.28985047677952402</v>
      </c>
      <c r="I8" s="9">
        <v>4.4186378891213698</v>
      </c>
      <c r="J8" s="9">
        <v>14.961207072118899</v>
      </c>
      <c r="K8" s="9">
        <v>1.29</v>
      </c>
      <c r="L8" s="9">
        <v>0.43</v>
      </c>
      <c r="M8" s="9">
        <v>33.340000000000003</v>
      </c>
      <c r="N8" s="9">
        <v>27.98</v>
      </c>
      <c r="O8" s="9">
        <v>0.02</v>
      </c>
      <c r="P8" s="9">
        <v>0.01</v>
      </c>
      <c r="Q8" s="9">
        <v>79.11</v>
      </c>
      <c r="R8" s="9">
        <v>1.6</v>
      </c>
      <c r="S8" s="9">
        <v>169.1</v>
      </c>
      <c r="T8" s="9">
        <v>0.28000000000000003</v>
      </c>
      <c r="U8" s="9">
        <v>38.03</v>
      </c>
      <c r="V8" s="9">
        <v>123.31</v>
      </c>
      <c r="W8" s="9">
        <v>31.31</v>
      </c>
      <c r="X8" s="9">
        <v>98.62</v>
      </c>
      <c r="Y8" s="9">
        <v>0.01</v>
      </c>
      <c r="Z8" s="9"/>
      <c r="AA8" s="9"/>
      <c r="AB8" s="9">
        <v>-4079</v>
      </c>
      <c r="AC8" s="9">
        <v>4429</v>
      </c>
      <c r="AD8" s="9">
        <v>29664</v>
      </c>
      <c r="AE8" s="9">
        <v>32826</v>
      </c>
      <c r="AF8" s="9">
        <v>81477</v>
      </c>
      <c r="AG8" s="9">
        <v>-13.412000000000001</v>
      </c>
      <c r="AH8" s="9">
        <v>12.7027662344</v>
      </c>
      <c r="AI8" s="9">
        <v>148396</v>
      </c>
      <c r="AJ8" s="9">
        <v>0.70940509167655896</v>
      </c>
      <c r="AK8" s="9">
        <v>0.2111465739857</v>
      </c>
      <c r="AL8" s="9">
        <v>1.9221458667951202E-2</v>
      </c>
      <c r="AM8" s="9">
        <v>1.3388374669725299E-2</v>
      </c>
      <c r="AN8" s="9">
        <v>96.477482479226396</v>
      </c>
      <c r="AO8" s="9">
        <v>1.6</v>
      </c>
      <c r="AP8" s="9">
        <v>169.1</v>
      </c>
      <c r="AQ8" s="9">
        <v>0.28000000000000003</v>
      </c>
      <c r="AR8" s="9">
        <v>31.2932353945464</v>
      </c>
      <c r="AS8" s="10">
        <v>5.36379940155245E-3</v>
      </c>
      <c r="AT8" s="9">
        <v>1.11516888130767E-2</v>
      </c>
      <c r="AU8" s="9">
        <v>0.199656784320286</v>
      </c>
      <c r="AV8" s="9">
        <v>2.04451588161925E-2</v>
      </c>
      <c r="AW8" s="9">
        <v>5.3233045428415997E-2</v>
      </c>
      <c r="AX8" s="9">
        <v>3.9700849110370197E-3</v>
      </c>
      <c r="AY8" s="9">
        <v>3.5765687878575501E-3</v>
      </c>
      <c r="AZ8" s="9">
        <v>0.19965678432028899</v>
      </c>
      <c r="BA8" s="9">
        <v>2.0445158816192702E-2</v>
      </c>
      <c r="BB8" s="9">
        <v>5.32330454284166E-2</v>
      </c>
      <c r="BC8" s="9">
        <v>35641</v>
      </c>
      <c r="BD8" s="9">
        <v>53773</v>
      </c>
    </row>
    <row r="9" spans="1:56" x14ac:dyDescent="0.25">
      <c r="A9" t="s">
        <v>73</v>
      </c>
      <c r="B9" s="9">
        <v>976</v>
      </c>
      <c r="C9" s="9">
        <v>60</v>
      </c>
      <c r="D9" s="9">
        <v>7422</v>
      </c>
      <c r="E9" s="9">
        <v>1</v>
      </c>
      <c r="F9" s="9">
        <v>9</v>
      </c>
      <c r="G9" s="9">
        <v>17740</v>
      </c>
      <c r="H9" s="9">
        <v>0.39430283944783001</v>
      </c>
      <c r="I9" s="9">
        <v>4.6286294265949</v>
      </c>
      <c r="J9" s="9">
        <v>14.7512155346454</v>
      </c>
      <c r="K9" s="9">
        <v>1.27</v>
      </c>
      <c r="L9" s="9">
        <v>7.0000000000000007E-2</v>
      </c>
      <c r="M9" s="9">
        <v>33.380000000000003</v>
      </c>
      <c r="N9" s="9">
        <v>27.59</v>
      </c>
      <c r="O9" s="9">
        <v>0</v>
      </c>
      <c r="P9" s="9">
        <v>0.04</v>
      </c>
      <c r="Q9" s="9">
        <v>79.94</v>
      </c>
      <c r="R9" s="9">
        <v>0.27</v>
      </c>
      <c r="S9" s="9">
        <v>169.58</v>
      </c>
      <c r="T9" s="9">
        <v>0.38</v>
      </c>
      <c r="U9" s="9">
        <v>38.090000000000003</v>
      </c>
      <c r="V9" s="9">
        <v>123.36</v>
      </c>
      <c r="W9" s="9">
        <v>32.78</v>
      </c>
      <c r="X9" s="9">
        <v>97.9</v>
      </c>
      <c r="Y9" s="9">
        <v>0.03</v>
      </c>
      <c r="Z9" s="9"/>
      <c r="AA9" s="9"/>
      <c r="AB9" s="9">
        <v>-4077</v>
      </c>
      <c r="AC9" s="9">
        <v>4625</v>
      </c>
      <c r="AD9" s="9">
        <v>29607</v>
      </c>
      <c r="AE9" s="9">
        <v>32773</v>
      </c>
      <c r="AF9" s="9">
        <v>81311</v>
      </c>
      <c r="AG9" s="9">
        <v>-13.01</v>
      </c>
      <c r="AH9" s="9">
        <v>13.1076462232</v>
      </c>
      <c r="AI9" s="9">
        <v>148316</v>
      </c>
      <c r="AJ9" s="9">
        <v>0.71098291351065601</v>
      </c>
      <c r="AK9" s="9">
        <v>0.21419544959966699</v>
      </c>
      <c r="AL9" s="9">
        <v>4.20693499501188E-3</v>
      </c>
      <c r="AM9" s="9">
        <v>4.1878525240210102E-2</v>
      </c>
      <c r="AN9" s="9">
        <v>97.491761161322401</v>
      </c>
      <c r="AO9" s="9">
        <v>0.27</v>
      </c>
      <c r="AP9" s="9">
        <v>169.58</v>
      </c>
      <c r="AQ9" s="9">
        <v>0.38</v>
      </c>
      <c r="AR9" s="9">
        <v>32.7804164620877</v>
      </c>
      <c r="AS9" s="9">
        <v>1.9717002019952398E-3</v>
      </c>
      <c r="AT9" s="10">
        <v>2.3332843189658201E-2</v>
      </c>
      <c r="AU9" s="9">
        <v>1.3213949090984201E-3</v>
      </c>
      <c r="AV9" s="9">
        <v>1.25070497931092E-3</v>
      </c>
      <c r="AW9" s="9">
        <v>0.366426196167768</v>
      </c>
      <c r="AX9" s="9">
        <v>0</v>
      </c>
      <c r="AY9" s="10">
        <v>1.19001528733909E-2</v>
      </c>
      <c r="AZ9" s="9">
        <v>1.32139490909846E-3</v>
      </c>
      <c r="BA9" s="9">
        <v>1.2507049793109501E-3</v>
      </c>
      <c r="BB9" s="9">
        <v>0.36642619616778299</v>
      </c>
      <c r="BC9" s="9">
        <v>35560</v>
      </c>
      <c r="BD9" s="9">
        <v>53763</v>
      </c>
    </row>
    <row r="10" spans="1:56" x14ac:dyDescent="0.25">
      <c r="A10" t="s">
        <v>74</v>
      </c>
      <c r="B10" s="9">
        <v>1057</v>
      </c>
      <c r="C10" s="9">
        <v>98</v>
      </c>
      <c r="D10" s="9">
        <v>7549</v>
      </c>
      <c r="E10" s="9">
        <v>10</v>
      </c>
      <c r="F10" s="9">
        <v>34</v>
      </c>
      <c r="G10" s="9">
        <v>17025</v>
      </c>
      <c r="H10" s="9">
        <v>0.162446810263429</v>
      </c>
      <c r="I10" s="9">
        <v>4.7494045124786002</v>
      </c>
      <c r="J10" s="9">
        <v>14.6304404487617</v>
      </c>
      <c r="K10" s="9">
        <v>1.38</v>
      </c>
      <c r="L10" s="9">
        <v>0.11</v>
      </c>
      <c r="M10" s="9">
        <v>34.020000000000003</v>
      </c>
      <c r="N10" s="9">
        <v>27.37</v>
      </c>
      <c r="O10" s="9">
        <v>0.05</v>
      </c>
      <c r="P10" s="9">
        <v>0.15</v>
      </c>
      <c r="Q10" s="9">
        <v>76.72</v>
      </c>
      <c r="R10" s="9">
        <v>0.44</v>
      </c>
      <c r="S10" s="9">
        <v>172.48</v>
      </c>
      <c r="T10" s="9">
        <v>0.13</v>
      </c>
      <c r="U10" s="9">
        <v>38.25</v>
      </c>
      <c r="V10" s="9">
        <v>123.25</v>
      </c>
      <c r="W10" s="9">
        <v>33.67</v>
      </c>
      <c r="X10" s="9">
        <v>94.14</v>
      </c>
      <c r="Y10" s="9">
        <v>0.13</v>
      </c>
      <c r="Z10" s="9"/>
      <c r="AA10" s="9"/>
      <c r="AB10" s="9">
        <v>-4062</v>
      </c>
      <c r="AC10" s="9">
        <v>4632</v>
      </c>
      <c r="AD10" s="9">
        <v>29579</v>
      </c>
      <c r="AE10" s="9">
        <v>32834</v>
      </c>
      <c r="AF10" s="9">
        <v>81272</v>
      </c>
      <c r="AG10" s="9">
        <v>-12.683999999999999</v>
      </c>
      <c r="AH10" s="9">
        <v>13.38299286</v>
      </c>
      <c r="AI10" s="9">
        <v>148317</v>
      </c>
      <c r="AJ10" s="9">
        <v>0.70989010989010903</v>
      </c>
      <c r="AK10" s="9">
        <v>0.216664305140609</v>
      </c>
      <c r="AL10" s="9">
        <v>5.23926853731237E-2</v>
      </c>
      <c r="AM10" s="9">
        <v>0.157513617301104</v>
      </c>
      <c r="AN10" s="9">
        <v>93.564189170117302</v>
      </c>
      <c r="AO10" s="9">
        <v>0.44</v>
      </c>
      <c r="AP10" s="9">
        <v>172.48</v>
      </c>
      <c r="AQ10" s="9">
        <v>0.13</v>
      </c>
      <c r="AR10" s="9">
        <v>33.635757697824701</v>
      </c>
      <c r="AS10" s="9">
        <v>4.5241017111976901E-2</v>
      </c>
      <c r="AT10" s="9">
        <v>2.8346418690994201E-2</v>
      </c>
      <c r="AU10" s="9">
        <v>3.1532242333367197E-2</v>
      </c>
      <c r="AV10" s="9">
        <v>3.87302596823689E-2</v>
      </c>
      <c r="AW10" s="9">
        <v>1.8596872444721701E-2</v>
      </c>
      <c r="AX10" s="9">
        <v>1.7141297062221599E-2</v>
      </c>
      <c r="AY10" s="9">
        <v>2.4323745647028199E-2</v>
      </c>
      <c r="AZ10" s="9">
        <v>3.1532242333367599E-2</v>
      </c>
      <c r="BA10" s="9">
        <v>3.8730259682369199E-2</v>
      </c>
      <c r="BB10" s="9">
        <v>1.85968724447215E-2</v>
      </c>
      <c r="BC10" s="9">
        <v>35543</v>
      </c>
      <c r="BD10" s="9">
        <v>53745</v>
      </c>
    </row>
    <row r="11" spans="1:56" x14ac:dyDescent="0.25">
      <c r="A11" t="s">
        <v>75</v>
      </c>
      <c r="B11" s="9">
        <v>1367</v>
      </c>
      <c r="C11" s="9">
        <v>36</v>
      </c>
      <c r="D11" s="9">
        <v>7592</v>
      </c>
      <c r="E11" s="9">
        <v>17</v>
      </c>
      <c r="F11" s="9">
        <v>1</v>
      </c>
      <c r="G11" s="9">
        <v>16894</v>
      </c>
      <c r="H11" s="9">
        <v>0.18587177610535299</v>
      </c>
      <c r="I11" s="9">
        <v>4.8447487890912502</v>
      </c>
      <c r="J11" s="9">
        <v>14.535096172149</v>
      </c>
      <c r="K11" s="9">
        <v>1.79</v>
      </c>
      <c r="L11" s="9">
        <v>0.04</v>
      </c>
      <c r="M11" s="9">
        <v>34.19</v>
      </c>
      <c r="N11" s="9">
        <v>27.19</v>
      </c>
      <c r="O11" s="9">
        <v>0.08</v>
      </c>
      <c r="P11" s="9">
        <v>0</v>
      </c>
      <c r="Q11" s="9">
        <v>76.13</v>
      </c>
      <c r="R11" s="9">
        <v>0.16</v>
      </c>
      <c r="S11" s="9">
        <v>173.46</v>
      </c>
      <c r="T11" s="9">
        <v>0.17</v>
      </c>
      <c r="U11" s="9">
        <v>38.19</v>
      </c>
      <c r="V11" s="9">
        <v>123.53</v>
      </c>
      <c r="W11" s="9">
        <v>34.380000000000003</v>
      </c>
      <c r="X11" s="9">
        <v>93.02</v>
      </c>
      <c r="Y11" s="9">
        <v>0</v>
      </c>
      <c r="Z11" s="9"/>
      <c r="AA11" s="9"/>
      <c r="AB11" s="9">
        <v>-4078</v>
      </c>
      <c r="AC11" s="9">
        <v>4667</v>
      </c>
      <c r="AD11" s="9">
        <v>29559</v>
      </c>
      <c r="AE11" s="9">
        <v>32834</v>
      </c>
      <c r="AF11" s="9">
        <v>81242</v>
      </c>
      <c r="AG11" s="9">
        <v>-12.608000000000001</v>
      </c>
      <c r="AH11" s="9">
        <v>13.538112871199999</v>
      </c>
      <c r="AI11" s="9">
        <v>148302</v>
      </c>
      <c r="AJ11" s="9">
        <v>0.71088839069849197</v>
      </c>
      <c r="AK11" s="9">
        <v>0.217492378413357</v>
      </c>
      <c r="AL11" s="9">
        <v>8.7983634558344403E-2</v>
      </c>
      <c r="AM11" s="9">
        <v>4.04312765150405E-3</v>
      </c>
      <c r="AN11" s="9">
        <v>92.845511645369101</v>
      </c>
      <c r="AO11" s="9">
        <v>0.16</v>
      </c>
      <c r="AP11" s="9">
        <v>173.46</v>
      </c>
      <c r="AQ11" s="9">
        <v>0.17</v>
      </c>
      <c r="AR11" s="9">
        <v>34.310995399223202</v>
      </c>
      <c r="AS11" s="9">
        <v>3.1593345104516703E-2</v>
      </c>
      <c r="AT11" s="9">
        <v>2.0793059291046101E-3</v>
      </c>
      <c r="AU11" s="9">
        <v>4.6022163442249402E-2</v>
      </c>
      <c r="AV11" s="9">
        <v>8.3702115195715496E-3</v>
      </c>
      <c r="AW11" s="9">
        <v>9.7806750109911494E-2</v>
      </c>
      <c r="AX11" s="9">
        <v>1.97495981854524E-2</v>
      </c>
      <c r="AY11" s="9">
        <v>0</v>
      </c>
      <c r="AZ11" s="9">
        <v>4.6022163442249499E-2</v>
      </c>
      <c r="BA11" s="9">
        <v>8.3702115195717491E-3</v>
      </c>
      <c r="BB11" s="9">
        <v>9.7806750109913201E-2</v>
      </c>
      <c r="BC11" s="9">
        <v>35513</v>
      </c>
      <c r="BD11" s="9">
        <v>53845</v>
      </c>
    </row>
    <row r="12" spans="1:56" x14ac:dyDescent="0.25">
      <c r="A12" t="s">
        <v>76</v>
      </c>
      <c r="B12" s="9">
        <v>1071</v>
      </c>
      <c r="C12" s="9">
        <v>11</v>
      </c>
      <c r="D12" s="9">
        <v>7462</v>
      </c>
      <c r="E12" s="9">
        <v>5</v>
      </c>
      <c r="F12" s="9">
        <v>17</v>
      </c>
      <c r="G12" s="9">
        <v>17573</v>
      </c>
      <c r="H12" s="9">
        <v>0.223656892790461</v>
      </c>
      <c r="I12" s="9">
        <v>4.9409694848282397</v>
      </c>
      <c r="J12" s="9">
        <v>14.438875476412001</v>
      </c>
      <c r="K12" s="9">
        <v>1.4</v>
      </c>
      <c r="L12" s="9">
        <v>0.01</v>
      </c>
      <c r="M12" s="9">
        <v>33.61</v>
      </c>
      <c r="N12" s="9">
        <v>27.01</v>
      </c>
      <c r="O12" s="9">
        <v>0.02</v>
      </c>
      <c r="P12" s="9">
        <v>0.08</v>
      </c>
      <c r="Q12" s="9">
        <v>79.19</v>
      </c>
      <c r="R12" s="9">
        <v>0.05</v>
      </c>
      <c r="S12" s="9">
        <v>170.49</v>
      </c>
      <c r="T12" s="9">
        <v>0.18</v>
      </c>
      <c r="U12" s="9">
        <v>37.97</v>
      </c>
      <c r="V12" s="9">
        <v>123.65</v>
      </c>
      <c r="W12" s="9">
        <v>35.020000000000003</v>
      </c>
      <c r="X12" s="9">
        <v>96.56</v>
      </c>
      <c r="Y12" s="9">
        <v>0.05</v>
      </c>
      <c r="Z12" s="9"/>
      <c r="AA12" s="9"/>
      <c r="AB12" s="9">
        <v>-4096</v>
      </c>
      <c r="AC12" s="9">
        <v>4887</v>
      </c>
      <c r="AD12" s="9">
        <v>29543</v>
      </c>
      <c r="AE12" s="9">
        <v>32724</v>
      </c>
      <c r="AF12" s="9">
        <v>81088</v>
      </c>
      <c r="AG12" s="9">
        <v>-12.516</v>
      </c>
      <c r="AH12" s="9">
        <v>13.6928862456</v>
      </c>
      <c r="AI12" s="9">
        <v>148242</v>
      </c>
      <c r="AJ12" s="9">
        <v>0.71283023860979999</v>
      </c>
      <c r="AK12" s="9">
        <v>0.21758428477986899</v>
      </c>
      <c r="AL12" s="9">
        <v>2.7877197100940599E-2</v>
      </c>
      <c r="AM12" s="9">
        <v>8.0573937961011893E-2</v>
      </c>
      <c r="AN12" s="9">
        <v>96.577811183158502</v>
      </c>
      <c r="AO12" s="9">
        <v>0.05</v>
      </c>
      <c r="AP12" s="9">
        <v>170.49</v>
      </c>
      <c r="AQ12" s="9">
        <v>0.18</v>
      </c>
      <c r="AR12" s="9">
        <v>34.992439988502099</v>
      </c>
      <c r="AS12" s="9">
        <v>5.24916940764823E-3</v>
      </c>
      <c r="AT12" s="9">
        <v>6.7560423224147695E-2</v>
      </c>
      <c r="AU12" s="9">
        <v>7.0941006316490807E-2</v>
      </c>
      <c r="AV12" s="9">
        <v>3.0864037372364999E-3</v>
      </c>
      <c r="AW12" s="9">
        <v>7.6819890104938102E-2</v>
      </c>
      <c r="AX12" s="9">
        <v>3.9210574199536E-3</v>
      </c>
      <c r="AY12" s="9">
        <v>2.6997619009634301E-2</v>
      </c>
      <c r="AZ12" s="9">
        <v>7.09410063164925E-2</v>
      </c>
      <c r="BA12" s="9">
        <v>3.0864037372364999E-3</v>
      </c>
      <c r="BB12" s="9">
        <v>7.6819890104936603E-2</v>
      </c>
      <c r="BC12" s="9">
        <v>35388</v>
      </c>
      <c r="BD12" s="9">
        <v>53769</v>
      </c>
    </row>
    <row r="13" spans="1:56" x14ac:dyDescent="0.25">
      <c r="A13" t="s">
        <v>77</v>
      </c>
      <c r="B13" s="9">
        <v>1058</v>
      </c>
      <c r="C13" s="9">
        <v>298</v>
      </c>
      <c r="D13" s="9">
        <v>7438</v>
      </c>
      <c r="E13" s="9">
        <v>5</v>
      </c>
      <c r="F13" s="9">
        <v>2</v>
      </c>
      <c r="G13" s="9">
        <v>17425</v>
      </c>
      <c r="H13" s="9">
        <v>0.42666463153445</v>
      </c>
      <c r="I13" s="9">
        <v>5.0961110380943504</v>
      </c>
      <c r="J13" s="9">
        <v>14.283733923145901</v>
      </c>
      <c r="K13" s="9">
        <v>1.38</v>
      </c>
      <c r="L13" s="9">
        <v>0.36</v>
      </c>
      <c r="M13" s="9">
        <v>33.479999999999997</v>
      </c>
      <c r="N13" s="9">
        <v>26.72</v>
      </c>
      <c r="O13" s="9">
        <v>0.02</v>
      </c>
      <c r="P13" s="9">
        <v>0.01</v>
      </c>
      <c r="Q13" s="9">
        <v>78.53</v>
      </c>
      <c r="R13" s="9">
        <v>1.34</v>
      </c>
      <c r="S13" s="9">
        <v>169.94</v>
      </c>
      <c r="T13" s="9">
        <v>0.42</v>
      </c>
      <c r="U13" s="9">
        <v>37.64</v>
      </c>
      <c r="V13" s="9">
        <v>124.07</v>
      </c>
      <c r="W13" s="9">
        <v>36.11</v>
      </c>
      <c r="X13" s="9">
        <v>97.53</v>
      </c>
      <c r="Y13" s="9">
        <v>0.01</v>
      </c>
      <c r="Z13" s="9"/>
      <c r="AA13" s="9"/>
      <c r="AB13" s="9">
        <v>-4134</v>
      </c>
      <c r="AC13" s="9">
        <v>5045</v>
      </c>
      <c r="AD13" s="9">
        <v>29529</v>
      </c>
      <c r="AE13" s="9">
        <v>32663</v>
      </c>
      <c r="AF13" s="9">
        <v>81005</v>
      </c>
      <c r="AG13" s="9">
        <v>-12.425000000000001</v>
      </c>
      <c r="AH13" s="9">
        <v>13.937046307199999</v>
      </c>
      <c r="AI13" s="9">
        <v>148242</v>
      </c>
      <c r="AJ13" s="9">
        <v>0.71455083734700098</v>
      </c>
      <c r="AK13" s="9">
        <v>0.21738042152095499</v>
      </c>
      <c r="AL13" s="9">
        <v>2.4354952588809299E-2</v>
      </c>
      <c r="AM13" s="9">
        <v>8.3878528716697306E-3</v>
      </c>
      <c r="AN13" s="9">
        <v>95.765287911825595</v>
      </c>
      <c r="AO13" s="9">
        <v>1.34</v>
      </c>
      <c r="AP13" s="9">
        <v>169.94</v>
      </c>
      <c r="AQ13" s="9">
        <v>0.42</v>
      </c>
      <c r="AR13" s="9">
        <v>36.091167982888003</v>
      </c>
      <c r="AS13" s="9">
        <v>1.0515996230789099E-2</v>
      </c>
      <c r="AT13" s="9">
        <v>6.3591121268429997E-3</v>
      </c>
      <c r="AU13" s="9">
        <v>0.17843793230118399</v>
      </c>
      <c r="AV13" s="9">
        <v>3.4851970345752298E-2</v>
      </c>
      <c r="AW13" s="9">
        <v>0.19649962052988099</v>
      </c>
      <c r="AX13" s="9">
        <v>5.6848091049666698E-3</v>
      </c>
      <c r="AY13" s="9">
        <v>3.0818543968627299E-3</v>
      </c>
      <c r="AZ13" s="9">
        <v>0.17843793230118701</v>
      </c>
      <c r="BA13" s="9">
        <v>3.4851970345753103E-2</v>
      </c>
      <c r="BB13" s="9">
        <v>0.19649962052988401</v>
      </c>
      <c r="BC13" s="9">
        <v>35235</v>
      </c>
      <c r="BD13" s="9">
        <v>53791</v>
      </c>
    </row>
    <row r="16" spans="1:56" x14ac:dyDescent="0.25">
      <c r="A16" t="s">
        <v>78</v>
      </c>
      <c r="B16" s="9">
        <v>1</v>
      </c>
      <c r="C16" s="9">
        <v>1</v>
      </c>
    </row>
    <row r="17" spans="1:3" x14ac:dyDescent="0.25">
      <c r="A17" t="s">
        <v>79</v>
      </c>
      <c r="B17" s="9">
        <v>0</v>
      </c>
      <c r="C17" s="9">
        <v>20000</v>
      </c>
    </row>
    <row r="19" spans="1:3" x14ac:dyDescent="0.25">
      <c r="A19" t="s">
        <v>78</v>
      </c>
      <c r="B19" s="9">
        <v>2</v>
      </c>
      <c r="C19" s="9">
        <v>2</v>
      </c>
    </row>
    <row r="20" spans="1:3" x14ac:dyDescent="0.25">
      <c r="A20" t="s">
        <v>80</v>
      </c>
      <c r="B20" s="9">
        <v>0</v>
      </c>
      <c r="C20" s="9">
        <v>20000</v>
      </c>
    </row>
    <row r="22" spans="1:3" x14ac:dyDescent="0.25">
      <c r="A22" t="s">
        <v>78</v>
      </c>
      <c r="B22" s="9">
        <v>3</v>
      </c>
      <c r="C22" s="9">
        <v>3</v>
      </c>
    </row>
    <row r="23" spans="1:3" x14ac:dyDescent="0.25">
      <c r="A23" t="s">
        <v>81</v>
      </c>
      <c r="B23" s="9">
        <v>0</v>
      </c>
      <c r="C23" s="9">
        <v>20000</v>
      </c>
    </row>
    <row r="25" spans="1:3" x14ac:dyDescent="0.25">
      <c r="A25" t="s">
        <v>78</v>
      </c>
      <c r="B25" s="9">
        <v>4</v>
      </c>
      <c r="C25" s="9">
        <v>4</v>
      </c>
    </row>
    <row r="26" spans="1:3" x14ac:dyDescent="0.25">
      <c r="A26" t="s">
        <v>82</v>
      </c>
      <c r="B26" s="9">
        <v>0</v>
      </c>
      <c r="C26" s="9">
        <v>20000</v>
      </c>
    </row>
    <row r="28" spans="1:3" x14ac:dyDescent="0.25">
      <c r="A28" t="s">
        <v>78</v>
      </c>
      <c r="B28" s="9">
        <v>5</v>
      </c>
      <c r="C28" s="9">
        <v>5</v>
      </c>
    </row>
    <row r="29" spans="1:3" x14ac:dyDescent="0.25">
      <c r="A29" t="s">
        <v>83</v>
      </c>
      <c r="B29" s="9">
        <v>0</v>
      </c>
      <c r="C29" s="9">
        <v>20000</v>
      </c>
    </row>
    <row r="31" spans="1:3" x14ac:dyDescent="0.25">
      <c r="A31" t="s">
        <v>78</v>
      </c>
      <c r="B31" s="9">
        <v>6</v>
      </c>
      <c r="C31" s="9">
        <v>6</v>
      </c>
    </row>
    <row r="32" spans="1:3" x14ac:dyDescent="0.25">
      <c r="A32" t="s">
        <v>84</v>
      </c>
      <c r="B32" s="9">
        <v>0</v>
      </c>
      <c r="C32" s="9">
        <v>20000</v>
      </c>
    </row>
    <row r="33" spans="1:11" x14ac:dyDescent="0.25">
      <c r="I33" t="s">
        <v>89</v>
      </c>
      <c r="J33" s="3" t="s">
        <v>14</v>
      </c>
      <c r="K33" s="3" t="s">
        <v>15</v>
      </c>
    </row>
    <row r="34" spans="1:11" x14ac:dyDescent="0.25">
      <c r="A34" t="s">
        <v>78</v>
      </c>
      <c r="B34" s="9">
        <v>7</v>
      </c>
      <c r="C34" s="9">
        <v>7</v>
      </c>
      <c r="E34" t="s">
        <v>78</v>
      </c>
      <c r="F34" s="9">
        <v>1</v>
      </c>
      <c r="G34" s="9">
        <v>1</v>
      </c>
      <c r="I34" t="s">
        <v>68</v>
      </c>
      <c r="J34" s="17">
        <f>I4*1000</f>
        <v>3244.1127144910802</v>
      </c>
      <c r="K34" s="17">
        <f>J4*1000</f>
        <v>16135.732246749199</v>
      </c>
    </row>
    <row r="35" spans="1:11" x14ac:dyDescent="0.25">
      <c r="A35" t="s">
        <v>85</v>
      </c>
      <c r="B35" s="9">
        <v>0</v>
      </c>
      <c r="C35" s="9">
        <v>20000</v>
      </c>
      <c r="E35" t="s">
        <v>79</v>
      </c>
      <c r="F35" s="9">
        <v>0</v>
      </c>
      <c r="G35" s="9">
        <v>20000</v>
      </c>
      <c r="I35" t="s">
        <v>69</v>
      </c>
      <c r="J35" s="17">
        <f>I5*1000</f>
        <v>3713.5294679897402</v>
      </c>
      <c r="K35" s="17">
        <f>J5*1000</f>
        <v>15666.3154932505</v>
      </c>
    </row>
    <row r="36" spans="1:11" x14ac:dyDescent="0.25">
      <c r="I36" t="s">
        <v>70</v>
      </c>
      <c r="J36" s="17">
        <f>I6*1000</f>
        <v>4096.6459286156496</v>
      </c>
      <c r="K36" s="17">
        <f>J6*1000</f>
        <v>15283.1990326246</v>
      </c>
    </row>
    <row r="37" spans="1:11" x14ac:dyDescent="0.25">
      <c r="A37" t="s">
        <v>78</v>
      </c>
      <c r="B37" s="9">
        <v>8</v>
      </c>
      <c r="C37" s="9">
        <v>8</v>
      </c>
      <c r="E37" t="s">
        <v>78</v>
      </c>
      <c r="F37" s="9">
        <v>2</v>
      </c>
      <c r="G37" s="9">
        <v>2</v>
      </c>
      <c r="I37" t="s">
        <v>71</v>
      </c>
      <c r="J37" s="17">
        <f>I7*1000</f>
        <v>4268.7442539220901</v>
      </c>
      <c r="K37" s="17">
        <f>J7*1000</f>
        <v>15111.100707318201</v>
      </c>
    </row>
    <row r="38" spans="1:11" x14ac:dyDescent="0.25">
      <c r="A38" t="s">
        <v>86</v>
      </c>
      <c r="B38" s="9">
        <v>0</v>
      </c>
      <c r="C38" s="9">
        <v>20000</v>
      </c>
      <c r="E38" t="s">
        <v>80</v>
      </c>
      <c r="F38" s="9">
        <v>0</v>
      </c>
      <c r="G38" s="9">
        <v>20000</v>
      </c>
      <c r="I38" t="s">
        <v>72</v>
      </c>
      <c r="J38" s="17">
        <f>I8*1000</f>
        <v>4418.6378891213699</v>
      </c>
      <c r="K38" s="17">
        <f>J8*1000</f>
        <v>14961.207072118899</v>
      </c>
    </row>
    <row r="39" spans="1:11" x14ac:dyDescent="0.25">
      <c r="I39" t="s">
        <v>73</v>
      </c>
      <c r="J39" s="17">
        <f>I9*1000</f>
        <v>4628.6294265949</v>
      </c>
      <c r="K39" s="17">
        <f>J9*1000</f>
        <v>14751.2155346454</v>
      </c>
    </row>
    <row r="40" spans="1:11" x14ac:dyDescent="0.25">
      <c r="A40" t="s">
        <v>78</v>
      </c>
      <c r="B40" s="9">
        <v>9</v>
      </c>
      <c r="C40" s="9">
        <v>9</v>
      </c>
      <c r="E40" t="s">
        <v>78</v>
      </c>
      <c r="F40" s="9">
        <v>3</v>
      </c>
      <c r="G40" s="9">
        <v>3</v>
      </c>
      <c r="I40" t="s">
        <v>74</v>
      </c>
      <c r="J40" s="17">
        <f>I10*1000</f>
        <v>4749.4045124785998</v>
      </c>
      <c r="K40" s="17">
        <f>J10*1000</f>
        <v>14630.440448761699</v>
      </c>
    </row>
    <row r="41" spans="1:11" x14ac:dyDescent="0.25">
      <c r="A41" t="s">
        <v>87</v>
      </c>
      <c r="B41" s="9">
        <v>0</v>
      </c>
      <c r="C41" s="9">
        <v>20000</v>
      </c>
      <c r="E41" t="s">
        <v>81</v>
      </c>
      <c r="F41" s="9">
        <v>0</v>
      </c>
      <c r="G41" s="9">
        <v>20000</v>
      </c>
      <c r="I41" t="s">
        <v>75</v>
      </c>
      <c r="J41" s="17">
        <f>I11*1000</f>
        <v>4844.7487890912498</v>
      </c>
      <c r="K41" s="17">
        <f>J11*1000</f>
        <v>14535.096172149</v>
      </c>
    </row>
    <row r="42" spans="1:11" x14ac:dyDescent="0.25">
      <c r="I42" t="s">
        <v>76</v>
      </c>
      <c r="J42" s="17">
        <f>I12*1000</f>
        <v>4940.9694848282397</v>
      </c>
      <c r="K42" s="17">
        <f>J12*1000</f>
        <v>14438.875476412</v>
      </c>
    </row>
    <row r="43" spans="1:11" x14ac:dyDescent="0.25">
      <c r="A43" t="s">
        <v>78</v>
      </c>
      <c r="B43" s="9">
        <v>10</v>
      </c>
      <c r="C43" s="9">
        <v>10</v>
      </c>
      <c r="E43" t="s">
        <v>78</v>
      </c>
      <c r="F43" s="9">
        <v>4</v>
      </c>
      <c r="G43" s="9">
        <v>4</v>
      </c>
      <c r="I43" t="s">
        <v>77</v>
      </c>
      <c r="J43" s="17">
        <f>I13*1000</f>
        <v>5096.1110380943501</v>
      </c>
      <c r="K43" s="17">
        <f>J13*1000</f>
        <v>14283.733923145901</v>
      </c>
    </row>
    <row r="44" spans="1:11" x14ac:dyDescent="0.25">
      <c r="A44" t="s">
        <v>88</v>
      </c>
      <c r="B44" s="9">
        <v>0</v>
      </c>
      <c r="C44" s="9">
        <v>20000</v>
      </c>
      <c r="E44" t="s">
        <v>82</v>
      </c>
      <c r="F44" s="9">
        <v>0</v>
      </c>
      <c r="G44" s="9">
        <v>20000</v>
      </c>
    </row>
    <row r="46" spans="1:11" x14ac:dyDescent="0.25">
      <c r="E46" t="s">
        <v>78</v>
      </c>
      <c r="F46" s="9">
        <v>5</v>
      </c>
      <c r="G46" s="9">
        <v>5</v>
      </c>
    </row>
    <row r="47" spans="1:11" x14ac:dyDescent="0.25">
      <c r="E47" t="s">
        <v>83</v>
      </c>
      <c r="F47" s="9">
        <v>0</v>
      </c>
      <c r="G47" s="9">
        <v>20000</v>
      </c>
    </row>
    <row r="49" spans="5:7" x14ac:dyDescent="0.25">
      <c r="E49" t="s">
        <v>78</v>
      </c>
      <c r="F49" s="9">
        <v>6</v>
      </c>
      <c r="G49" s="9">
        <v>6</v>
      </c>
    </row>
    <row r="50" spans="5:7" x14ac:dyDescent="0.25">
      <c r="E50" t="s">
        <v>84</v>
      </c>
      <c r="F50" s="9">
        <v>0</v>
      </c>
      <c r="G50" s="9">
        <v>20000</v>
      </c>
    </row>
    <row r="52" spans="5:7" x14ac:dyDescent="0.25">
      <c r="E52" t="s">
        <v>78</v>
      </c>
      <c r="F52" s="9">
        <v>7</v>
      </c>
      <c r="G52" s="9">
        <v>7</v>
      </c>
    </row>
    <row r="53" spans="5:7" x14ac:dyDescent="0.25">
      <c r="E53" t="s">
        <v>85</v>
      </c>
      <c r="F53" s="9">
        <v>0</v>
      </c>
      <c r="G53" s="9">
        <v>20000</v>
      </c>
    </row>
    <row r="55" spans="5:7" x14ac:dyDescent="0.25">
      <c r="E55" t="s">
        <v>78</v>
      </c>
      <c r="F55" s="9">
        <v>8</v>
      </c>
      <c r="G55" s="9">
        <v>8</v>
      </c>
    </row>
    <row r="56" spans="5:7" x14ac:dyDescent="0.25">
      <c r="E56" t="s">
        <v>86</v>
      </c>
      <c r="F56" s="9">
        <v>0</v>
      </c>
      <c r="G56" s="9">
        <v>20000</v>
      </c>
    </row>
    <row r="58" spans="5:7" x14ac:dyDescent="0.25">
      <c r="E58" t="s">
        <v>78</v>
      </c>
      <c r="F58" s="9">
        <v>9</v>
      </c>
      <c r="G58" s="9">
        <v>9</v>
      </c>
    </row>
    <row r="59" spans="5:7" x14ac:dyDescent="0.25">
      <c r="E59" t="s">
        <v>87</v>
      </c>
      <c r="F59" s="9">
        <v>0</v>
      </c>
      <c r="G59" s="9">
        <v>20000</v>
      </c>
    </row>
    <row r="61" spans="5:7" x14ac:dyDescent="0.25">
      <c r="E61" t="s">
        <v>78</v>
      </c>
      <c r="F61" s="9">
        <v>10</v>
      </c>
      <c r="G61" s="9">
        <v>10</v>
      </c>
    </row>
    <row r="62" spans="5:7" x14ac:dyDescent="0.25">
      <c r="E62" t="s">
        <v>88</v>
      </c>
      <c r="F62" s="9">
        <v>0</v>
      </c>
      <c r="G62" s="9">
        <v>20000</v>
      </c>
    </row>
  </sheetData>
  <mergeCells count="7">
    <mergeCell ref="AJ1:AK1"/>
    <mergeCell ref="B1:J1"/>
    <mergeCell ref="K1:T1"/>
    <mergeCell ref="U1:V1"/>
    <mergeCell ref="W1:Y1"/>
    <mergeCell ref="AB1:AF1"/>
    <mergeCell ref="AG1:AH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43"/>
  <sheetViews>
    <sheetView workbookViewId="0">
      <selection activeCell="V13" sqref="V13"/>
    </sheetView>
  </sheetViews>
  <sheetFormatPr defaultRowHeight="15" x14ac:dyDescent="0.25"/>
  <sheetData>
    <row r="1" spans="2:56" x14ac:dyDescent="0.25">
      <c r="B1" s="12" t="s">
        <v>0</v>
      </c>
      <c r="C1" s="12"/>
      <c r="D1" s="12"/>
      <c r="E1" s="12"/>
      <c r="F1" s="12"/>
      <c r="G1" s="12"/>
      <c r="H1" s="12"/>
      <c r="I1" s="12"/>
      <c r="J1" s="12"/>
      <c r="K1" s="13" t="s">
        <v>1</v>
      </c>
      <c r="L1" s="13"/>
      <c r="M1" s="13"/>
      <c r="N1" s="13"/>
      <c r="O1" s="13"/>
      <c r="P1" s="13"/>
      <c r="Q1" s="13"/>
      <c r="R1" s="13"/>
      <c r="S1" s="13"/>
      <c r="T1" s="13"/>
      <c r="U1" s="14" t="s">
        <v>2</v>
      </c>
      <c r="V1" s="14"/>
      <c r="W1" s="15" t="s">
        <v>3</v>
      </c>
      <c r="X1" s="15"/>
      <c r="Y1" s="15"/>
      <c r="Z1" s="1"/>
      <c r="AA1" s="1"/>
      <c r="AB1" s="14" t="s">
        <v>4</v>
      </c>
      <c r="AC1" s="14"/>
      <c r="AD1" s="14"/>
      <c r="AE1" s="14"/>
      <c r="AF1" s="14"/>
      <c r="AG1" s="16" t="s">
        <v>5</v>
      </c>
      <c r="AH1" s="16"/>
      <c r="AI1" s="2"/>
      <c r="AJ1" s="11" t="s">
        <v>6</v>
      </c>
      <c r="AK1" s="1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2:56" x14ac:dyDescent="0.25"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I2" s="3" t="s">
        <v>14</v>
      </c>
      <c r="J2" s="3" t="s">
        <v>15</v>
      </c>
      <c r="K2" s="4" t="s">
        <v>16</v>
      </c>
      <c r="L2" s="4" t="s">
        <v>17</v>
      </c>
      <c r="M2" s="4" t="s">
        <v>18</v>
      </c>
      <c r="N2" s="4" t="s">
        <v>19</v>
      </c>
      <c r="O2" s="4" t="s">
        <v>20</v>
      </c>
      <c r="P2" s="4" t="s">
        <v>21</v>
      </c>
      <c r="Q2" s="4" t="s">
        <v>22</v>
      </c>
      <c r="R2" s="4" t="s">
        <v>23</v>
      </c>
      <c r="S2" s="4" t="s">
        <v>24</v>
      </c>
      <c r="T2" s="4" t="s">
        <v>25</v>
      </c>
      <c r="U2" s="5" t="s">
        <v>26</v>
      </c>
      <c r="V2" s="5" t="s">
        <v>27</v>
      </c>
      <c r="W2" s="6" t="s">
        <v>28</v>
      </c>
      <c r="X2" s="6" t="s">
        <v>29</v>
      </c>
      <c r="Y2" s="6" t="s">
        <v>30</v>
      </c>
      <c r="Z2" s="1" t="s">
        <v>31</v>
      </c>
      <c r="AA2" s="1" t="s">
        <v>32</v>
      </c>
      <c r="AB2" s="5" t="s">
        <v>33</v>
      </c>
      <c r="AC2" s="5" t="s">
        <v>34</v>
      </c>
      <c r="AD2" s="5" t="s">
        <v>35</v>
      </c>
      <c r="AE2" s="5" t="s">
        <v>36</v>
      </c>
      <c r="AF2" s="5" t="s">
        <v>37</v>
      </c>
      <c r="AG2" s="7" t="s">
        <v>38</v>
      </c>
      <c r="AH2" s="7" t="s">
        <v>39</v>
      </c>
      <c r="AI2" s="2" t="s">
        <v>40</v>
      </c>
      <c r="AJ2" s="8" t="s">
        <v>41</v>
      </c>
      <c r="AK2" s="8" t="s">
        <v>42</v>
      </c>
      <c r="AL2" s="1" t="s">
        <v>43</v>
      </c>
      <c r="AM2" s="1" t="s">
        <v>44</v>
      </c>
      <c r="AN2" s="1" t="s">
        <v>45</v>
      </c>
      <c r="AO2" s="1" t="s">
        <v>23</v>
      </c>
      <c r="AP2" s="1" t="s">
        <v>24</v>
      </c>
      <c r="AQ2" s="1" t="s">
        <v>46</v>
      </c>
      <c r="AR2" s="1" t="s">
        <v>47</v>
      </c>
      <c r="AS2" s="1" t="s">
        <v>48</v>
      </c>
      <c r="AT2" s="1" t="s">
        <v>49</v>
      </c>
      <c r="AU2" s="1" t="s">
        <v>50</v>
      </c>
      <c r="AV2" s="1" t="s">
        <v>51</v>
      </c>
      <c r="AW2" s="1" t="s">
        <v>52</v>
      </c>
      <c r="AX2" s="1" t="s">
        <v>53</v>
      </c>
      <c r="AY2" s="1" t="s">
        <v>54</v>
      </c>
      <c r="AZ2" s="1" t="s">
        <v>55</v>
      </c>
      <c r="BA2" s="1" t="s">
        <v>56</v>
      </c>
      <c r="BB2" s="1" t="s">
        <v>57</v>
      </c>
      <c r="BC2" s="1" t="s">
        <v>58</v>
      </c>
      <c r="BD2" s="1" t="s">
        <v>59</v>
      </c>
    </row>
    <row r="3" spans="2:56" x14ac:dyDescent="0.25">
      <c r="B3" s="3" t="s">
        <v>60</v>
      </c>
      <c r="C3" s="3" t="s">
        <v>60</v>
      </c>
      <c r="D3" s="3" t="s">
        <v>60</v>
      </c>
      <c r="E3" s="3" t="s">
        <v>61</v>
      </c>
      <c r="F3" s="3" t="s">
        <v>61</v>
      </c>
      <c r="G3" s="3" t="s">
        <v>61</v>
      </c>
      <c r="H3" s="3" t="s">
        <v>62</v>
      </c>
      <c r="I3" s="3" t="s">
        <v>63</v>
      </c>
      <c r="J3" s="3" t="s">
        <v>63</v>
      </c>
      <c r="K3" s="4" t="s">
        <v>62</v>
      </c>
      <c r="L3" s="4" t="s">
        <v>62</v>
      </c>
      <c r="M3" s="4" t="s">
        <v>62</v>
      </c>
      <c r="N3" s="4" t="s">
        <v>62</v>
      </c>
      <c r="O3" s="4" t="s">
        <v>62</v>
      </c>
      <c r="P3" s="4" t="s">
        <v>62</v>
      </c>
      <c r="Q3" s="4" t="s">
        <v>62</v>
      </c>
      <c r="R3" s="4" t="s">
        <v>62</v>
      </c>
      <c r="S3" s="4" t="s">
        <v>62</v>
      </c>
      <c r="T3" s="4" t="s">
        <v>62</v>
      </c>
      <c r="U3" s="5" t="s">
        <v>62</v>
      </c>
      <c r="V3" s="5" t="s">
        <v>62</v>
      </c>
      <c r="W3" s="6" t="s">
        <v>62</v>
      </c>
      <c r="X3" s="6" t="s">
        <v>62</v>
      </c>
      <c r="Y3" s="6" t="s">
        <v>62</v>
      </c>
      <c r="Z3" s="1" t="s">
        <v>64</v>
      </c>
      <c r="AA3" s="1" t="s">
        <v>64</v>
      </c>
      <c r="AB3" s="5" t="s">
        <v>64</v>
      </c>
      <c r="AC3" s="5" t="s">
        <v>64</v>
      </c>
      <c r="AD3" s="5" t="s">
        <v>64</v>
      </c>
      <c r="AE3" s="5" t="s">
        <v>64</v>
      </c>
      <c r="AF3" s="5" t="s">
        <v>64</v>
      </c>
      <c r="AG3" s="7" t="s">
        <v>65</v>
      </c>
      <c r="AH3" s="7" t="s">
        <v>66</v>
      </c>
      <c r="AI3" s="2" t="s">
        <v>64</v>
      </c>
      <c r="AJ3" s="8"/>
      <c r="AK3" s="8"/>
      <c r="AL3" s="1" t="s">
        <v>62</v>
      </c>
      <c r="AM3" s="1" t="s">
        <v>62</v>
      </c>
      <c r="AN3" s="1" t="s">
        <v>62</v>
      </c>
      <c r="AO3" s="1" t="s">
        <v>62</v>
      </c>
      <c r="AP3" s="1" t="s">
        <v>62</v>
      </c>
      <c r="AQ3" s="1" t="s">
        <v>62</v>
      </c>
      <c r="AR3" s="1" t="s">
        <v>62</v>
      </c>
      <c r="AS3" s="1" t="s">
        <v>62</v>
      </c>
      <c r="AT3" s="1" t="s">
        <v>62</v>
      </c>
      <c r="AU3" s="1" t="s">
        <v>62</v>
      </c>
      <c r="AV3" s="1" t="s">
        <v>62</v>
      </c>
      <c r="AW3" s="1" t="s">
        <v>62</v>
      </c>
      <c r="AX3" s="1" t="s">
        <v>62</v>
      </c>
      <c r="AY3" s="1" t="s">
        <v>62</v>
      </c>
      <c r="AZ3" s="1" t="s">
        <v>62</v>
      </c>
      <c r="BA3" s="1" t="s">
        <v>62</v>
      </c>
      <c r="BB3" s="1" t="s">
        <v>62</v>
      </c>
      <c r="BC3" s="1" t="s">
        <v>67</v>
      </c>
      <c r="BD3" s="1" t="s">
        <v>67</v>
      </c>
    </row>
    <row r="4" spans="2:56" x14ac:dyDescent="0.25">
      <c r="B4" s="9">
        <v>8216</v>
      </c>
      <c r="C4" s="9">
        <v>45</v>
      </c>
      <c r="D4" s="9">
        <v>7519</v>
      </c>
      <c r="E4" s="9">
        <v>1</v>
      </c>
      <c r="F4" s="9">
        <v>4</v>
      </c>
      <c r="G4" s="9">
        <v>17270</v>
      </c>
      <c r="H4" s="9">
        <v>9.9547555052083403E-2</v>
      </c>
      <c r="I4" s="9">
        <v>8.1403371250967204E-3</v>
      </c>
      <c r="J4" s="9">
        <v>19.3717046241152</v>
      </c>
      <c r="K4" s="9">
        <v>10.73</v>
      </c>
      <c r="L4" s="9">
        <v>0.04</v>
      </c>
      <c r="M4" s="9">
        <v>33.880000000000003</v>
      </c>
      <c r="N4" s="9">
        <v>36.229999999999997</v>
      </c>
      <c r="O4" s="9">
        <v>0.01</v>
      </c>
      <c r="P4" s="9">
        <v>0.02</v>
      </c>
      <c r="Q4" s="9">
        <v>77.83</v>
      </c>
      <c r="R4" s="9">
        <v>0.2</v>
      </c>
      <c r="S4" s="9">
        <v>171.79</v>
      </c>
      <c r="T4" s="9">
        <v>7.0000000000000007E-2</v>
      </c>
      <c r="U4" s="9">
        <v>39.29</v>
      </c>
      <c r="V4" s="9">
        <v>124.84</v>
      </c>
      <c r="W4" s="9">
        <v>0.06</v>
      </c>
      <c r="X4" s="9">
        <v>95.13</v>
      </c>
      <c r="Y4" s="9">
        <v>0.02</v>
      </c>
      <c r="Z4" s="9"/>
      <c r="AA4" s="9"/>
      <c r="AB4" s="9">
        <v>-4805</v>
      </c>
      <c r="AC4" s="9">
        <v>-1076</v>
      </c>
      <c r="AD4" s="9">
        <v>30605</v>
      </c>
      <c r="AE4" s="9">
        <v>34094</v>
      </c>
      <c r="AF4" s="9">
        <v>85320</v>
      </c>
      <c r="AG4" s="9">
        <v>-21.800999999999998</v>
      </c>
      <c r="AH4" s="9">
        <v>4.5252459991999903</v>
      </c>
      <c r="AI4" s="9">
        <v>148943</v>
      </c>
      <c r="AJ4" s="9">
        <v>0.694818389636779</v>
      </c>
      <c r="AK4" s="9">
        <v>0.16554935253443501</v>
      </c>
      <c r="AL4" s="9">
        <v>6.70882537390832E-3</v>
      </c>
      <c r="AM4" s="9">
        <v>1.7374084786102799E-2</v>
      </c>
      <c r="AN4" s="9">
        <v>94.911769056479102</v>
      </c>
      <c r="AO4" s="9">
        <v>0.2</v>
      </c>
      <c r="AP4" s="9">
        <v>171.79</v>
      </c>
      <c r="AQ4" s="9">
        <v>7.0000000000000007E-2</v>
      </c>
      <c r="AR4" s="9">
        <v>5.7650681553647498E-2</v>
      </c>
      <c r="AS4" s="9">
        <v>4.3010187234637804E-3</v>
      </c>
      <c r="AT4" s="10">
        <v>1.78791049666977E-3</v>
      </c>
      <c r="AU4" s="9">
        <v>1.1130859402142999E-2</v>
      </c>
      <c r="AV4" s="9">
        <v>7.4040879886102806E-2</v>
      </c>
      <c r="AW4" s="10">
        <v>8.2868865437040404E-3</v>
      </c>
      <c r="AX4" s="9">
        <v>2.57905013294206E-3</v>
      </c>
      <c r="AY4" s="10">
        <v>1.7879104966697899E-3</v>
      </c>
      <c r="AZ4" s="9">
        <v>1.11308594021434E-2</v>
      </c>
      <c r="BA4" s="9">
        <v>4.7697737598397398E-2</v>
      </c>
      <c r="BB4" s="10">
        <v>8.2868865437040092E-3</v>
      </c>
      <c r="BC4" s="9">
        <v>38563</v>
      </c>
      <c r="BD4" s="9">
        <v>56219</v>
      </c>
    </row>
    <row r="5" spans="2:56" x14ac:dyDescent="0.25">
      <c r="B5" s="9">
        <v>4643</v>
      </c>
      <c r="C5" s="9">
        <v>85</v>
      </c>
      <c r="D5" s="9">
        <v>7402</v>
      </c>
      <c r="E5" s="9">
        <v>1</v>
      </c>
      <c r="F5" s="9">
        <v>4</v>
      </c>
      <c r="G5" s="9">
        <v>17820</v>
      </c>
      <c r="H5" s="9">
        <v>8.6395386405002203E-2</v>
      </c>
      <c r="I5" s="9">
        <v>4.3787814298062701E-2</v>
      </c>
      <c r="J5" s="9">
        <v>19.336057146942199</v>
      </c>
      <c r="K5" s="9">
        <v>6.07</v>
      </c>
      <c r="L5" s="9">
        <v>0.09</v>
      </c>
      <c r="M5" s="9">
        <v>33.36</v>
      </c>
      <c r="N5" s="9">
        <v>36.17</v>
      </c>
      <c r="O5" s="9">
        <v>0</v>
      </c>
      <c r="P5" s="9">
        <v>0.02</v>
      </c>
      <c r="Q5" s="9">
        <v>80.31</v>
      </c>
      <c r="R5" s="9">
        <v>0.38</v>
      </c>
      <c r="S5" s="9">
        <v>169.13</v>
      </c>
      <c r="T5" s="9">
        <v>0.08</v>
      </c>
      <c r="U5" s="9">
        <v>40.14</v>
      </c>
      <c r="V5" s="9">
        <v>121.66</v>
      </c>
      <c r="W5" s="9">
        <v>0.31</v>
      </c>
      <c r="X5" s="9">
        <v>98.42</v>
      </c>
      <c r="Y5" s="9">
        <v>0.02</v>
      </c>
      <c r="Z5" s="9"/>
      <c r="AA5" s="9"/>
      <c r="AB5" s="9">
        <v>-4570</v>
      </c>
      <c r="AC5" s="9">
        <v>-669</v>
      </c>
      <c r="AD5" s="9">
        <v>30553</v>
      </c>
      <c r="AE5" s="9">
        <v>34010</v>
      </c>
      <c r="AF5" s="9">
        <v>84957</v>
      </c>
      <c r="AG5" s="9">
        <v>-20.707000000000001</v>
      </c>
      <c r="AH5" s="9">
        <v>4.6897125071999897</v>
      </c>
      <c r="AI5" s="9">
        <v>148851</v>
      </c>
      <c r="AJ5" s="9">
        <v>0.68664063826175503</v>
      </c>
      <c r="AK5" s="9">
        <v>0.168962127308278</v>
      </c>
      <c r="AL5" s="9">
        <v>3.2724534421234501E-3</v>
      </c>
      <c r="AM5" s="9">
        <v>1.92345101750757E-2</v>
      </c>
      <c r="AN5" s="9">
        <v>97.934853211070504</v>
      </c>
      <c r="AO5" s="9">
        <v>0.38</v>
      </c>
      <c r="AP5" s="9">
        <v>169.13</v>
      </c>
      <c r="AQ5" s="9">
        <v>0.08</v>
      </c>
      <c r="AR5" s="9">
        <v>0.31010967964031</v>
      </c>
      <c r="AS5" s="9">
        <v>2.55128592152838E-3</v>
      </c>
      <c r="AT5" s="10">
        <v>1.3116312023085501E-4</v>
      </c>
      <c r="AU5" s="10">
        <v>6.2916025415276399E-3</v>
      </c>
      <c r="AV5" s="9">
        <v>5.7765500718713003E-2</v>
      </c>
      <c r="AW5" s="9">
        <v>1.9655834103002201E-2</v>
      </c>
      <c r="AX5" s="9">
        <v>0</v>
      </c>
      <c r="AY5" s="10">
        <v>1.3116312023085601E-4</v>
      </c>
      <c r="AZ5" s="10">
        <v>6.2916025415276798E-3</v>
      </c>
      <c r="BA5" s="9">
        <v>5.4035643194906599E-2</v>
      </c>
      <c r="BB5" s="9">
        <v>1.96558341030021E-2</v>
      </c>
      <c r="BC5" s="9">
        <v>38475</v>
      </c>
      <c r="BD5" s="9">
        <v>55013</v>
      </c>
    </row>
    <row r="6" spans="2:56" x14ac:dyDescent="0.25">
      <c r="B6" s="9">
        <v>1033</v>
      </c>
      <c r="C6" s="9">
        <v>115</v>
      </c>
      <c r="D6" s="9">
        <v>7390</v>
      </c>
      <c r="E6" s="9">
        <v>1</v>
      </c>
      <c r="F6" s="9">
        <v>6</v>
      </c>
      <c r="G6" s="9">
        <v>17847</v>
      </c>
      <c r="H6" s="9">
        <v>0.17712532461875599</v>
      </c>
      <c r="I6" s="9">
        <v>2.45318888837094E-3</v>
      </c>
      <c r="J6" s="9">
        <v>19.377391772351899</v>
      </c>
      <c r="K6" s="9">
        <v>1.35</v>
      </c>
      <c r="L6" s="9">
        <v>0.14000000000000001</v>
      </c>
      <c r="M6" s="9">
        <v>33.29</v>
      </c>
      <c r="N6" s="9">
        <v>36.25</v>
      </c>
      <c r="O6" s="9">
        <v>0.01</v>
      </c>
      <c r="P6" s="9">
        <v>0.03</v>
      </c>
      <c r="Q6" s="9">
        <v>80.430000000000007</v>
      </c>
      <c r="R6" s="9">
        <v>0.52</v>
      </c>
      <c r="S6" s="9">
        <v>168.86</v>
      </c>
      <c r="T6" s="9">
        <v>0.17</v>
      </c>
      <c r="U6" s="9">
        <v>41.37</v>
      </c>
      <c r="V6" s="9">
        <v>118.22</v>
      </c>
      <c r="W6" s="9">
        <v>0.02</v>
      </c>
      <c r="X6" s="9">
        <v>98.79</v>
      </c>
      <c r="Y6" s="9">
        <v>0.03</v>
      </c>
      <c r="Z6" s="9"/>
      <c r="AA6" s="9"/>
      <c r="AB6" s="9">
        <v>-4295</v>
      </c>
      <c r="AC6" s="9">
        <v>-431</v>
      </c>
      <c r="AD6" s="9">
        <v>30509</v>
      </c>
      <c r="AE6" s="9">
        <v>34010</v>
      </c>
      <c r="AF6" s="9">
        <v>84704</v>
      </c>
      <c r="AG6" s="9">
        <v>-19.591000000000001</v>
      </c>
      <c r="AH6" s="9">
        <v>4.7547522775999997</v>
      </c>
      <c r="AI6" s="9">
        <v>148792</v>
      </c>
      <c r="AJ6" s="9">
        <v>0.67723318480797701</v>
      </c>
      <c r="AK6" s="9">
        <v>0.173059427696443</v>
      </c>
      <c r="AL6" s="9">
        <v>5.8147308440813696E-3</v>
      </c>
      <c r="AM6" s="10">
        <v>3.0067939780277698E-2</v>
      </c>
      <c r="AN6" s="9">
        <v>98.084795852240305</v>
      </c>
      <c r="AO6" s="9">
        <v>0.52</v>
      </c>
      <c r="AP6" s="9">
        <v>168.86</v>
      </c>
      <c r="AQ6" s="9">
        <v>0.17</v>
      </c>
      <c r="AR6" s="9">
        <v>1.7373729026331799E-2</v>
      </c>
      <c r="AS6" s="9">
        <v>5.1701437803562704E-3</v>
      </c>
      <c r="AT6" s="10">
        <v>1.4250830423127199E-3</v>
      </c>
      <c r="AU6" s="9">
        <v>6.8278900800374798E-2</v>
      </c>
      <c r="AV6" s="10">
        <v>1.6349683558207601E-3</v>
      </c>
      <c r="AW6" s="9">
        <v>0.100616228639891</v>
      </c>
      <c r="AX6" s="9">
        <v>2.82027139441904E-3</v>
      </c>
      <c r="AY6" s="9">
        <v>1.4250830423127099E-3</v>
      </c>
      <c r="AZ6" s="9">
        <v>6.8278900800375297E-2</v>
      </c>
      <c r="BA6" s="10">
        <v>1.6349683558207701E-3</v>
      </c>
      <c r="BB6" s="9">
        <v>0.100616228639892</v>
      </c>
      <c r="BC6" s="9">
        <v>38491</v>
      </c>
      <c r="BD6" s="9">
        <v>53779</v>
      </c>
    </row>
    <row r="7" spans="2:56" x14ac:dyDescent="0.25">
      <c r="B7" s="9">
        <v>1091</v>
      </c>
      <c r="C7" s="9">
        <v>21</v>
      </c>
      <c r="D7" s="9">
        <v>7388</v>
      </c>
      <c r="E7" s="9">
        <v>1</v>
      </c>
      <c r="F7" s="9">
        <v>27</v>
      </c>
      <c r="G7" s="9">
        <v>17932</v>
      </c>
      <c r="H7" s="9">
        <v>0.17686690409618799</v>
      </c>
      <c r="I7" s="9">
        <v>0.15118007961777</v>
      </c>
      <c r="J7" s="9">
        <v>19.2286648816225</v>
      </c>
      <c r="K7" s="9">
        <v>1.43</v>
      </c>
      <c r="L7" s="9">
        <v>0.03</v>
      </c>
      <c r="M7" s="9">
        <v>33.28</v>
      </c>
      <c r="N7" s="9">
        <v>35.97</v>
      </c>
      <c r="O7" s="9">
        <v>0</v>
      </c>
      <c r="P7" s="9">
        <v>0.12</v>
      </c>
      <c r="Q7" s="9">
        <v>80.81</v>
      </c>
      <c r="R7" s="9">
        <v>0.09</v>
      </c>
      <c r="S7" s="9">
        <v>168.81</v>
      </c>
      <c r="T7" s="9">
        <v>0.17</v>
      </c>
      <c r="U7" s="9">
        <v>41.29</v>
      </c>
      <c r="V7" s="9">
        <v>118.38</v>
      </c>
      <c r="W7" s="9">
        <v>1.07</v>
      </c>
      <c r="X7" s="9">
        <v>98.6</v>
      </c>
      <c r="Y7" s="9">
        <v>0.12</v>
      </c>
      <c r="Z7" s="9"/>
      <c r="AA7" s="9"/>
      <c r="AB7" s="9">
        <v>-4309</v>
      </c>
      <c r="AC7" s="9">
        <v>-258</v>
      </c>
      <c r="AD7" s="9">
        <v>30476</v>
      </c>
      <c r="AE7" s="9">
        <v>33971</v>
      </c>
      <c r="AF7" s="9">
        <v>84588</v>
      </c>
      <c r="AG7" s="9">
        <v>-19.353999999999999</v>
      </c>
      <c r="AH7" s="9">
        <v>5.0455789592000002</v>
      </c>
      <c r="AI7" s="9">
        <v>148777</v>
      </c>
      <c r="AJ7" s="9">
        <v>0.67840754588715102</v>
      </c>
      <c r="AK7" s="9">
        <v>0.17484861498681201</v>
      </c>
      <c r="AL7" s="9">
        <v>3.69611080852629E-3</v>
      </c>
      <c r="AM7" s="9">
        <v>0.127475866528378</v>
      </c>
      <c r="AN7" s="9">
        <v>98.547501555080004</v>
      </c>
      <c r="AO7" s="9">
        <v>0.09</v>
      </c>
      <c r="AP7" s="9">
        <v>168.81</v>
      </c>
      <c r="AQ7" s="9">
        <v>0.17</v>
      </c>
      <c r="AR7" s="9">
        <v>1.0706724418610101</v>
      </c>
      <c r="AS7" s="9">
        <v>3.3836145209745101E-3</v>
      </c>
      <c r="AT7" s="9">
        <v>3.9998995473561998E-3</v>
      </c>
      <c r="AU7" s="9">
        <v>6.8601000025942396E-2</v>
      </c>
      <c r="AV7" s="10">
        <v>2.9324202511128402E-4</v>
      </c>
      <c r="AW7" s="9">
        <v>0.100589147976803</v>
      </c>
      <c r="AX7" s="9">
        <v>0</v>
      </c>
      <c r="AY7" s="9">
        <v>3.9998995473562804E-3</v>
      </c>
      <c r="AZ7" s="9">
        <v>6.8601000025944894E-2</v>
      </c>
      <c r="BA7" s="10">
        <v>2.9324202511129502E-4</v>
      </c>
      <c r="BB7" s="9">
        <v>0.100589147976805</v>
      </c>
      <c r="BC7" s="9">
        <v>38408</v>
      </c>
      <c r="BD7" s="9">
        <v>53794</v>
      </c>
    </row>
    <row r="8" spans="2:56" x14ac:dyDescent="0.25">
      <c r="B8" s="9">
        <v>1934</v>
      </c>
      <c r="C8" s="9">
        <v>89</v>
      </c>
      <c r="D8" s="9">
        <v>7404</v>
      </c>
      <c r="E8" s="9">
        <v>1</v>
      </c>
      <c r="F8" s="9">
        <v>24</v>
      </c>
      <c r="G8" s="9">
        <v>17791</v>
      </c>
      <c r="H8" s="9">
        <v>0.119681515843578</v>
      </c>
      <c r="I8" s="10">
        <v>0.348863738276246</v>
      </c>
      <c r="J8" s="9">
        <v>19.030981222964002</v>
      </c>
      <c r="K8" s="9">
        <v>2.5299999999999998</v>
      </c>
      <c r="L8" s="9">
        <v>0.11</v>
      </c>
      <c r="M8" s="9">
        <v>33.36</v>
      </c>
      <c r="N8" s="9">
        <v>35.6</v>
      </c>
      <c r="O8" s="9">
        <v>0</v>
      </c>
      <c r="P8" s="9">
        <v>0.11</v>
      </c>
      <c r="Q8" s="9">
        <v>80.17</v>
      </c>
      <c r="R8" s="9">
        <v>0.4</v>
      </c>
      <c r="S8" s="9">
        <v>169.16</v>
      </c>
      <c r="T8" s="9">
        <v>0.12</v>
      </c>
      <c r="U8" s="9">
        <v>40.83</v>
      </c>
      <c r="V8" s="9">
        <v>119.4</v>
      </c>
      <c r="W8" s="9">
        <v>2.4700000000000002</v>
      </c>
      <c r="X8" s="9">
        <v>98.24</v>
      </c>
      <c r="Y8" s="9">
        <v>0.11</v>
      </c>
      <c r="Z8" s="9"/>
      <c r="AA8" s="9"/>
      <c r="AB8" s="9">
        <v>-4395</v>
      </c>
      <c r="AC8" s="9">
        <v>-114</v>
      </c>
      <c r="AD8" s="9">
        <v>30453</v>
      </c>
      <c r="AE8" s="9">
        <v>33928</v>
      </c>
      <c r="AF8" s="9">
        <v>84519</v>
      </c>
      <c r="AG8" s="9">
        <v>-19.358000000000001</v>
      </c>
      <c r="AH8" s="9">
        <v>5.3628323784000003</v>
      </c>
      <c r="AI8" s="9">
        <v>148786</v>
      </c>
      <c r="AJ8" s="9">
        <v>0.68162674947887802</v>
      </c>
      <c r="AK8" s="9">
        <v>0.175379876219349</v>
      </c>
      <c r="AL8" s="9">
        <v>3.8655040081260299E-3</v>
      </c>
      <c r="AM8" s="9">
        <v>0.109344885985474</v>
      </c>
      <c r="AN8" s="9">
        <v>97.771743838737606</v>
      </c>
      <c r="AO8" s="9">
        <v>0.4</v>
      </c>
      <c r="AP8" s="9">
        <v>169.16</v>
      </c>
      <c r="AQ8" s="9">
        <v>0.12</v>
      </c>
      <c r="AR8" s="9">
        <v>2.4706878808461998</v>
      </c>
      <c r="AS8" s="9">
        <v>2.6135856749931199E-3</v>
      </c>
      <c r="AT8" s="9">
        <v>1.57649281607354E-3</v>
      </c>
      <c r="AU8" s="9">
        <v>0.111530077751172</v>
      </c>
      <c r="AV8" s="10">
        <v>3.6794451446916197E-4</v>
      </c>
      <c r="AW8" s="9">
        <v>3.5934150868697601E-3</v>
      </c>
      <c r="AX8" s="9">
        <v>0</v>
      </c>
      <c r="AY8" s="9">
        <v>1.5764928160735101E-3</v>
      </c>
      <c r="AZ8" s="9">
        <v>0.111530077751175</v>
      </c>
      <c r="BA8" s="10">
        <v>3.6794451446917E-4</v>
      </c>
      <c r="BB8" s="9">
        <v>3.5934150868698299E-3</v>
      </c>
      <c r="BC8" s="9">
        <v>38280</v>
      </c>
      <c r="BD8" s="9">
        <v>54081</v>
      </c>
    </row>
    <row r="9" spans="2:56" x14ac:dyDescent="0.25">
      <c r="B9" s="9">
        <v>1023</v>
      </c>
      <c r="C9" s="9">
        <v>25</v>
      </c>
      <c r="D9" s="9">
        <v>7404</v>
      </c>
      <c r="E9" s="9">
        <v>1</v>
      </c>
      <c r="F9" s="9">
        <v>6</v>
      </c>
      <c r="G9" s="9">
        <v>17872</v>
      </c>
      <c r="H9" s="9">
        <v>0.11942479067882</v>
      </c>
      <c r="I9" s="10">
        <v>0.348863738276246</v>
      </c>
      <c r="J9" s="9">
        <v>19.030981222964002</v>
      </c>
      <c r="K9" s="9">
        <v>1.34</v>
      </c>
      <c r="L9" s="9">
        <v>0.03</v>
      </c>
      <c r="M9" s="9">
        <v>33.36</v>
      </c>
      <c r="N9" s="9">
        <v>35.6</v>
      </c>
      <c r="O9" s="9">
        <v>0</v>
      </c>
      <c r="P9" s="9">
        <v>0.03</v>
      </c>
      <c r="Q9" s="9">
        <v>80.540000000000006</v>
      </c>
      <c r="R9" s="9">
        <v>0.11</v>
      </c>
      <c r="S9" s="9">
        <v>169.16</v>
      </c>
      <c r="T9" s="9">
        <v>0.12</v>
      </c>
      <c r="U9" s="9">
        <v>41.19</v>
      </c>
      <c r="V9" s="9">
        <v>118.49</v>
      </c>
      <c r="W9" s="9">
        <v>2.4700000000000002</v>
      </c>
      <c r="X9" s="9">
        <v>98.25</v>
      </c>
      <c r="Y9" s="9">
        <v>0.03</v>
      </c>
      <c r="Z9" s="9"/>
      <c r="AA9" s="9"/>
      <c r="AB9" s="9">
        <v>-4320</v>
      </c>
      <c r="AC9" s="9">
        <v>-46</v>
      </c>
      <c r="AD9" s="9">
        <v>30436</v>
      </c>
      <c r="AE9" s="9">
        <v>33928</v>
      </c>
      <c r="AF9" s="9">
        <v>84440</v>
      </c>
      <c r="AG9" s="9">
        <v>-19.050999999999998</v>
      </c>
      <c r="AH9" s="9">
        <v>5.3881123111999898</v>
      </c>
      <c r="AI9" s="9">
        <v>148758</v>
      </c>
      <c r="AJ9" s="9">
        <v>0.67928702088739501</v>
      </c>
      <c r="AK9" s="9">
        <v>0.17669136519633599</v>
      </c>
      <c r="AL9" s="9">
        <v>4.8435219455108501E-3</v>
      </c>
      <c r="AM9" s="9">
        <v>2.8761521271053001E-2</v>
      </c>
      <c r="AN9" s="9">
        <v>98.217148337095907</v>
      </c>
      <c r="AO9" s="9">
        <v>0.11</v>
      </c>
      <c r="AP9" s="9">
        <v>169.16</v>
      </c>
      <c r="AQ9" s="9">
        <v>0.12</v>
      </c>
      <c r="AR9" s="9">
        <v>2.4706878808461998</v>
      </c>
      <c r="AS9" s="10">
        <v>3.2748535628705699E-3</v>
      </c>
      <c r="AT9" s="10">
        <v>4.1467263196181799E-4</v>
      </c>
      <c r="AU9" s="9">
        <v>0.11203815908819501</v>
      </c>
      <c r="AV9" s="10">
        <v>1.03690308923067E-4</v>
      </c>
      <c r="AW9" s="9">
        <v>3.5934150868697601E-3</v>
      </c>
      <c r="AX9" s="9">
        <v>0</v>
      </c>
      <c r="AY9" s="10">
        <v>4.1467263196182298E-4</v>
      </c>
      <c r="AZ9" s="9">
        <v>0.11203815908819501</v>
      </c>
      <c r="BA9" s="10">
        <v>1.03690308923072E-4</v>
      </c>
      <c r="BB9" s="9">
        <v>3.5934150868698299E-3</v>
      </c>
      <c r="BC9" s="9">
        <v>38289</v>
      </c>
      <c r="BD9" s="9">
        <v>53763</v>
      </c>
    </row>
    <row r="10" spans="2:56" x14ac:dyDescent="0.25">
      <c r="B10" s="9">
        <v>1391</v>
      </c>
      <c r="C10" s="9">
        <v>148</v>
      </c>
      <c r="D10" s="9">
        <v>7390</v>
      </c>
      <c r="E10" s="9">
        <v>3</v>
      </c>
      <c r="F10" s="9">
        <v>10</v>
      </c>
      <c r="G10" s="9">
        <v>17814</v>
      </c>
      <c r="H10" s="9">
        <v>0.17058820611209</v>
      </c>
      <c r="I10" s="10">
        <v>0.58229628682795798</v>
      </c>
      <c r="J10" s="9">
        <v>18.797548674412301</v>
      </c>
      <c r="K10" s="9">
        <v>1.82</v>
      </c>
      <c r="L10" s="9">
        <v>0.18</v>
      </c>
      <c r="M10" s="9">
        <v>33.299999999999997</v>
      </c>
      <c r="N10" s="9">
        <v>35.159999999999997</v>
      </c>
      <c r="O10" s="9">
        <v>0.01</v>
      </c>
      <c r="P10" s="9">
        <v>0.04</v>
      </c>
      <c r="Q10" s="9">
        <v>80.28</v>
      </c>
      <c r="R10" s="9">
        <v>0.67</v>
      </c>
      <c r="S10" s="9">
        <v>168.84</v>
      </c>
      <c r="T10" s="9">
        <v>0.17</v>
      </c>
      <c r="U10" s="9">
        <v>40.78</v>
      </c>
      <c r="V10" s="9">
        <v>119.21</v>
      </c>
      <c r="W10" s="9">
        <v>4.13</v>
      </c>
      <c r="X10" s="9">
        <v>98.72</v>
      </c>
      <c r="Y10" s="9">
        <v>0.04</v>
      </c>
      <c r="Z10" s="9"/>
      <c r="AA10" s="9"/>
      <c r="AB10" s="9">
        <v>-4386</v>
      </c>
      <c r="AC10" s="9">
        <v>198</v>
      </c>
      <c r="AD10" s="9">
        <v>30403</v>
      </c>
      <c r="AE10" s="9">
        <v>33855</v>
      </c>
      <c r="AF10" s="9">
        <v>84306</v>
      </c>
      <c r="AG10" s="9">
        <v>-18.893999999999998</v>
      </c>
      <c r="AH10" s="9">
        <v>5.7860990543999904</v>
      </c>
      <c r="AI10" s="9">
        <v>148762</v>
      </c>
      <c r="AJ10" s="9">
        <v>0.68205652896789803</v>
      </c>
      <c r="AK10" s="9">
        <v>0.17771077501761301</v>
      </c>
      <c r="AL10" s="9">
        <v>1.30797024467403E-2</v>
      </c>
      <c r="AM10" s="9">
        <v>4.5868004287348503E-2</v>
      </c>
      <c r="AN10" s="9">
        <v>97.900209013208297</v>
      </c>
      <c r="AO10" s="9">
        <v>0.67</v>
      </c>
      <c r="AP10" s="9">
        <v>168.84</v>
      </c>
      <c r="AQ10" s="9">
        <v>0.17</v>
      </c>
      <c r="AR10" s="9">
        <v>4.1238805329442796</v>
      </c>
      <c r="AS10" s="9">
        <v>7.6449146044504299E-3</v>
      </c>
      <c r="AT10" s="9">
        <v>1.8028962925629201E-3</v>
      </c>
      <c r="AU10" s="9">
        <v>0.15038157684624601</v>
      </c>
      <c r="AV10" s="10">
        <v>4.3997781639614703E-3</v>
      </c>
      <c r="AW10" s="9">
        <v>6.3590402048694303E-3</v>
      </c>
      <c r="AX10" s="9">
        <v>3.2853890748139299E-3</v>
      </c>
      <c r="AY10" s="9">
        <v>1.80289629256295E-3</v>
      </c>
      <c r="AZ10" s="9">
        <v>0.150381576846252</v>
      </c>
      <c r="BA10" s="10">
        <v>4.3997781639614703E-3</v>
      </c>
      <c r="BB10" s="9">
        <v>6.3590402048695196E-3</v>
      </c>
      <c r="BC10" s="9">
        <v>38115</v>
      </c>
      <c r="BD10" s="9">
        <v>53900</v>
      </c>
    </row>
    <row r="11" spans="2:56" x14ac:dyDescent="0.25">
      <c r="B11" s="9">
        <v>1183</v>
      </c>
      <c r="C11" s="9">
        <v>95</v>
      </c>
      <c r="D11" s="9">
        <v>7401</v>
      </c>
      <c r="E11" s="9">
        <v>7</v>
      </c>
      <c r="F11" s="9">
        <v>8</v>
      </c>
      <c r="G11" s="9">
        <v>17806</v>
      </c>
      <c r="H11" s="9">
        <v>7.3687191596739102E-2</v>
      </c>
      <c r="I11" s="9">
        <v>0.78027763409971596</v>
      </c>
      <c r="J11" s="9">
        <v>18.599567327140502</v>
      </c>
      <c r="K11" s="9">
        <v>1.54</v>
      </c>
      <c r="L11" s="9">
        <v>0.11</v>
      </c>
      <c r="M11" s="9">
        <v>33.35</v>
      </c>
      <c r="N11" s="9">
        <v>34.79</v>
      </c>
      <c r="O11" s="9">
        <v>0.03</v>
      </c>
      <c r="P11" s="9">
        <v>0.04</v>
      </c>
      <c r="Q11" s="9">
        <v>80.239999999999995</v>
      </c>
      <c r="R11" s="9">
        <v>0.43</v>
      </c>
      <c r="S11" s="9">
        <v>169.1</v>
      </c>
      <c r="T11" s="9">
        <v>0.05</v>
      </c>
      <c r="U11" s="9">
        <v>40.76</v>
      </c>
      <c r="V11" s="9">
        <v>119.17</v>
      </c>
      <c r="W11" s="9">
        <v>5.55</v>
      </c>
      <c r="X11" s="9">
        <v>98.48</v>
      </c>
      <c r="Y11" s="9">
        <v>0.04</v>
      </c>
      <c r="Z11" s="9"/>
      <c r="AA11" s="9"/>
      <c r="AB11" s="9">
        <v>-4384</v>
      </c>
      <c r="AC11" s="9">
        <v>437</v>
      </c>
      <c r="AD11" s="9">
        <v>30358</v>
      </c>
      <c r="AE11" s="9">
        <v>33808</v>
      </c>
      <c r="AF11" s="9">
        <v>84136</v>
      </c>
      <c r="AG11" s="9">
        <v>-18.513000000000002</v>
      </c>
      <c r="AH11" s="9">
        <v>6.1598057248</v>
      </c>
      <c r="AI11" s="9">
        <v>148739</v>
      </c>
      <c r="AJ11" s="9">
        <v>0.68273212379935899</v>
      </c>
      <c r="AK11" s="9">
        <v>0.18010769455460901</v>
      </c>
      <c r="AL11" s="10">
        <v>3.8123212807196702E-2</v>
      </c>
      <c r="AM11" s="10">
        <v>3.8402177390079999E-2</v>
      </c>
      <c r="AN11" s="9">
        <v>97.855980417552004</v>
      </c>
      <c r="AO11" s="9">
        <v>0.43</v>
      </c>
      <c r="AP11" s="9">
        <v>169.1</v>
      </c>
      <c r="AQ11" s="9">
        <v>0.05</v>
      </c>
      <c r="AR11" s="9">
        <v>5.5260042324576002</v>
      </c>
      <c r="AS11" s="10">
        <v>3.2123570881426103E-2</v>
      </c>
      <c r="AT11" s="10">
        <v>5.2456827528474703E-4</v>
      </c>
      <c r="AU11" s="9">
        <v>5.1494342083128397E-3</v>
      </c>
      <c r="AV11" s="9">
        <v>1.5720470084459801E-2</v>
      </c>
      <c r="AW11" s="9">
        <v>2.0169148147255501E-2</v>
      </c>
      <c r="AX11" s="9">
        <v>1.0646882154052901E-2</v>
      </c>
      <c r="AY11" s="10">
        <v>5.2456827528476102E-4</v>
      </c>
      <c r="AZ11" s="9">
        <v>5.14943420831287E-3</v>
      </c>
      <c r="BA11" s="9">
        <v>1.5720470084460099E-2</v>
      </c>
      <c r="BB11" s="9">
        <v>2.01691481472559E-2</v>
      </c>
      <c r="BC11" s="9">
        <v>38002</v>
      </c>
      <c r="BD11" s="9">
        <v>53822</v>
      </c>
    </row>
    <row r="12" spans="2:56" x14ac:dyDescent="0.25">
      <c r="B12" s="9">
        <v>1691</v>
      </c>
      <c r="C12" s="9">
        <v>62</v>
      </c>
      <c r="D12" s="9">
        <v>7395</v>
      </c>
      <c r="E12" s="9">
        <v>6</v>
      </c>
      <c r="F12" s="9">
        <v>8</v>
      </c>
      <c r="G12" s="9">
        <v>17871</v>
      </c>
      <c r="H12" s="9">
        <v>0.15410245374968901</v>
      </c>
      <c r="I12" s="9">
        <v>1.01809788992043</v>
      </c>
      <c r="J12" s="9">
        <v>18.361747071319801</v>
      </c>
      <c r="K12" s="9">
        <v>2.21</v>
      </c>
      <c r="L12" s="9">
        <v>7.0000000000000007E-2</v>
      </c>
      <c r="M12" s="9">
        <v>33.32</v>
      </c>
      <c r="N12" s="9">
        <v>34.35</v>
      </c>
      <c r="O12" s="9">
        <v>0.03</v>
      </c>
      <c r="P12" s="9">
        <v>0.04</v>
      </c>
      <c r="Q12" s="9">
        <v>80.540000000000006</v>
      </c>
      <c r="R12" s="9">
        <v>0.28000000000000003</v>
      </c>
      <c r="S12" s="9">
        <v>168.96</v>
      </c>
      <c r="T12" s="9">
        <v>0.14000000000000001</v>
      </c>
      <c r="U12" s="9">
        <v>40.409999999999997</v>
      </c>
      <c r="V12" s="9">
        <v>119.91</v>
      </c>
      <c r="W12" s="9">
        <v>7.23</v>
      </c>
      <c r="X12" s="9">
        <v>98.51</v>
      </c>
      <c r="Y12" s="9">
        <v>0.03</v>
      </c>
      <c r="Z12" s="9"/>
      <c r="AA12" s="9"/>
      <c r="AB12" s="9">
        <v>-4447</v>
      </c>
      <c r="AC12" s="9">
        <v>669</v>
      </c>
      <c r="AD12" s="9">
        <v>30319</v>
      </c>
      <c r="AE12" s="9">
        <v>33741</v>
      </c>
      <c r="AF12" s="9">
        <v>84001</v>
      </c>
      <c r="AG12" s="9">
        <v>-18.346</v>
      </c>
      <c r="AH12" s="9">
        <v>6.5666724567999903</v>
      </c>
      <c r="AI12" s="9">
        <v>148730</v>
      </c>
      <c r="AJ12" s="9">
        <v>0.685772948926341</v>
      </c>
      <c r="AK12" s="9">
        <v>0.18161287911285401</v>
      </c>
      <c r="AL12" s="9">
        <v>3.2188552572407998E-2</v>
      </c>
      <c r="AM12" s="9">
        <v>3.9250020074765399E-2</v>
      </c>
      <c r="AN12" s="9">
        <v>98.214197948383898</v>
      </c>
      <c r="AO12" s="9">
        <v>0.28000000000000003</v>
      </c>
      <c r="AP12" s="9">
        <v>168.96</v>
      </c>
      <c r="AQ12" s="9">
        <v>0.14000000000000001</v>
      </c>
      <c r="AR12" s="9">
        <v>7.2102710662054896</v>
      </c>
      <c r="AS12" s="9">
        <v>2.1226728962304101E-2</v>
      </c>
      <c r="AT12" s="9">
        <v>1.53203183646502E-2</v>
      </c>
      <c r="AU12" s="9">
        <v>9.3265393096375895E-2</v>
      </c>
      <c r="AV12" s="9">
        <v>1.23320055405446E-2</v>
      </c>
      <c r="AW12" s="9">
        <v>1.19580077858143E-2</v>
      </c>
      <c r="AX12" s="9">
        <v>9.6136735956253508E-3</v>
      </c>
      <c r="AY12" s="9">
        <v>9.7164668584366204E-3</v>
      </c>
      <c r="AZ12" s="9">
        <v>9.3265393096375701E-2</v>
      </c>
      <c r="BA12" s="9">
        <v>1.23320055405445E-2</v>
      </c>
      <c r="BB12" s="9">
        <v>1.19580077858145E-2</v>
      </c>
      <c r="BC12" s="9">
        <v>37852</v>
      </c>
      <c r="BD12" s="9">
        <v>53997</v>
      </c>
    </row>
    <row r="13" spans="2:56" x14ac:dyDescent="0.25">
      <c r="B13" s="9">
        <v>956</v>
      </c>
      <c r="C13" s="9">
        <v>53</v>
      </c>
      <c r="D13" s="9">
        <v>7404</v>
      </c>
      <c r="E13" s="9">
        <v>5</v>
      </c>
      <c r="F13" s="9">
        <v>6</v>
      </c>
      <c r="G13" s="9">
        <v>17841</v>
      </c>
      <c r="H13" s="9">
        <v>0.143257362476506</v>
      </c>
      <c r="I13" s="9">
        <v>1.11878922297735</v>
      </c>
      <c r="J13" s="9">
        <v>18.2610557382629</v>
      </c>
      <c r="K13" s="9">
        <v>1.25</v>
      </c>
      <c r="L13" s="9">
        <v>0.06</v>
      </c>
      <c r="M13" s="9">
        <v>33.35</v>
      </c>
      <c r="N13" s="9">
        <v>34.159999999999997</v>
      </c>
      <c r="O13" s="9">
        <v>0.02</v>
      </c>
      <c r="P13" s="9">
        <v>0.03</v>
      </c>
      <c r="Q13" s="9">
        <v>80.400000000000006</v>
      </c>
      <c r="R13" s="9">
        <v>0.24</v>
      </c>
      <c r="S13" s="9">
        <v>169.16</v>
      </c>
      <c r="T13" s="9">
        <v>0.13</v>
      </c>
      <c r="U13" s="9">
        <v>40.61</v>
      </c>
      <c r="V13" s="9">
        <v>119.3</v>
      </c>
      <c r="W13" s="9">
        <v>7.94</v>
      </c>
      <c r="X13" s="9">
        <v>98.34</v>
      </c>
      <c r="Y13" s="9">
        <v>0.03</v>
      </c>
      <c r="Z13" s="9"/>
      <c r="AA13" s="9"/>
      <c r="AB13" s="9">
        <v>-4399</v>
      </c>
      <c r="AC13" s="9">
        <v>834</v>
      </c>
      <c r="AD13" s="9">
        <v>30287</v>
      </c>
      <c r="AE13" s="9">
        <v>33718</v>
      </c>
      <c r="AF13" s="9">
        <v>83871</v>
      </c>
      <c r="AG13" s="9">
        <v>-17.95</v>
      </c>
      <c r="AH13" s="9">
        <v>6.7776057527999898</v>
      </c>
      <c r="AI13" s="9">
        <v>148710</v>
      </c>
      <c r="AJ13" s="9">
        <v>0.68448762948377695</v>
      </c>
      <c r="AK13" s="9">
        <v>0.18354354748680299</v>
      </c>
      <c r="AL13" s="9">
        <v>2.6994676857004699E-2</v>
      </c>
      <c r="AM13" s="10">
        <v>2.5802836701621801E-2</v>
      </c>
      <c r="AN13" s="9">
        <v>98.046493909660398</v>
      </c>
      <c r="AO13" s="9">
        <v>0.24</v>
      </c>
      <c r="AP13" s="9">
        <v>169.16</v>
      </c>
      <c r="AQ13" s="9">
        <v>0.13</v>
      </c>
      <c r="AR13" s="9">
        <v>7.92337715604795</v>
      </c>
      <c r="AS13" s="9">
        <v>2.44593140364712E-2</v>
      </c>
      <c r="AT13" s="10">
        <v>5.0941133950653495E-4</v>
      </c>
      <c r="AU13" s="9">
        <v>2.1680528095226401E-2</v>
      </c>
      <c r="AV13" s="9">
        <v>2.87410561907307E-2</v>
      </c>
      <c r="AW13" s="9">
        <v>6.7867052814571394E-2</v>
      </c>
      <c r="AX13" s="9">
        <v>7.27451594637486E-3</v>
      </c>
      <c r="AY13" s="10">
        <v>5.0941133950654395E-4</v>
      </c>
      <c r="AZ13" s="9">
        <v>2.1680528095226699E-2</v>
      </c>
      <c r="BA13" s="9">
        <v>2.8400960058392901E-2</v>
      </c>
      <c r="BB13" s="9">
        <v>6.7867052814571893E-2</v>
      </c>
      <c r="BC13" s="9">
        <v>37793</v>
      </c>
      <c r="BD13" s="9">
        <v>53743</v>
      </c>
    </row>
    <row r="33" spans="9:11" x14ac:dyDescent="0.25">
      <c r="I33" t="s">
        <v>89</v>
      </c>
      <c r="J33" s="3" t="s">
        <v>14</v>
      </c>
      <c r="K33" s="3" t="s">
        <v>15</v>
      </c>
    </row>
    <row r="34" spans="9:11" x14ac:dyDescent="0.25">
      <c r="I34" t="s">
        <v>68</v>
      </c>
      <c r="J34" s="17">
        <f>I4*1000</f>
        <v>8.1403371250967211</v>
      </c>
      <c r="K34" s="17">
        <f>J4*1000</f>
        <v>19371.704624115198</v>
      </c>
    </row>
    <row r="35" spans="9:11" x14ac:dyDescent="0.25">
      <c r="I35" t="s">
        <v>69</v>
      </c>
      <c r="J35" s="17">
        <f>I5*1000</f>
        <v>43.787814298062699</v>
      </c>
      <c r="K35" s="17">
        <f>J5*1000</f>
        <v>19336.057146942199</v>
      </c>
    </row>
    <row r="36" spans="9:11" x14ac:dyDescent="0.25">
      <c r="I36" t="s">
        <v>70</v>
      </c>
      <c r="J36" s="17">
        <f>I6*1000</f>
        <v>2.4531888883709398</v>
      </c>
      <c r="K36" s="17">
        <f>J6*1000</f>
        <v>19377.391772351901</v>
      </c>
    </row>
    <row r="37" spans="9:11" x14ac:dyDescent="0.25">
      <c r="I37" t="s">
        <v>71</v>
      </c>
      <c r="J37" s="17">
        <f>I7*1000</f>
        <v>151.18007961776999</v>
      </c>
      <c r="K37" s="17">
        <f>J7*1000</f>
        <v>19228.664881622499</v>
      </c>
    </row>
    <row r="38" spans="9:11" x14ac:dyDescent="0.25">
      <c r="I38" t="s">
        <v>72</v>
      </c>
      <c r="J38" s="17">
        <f>I8*1000</f>
        <v>348.86373827624601</v>
      </c>
      <c r="K38" s="17">
        <f>J8*1000</f>
        <v>19030.981222964001</v>
      </c>
    </row>
    <row r="39" spans="9:11" x14ac:dyDescent="0.25">
      <c r="I39" t="s">
        <v>73</v>
      </c>
      <c r="J39" s="17">
        <f>I9*1000</f>
        <v>348.86373827624601</v>
      </c>
      <c r="K39" s="17">
        <f>J9*1000</f>
        <v>19030.981222964001</v>
      </c>
    </row>
    <row r="40" spans="9:11" x14ac:dyDescent="0.25">
      <c r="I40" t="s">
        <v>74</v>
      </c>
      <c r="J40" s="17">
        <f>I10*1000</f>
        <v>582.29628682795794</v>
      </c>
      <c r="K40" s="17">
        <f>J10*1000</f>
        <v>18797.548674412301</v>
      </c>
    </row>
    <row r="41" spans="9:11" x14ac:dyDescent="0.25">
      <c r="I41" t="s">
        <v>75</v>
      </c>
      <c r="J41" s="17">
        <f>I11*1000</f>
        <v>780.27763409971601</v>
      </c>
      <c r="K41" s="17">
        <f>J11*1000</f>
        <v>18599.567327140503</v>
      </c>
    </row>
    <row r="42" spans="9:11" x14ac:dyDescent="0.25">
      <c r="I42" t="s">
        <v>76</v>
      </c>
      <c r="J42" s="17">
        <f>I12*1000</f>
        <v>1018.09788992043</v>
      </c>
      <c r="K42" s="17">
        <f>J12*1000</f>
        <v>18361.747071319802</v>
      </c>
    </row>
    <row r="43" spans="9:11" x14ac:dyDescent="0.25">
      <c r="I43" t="s">
        <v>77</v>
      </c>
      <c r="J43" s="17">
        <f>I13*1000</f>
        <v>1118.7892229773499</v>
      </c>
      <c r="K43" s="17">
        <f>J13*1000</f>
        <v>18261.055738262901</v>
      </c>
    </row>
  </sheetData>
  <mergeCells count="7">
    <mergeCell ref="AJ1:AK1"/>
    <mergeCell ref="B1:J1"/>
    <mergeCell ref="K1:T1"/>
    <mergeCell ref="U1:V1"/>
    <mergeCell ref="W1:Y1"/>
    <mergeCell ref="AB1:AF1"/>
    <mergeCell ref="AG1:A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2030_2DS</vt:lpstr>
      <vt:lpstr>2030_4DS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Shahriar Mahbub</dc:creator>
  <cp:lastModifiedBy>Shahriar Mahbub</cp:lastModifiedBy>
  <dcterms:created xsi:type="dcterms:W3CDTF">2016-05-26T13:40:29Z</dcterms:created>
  <dcterms:modified xsi:type="dcterms:W3CDTF">2016-06-01T16:07:43Z</dcterms:modified>
</cp:coreProperties>
</file>