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Results\"/>
    </mc:Choice>
  </mc:AlternateContent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12" i="1" l="1"/>
  <c r="R11" i="1"/>
  <c r="R10" i="1"/>
  <c r="R9" i="1"/>
  <c r="R8" i="1"/>
  <c r="R7" i="1"/>
  <c r="R6" i="1"/>
  <c r="R5" i="1"/>
  <c r="R4" i="1"/>
  <c r="R3" i="1"/>
  <c r="R13" i="1" s="1"/>
  <c r="U15" i="1" l="1"/>
  <c r="T16" i="1"/>
  <c r="U16" i="1" s="1"/>
  <c r="V6" i="1" l="1"/>
  <c r="P4" i="1"/>
  <c r="V4" i="1" s="1"/>
  <c r="P5" i="1"/>
  <c r="P6" i="1"/>
  <c r="P7" i="1"/>
  <c r="V7" i="1" s="1"/>
  <c r="P8" i="1"/>
  <c r="V8" i="1" s="1"/>
  <c r="P9" i="1"/>
  <c r="V9" i="1" s="1"/>
  <c r="P10" i="1"/>
  <c r="V10" i="1" s="1"/>
  <c r="P11" i="1"/>
  <c r="V11" i="1" s="1"/>
  <c r="P12" i="1"/>
  <c r="V12" i="1" s="1"/>
  <c r="P3" i="1"/>
  <c r="V3" i="1" s="1"/>
  <c r="U12" i="1"/>
  <c r="U11" i="1"/>
  <c r="U10" i="1"/>
  <c r="U9" i="1"/>
  <c r="U8" i="1"/>
  <c r="U7" i="1"/>
  <c r="U6" i="1"/>
  <c r="U5" i="1"/>
  <c r="U4" i="1"/>
  <c r="U3" i="1"/>
  <c r="T12" i="1"/>
  <c r="T11" i="1"/>
  <c r="T10" i="1"/>
  <c r="T9" i="1"/>
  <c r="T8" i="1"/>
  <c r="T7" i="1"/>
  <c r="T6" i="1"/>
  <c r="T5" i="1"/>
  <c r="T4" i="1"/>
  <c r="T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V5" i="1" s="1"/>
  <c r="S4" i="1"/>
  <c r="Q4" i="1"/>
  <c r="S3" i="1"/>
  <c r="Q3" i="1"/>
  <c r="U13" i="1" l="1"/>
  <c r="S13" i="1"/>
  <c r="T13" i="1"/>
  <c r="P13" i="1"/>
  <c r="Q13" i="1"/>
  <c r="V13" i="1" l="1"/>
</calcChain>
</file>

<file path=xl/sharedStrings.xml><?xml version="1.0" encoding="utf-8"?>
<sst xmlns="http://schemas.openxmlformats.org/spreadsheetml/2006/main" count="21" uniqueCount="9">
  <si>
    <t>SBX_POLY</t>
  </si>
  <si>
    <t>SBX_DKMutation</t>
  </si>
  <si>
    <t>HV</t>
  </si>
  <si>
    <t>IGD</t>
  </si>
  <si>
    <t>GD</t>
  </si>
  <si>
    <t>Spread</t>
  </si>
  <si>
    <t>Seed</t>
  </si>
  <si>
    <t>Epsilon</t>
  </si>
  <si>
    <t>generalizedSpread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</si>
</sst>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J1" workbookViewId="0">
      <selection activeCell="O13" sqref="O13"/>
    </sheetView>
  </sheetViews>
  <sheetFormatPr defaultRowHeight="15" x14ac:dyDescent="0.25"/>
  <cols>
    <col min="7" max="7" width="17.85546875" bestFit="1" customWidth="1"/>
    <col min="8" max="8" width="0.85546875" customWidth="1"/>
    <col min="14" max="14" width="17.85546875" bestFit="1" customWidth="1"/>
    <col min="21" max="21" width="17.85546875" bestFit="1" customWidth="1"/>
  </cols>
  <sheetData>
    <row r="1" spans="1:22" x14ac:dyDescent="0.25">
      <c r="B1" s="1" t="s">
        <v>0</v>
      </c>
      <c r="C1" s="1"/>
      <c r="D1" s="1"/>
      <c r="E1" s="1"/>
      <c r="I1" s="1" t="s">
        <v>1</v>
      </c>
      <c r="J1" s="1"/>
      <c r="K1" s="1"/>
      <c r="L1" s="1"/>
    </row>
    <row r="2" spans="1:22" x14ac:dyDescent="0.25">
      <c r="A2" t="s">
        <v>6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I2" t="s">
        <v>2</v>
      </c>
      <c r="J2" t="s">
        <v>3</v>
      </c>
      <c r="K2" t="s">
        <v>4</v>
      </c>
      <c r="L2" t="s">
        <v>5</v>
      </c>
      <c r="M2" t="s">
        <v>7</v>
      </c>
      <c r="N2" t="s">
        <v>8</v>
      </c>
      <c r="P2" t="s">
        <v>2</v>
      </c>
      <c r="Q2" t="s">
        <v>3</v>
      </c>
      <c r="R2" t="s">
        <v>4</v>
      </c>
      <c r="S2" t="s">
        <v>5</v>
      </c>
      <c r="T2" t="s">
        <v>7</v>
      </c>
      <c r="U2" t="s">
        <v>8</v>
      </c>
    </row>
    <row r="3" spans="1:22" x14ac:dyDescent="0.25">
      <c r="A3">
        <v>365652</v>
      </c>
      <c r="B3">
        <v>0.83523329107733602</v>
      </c>
      <c r="C3">
        <v>3.7168348676272999E-3</v>
      </c>
      <c r="D3" s="2">
        <v>5.6150322950234699E-3</v>
      </c>
      <c r="E3">
        <v>0.65768524620726798</v>
      </c>
      <c r="F3">
        <v>1573</v>
      </c>
      <c r="G3">
        <v>0.57300875529911499</v>
      </c>
      <c r="I3">
        <v>0.850045774700112</v>
      </c>
      <c r="J3">
        <v>2.3924822638487098E-3</v>
      </c>
      <c r="K3">
        <v>4.8498400741298804E-3</v>
      </c>
      <c r="L3">
        <v>0.77324741491644</v>
      </c>
      <c r="M3">
        <v>754</v>
      </c>
      <c r="N3">
        <v>0.55884716539645996</v>
      </c>
      <c r="P3">
        <f>IF(I3&gt;B3,1,0)</f>
        <v>1</v>
      </c>
      <c r="Q3">
        <f>IF(J3&lt;C3,1,-1)</f>
        <v>1</v>
      </c>
      <c r="R3">
        <f t="shared" ref="R3:S12" si="0">IF(K3&lt;D3,1,-1)</f>
        <v>1</v>
      </c>
      <c r="S3">
        <f t="shared" si="0"/>
        <v>-1</v>
      </c>
      <c r="T3">
        <f t="shared" ref="T3:T12" si="1">IF(M3&lt;F3,1,-1)</f>
        <v>1</v>
      </c>
      <c r="U3">
        <f t="shared" ref="U3:U12" si="2">IF(N3&lt;G3,1,-1)</f>
        <v>1</v>
      </c>
      <c r="V3">
        <f>SUM(P3:U3)</f>
        <v>4</v>
      </c>
    </row>
    <row r="4" spans="1:22" x14ac:dyDescent="0.25">
      <c r="A4">
        <v>455875</v>
      </c>
      <c r="B4">
        <v>0.889544933314524</v>
      </c>
      <c r="C4">
        <v>6.7040071436758903E-3</v>
      </c>
      <c r="D4" s="2">
        <v>6.4067474959280204E-4</v>
      </c>
      <c r="E4">
        <v>0.67553809179623603</v>
      </c>
      <c r="F4">
        <v>631</v>
      </c>
      <c r="G4">
        <v>0.67762500392859704</v>
      </c>
      <c r="I4">
        <v>0.871887354579989</v>
      </c>
      <c r="J4">
        <v>1.7426886043648E-3</v>
      </c>
      <c r="K4">
        <v>2.1319153269755199E-3</v>
      </c>
      <c r="L4">
        <v>0.78579368374376601</v>
      </c>
      <c r="M4">
        <v>5.6959999999999997</v>
      </c>
      <c r="N4">
        <v>0.56915229862911698</v>
      </c>
      <c r="P4">
        <f t="shared" ref="P4:P12" si="3">IF(I4&gt;B4,1,-1)</f>
        <v>-1</v>
      </c>
      <c r="Q4">
        <f>IF(J4&lt;C4,1,-1)</f>
        <v>1</v>
      </c>
      <c r="R4">
        <f t="shared" si="0"/>
        <v>-1</v>
      </c>
      <c r="S4">
        <f t="shared" si="0"/>
        <v>-1</v>
      </c>
      <c r="T4">
        <f t="shared" si="1"/>
        <v>1</v>
      </c>
      <c r="U4">
        <f t="shared" si="2"/>
        <v>1</v>
      </c>
      <c r="V4">
        <f t="shared" ref="V4:V12" si="4">SUM(P4:U4)</f>
        <v>0</v>
      </c>
    </row>
    <row r="5" spans="1:22" x14ac:dyDescent="0.25">
      <c r="A5">
        <v>456545</v>
      </c>
      <c r="B5">
        <v>0.889544933314524</v>
      </c>
      <c r="C5">
        <v>1.8590935387607099E-3</v>
      </c>
      <c r="D5" s="2">
        <v>8.1112960450058604E-4</v>
      </c>
      <c r="E5">
        <v>0.67553809179623603</v>
      </c>
      <c r="F5">
        <v>596</v>
      </c>
      <c r="G5">
        <v>0.68931064176197498</v>
      </c>
      <c r="I5">
        <v>0.83782668056475496</v>
      </c>
      <c r="J5">
        <v>2.3542486266518699E-3</v>
      </c>
      <c r="K5">
        <v>6.3188866609852701E-3</v>
      </c>
      <c r="L5">
        <v>0.64118053066931802</v>
      </c>
      <c r="M5">
        <v>694</v>
      </c>
      <c r="N5">
        <v>0.38513284464810998</v>
      </c>
      <c r="P5">
        <f t="shared" si="3"/>
        <v>-1</v>
      </c>
      <c r="Q5">
        <f t="shared" ref="Q5:Q12" si="5">IF(J5&lt;C5,1,-1)</f>
        <v>-1</v>
      </c>
      <c r="R5">
        <f t="shared" si="0"/>
        <v>-1</v>
      </c>
      <c r="S5">
        <f t="shared" si="0"/>
        <v>1</v>
      </c>
      <c r="T5">
        <f t="shared" si="1"/>
        <v>-1</v>
      </c>
      <c r="U5">
        <f t="shared" si="2"/>
        <v>1</v>
      </c>
      <c r="V5">
        <f t="shared" si="4"/>
        <v>-2</v>
      </c>
    </row>
    <row r="6" spans="1:22" x14ac:dyDescent="0.25">
      <c r="A6">
        <v>458478</v>
      </c>
      <c r="B6">
        <v>0.827763920363487</v>
      </c>
      <c r="C6">
        <v>7.3532440798551799E-3</v>
      </c>
      <c r="D6" s="2">
        <v>2.5390048333201101E-3</v>
      </c>
      <c r="E6">
        <v>0.68504455253723195</v>
      </c>
      <c r="F6">
        <v>1842</v>
      </c>
      <c r="G6">
        <v>0.71592838725621299</v>
      </c>
      <c r="I6">
        <v>0.84051754181392302</v>
      </c>
      <c r="J6">
        <v>2.3104814852083701E-3</v>
      </c>
      <c r="K6">
        <v>5.5128885627047496E-3</v>
      </c>
      <c r="L6">
        <v>0.64829148910185397</v>
      </c>
      <c r="M6">
        <v>689</v>
      </c>
      <c r="N6">
        <v>0.43359593901360899</v>
      </c>
      <c r="P6">
        <f t="shared" si="3"/>
        <v>1</v>
      </c>
      <c r="Q6">
        <f t="shared" si="5"/>
        <v>1</v>
      </c>
      <c r="R6">
        <f t="shared" si="0"/>
        <v>-1</v>
      </c>
      <c r="S6">
        <f t="shared" si="0"/>
        <v>1</v>
      </c>
      <c r="T6">
        <f t="shared" si="1"/>
        <v>1</v>
      </c>
      <c r="U6">
        <f t="shared" si="2"/>
        <v>1</v>
      </c>
      <c r="V6">
        <f t="shared" si="4"/>
        <v>4</v>
      </c>
    </row>
    <row r="7" spans="1:22" x14ac:dyDescent="0.25">
      <c r="A7">
        <v>545782</v>
      </c>
      <c r="B7">
        <v>0.83592039546648</v>
      </c>
      <c r="C7">
        <v>2.6965517951551199E-3</v>
      </c>
      <c r="D7" s="2">
        <v>5.7802776854334499E-3</v>
      </c>
      <c r="E7">
        <v>0.61908714132704101</v>
      </c>
      <c r="F7">
        <v>1432</v>
      </c>
      <c r="G7">
        <v>0.54411487804506797</v>
      </c>
      <c r="I7">
        <v>0.83954389716424005</v>
      </c>
      <c r="J7">
        <v>2.23534961765648E-3</v>
      </c>
      <c r="K7">
        <v>4.8964190685257597E-3</v>
      </c>
      <c r="L7">
        <v>0.586205582168279</v>
      </c>
      <c r="M7">
        <v>797</v>
      </c>
      <c r="N7">
        <v>0.41938406892178498</v>
      </c>
      <c r="P7">
        <f t="shared" si="3"/>
        <v>1</v>
      </c>
      <c r="Q7">
        <f t="shared" si="5"/>
        <v>1</v>
      </c>
      <c r="R7">
        <f t="shared" si="0"/>
        <v>1</v>
      </c>
      <c r="S7">
        <f t="shared" si="0"/>
        <v>1</v>
      </c>
      <c r="T7">
        <f t="shared" si="1"/>
        <v>1</v>
      </c>
      <c r="U7">
        <f t="shared" si="2"/>
        <v>1</v>
      </c>
      <c r="V7">
        <f t="shared" si="4"/>
        <v>6</v>
      </c>
    </row>
    <row r="8" spans="1:22" x14ac:dyDescent="0.25">
      <c r="A8">
        <v>547945</v>
      </c>
      <c r="B8">
        <v>0.88395414514287896</v>
      </c>
      <c r="C8">
        <v>6.9594158057584904E-3</v>
      </c>
      <c r="D8" s="2">
        <v>1.58209669779739E-3</v>
      </c>
      <c r="E8">
        <v>0.82712625752178803</v>
      </c>
      <c r="F8">
        <v>604</v>
      </c>
      <c r="G8">
        <v>0.816414886905792</v>
      </c>
      <c r="I8">
        <v>0.83829195411947499</v>
      </c>
      <c r="J8">
        <v>2.2655336254117299E-3</v>
      </c>
      <c r="K8">
        <v>5.8118645647025997E-3</v>
      </c>
      <c r="L8">
        <v>0.54418875326654204</v>
      </c>
      <c r="M8">
        <v>1008</v>
      </c>
      <c r="N8">
        <v>0.43396966863771003</v>
      </c>
      <c r="P8">
        <f t="shared" si="3"/>
        <v>-1</v>
      </c>
      <c r="Q8">
        <f t="shared" si="5"/>
        <v>1</v>
      </c>
      <c r="R8">
        <f t="shared" si="0"/>
        <v>-1</v>
      </c>
      <c r="S8">
        <f t="shared" si="0"/>
        <v>1</v>
      </c>
      <c r="T8">
        <f t="shared" si="1"/>
        <v>-1</v>
      </c>
      <c r="U8">
        <f t="shared" si="2"/>
        <v>1</v>
      </c>
      <c r="V8">
        <f t="shared" si="4"/>
        <v>0</v>
      </c>
    </row>
    <row r="9" spans="1:22" x14ac:dyDescent="0.25">
      <c r="A9">
        <v>549235</v>
      </c>
      <c r="B9">
        <v>0.84130168667383398</v>
      </c>
      <c r="C9">
        <v>3.7960067642293801E-3</v>
      </c>
      <c r="D9" s="2">
        <v>5.6171149335229901E-3</v>
      </c>
      <c r="E9">
        <v>0.64414432344129102</v>
      </c>
      <c r="F9">
        <v>1051</v>
      </c>
      <c r="G9">
        <v>0.55225142610915801</v>
      </c>
      <c r="I9">
        <v>0.833172051544952</v>
      </c>
      <c r="J9">
        <v>4.5490561753676198E-3</v>
      </c>
      <c r="K9">
        <v>5.3032334980369798E-3</v>
      </c>
      <c r="L9">
        <v>0.64802148527397796</v>
      </c>
      <c r="M9">
        <v>1688</v>
      </c>
      <c r="N9">
        <v>0.63637972226877604</v>
      </c>
      <c r="P9">
        <f t="shared" si="3"/>
        <v>-1</v>
      </c>
      <c r="Q9">
        <f t="shared" si="5"/>
        <v>-1</v>
      </c>
      <c r="R9">
        <f t="shared" si="0"/>
        <v>1</v>
      </c>
      <c r="S9">
        <f t="shared" si="0"/>
        <v>-1</v>
      </c>
      <c r="T9">
        <f t="shared" si="1"/>
        <v>-1</v>
      </c>
      <c r="U9">
        <f t="shared" si="2"/>
        <v>-1</v>
      </c>
      <c r="V9">
        <f t="shared" si="4"/>
        <v>-4</v>
      </c>
    </row>
    <row r="10" spans="1:22" x14ac:dyDescent="0.25">
      <c r="A10">
        <v>562366</v>
      </c>
      <c r="B10">
        <v>0.89089670970214196</v>
      </c>
      <c r="C10">
        <v>6.72549250934509E-3</v>
      </c>
      <c r="D10" s="2">
        <v>4.8877902792603296E-4</v>
      </c>
      <c r="E10">
        <v>0.71955175438154295</v>
      </c>
      <c r="F10">
        <v>629</v>
      </c>
      <c r="G10">
        <v>0.704807006376308</v>
      </c>
      <c r="I10">
        <v>0.84093425831573698</v>
      </c>
      <c r="J10">
        <v>2.2275884253687502E-3</v>
      </c>
      <c r="K10">
        <v>6.4423570652553802E-3</v>
      </c>
      <c r="L10">
        <v>0.51524230593794795</v>
      </c>
      <c r="M10">
        <v>652</v>
      </c>
      <c r="N10">
        <v>0.457726249545715</v>
      </c>
      <c r="P10">
        <f t="shared" si="3"/>
        <v>-1</v>
      </c>
      <c r="Q10">
        <f t="shared" si="5"/>
        <v>1</v>
      </c>
      <c r="R10">
        <f t="shared" si="0"/>
        <v>-1</v>
      </c>
      <c r="S10">
        <f t="shared" si="0"/>
        <v>1</v>
      </c>
      <c r="T10">
        <f t="shared" si="1"/>
        <v>-1</v>
      </c>
      <c r="U10">
        <f t="shared" si="2"/>
        <v>1</v>
      </c>
      <c r="V10">
        <f t="shared" si="4"/>
        <v>0</v>
      </c>
    </row>
    <row r="11" spans="1:22" x14ac:dyDescent="0.25">
      <c r="A11">
        <v>652262</v>
      </c>
      <c r="B11">
        <v>0.82818266182905498</v>
      </c>
      <c r="C11">
        <v>7.7839014080908096E-3</v>
      </c>
      <c r="D11" s="2">
        <v>2.2673483150736501E-3</v>
      </c>
      <c r="E11">
        <v>0.70084010899288196</v>
      </c>
      <c r="F11">
        <v>1841</v>
      </c>
      <c r="G11">
        <v>0.69732780842333797</v>
      </c>
      <c r="I11">
        <v>0.87380711489160401</v>
      </c>
      <c r="J11">
        <v>2.2660477313569401E-3</v>
      </c>
      <c r="K11">
        <v>3.8645870790271698E-3</v>
      </c>
      <c r="L11">
        <v>0.96450477688450797</v>
      </c>
      <c r="M11">
        <v>689</v>
      </c>
      <c r="N11">
        <v>0.58778161604164703</v>
      </c>
      <c r="P11">
        <f t="shared" si="3"/>
        <v>1</v>
      </c>
      <c r="Q11">
        <f t="shared" si="5"/>
        <v>1</v>
      </c>
      <c r="R11">
        <f t="shared" si="0"/>
        <v>-1</v>
      </c>
      <c r="S11">
        <f t="shared" si="0"/>
        <v>-1</v>
      </c>
      <c r="T11">
        <f t="shared" si="1"/>
        <v>1</v>
      </c>
      <c r="U11">
        <f t="shared" si="2"/>
        <v>1</v>
      </c>
      <c r="V11">
        <f t="shared" si="4"/>
        <v>2</v>
      </c>
    </row>
    <row r="12" spans="1:22" x14ac:dyDescent="0.25">
      <c r="A12">
        <v>981354</v>
      </c>
      <c r="B12">
        <v>0.88823082651236096</v>
      </c>
      <c r="C12">
        <v>3.4111505553262199E-3</v>
      </c>
      <c r="D12" s="2">
        <v>2.6263581741608E-3</v>
      </c>
      <c r="E12">
        <v>0.96773673153318696</v>
      </c>
      <c r="F12">
        <v>683</v>
      </c>
      <c r="G12">
        <v>0.60694470656064303</v>
      </c>
      <c r="I12">
        <v>0.83998996775100498</v>
      </c>
      <c r="J12">
        <v>2.2880552642520501E-3</v>
      </c>
      <c r="K12">
        <v>5.8274217025415902E-3</v>
      </c>
      <c r="L12">
        <v>0.61859205409240603</v>
      </c>
      <c r="M12">
        <v>702</v>
      </c>
      <c r="N12">
        <v>0.41299876847590899</v>
      </c>
      <c r="P12">
        <f t="shared" si="3"/>
        <v>-1</v>
      </c>
      <c r="Q12">
        <f t="shared" si="5"/>
        <v>1</v>
      </c>
      <c r="R12">
        <f t="shared" si="0"/>
        <v>-1</v>
      </c>
      <c r="S12">
        <f t="shared" si="0"/>
        <v>1</v>
      </c>
      <c r="T12">
        <f t="shared" si="1"/>
        <v>-1</v>
      </c>
      <c r="U12">
        <f t="shared" si="2"/>
        <v>1</v>
      </c>
      <c r="V12">
        <f t="shared" si="4"/>
        <v>0</v>
      </c>
    </row>
    <row r="13" spans="1:22" x14ac:dyDescent="0.25">
      <c r="P13">
        <f>SUM(P3:P12)</f>
        <v>-2</v>
      </c>
      <c r="Q13">
        <f>SUM(Q3:Q12)</f>
        <v>6</v>
      </c>
      <c r="R13">
        <f>SUM(R3:R12)</f>
        <v>-4</v>
      </c>
      <c r="S13">
        <f>SUM(S3:S12)</f>
        <v>2</v>
      </c>
      <c r="T13">
        <f>SUM(T3:T12)</f>
        <v>0</v>
      </c>
      <c r="U13">
        <f>SUM(U3:U12)</f>
        <v>8</v>
      </c>
      <c r="V13">
        <f>SUM(P13:U13)</f>
        <v>10</v>
      </c>
    </row>
    <row r="15" spans="1:22" x14ac:dyDescent="0.25">
      <c r="T15">
        <v>17</v>
      </c>
      <c r="U15">
        <f>17/50*100</f>
        <v>34</v>
      </c>
    </row>
    <row r="16" spans="1:22" x14ac:dyDescent="0.25">
      <c r="T16">
        <f>50-17</f>
        <v>33</v>
      </c>
      <c r="U16">
        <f>T16/50*100</f>
        <v>66</v>
      </c>
    </row>
  </sheetData>
  <mergeCells count="2">
    <mergeCell ref="B1:E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Nusrat</dc:creator>
  <cp:lastModifiedBy>Shahriar Mahbub</cp:lastModifiedBy>
  <dcterms:created xsi:type="dcterms:W3CDTF">2014-02-15T14:25:33Z</dcterms:created>
  <dcterms:modified xsi:type="dcterms:W3CDTF">2014-02-20T16:06:56Z</dcterms:modified>
</cp:coreProperties>
</file>