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hbub\Dropbox\Stirling Engine\Results\"/>
    </mc:Choice>
  </mc:AlternateContent>
  <bookViews>
    <workbookView xWindow="0" yWindow="0" windowWidth="19200" windowHeight="11595" activeTab="2"/>
  </bookViews>
  <sheets>
    <sheet name="Raw data" sheetId="1" r:id="rId1"/>
    <sheet name="HLD ratio" sheetId="5" r:id="rId2"/>
    <sheet name="V (dead)" sheetId="2" r:id="rId3"/>
    <sheet name="A (exch)" sheetId="3" r:id="rId4"/>
    <sheet name="NOP" sheetId="4" r:id="rId5"/>
    <sheet name="combined HLD and NOP" sheetId="6" r:id="rId6"/>
  </sheets>
  <calcPr calcId="152511"/>
</workbook>
</file>

<file path=xl/calcChain.xml><?xml version="1.0" encoding="utf-8"?>
<calcChain xmlns="http://schemas.openxmlformats.org/spreadsheetml/2006/main">
  <c r="G148" i="1" l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J148" i="1"/>
  <c r="J146" i="1"/>
  <c r="J140" i="1"/>
  <c r="J138" i="1"/>
  <c r="J132" i="1"/>
  <c r="J130" i="1"/>
  <c r="J124" i="1"/>
  <c r="J122" i="1"/>
  <c r="J116" i="1"/>
  <c r="J108" i="1"/>
  <c r="J100" i="1"/>
  <c r="J92" i="1"/>
  <c r="J84" i="1"/>
  <c r="J76" i="1"/>
  <c r="J68" i="1"/>
  <c r="J60" i="1"/>
  <c r="J52" i="1"/>
  <c r="J44" i="1"/>
  <c r="J36" i="1"/>
  <c r="J28" i="1"/>
  <c r="J20" i="1"/>
  <c r="J12" i="1"/>
  <c r="J4" i="1"/>
  <c r="I148" i="1"/>
  <c r="I147" i="1"/>
  <c r="J147" i="1" s="1"/>
  <c r="I146" i="1"/>
  <c r="I145" i="1"/>
  <c r="J145" i="1" s="1"/>
  <c r="I144" i="1"/>
  <c r="J144" i="1" s="1"/>
  <c r="I143" i="1"/>
  <c r="J143" i="1" s="1"/>
  <c r="I142" i="1"/>
  <c r="J142" i="1" s="1"/>
  <c r="I141" i="1"/>
  <c r="J141" i="1" s="1"/>
  <c r="I140" i="1"/>
  <c r="I139" i="1"/>
  <c r="J139" i="1" s="1"/>
  <c r="I138" i="1"/>
  <c r="I137" i="1"/>
  <c r="J137" i="1" s="1"/>
  <c r="I136" i="1"/>
  <c r="J136" i="1" s="1"/>
  <c r="I135" i="1"/>
  <c r="J135" i="1" s="1"/>
  <c r="I134" i="1"/>
  <c r="J134" i="1" s="1"/>
  <c r="I133" i="1"/>
  <c r="J133" i="1" s="1"/>
  <c r="I132" i="1"/>
  <c r="I131" i="1"/>
  <c r="J131" i="1" s="1"/>
  <c r="I130" i="1"/>
  <c r="I129" i="1"/>
  <c r="J129" i="1" s="1"/>
  <c r="I128" i="1"/>
  <c r="J128" i="1" s="1"/>
  <c r="I127" i="1"/>
  <c r="J127" i="1" s="1"/>
  <c r="I126" i="1"/>
  <c r="J126" i="1" s="1"/>
  <c r="I125" i="1"/>
  <c r="J125" i="1" s="1"/>
  <c r="I124" i="1"/>
  <c r="I123" i="1"/>
  <c r="J123" i="1" s="1"/>
  <c r="I122" i="1"/>
  <c r="I121" i="1"/>
  <c r="J121" i="1" s="1"/>
  <c r="I120" i="1"/>
  <c r="J120" i="1" s="1"/>
  <c r="I119" i="1"/>
  <c r="J119" i="1" s="1"/>
  <c r="I118" i="1"/>
  <c r="J118" i="1" s="1"/>
  <c r="I117" i="1"/>
  <c r="J117" i="1" s="1"/>
  <c r="I116" i="1"/>
  <c r="I115" i="1"/>
  <c r="J115" i="1" s="1"/>
  <c r="I114" i="1"/>
  <c r="J114" i="1" s="1"/>
  <c r="I113" i="1"/>
  <c r="J113" i="1" s="1"/>
  <c r="I112" i="1"/>
  <c r="J112" i="1" s="1"/>
  <c r="I111" i="1"/>
  <c r="J111" i="1" s="1"/>
  <c r="I110" i="1"/>
  <c r="J110" i="1" s="1"/>
  <c r="I109" i="1"/>
  <c r="J109" i="1" s="1"/>
  <c r="I108" i="1"/>
  <c r="I107" i="1"/>
  <c r="J107" i="1" s="1"/>
  <c r="I106" i="1"/>
  <c r="J106" i="1" s="1"/>
  <c r="I105" i="1"/>
  <c r="J105" i="1" s="1"/>
  <c r="I104" i="1"/>
  <c r="J104" i="1" s="1"/>
  <c r="I103" i="1"/>
  <c r="J103" i="1" s="1"/>
  <c r="I102" i="1"/>
  <c r="J102" i="1" s="1"/>
  <c r="I101" i="1"/>
  <c r="J101" i="1" s="1"/>
  <c r="I100" i="1"/>
  <c r="I99" i="1"/>
  <c r="J99" i="1" s="1"/>
  <c r="I98" i="1"/>
  <c r="J98" i="1" s="1"/>
  <c r="I97" i="1"/>
  <c r="J97" i="1" s="1"/>
  <c r="I96" i="1"/>
  <c r="J96" i="1" s="1"/>
  <c r="I95" i="1"/>
  <c r="J95" i="1" s="1"/>
  <c r="I94" i="1"/>
  <c r="J94" i="1" s="1"/>
  <c r="I93" i="1"/>
  <c r="J93" i="1" s="1"/>
  <c r="I92" i="1"/>
  <c r="I91" i="1"/>
  <c r="J91" i="1" s="1"/>
  <c r="I90" i="1"/>
  <c r="J90" i="1" s="1"/>
  <c r="I89" i="1"/>
  <c r="J89" i="1" s="1"/>
  <c r="I88" i="1"/>
  <c r="J88" i="1" s="1"/>
  <c r="I87" i="1"/>
  <c r="J87" i="1" s="1"/>
  <c r="I86" i="1"/>
  <c r="J86" i="1" s="1"/>
  <c r="I85" i="1"/>
  <c r="J85" i="1" s="1"/>
  <c r="I84" i="1"/>
  <c r="I83" i="1"/>
  <c r="J83" i="1" s="1"/>
  <c r="I82" i="1"/>
  <c r="J82" i="1" s="1"/>
  <c r="I81" i="1"/>
  <c r="J81" i="1" s="1"/>
  <c r="I80" i="1"/>
  <c r="J80" i="1" s="1"/>
  <c r="I79" i="1"/>
  <c r="J79" i="1" s="1"/>
  <c r="I78" i="1"/>
  <c r="J78" i="1" s="1"/>
  <c r="I77" i="1"/>
  <c r="J77" i="1" s="1"/>
  <c r="I76" i="1"/>
  <c r="I75" i="1"/>
  <c r="J75" i="1" s="1"/>
  <c r="I74" i="1"/>
  <c r="J74" i="1" s="1"/>
  <c r="I73" i="1"/>
  <c r="J73" i="1" s="1"/>
  <c r="I72" i="1"/>
  <c r="J72" i="1" s="1"/>
  <c r="I71" i="1"/>
  <c r="J71" i="1" s="1"/>
  <c r="I70" i="1"/>
  <c r="J70" i="1" s="1"/>
  <c r="I69" i="1"/>
  <c r="J69" i="1" s="1"/>
  <c r="I68" i="1"/>
  <c r="I67" i="1"/>
  <c r="J67" i="1" s="1"/>
  <c r="I66" i="1"/>
  <c r="J66" i="1" s="1"/>
  <c r="I65" i="1"/>
  <c r="J65" i="1" s="1"/>
  <c r="I64" i="1"/>
  <c r="J64" i="1" s="1"/>
  <c r="I63" i="1"/>
  <c r="J63" i="1" s="1"/>
  <c r="I62" i="1"/>
  <c r="J62" i="1" s="1"/>
  <c r="I61" i="1"/>
  <c r="J61" i="1" s="1"/>
  <c r="I60" i="1"/>
  <c r="I59" i="1"/>
  <c r="J59" i="1" s="1"/>
  <c r="I58" i="1"/>
  <c r="J58" i="1" s="1"/>
  <c r="I57" i="1"/>
  <c r="J57" i="1" s="1"/>
  <c r="I56" i="1"/>
  <c r="J56" i="1" s="1"/>
  <c r="I55" i="1"/>
  <c r="J55" i="1" s="1"/>
  <c r="I54" i="1"/>
  <c r="J54" i="1" s="1"/>
  <c r="I53" i="1"/>
  <c r="J53" i="1" s="1"/>
  <c r="I52" i="1"/>
  <c r="I51" i="1"/>
  <c r="J51" i="1" s="1"/>
  <c r="I50" i="1"/>
  <c r="J50" i="1" s="1"/>
  <c r="I49" i="1"/>
  <c r="J49" i="1" s="1"/>
  <c r="I48" i="1"/>
  <c r="J48" i="1" s="1"/>
  <c r="I47" i="1"/>
  <c r="J47" i="1" s="1"/>
  <c r="I46" i="1"/>
  <c r="J46" i="1" s="1"/>
  <c r="I45" i="1"/>
  <c r="J45" i="1" s="1"/>
  <c r="I44" i="1"/>
  <c r="I43" i="1"/>
  <c r="J43" i="1" s="1"/>
  <c r="I42" i="1"/>
  <c r="J42" i="1" s="1"/>
  <c r="I41" i="1"/>
  <c r="J41" i="1" s="1"/>
  <c r="I40" i="1"/>
  <c r="J40" i="1" s="1"/>
  <c r="I39" i="1"/>
  <c r="J39" i="1" s="1"/>
  <c r="I38" i="1"/>
  <c r="J38" i="1" s="1"/>
  <c r="I37" i="1"/>
  <c r="J37" i="1" s="1"/>
  <c r="I36" i="1"/>
  <c r="I35" i="1"/>
  <c r="J35" i="1" s="1"/>
  <c r="I34" i="1"/>
  <c r="J34" i="1" s="1"/>
  <c r="I33" i="1"/>
  <c r="J33" i="1" s="1"/>
  <c r="I32" i="1"/>
  <c r="J32" i="1" s="1"/>
  <c r="I31" i="1"/>
  <c r="J31" i="1" s="1"/>
  <c r="I30" i="1"/>
  <c r="J30" i="1" s="1"/>
  <c r="I29" i="1"/>
  <c r="J29" i="1" s="1"/>
  <c r="I28" i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<sst xmlns="http://schemas.openxmlformats.org/spreadsheetml/2006/main" count="23" uniqueCount="13">
  <si>
    <t>runNumber</t>
  </si>
  <si>
    <t>genNo</t>
  </si>
  <si>
    <t>genFitness</t>
  </si>
  <si>
    <t>efficiency</t>
  </si>
  <si>
    <t>gen D</t>
  </si>
  <si>
    <t>gen L</t>
  </si>
  <si>
    <t>Ge N</t>
  </si>
  <si>
    <t>V (dead)</t>
  </si>
  <si>
    <t>A (exch)</t>
  </si>
  <si>
    <t>L/D ratio</t>
  </si>
  <si>
    <t>Ge NOP</t>
  </si>
  <si>
    <t>Design of Heat Exchanger with constrains handling (I: 50, G:30)</t>
  </si>
  <si>
    <t>Design of Heat Exchanger with constrains handling (I: 50, G:30), where power = 900+-0.10, L/D&lt;=108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</si>
</sst>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indexed="1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</a:t>
            </a:r>
            <a:r>
              <a:rPr lang="it-IT" baseline="0"/>
              <a:t> ration Vs number of genration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'HLD ratio'!$A$2:$A$30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'HLD ratio'!$B$2:$B$30</c:f>
              <c:numCache>
                <c:formatCode>General</c:formatCode>
                <c:ptCount val="29"/>
                <c:pt idx="0">
                  <c:v>95.536902773774457</c:v>
                </c:pt>
                <c:pt idx="1">
                  <c:v>96.955748136565191</c:v>
                </c:pt>
                <c:pt idx="2">
                  <c:v>96.955748136565191</c:v>
                </c:pt>
                <c:pt idx="3">
                  <c:v>96.955748136565191</c:v>
                </c:pt>
                <c:pt idx="4">
                  <c:v>91.737752982867136</c:v>
                </c:pt>
                <c:pt idx="5">
                  <c:v>91.737752982867136</c:v>
                </c:pt>
                <c:pt idx="6">
                  <c:v>99.049673993064559</c:v>
                </c:pt>
                <c:pt idx="7">
                  <c:v>103.9522643708984</c:v>
                </c:pt>
                <c:pt idx="8">
                  <c:v>106.54062573980414</c:v>
                </c:pt>
                <c:pt idx="9">
                  <c:v>106.54062573980414</c:v>
                </c:pt>
                <c:pt idx="10">
                  <c:v>102.24375277766785</c:v>
                </c:pt>
                <c:pt idx="11">
                  <c:v>102.24375277766785</c:v>
                </c:pt>
                <c:pt idx="12">
                  <c:v>102.24375277766785</c:v>
                </c:pt>
                <c:pt idx="13">
                  <c:v>102.24375277766785</c:v>
                </c:pt>
                <c:pt idx="14">
                  <c:v>102.24375277766785</c:v>
                </c:pt>
                <c:pt idx="15">
                  <c:v>102.24375277766785</c:v>
                </c:pt>
                <c:pt idx="16">
                  <c:v>103.05110628281358</c:v>
                </c:pt>
                <c:pt idx="17">
                  <c:v>103.64020399741409</c:v>
                </c:pt>
                <c:pt idx="18">
                  <c:v>103.64020399741409</c:v>
                </c:pt>
                <c:pt idx="19">
                  <c:v>103.64020399741409</c:v>
                </c:pt>
                <c:pt idx="20">
                  <c:v>103.58950839750702</c:v>
                </c:pt>
                <c:pt idx="21">
                  <c:v>103.58950839750702</c:v>
                </c:pt>
                <c:pt idx="22">
                  <c:v>103.58950839750702</c:v>
                </c:pt>
                <c:pt idx="23">
                  <c:v>103.58950839750702</c:v>
                </c:pt>
                <c:pt idx="24">
                  <c:v>103.57927116882723</c:v>
                </c:pt>
                <c:pt idx="25">
                  <c:v>103.60887779002739</c:v>
                </c:pt>
                <c:pt idx="26">
                  <c:v>103.60887779002739</c:v>
                </c:pt>
                <c:pt idx="27">
                  <c:v>103.60887779002739</c:v>
                </c:pt>
                <c:pt idx="28">
                  <c:v>103.60887779002739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'HLD ratio'!$A$2:$A$30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'HLD ratio'!$C$2:$C$30</c:f>
              <c:numCache>
                <c:formatCode>General</c:formatCode>
                <c:ptCount val="29"/>
                <c:pt idx="0">
                  <c:v>90.768757482115404</c:v>
                </c:pt>
                <c:pt idx="1">
                  <c:v>91.010588908093737</c:v>
                </c:pt>
                <c:pt idx="2">
                  <c:v>92.497691705630416</c:v>
                </c:pt>
                <c:pt idx="3">
                  <c:v>95.136069825114163</c:v>
                </c:pt>
                <c:pt idx="4">
                  <c:v>97.348851111321395</c:v>
                </c:pt>
                <c:pt idx="5">
                  <c:v>101.98869223545137</c:v>
                </c:pt>
                <c:pt idx="6">
                  <c:v>101.79343322338967</c:v>
                </c:pt>
                <c:pt idx="7">
                  <c:v>101.79343322338967</c:v>
                </c:pt>
                <c:pt idx="8">
                  <c:v>104.35480415728991</c:v>
                </c:pt>
                <c:pt idx="9">
                  <c:v>102.41144041470642</c:v>
                </c:pt>
                <c:pt idx="10">
                  <c:v>103.08945138355432</c:v>
                </c:pt>
                <c:pt idx="11">
                  <c:v>103.08945138355432</c:v>
                </c:pt>
                <c:pt idx="12">
                  <c:v>106.98738277568248</c:v>
                </c:pt>
                <c:pt idx="13">
                  <c:v>106.98738277568248</c:v>
                </c:pt>
                <c:pt idx="14">
                  <c:v>104.66222542553204</c:v>
                </c:pt>
                <c:pt idx="15">
                  <c:v>106.52378889842035</c:v>
                </c:pt>
                <c:pt idx="16">
                  <c:v>106.52378889842035</c:v>
                </c:pt>
                <c:pt idx="17">
                  <c:v>106.52378889842035</c:v>
                </c:pt>
                <c:pt idx="18">
                  <c:v>106.52378889842035</c:v>
                </c:pt>
                <c:pt idx="19">
                  <c:v>106.52378889842035</c:v>
                </c:pt>
                <c:pt idx="20">
                  <c:v>106.52378889842035</c:v>
                </c:pt>
                <c:pt idx="21">
                  <c:v>106.5204826243794</c:v>
                </c:pt>
                <c:pt idx="22">
                  <c:v>106.50635376648324</c:v>
                </c:pt>
                <c:pt idx="23">
                  <c:v>106.50635376648324</c:v>
                </c:pt>
                <c:pt idx="24">
                  <c:v>107.91218649421916</c:v>
                </c:pt>
                <c:pt idx="25">
                  <c:v>107.41393911233274</c:v>
                </c:pt>
                <c:pt idx="26">
                  <c:v>107.41393911233274</c:v>
                </c:pt>
                <c:pt idx="27">
                  <c:v>107.26925763339962</c:v>
                </c:pt>
                <c:pt idx="28">
                  <c:v>107.26925763339962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'HLD ratio'!$A$2:$A$30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'HLD ratio'!$D$2:$D$30</c:f>
              <c:numCache>
                <c:formatCode>General</c:formatCode>
                <c:ptCount val="29"/>
                <c:pt idx="0">
                  <c:v>83.587883059125204</c:v>
                </c:pt>
                <c:pt idx="1">
                  <c:v>88.604506663658313</c:v>
                </c:pt>
                <c:pt idx="2">
                  <c:v>95.569950512256952</c:v>
                </c:pt>
                <c:pt idx="3">
                  <c:v>89.73914129859331</c:v>
                </c:pt>
                <c:pt idx="4">
                  <c:v>89.73914129859331</c:v>
                </c:pt>
                <c:pt idx="5">
                  <c:v>89.73914129859331</c:v>
                </c:pt>
                <c:pt idx="6">
                  <c:v>89.73914129859331</c:v>
                </c:pt>
                <c:pt idx="7">
                  <c:v>99.928017814014822</c:v>
                </c:pt>
                <c:pt idx="8">
                  <c:v>104.90092266722328</c:v>
                </c:pt>
                <c:pt idx="9">
                  <c:v>106.3666973511225</c:v>
                </c:pt>
                <c:pt idx="10">
                  <c:v>106.80916328483579</c:v>
                </c:pt>
                <c:pt idx="11">
                  <c:v>106.80916328483579</c:v>
                </c:pt>
                <c:pt idx="12">
                  <c:v>106.80916328483579</c:v>
                </c:pt>
                <c:pt idx="13">
                  <c:v>106.80916328483579</c:v>
                </c:pt>
                <c:pt idx="14">
                  <c:v>105.41382731077259</c:v>
                </c:pt>
                <c:pt idx="15">
                  <c:v>105.41382731077259</c:v>
                </c:pt>
                <c:pt idx="16">
                  <c:v>106.22021267234919</c:v>
                </c:pt>
                <c:pt idx="17">
                  <c:v>106.22021267234919</c:v>
                </c:pt>
                <c:pt idx="18">
                  <c:v>106.22021267234919</c:v>
                </c:pt>
                <c:pt idx="19">
                  <c:v>106.22021267234919</c:v>
                </c:pt>
                <c:pt idx="20">
                  <c:v>106.22021267234919</c:v>
                </c:pt>
                <c:pt idx="21">
                  <c:v>106.25053401029786</c:v>
                </c:pt>
                <c:pt idx="22">
                  <c:v>107.01115140117072</c:v>
                </c:pt>
                <c:pt idx="23">
                  <c:v>107.01688350018885</c:v>
                </c:pt>
                <c:pt idx="24">
                  <c:v>107.01688350018885</c:v>
                </c:pt>
                <c:pt idx="25">
                  <c:v>107.01688350018885</c:v>
                </c:pt>
                <c:pt idx="26">
                  <c:v>107.0422665400919</c:v>
                </c:pt>
                <c:pt idx="27">
                  <c:v>107.0422665400919</c:v>
                </c:pt>
                <c:pt idx="28">
                  <c:v>107.04256484260158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'HLD ratio'!$A$2:$A$30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'HLD ratio'!$E$2:$E$30</c:f>
              <c:numCache>
                <c:formatCode>General</c:formatCode>
                <c:ptCount val="29"/>
                <c:pt idx="0">
                  <c:v>88.43742165006752</c:v>
                </c:pt>
                <c:pt idx="1">
                  <c:v>88.43742165006752</c:v>
                </c:pt>
                <c:pt idx="2">
                  <c:v>88.43742165006752</c:v>
                </c:pt>
                <c:pt idx="3">
                  <c:v>88.43742165006752</c:v>
                </c:pt>
                <c:pt idx="4">
                  <c:v>88.43742165006752</c:v>
                </c:pt>
                <c:pt idx="5">
                  <c:v>93.985180270694173</c:v>
                </c:pt>
                <c:pt idx="6">
                  <c:v>93.985180270694173</c:v>
                </c:pt>
                <c:pt idx="7">
                  <c:v>102.9709661334617</c:v>
                </c:pt>
                <c:pt idx="8">
                  <c:v>102.39075713940919</c:v>
                </c:pt>
                <c:pt idx="9">
                  <c:v>102.39075713940919</c:v>
                </c:pt>
                <c:pt idx="10">
                  <c:v>102.39075713940919</c:v>
                </c:pt>
                <c:pt idx="11">
                  <c:v>102.9709661334617</c:v>
                </c:pt>
                <c:pt idx="12">
                  <c:v>102.9709661334617</c:v>
                </c:pt>
                <c:pt idx="13">
                  <c:v>102.9709661334617</c:v>
                </c:pt>
                <c:pt idx="14">
                  <c:v>105.79083465465521</c:v>
                </c:pt>
                <c:pt idx="15">
                  <c:v>105.79083465465521</c:v>
                </c:pt>
                <c:pt idx="16">
                  <c:v>105.79083465465521</c:v>
                </c:pt>
                <c:pt idx="17">
                  <c:v>105.79083465465521</c:v>
                </c:pt>
                <c:pt idx="18">
                  <c:v>105.85909374021318</c:v>
                </c:pt>
                <c:pt idx="19">
                  <c:v>105.85909374021318</c:v>
                </c:pt>
                <c:pt idx="20">
                  <c:v>105.85909374021318</c:v>
                </c:pt>
                <c:pt idx="21">
                  <c:v>107.21390838916065</c:v>
                </c:pt>
                <c:pt idx="22">
                  <c:v>107.21390838916065</c:v>
                </c:pt>
                <c:pt idx="23">
                  <c:v>107.54889346377031</c:v>
                </c:pt>
                <c:pt idx="24">
                  <c:v>107.54889346377031</c:v>
                </c:pt>
                <c:pt idx="25">
                  <c:v>107.54889346377031</c:v>
                </c:pt>
                <c:pt idx="26">
                  <c:v>107.54889346377031</c:v>
                </c:pt>
                <c:pt idx="27">
                  <c:v>107.54889346377031</c:v>
                </c:pt>
                <c:pt idx="28">
                  <c:v>107.57032539179949</c:v>
                </c:pt>
              </c:numCache>
            </c:numRef>
          </c:yVal>
          <c:smooth val="1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'HLD ratio'!$A$2:$A$30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'HLD ratio'!$F$2:$F$30</c:f>
              <c:numCache>
                <c:formatCode>General</c:formatCode>
                <c:ptCount val="29"/>
                <c:pt idx="0">
                  <c:v>86.378353824289221</c:v>
                </c:pt>
                <c:pt idx="1">
                  <c:v>86.378353824289221</c:v>
                </c:pt>
                <c:pt idx="2">
                  <c:v>86.378353824289221</c:v>
                </c:pt>
                <c:pt idx="3">
                  <c:v>86.378353824289221</c:v>
                </c:pt>
                <c:pt idx="4">
                  <c:v>105.23292354955662</c:v>
                </c:pt>
                <c:pt idx="5">
                  <c:v>95.333875892240215</c:v>
                </c:pt>
                <c:pt idx="6">
                  <c:v>96.776073739738351</c:v>
                </c:pt>
                <c:pt idx="7">
                  <c:v>105.32272814707908</c:v>
                </c:pt>
                <c:pt idx="8">
                  <c:v>103.68499769815836</c:v>
                </c:pt>
                <c:pt idx="9">
                  <c:v>103.68499769815836</c:v>
                </c:pt>
                <c:pt idx="10">
                  <c:v>103.68499769815836</c:v>
                </c:pt>
                <c:pt idx="11">
                  <c:v>103.4401165350972</c:v>
                </c:pt>
                <c:pt idx="12">
                  <c:v>103.4401165350972</c:v>
                </c:pt>
                <c:pt idx="13">
                  <c:v>103.5918572666604</c:v>
                </c:pt>
                <c:pt idx="14">
                  <c:v>107.50460128218015</c:v>
                </c:pt>
                <c:pt idx="15">
                  <c:v>107.50460128218015</c:v>
                </c:pt>
                <c:pt idx="16">
                  <c:v>107.50460128218015</c:v>
                </c:pt>
                <c:pt idx="17">
                  <c:v>107.50460128218015</c:v>
                </c:pt>
                <c:pt idx="18">
                  <c:v>106.39735527853377</c:v>
                </c:pt>
                <c:pt idx="19">
                  <c:v>106.39735527853377</c:v>
                </c:pt>
                <c:pt idx="20">
                  <c:v>106.39735527853377</c:v>
                </c:pt>
                <c:pt idx="21">
                  <c:v>106.39735527853377</c:v>
                </c:pt>
                <c:pt idx="22">
                  <c:v>107.09893685062013</c:v>
                </c:pt>
                <c:pt idx="23">
                  <c:v>107.09893685062013</c:v>
                </c:pt>
                <c:pt idx="24">
                  <c:v>107.09893685062013</c:v>
                </c:pt>
                <c:pt idx="25">
                  <c:v>107.09893685062013</c:v>
                </c:pt>
                <c:pt idx="26">
                  <c:v>107.09893685062013</c:v>
                </c:pt>
                <c:pt idx="27">
                  <c:v>107.12629219129008</c:v>
                </c:pt>
                <c:pt idx="28">
                  <c:v>107.12629219129008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209800"/>
        <c:axId val="541214504"/>
      </c:scatterChart>
      <c:valAx>
        <c:axId val="541209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generations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1214504"/>
        <c:crosses val="autoZero"/>
        <c:crossBetween val="midCat"/>
      </c:valAx>
      <c:valAx>
        <c:axId val="541214504"/>
        <c:scaling>
          <c:orientation val="minMax"/>
          <c:max val="11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HLD 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1209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016601049868767E-2"/>
          <c:y val="0.88483741615631384"/>
          <c:w val="0.84230007462075829"/>
          <c:h val="6.25873552013615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 (dead)'!$A$3:$A$31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'V (dead)'!$B$3:$B$31</c:f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 (dead)'!$A$3:$A$31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'V (dead)'!$C$3:$C$31</c:f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 (dead)'!$A$3:$A$31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'V (dead)'!$D$3:$D$31</c:f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 (dead)'!$A$3:$A$31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'V (dead)'!$E$3:$E$31</c:f>
            </c:numRef>
          </c:yVal>
          <c:smooth val="1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 (dead)'!$A$3:$A$31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'V (dead)'!$F$3:$F$31</c:f>
            </c:numRef>
          </c:yVal>
          <c:smooth val="1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'V (dead)'!$A$3:$A$31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'V (dead)'!$G$3:$G$31</c:f>
              <c:numCache>
                <c:formatCode>General</c:formatCode>
                <c:ptCount val="29"/>
                <c:pt idx="0">
                  <c:v>3.6363941254762802E-5</c:v>
                </c:pt>
                <c:pt idx="1">
                  <c:v>5.2696380302709868E-5</c:v>
                </c:pt>
                <c:pt idx="2">
                  <c:v>5.2696380302709868E-5</c:v>
                </c:pt>
                <c:pt idx="3">
                  <c:v>5.2696380302709868E-5</c:v>
                </c:pt>
                <c:pt idx="4">
                  <c:v>5.5139978762914611E-5</c:v>
                </c:pt>
                <c:pt idx="5">
                  <c:v>5.5328451451685981E-5</c:v>
                </c:pt>
                <c:pt idx="6">
                  <c:v>5.5400318011870186E-5</c:v>
                </c:pt>
                <c:pt idx="7">
                  <c:v>6.098470674794898E-5</c:v>
                </c:pt>
                <c:pt idx="8">
                  <c:v>6.0029670907049816E-5</c:v>
                </c:pt>
                <c:pt idx="9">
                  <c:v>6.0029670907049816E-5</c:v>
                </c:pt>
                <c:pt idx="10">
                  <c:v>6.1454724728805951E-5</c:v>
                </c:pt>
                <c:pt idx="11">
                  <c:v>6.1454724728805951E-5</c:v>
                </c:pt>
                <c:pt idx="12">
                  <c:v>6.1454724728805951E-5</c:v>
                </c:pt>
                <c:pt idx="13">
                  <c:v>6.1454724728805951E-5</c:v>
                </c:pt>
                <c:pt idx="14">
                  <c:v>6.1454724728805951E-5</c:v>
                </c:pt>
                <c:pt idx="15">
                  <c:v>6.1454724728805951E-5</c:v>
                </c:pt>
                <c:pt idx="16">
                  <c:v>6.1983950854558697E-5</c:v>
                </c:pt>
                <c:pt idx="17">
                  <c:v>6.2188126966275135E-5</c:v>
                </c:pt>
                <c:pt idx="18">
                  <c:v>6.2188126966275135E-5</c:v>
                </c:pt>
                <c:pt idx="19">
                  <c:v>6.2188126966275135E-5</c:v>
                </c:pt>
                <c:pt idx="20">
                  <c:v>6.2242733492019975E-5</c:v>
                </c:pt>
                <c:pt idx="21">
                  <c:v>6.2242733492019975E-5</c:v>
                </c:pt>
                <c:pt idx="22">
                  <c:v>6.2242733492019975E-5</c:v>
                </c:pt>
                <c:pt idx="23">
                  <c:v>6.2242733492019975E-5</c:v>
                </c:pt>
                <c:pt idx="24">
                  <c:v>6.2257452649771747E-5</c:v>
                </c:pt>
                <c:pt idx="25">
                  <c:v>6.2294381459599704E-5</c:v>
                </c:pt>
                <c:pt idx="26">
                  <c:v>6.2294381459599704E-5</c:v>
                </c:pt>
                <c:pt idx="27">
                  <c:v>6.2294381459599704E-5</c:v>
                </c:pt>
                <c:pt idx="28">
                  <c:v>6.2294381459599704E-5</c:v>
                </c:pt>
              </c:numCache>
            </c:numRef>
          </c:yVal>
          <c:smooth val="1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 (dead)'!$A$3:$A$31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'V (dead)'!$H$3:$H$31</c:f>
              <c:numCache>
                <c:formatCode>General</c:formatCode>
                <c:ptCount val="29"/>
                <c:pt idx="0">
                  <c:v>3.9074727909428621E-5</c:v>
                </c:pt>
                <c:pt idx="1">
                  <c:v>3.9012317821396925E-5</c:v>
                </c:pt>
                <c:pt idx="2">
                  <c:v>4.6075122860479333E-5</c:v>
                </c:pt>
                <c:pt idx="3">
                  <c:v>4.8812613420199828E-5</c:v>
                </c:pt>
                <c:pt idx="4">
                  <c:v>4.9947951864447534E-5</c:v>
                </c:pt>
                <c:pt idx="5">
                  <c:v>5.2489466120914692E-5</c:v>
                </c:pt>
                <c:pt idx="6">
                  <c:v>5.4255533991487809E-5</c:v>
                </c:pt>
                <c:pt idx="7">
                  <c:v>5.4372995077351471E-5</c:v>
                </c:pt>
                <c:pt idx="8">
                  <c:v>5.9176481660176943E-5</c:v>
                </c:pt>
                <c:pt idx="9">
                  <c:v>6.1088059547735864E-5</c:v>
                </c:pt>
                <c:pt idx="10">
                  <c:v>6.1642329914665117E-5</c:v>
                </c:pt>
                <c:pt idx="11">
                  <c:v>6.1642329914665117E-5</c:v>
                </c:pt>
                <c:pt idx="12">
                  <c:v>6.1771532746701926E-5</c:v>
                </c:pt>
                <c:pt idx="13">
                  <c:v>6.1771532746701926E-5</c:v>
                </c:pt>
                <c:pt idx="14">
                  <c:v>6.221004509766447E-5</c:v>
                </c:pt>
                <c:pt idx="15">
                  <c:v>6.2816815578891169E-5</c:v>
                </c:pt>
                <c:pt idx="16">
                  <c:v>6.2816815578891169E-5</c:v>
                </c:pt>
                <c:pt idx="17">
                  <c:v>6.2816815578891169E-5</c:v>
                </c:pt>
                <c:pt idx="18">
                  <c:v>6.2816815578891169E-5</c:v>
                </c:pt>
                <c:pt idx="19">
                  <c:v>6.2816815578891169E-5</c:v>
                </c:pt>
                <c:pt idx="20">
                  <c:v>6.2816815578891169E-5</c:v>
                </c:pt>
                <c:pt idx="21">
                  <c:v>6.2820715163737026E-5</c:v>
                </c:pt>
                <c:pt idx="22">
                  <c:v>6.3211800509211885E-5</c:v>
                </c:pt>
                <c:pt idx="23">
                  <c:v>6.3211800509211885E-5</c:v>
                </c:pt>
                <c:pt idx="24">
                  <c:v>6.3303543590662595E-5</c:v>
                </c:pt>
                <c:pt idx="25">
                  <c:v>6.3423807897068315E-5</c:v>
                </c:pt>
                <c:pt idx="26">
                  <c:v>6.3044102386493558E-5</c:v>
                </c:pt>
                <c:pt idx="27">
                  <c:v>6.3002781183711161E-5</c:v>
                </c:pt>
                <c:pt idx="28">
                  <c:v>6.3002781183711161E-5</c:v>
                </c:pt>
              </c:numCache>
            </c:numRef>
          </c:yVal>
          <c:smooth val="1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 (dead)'!$A$3:$A$31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'V (dead)'!$I$3:$I$31</c:f>
              <c:numCache>
                <c:formatCode>General</c:formatCode>
                <c:ptCount val="29"/>
                <c:pt idx="0">
                  <c:v>5.119388907621772E-5</c:v>
                </c:pt>
                <c:pt idx="1">
                  <c:v>4.7490082179156296E-5</c:v>
                </c:pt>
                <c:pt idx="2">
                  <c:v>5.1032429042010458E-5</c:v>
                </c:pt>
                <c:pt idx="3">
                  <c:v>5.7879549690280008E-5</c:v>
                </c:pt>
                <c:pt idx="4">
                  <c:v>5.7879549690280008E-5</c:v>
                </c:pt>
                <c:pt idx="5">
                  <c:v>5.7879549690280008E-5</c:v>
                </c:pt>
                <c:pt idx="6">
                  <c:v>5.7879549690280008E-5</c:v>
                </c:pt>
                <c:pt idx="7">
                  <c:v>5.6698266077198399E-5</c:v>
                </c:pt>
                <c:pt idx="8">
                  <c:v>6.0202817830186748E-5</c:v>
                </c:pt>
                <c:pt idx="9">
                  <c:v>6.1642887138189763E-5</c:v>
                </c:pt>
                <c:pt idx="10">
                  <c:v>6.2300996098824284E-5</c:v>
                </c:pt>
                <c:pt idx="11">
                  <c:v>6.2300996098824284E-5</c:v>
                </c:pt>
                <c:pt idx="12">
                  <c:v>6.2300996098824284E-5</c:v>
                </c:pt>
                <c:pt idx="13">
                  <c:v>6.2300996098824284E-5</c:v>
                </c:pt>
                <c:pt idx="14">
                  <c:v>6.2393194937613059E-5</c:v>
                </c:pt>
                <c:pt idx="15">
                  <c:v>6.2393194937613059E-5</c:v>
                </c:pt>
                <c:pt idx="16">
                  <c:v>6.277235353218721E-5</c:v>
                </c:pt>
                <c:pt idx="17">
                  <c:v>6.277235353218721E-5</c:v>
                </c:pt>
                <c:pt idx="18">
                  <c:v>6.277235353218721E-5</c:v>
                </c:pt>
                <c:pt idx="19">
                  <c:v>6.277235353218721E-5</c:v>
                </c:pt>
                <c:pt idx="20">
                  <c:v>6.277235353218721E-5</c:v>
                </c:pt>
                <c:pt idx="21">
                  <c:v>6.2790271834284669E-5</c:v>
                </c:pt>
                <c:pt idx="22">
                  <c:v>6.3239769553798841E-5</c:v>
                </c:pt>
                <c:pt idx="23">
                  <c:v>6.3278525868635529E-5</c:v>
                </c:pt>
                <c:pt idx="24">
                  <c:v>6.3278525868635529E-5</c:v>
                </c:pt>
                <c:pt idx="25">
                  <c:v>6.3278525868635529E-5</c:v>
                </c:pt>
                <c:pt idx="26">
                  <c:v>6.3258158019960394E-5</c:v>
                </c:pt>
                <c:pt idx="27">
                  <c:v>6.3258158019960394E-5</c:v>
                </c:pt>
                <c:pt idx="28">
                  <c:v>6.3483034167487987E-5</c:v>
                </c:pt>
              </c:numCache>
            </c:numRef>
          </c:yVal>
          <c:smooth val="1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 (dead)'!$A$3:$A$31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'V (dead)'!$J$3:$J$31</c:f>
              <c:numCache>
                <c:formatCode>General</c:formatCode>
                <c:ptCount val="29"/>
                <c:pt idx="0">
                  <c:v>5.6966062985391855E-5</c:v>
                </c:pt>
                <c:pt idx="1">
                  <c:v>5.6966062985391855E-5</c:v>
                </c:pt>
                <c:pt idx="2">
                  <c:v>5.6966062985391855E-5</c:v>
                </c:pt>
                <c:pt idx="3">
                  <c:v>5.6966062985391855E-5</c:v>
                </c:pt>
                <c:pt idx="4">
                  <c:v>5.6966062985391855E-5</c:v>
                </c:pt>
                <c:pt idx="5">
                  <c:v>5.8942598692694954E-5</c:v>
                </c:pt>
                <c:pt idx="6">
                  <c:v>5.8942598692694954E-5</c:v>
                </c:pt>
                <c:pt idx="7">
                  <c:v>6.0622528056740305E-5</c:v>
                </c:pt>
                <c:pt idx="8">
                  <c:v>6.1451180111865707E-5</c:v>
                </c:pt>
                <c:pt idx="9">
                  <c:v>6.1451180111865707E-5</c:v>
                </c:pt>
                <c:pt idx="10">
                  <c:v>6.1451180111865707E-5</c:v>
                </c:pt>
                <c:pt idx="11">
                  <c:v>6.2253790986074235E-5</c:v>
                </c:pt>
                <c:pt idx="12">
                  <c:v>6.2253790986074235E-5</c:v>
                </c:pt>
                <c:pt idx="13">
                  <c:v>6.2253790986074235E-5</c:v>
                </c:pt>
                <c:pt idx="14">
                  <c:v>6.2307258423115072E-5</c:v>
                </c:pt>
                <c:pt idx="15">
                  <c:v>6.2307258423115072E-5</c:v>
                </c:pt>
                <c:pt idx="16">
                  <c:v>6.2307258423115072E-5</c:v>
                </c:pt>
                <c:pt idx="17">
                  <c:v>6.2307258423115072E-5</c:v>
                </c:pt>
                <c:pt idx="18">
                  <c:v>6.3192590092992184E-5</c:v>
                </c:pt>
                <c:pt idx="19">
                  <c:v>6.3192590092992184E-5</c:v>
                </c:pt>
                <c:pt idx="20">
                  <c:v>6.3192590092992184E-5</c:v>
                </c:pt>
                <c:pt idx="21">
                  <c:v>6.3023329822271311E-5</c:v>
                </c:pt>
                <c:pt idx="22">
                  <c:v>6.3023329822271311E-5</c:v>
                </c:pt>
                <c:pt idx="23">
                  <c:v>6.3635436543473255E-5</c:v>
                </c:pt>
                <c:pt idx="24">
                  <c:v>6.3465824468086714E-5</c:v>
                </c:pt>
                <c:pt idx="25">
                  <c:v>6.3465824468086714E-5</c:v>
                </c:pt>
                <c:pt idx="26">
                  <c:v>6.3465824468086714E-5</c:v>
                </c:pt>
                <c:pt idx="27">
                  <c:v>6.3465824468086714E-5</c:v>
                </c:pt>
                <c:pt idx="28">
                  <c:v>6.3653554544967192E-5</c:v>
                </c:pt>
              </c:numCache>
            </c:numRef>
          </c:yVal>
          <c:smooth val="1"/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 (dead)'!$A$3:$A$31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'V (dead)'!$K$3:$K$31</c:f>
              <c:numCache>
                <c:formatCode>General</c:formatCode>
                <c:ptCount val="29"/>
                <c:pt idx="0">
                  <c:v>5.2932085324660126E-5</c:v>
                </c:pt>
                <c:pt idx="1">
                  <c:v>5.2932085324660126E-5</c:v>
                </c:pt>
                <c:pt idx="2">
                  <c:v>5.2932085324660126E-5</c:v>
                </c:pt>
                <c:pt idx="3">
                  <c:v>5.2932085324660126E-5</c:v>
                </c:pt>
                <c:pt idx="4">
                  <c:v>5.062339293763346E-5</c:v>
                </c:pt>
                <c:pt idx="5">
                  <c:v>5.820898431115935E-5</c:v>
                </c:pt>
                <c:pt idx="6">
                  <c:v>5.9065069743881078E-5</c:v>
                </c:pt>
                <c:pt idx="7">
                  <c:v>6.0829852226385792E-5</c:v>
                </c:pt>
                <c:pt idx="8">
                  <c:v>6.2637135110852157E-5</c:v>
                </c:pt>
                <c:pt idx="9">
                  <c:v>6.2637135110852157E-5</c:v>
                </c:pt>
                <c:pt idx="10">
                  <c:v>6.2637135110852157E-5</c:v>
                </c:pt>
                <c:pt idx="11">
                  <c:v>6.293417648542609E-5</c:v>
                </c:pt>
                <c:pt idx="12">
                  <c:v>6.293417648542609E-5</c:v>
                </c:pt>
                <c:pt idx="13">
                  <c:v>6.3029073829099649E-5</c:v>
                </c:pt>
                <c:pt idx="14">
                  <c:v>6.2224626493541323E-5</c:v>
                </c:pt>
                <c:pt idx="15">
                  <c:v>6.2224626493541323E-5</c:v>
                </c:pt>
                <c:pt idx="16">
                  <c:v>6.2224626493541323E-5</c:v>
                </c:pt>
                <c:pt idx="17">
                  <c:v>6.2224626493541323E-5</c:v>
                </c:pt>
                <c:pt idx="18">
                  <c:v>6.2948045868540419E-5</c:v>
                </c:pt>
                <c:pt idx="19">
                  <c:v>6.2948045868540419E-5</c:v>
                </c:pt>
                <c:pt idx="20">
                  <c:v>6.2929089235325801E-5</c:v>
                </c:pt>
                <c:pt idx="21">
                  <c:v>6.2929089235325801E-5</c:v>
                </c:pt>
                <c:pt idx="22">
                  <c:v>6.3363129487449581E-5</c:v>
                </c:pt>
                <c:pt idx="23">
                  <c:v>6.3363129487449581E-5</c:v>
                </c:pt>
                <c:pt idx="24">
                  <c:v>6.3363129487449581E-5</c:v>
                </c:pt>
                <c:pt idx="25">
                  <c:v>6.3363129487449581E-5</c:v>
                </c:pt>
                <c:pt idx="26">
                  <c:v>6.3363129487449581E-5</c:v>
                </c:pt>
                <c:pt idx="27">
                  <c:v>6.3379313775025281E-5</c:v>
                </c:pt>
                <c:pt idx="28">
                  <c:v>6.3379313775025281E-5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219600"/>
        <c:axId val="541220384"/>
      </c:scatterChart>
      <c:valAx>
        <c:axId val="5412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generations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1220384"/>
        <c:crosses val="autoZero"/>
        <c:crossBetween val="midCat"/>
      </c:valAx>
      <c:valAx>
        <c:axId val="54122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dead volume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12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 (exch)'!$A$3:$A$31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'A (exch)'!$B$3:$B$31</c:f>
              <c:numCache>
                <c:formatCode>General</c:formatCode>
                <c:ptCount val="29"/>
                <c:pt idx="0">
                  <c:v>5.0408264398419343E-4</c:v>
                </c:pt>
                <c:pt idx="1">
                  <c:v>1.0902503309752043E-3</c:v>
                </c:pt>
                <c:pt idx="2">
                  <c:v>1.0902503309752043E-3</c:v>
                </c:pt>
                <c:pt idx="3">
                  <c:v>1.0902503309752043E-3</c:v>
                </c:pt>
                <c:pt idx="4">
                  <c:v>1.3650740351630003E-3</c:v>
                </c:pt>
                <c:pt idx="5">
                  <c:v>1.374421839770985E-3</c:v>
                </c:pt>
                <c:pt idx="6">
                  <c:v>1.2050058996477119E-3</c:v>
                </c:pt>
                <c:pt idx="7">
                  <c:v>1.4158590477666348E-3</c:v>
                </c:pt>
                <c:pt idx="8">
                  <c:v>1.4114263311615458E-3</c:v>
                </c:pt>
                <c:pt idx="9">
                  <c:v>1.4114263311615458E-3</c:v>
                </c:pt>
                <c:pt idx="10">
                  <c:v>1.6956396857115189E-3</c:v>
                </c:pt>
                <c:pt idx="11">
                  <c:v>1.6956396857115189E-3</c:v>
                </c:pt>
                <c:pt idx="12">
                  <c:v>1.6956396857115189E-3</c:v>
                </c:pt>
                <c:pt idx="13">
                  <c:v>1.6956396857115189E-3</c:v>
                </c:pt>
                <c:pt idx="14">
                  <c:v>1.6956396857115189E-3</c:v>
                </c:pt>
                <c:pt idx="15">
                  <c:v>1.6956396857115189E-3</c:v>
                </c:pt>
                <c:pt idx="16">
                  <c:v>1.7249699209295065E-3</c:v>
                </c:pt>
                <c:pt idx="17">
                  <c:v>1.7383243860907901E-3</c:v>
                </c:pt>
                <c:pt idx="18">
                  <c:v>1.7383243860907901E-3</c:v>
                </c:pt>
                <c:pt idx="19">
                  <c:v>1.7383243860907901E-3</c:v>
                </c:pt>
                <c:pt idx="20">
                  <c:v>1.7399713678428314E-3</c:v>
                </c:pt>
                <c:pt idx="21">
                  <c:v>1.7399713678428314E-3</c:v>
                </c:pt>
                <c:pt idx="22">
                  <c:v>1.7399713678428314E-3</c:v>
                </c:pt>
                <c:pt idx="23">
                  <c:v>1.7399713678428314E-3</c:v>
                </c:pt>
                <c:pt idx="24">
                  <c:v>1.7402262324201507E-3</c:v>
                </c:pt>
                <c:pt idx="25">
                  <c:v>1.7419345464814095E-3</c:v>
                </c:pt>
                <c:pt idx="26">
                  <c:v>1.7419345464814095E-3</c:v>
                </c:pt>
                <c:pt idx="27">
                  <c:v>1.7419345464814095E-3</c:v>
                </c:pt>
                <c:pt idx="28">
                  <c:v>1.7419345464814095E-3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 (exch)'!$A$3:$A$31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'A (exch)'!$C$3:$C$31</c:f>
              <c:numCache>
                <c:formatCode>General</c:formatCode>
                <c:ptCount val="29"/>
                <c:pt idx="0">
                  <c:v>5.0457935870444799E-4</c:v>
                </c:pt>
                <c:pt idx="1">
                  <c:v>5.0565246737382366E-4</c:v>
                </c:pt>
                <c:pt idx="2">
                  <c:v>1.0847727234365959E-3</c:v>
                </c:pt>
                <c:pt idx="3">
                  <c:v>1.2592544870949924E-3</c:v>
                </c:pt>
                <c:pt idx="4">
                  <c:v>1.3185140300207903E-3</c:v>
                </c:pt>
                <c:pt idx="5">
                  <c:v>1.4110884901825823E-3</c:v>
                </c:pt>
                <c:pt idx="6">
                  <c:v>1.5070468385708106E-3</c:v>
                </c:pt>
                <c:pt idx="7">
                  <c:v>1.5135792958161588E-3</c:v>
                </c:pt>
                <c:pt idx="8">
                  <c:v>1.5348256108735287E-3</c:v>
                </c:pt>
                <c:pt idx="9">
                  <c:v>1.7611564316033102E-3</c:v>
                </c:pt>
                <c:pt idx="10">
                  <c:v>1.8011857661881427E-3</c:v>
                </c:pt>
                <c:pt idx="11">
                  <c:v>1.8011857661881427E-3</c:v>
                </c:pt>
                <c:pt idx="12">
                  <c:v>1.8052713740409521E-3</c:v>
                </c:pt>
                <c:pt idx="13">
                  <c:v>1.8052713740409521E-3</c:v>
                </c:pt>
                <c:pt idx="14">
                  <c:v>1.8309933737741819E-3</c:v>
                </c:pt>
                <c:pt idx="15">
                  <c:v>1.8977339252964809E-3</c:v>
                </c:pt>
                <c:pt idx="16">
                  <c:v>1.8977339252964809E-3</c:v>
                </c:pt>
                <c:pt idx="17">
                  <c:v>1.8977339252964809E-3</c:v>
                </c:pt>
                <c:pt idx="18">
                  <c:v>1.8977339252964809E-3</c:v>
                </c:pt>
                <c:pt idx="19">
                  <c:v>1.8977339252964809E-3</c:v>
                </c:pt>
                <c:pt idx="20">
                  <c:v>1.8977339252964809E-3</c:v>
                </c:pt>
                <c:pt idx="21">
                  <c:v>1.8978517341091111E-3</c:v>
                </c:pt>
                <c:pt idx="22">
                  <c:v>1.9210454201418672E-3</c:v>
                </c:pt>
                <c:pt idx="23">
                  <c:v>1.9210454201418672E-3</c:v>
                </c:pt>
                <c:pt idx="24">
                  <c:v>1.9281180987677088E-3</c:v>
                </c:pt>
                <c:pt idx="25">
                  <c:v>1.940757993296217E-3</c:v>
                </c:pt>
                <c:pt idx="26">
                  <c:v>1.9175897022689189E-3</c:v>
                </c:pt>
                <c:pt idx="27">
                  <c:v>1.9099212611167367E-3</c:v>
                </c:pt>
                <c:pt idx="28">
                  <c:v>1.9099212611167367E-3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 (exch)'!$A$3:$A$31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'A (exch)'!$D$3:$D$31</c:f>
              <c:numCache>
                <c:formatCode>General</c:formatCode>
                <c:ptCount val="29"/>
                <c:pt idx="0">
                  <c:v>6.8119434693774403E-4</c:v>
                </c:pt>
                <c:pt idx="1">
                  <c:v>1.0340099882598908E-3</c:v>
                </c:pt>
                <c:pt idx="2">
                  <c:v>1.1969965178301729E-3</c:v>
                </c:pt>
                <c:pt idx="3">
                  <c:v>1.3575998778308249E-3</c:v>
                </c:pt>
                <c:pt idx="4">
                  <c:v>1.3575998778308249E-3</c:v>
                </c:pt>
                <c:pt idx="5">
                  <c:v>1.3575998778308249E-3</c:v>
                </c:pt>
                <c:pt idx="6">
                  <c:v>1.3575998778308249E-3</c:v>
                </c:pt>
                <c:pt idx="7">
                  <c:v>1.5183010428210443E-3</c:v>
                </c:pt>
                <c:pt idx="8">
                  <c:v>1.5873606335328927E-3</c:v>
                </c:pt>
                <c:pt idx="9">
                  <c:v>1.6712764140445822E-3</c:v>
                </c:pt>
                <c:pt idx="10">
                  <c:v>1.6571921387889684E-3</c:v>
                </c:pt>
                <c:pt idx="11">
                  <c:v>1.6571921387889684E-3</c:v>
                </c:pt>
                <c:pt idx="12">
                  <c:v>1.6571921387889684E-3</c:v>
                </c:pt>
                <c:pt idx="13">
                  <c:v>1.6571921387889684E-3</c:v>
                </c:pt>
                <c:pt idx="14">
                  <c:v>1.7815092778651943E-3</c:v>
                </c:pt>
                <c:pt idx="15">
                  <c:v>1.7815092778651943E-3</c:v>
                </c:pt>
                <c:pt idx="16">
                  <c:v>1.8554170511188629E-3</c:v>
                </c:pt>
                <c:pt idx="17">
                  <c:v>1.8554170511188629E-3</c:v>
                </c:pt>
                <c:pt idx="18">
                  <c:v>1.8554170511188629E-3</c:v>
                </c:pt>
                <c:pt idx="19">
                  <c:v>1.8554170511188629E-3</c:v>
                </c:pt>
                <c:pt idx="20">
                  <c:v>1.8554170511188629E-3</c:v>
                </c:pt>
                <c:pt idx="21">
                  <c:v>1.8564764559802251E-3</c:v>
                </c:pt>
                <c:pt idx="22">
                  <c:v>1.8831515704011846E-3</c:v>
                </c:pt>
                <c:pt idx="23">
                  <c:v>1.8854604459611984E-3</c:v>
                </c:pt>
                <c:pt idx="24">
                  <c:v>1.8854604459611984E-3</c:v>
                </c:pt>
                <c:pt idx="25">
                  <c:v>1.8854604459611984E-3</c:v>
                </c:pt>
                <c:pt idx="26">
                  <c:v>1.8842468717809931E-3</c:v>
                </c:pt>
                <c:pt idx="27">
                  <c:v>1.8842468717809931E-3</c:v>
                </c:pt>
                <c:pt idx="28">
                  <c:v>1.8976672853641731E-3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 (exch)'!$A$3:$A$31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'A (exch)'!$E$3:$E$31</c:f>
              <c:numCache>
                <c:formatCode>General</c:formatCode>
                <c:ptCount val="29"/>
                <c:pt idx="0">
                  <c:v>1.3612906373250764E-3</c:v>
                </c:pt>
                <c:pt idx="1">
                  <c:v>1.3612906373250764E-3</c:v>
                </c:pt>
                <c:pt idx="2">
                  <c:v>1.3612906373250764E-3</c:v>
                </c:pt>
                <c:pt idx="3">
                  <c:v>1.3612906373250764E-3</c:v>
                </c:pt>
                <c:pt idx="4">
                  <c:v>1.3612906373250764E-3</c:v>
                </c:pt>
                <c:pt idx="5">
                  <c:v>1.5733173145310499E-3</c:v>
                </c:pt>
                <c:pt idx="6">
                  <c:v>1.5733173145310499E-3</c:v>
                </c:pt>
                <c:pt idx="7">
                  <c:v>1.6696326337275126E-3</c:v>
                </c:pt>
                <c:pt idx="8">
                  <c:v>1.6804961350936397E-3</c:v>
                </c:pt>
                <c:pt idx="9">
                  <c:v>1.6804961350936397E-3</c:v>
                </c:pt>
                <c:pt idx="10">
                  <c:v>1.6804961350936397E-3</c:v>
                </c:pt>
                <c:pt idx="11">
                  <c:v>1.7606962720681147E-3</c:v>
                </c:pt>
                <c:pt idx="12">
                  <c:v>1.7606962720681147E-3</c:v>
                </c:pt>
                <c:pt idx="13">
                  <c:v>1.7606962720681147E-3</c:v>
                </c:pt>
                <c:pt idx="14">
                  <c:v>1.8442339999683202E-3</c:v>
                </c:pt>
                <c:pt idx="15">
                  <c:v>1.8442339999683202E-3</c:v>
                </c:pt>
                <c:pt idx="16">
                  <c:v>1.8442339999683202E-3</c:v>
                </c:pt>
                <c:pt idx="17">
                  <c:v>1.8442339999683202E-3</c:v>
                </c:pt>
                <c:pt idx="18">
                  <c:v>1.8994650564173124E-3</c:v>
                </c:pt>
                <c:pt idx="19">
                  <c:v>1.8994650564173124E-3</c:v>
                </c:pt>
                <c:pt idx="20">
                  <c:v>1.8994650564173124E-3</c:v>
                </c:pt>
                <c:pt idx="21">
                  <c:v>1.8893033144231257E-3</c:v>
                </c:pt>
                <c:pt idx="22">
                  <c:v>1.8893033144231257E-3</c:v>
                </c:pt>
                <c:pt idx="23">
                  <c:v>1.9376117063048502E-3</c:v>
                </c:pt>
                <c:pt idx="24">
                  <c:v>1.9272965616725817E-3</c:v>
                </c:pt>
                <c:pt idx="25">
                  <c:v>1.9272965616725817E-3</c:v>
                </c:pt>
                <c:pt idx="26">
                  <c:v>1.9272965616725817E-3</c:v>
                </c:pt>
                <c:pt idx="27">
                  <c:v>1.9272965616725817E-3</c:v>
                </c:pt>
                <c:pt idx="28">
                  <c:v>1.9384184704257955E-3</c:v>
                </c:pt>
              </c:numCache>
            </c:numRef>
          </c:yVal>
          <c:smooth val="1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 (exch)'!$A$3:$A$31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'A (exch)'!$F$3:$F$31</c:f>
              <c:numCache>
                <c:formatCode>General</c:formatCode>
                <c:ptCount val="29"/>
                <c:pt idx="0">
                  <c:v>5.6746322745399058E-4</c:v>
                </c:pt>
                <c:pt idx="1">
                  <c:v>5.6746322745399058E-4</c:v>
                </c:pt>
                <c:pt idx="2">
                  <c:v>5.6746322745399058E-4</c:v>
                </c:pt>
                <c:pt idx="3">
                  <c:v>5.6746322745399058E-4</c:v>
                </c:pt>
                <c:pt idx="4">
                  <c:v>1.4274449792037686E-3</c:v>
                </c:pt>
                <c:pt idx="5">
                  <c:v>1.441792533345723E-3</c:v>
                </c:pt>
                <c:pt idx="6">
                  <c:v>1.5297683403758568E-3</c:v>
                </c:pt>
                <c:pt idx="7">
                  <c:v>1.8216118227291375E-3</c:v>
                </c:pt>
                <c:pt idx="8">
                  <c:v>1.8775093073351099E-3</c:v>
                </c:pt>
                <c:pt idx="9">
                  <c:v>1.8775093073351099E-3</c:v>
                </c:pt>
                <c:pt idx="10">
                  <c:v>1.8775093073351099E-3</c:v>
                </c:pt>
                <c:pt idx="11">
                  <c:v>1.8864165238843358E-3</c:v>
                </c:pt>
                <c:pt idx="12">
                  <c:v>1.8864165238843358E-3</c:v>
                </c:pt>
                <c:pt idx="13">
                  <c:v>1.8921098019938798E-3</c:v>
                </c:pt>
                <c:pt idx="14">
                  <c:v>1.9033698530676669E-3</c:v>
                </c:pt>
                <c:pt idx="15">
                  <c:v>1.9033698530676669E-3</c:v>
                </c:pt>
                <c:pt idx="16">
                  <c:v>1.9033698530676669E-3</c:v>
                </c:pt>
                <c:pt idx="17">
                  <c:v>1.9033698530676669E-3</c:v>
                </c:pt>
                <c:pt idx="18">
                  <c:v>1.9154263169817286E-3</c:v>
                </c:pt>
                <c:pt idx="19">
                  <c:v>1.9154263169817286E-3</c:v>
                </c:pt>
                <c:pt idx="20">
                  <c:v>1.9142728398147855E-3</c:v>
                </c:pt>
                <c:pt idx="21">
                  <c:v>1.9142728398147855E-3</c:v>
                </c:pt>
                <c:pt idx="22">
                  <c:v>1.9407705011467689E-3</c:v>
                </c:pt>
                <c:pt idx="23">
                  <c:v>1.9407705011467689E-3</c:v>
                </c:pt>
                <c:pt idx="24">
                  <c:v>1.9407705011467689E-3</c:v>
                </c:pt>
                <c:pt idx="25">
                  <c:v>1.9407705011467689E-3</c:v>
                </c:pt>
                <c:pt idx="26">
                  <c:v>1.9407705011467689E-3</c:v>
                </c:pt>
                <c:pt idx="27">
                  <c:v>1.9417620556849292E-3</c:v>
                </c:pt>
                <c:pt idx="28">
                  <c:v>1.9417620556849292E-3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209408"/>
        <c:axId val="541210976"/>
      </c:scatterChart>
      <c:valAx>
        <c:axId val="54120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1210976"/>
        <c:crosses val="autoZero"/>
        <c:crossBetween val="midCat"/>
      </c:valAx>
      <c:valAx>
        <c:axId val="54121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1209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NOP!$A$2:$A$30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NOP!$B$2:$B$30</c:f>
              <c:numCache>
                <c:formatCode>0</c:formatCode>
                <c:ptCount val="29"/>
                <c:pt idx="0">
                  <c:v>44.792940000000002</c:v>
                </c:pt>
                <c:pt idx="1">
                  <c:v>66.85351</c:v>
                </c:pt>
                <c:pt idx="2">
                  <c:v>66.85351</c:v>
                </c:pt>
                <c:pt idx="3">
                  <c:v>66.85351</c:v>
                </c:pt>
                <c:pt idx="4">
                  <c:v>90.411365000000004</c:v>
                </c:pt>
                <c:pt idx="5">
                  <c:v>90.720398000000003</c:v>
                </c:pt>
                <c:pt idx="6">
                  <c:v>68.798061000000004</c:v>
                </c:pt>
                <c:pt idx="7">
                  <c:v>68.900790000000001</c:v>
                </c:pt>
                <c:pt idx="8">
                  <c:v>69.057389799999996</c:v>
                </c:pt>
                <c:pt idx="9">
                  <c:v>69.057389799999996</c:v>
                </c:pt>
                <c:pt idx="10">
                  <c:v>90.411365000000004</c:v>
                </c:pt>
                <c:pt idx="11">
                  <c:v>90.411365000000004</c:v>
                </c:pt>
                <c:pt idx="12">
                  <c:v>90.411365000000004</c:v>
                </c:pt>
                <c:pt idx="13">
                  <c:v>90.411365000000004</c:v>
                </c:pt>
                <c:pt idx="14">
                  <c:v>90.411365000000004</c:v>
                </c:pt>
                <c:pt idx="15">
                  <c:v>90.411365000000004</c:v>
                </c:pt>
                <c:pt idx="16">
                  <c:v>90.475527999999997</c:v>
                </c:pt>
                <c:pt idx="17">
                  <c:v>90.411365000000004</c:v>
                </c:pt>
                <c:pt idx="18">
                  <c:v>90.411365000000004</c:v>
                </c:pt>
                <c:pt idx="19">
                  <c:v>90.411365000000004</c:v>
                </c:pt>
                <c:pt idx="20">
                  <c:v>90.425323399999996</c:v>
                </c:pt>
                <c:pt idx="21">
                  <c:v>90.425323399999996</c:v>
                </c:pt>
                <c:pt idx="22">
                  <c:v>90.425323399999996</c:v>
                </c:pt>
                <c:pt idx="23">
                  <c:v>90.425323399999996</c:v>
                </c:pt>
                <c:pt idx="24">
                  <c:v>90.411365000000004</c:v>
                </c:pt>
                <c:pt idx="25">
                  <c:v>90.411365200000006</c:v>
                </c:pt>
                <c:pt idx="26">
                  <c:v>90.411365200000006</c:v>
                </c:pt>
                <c:pt idx="27">
                  <c:v>90.411365200000006</c:v>
                </c:pt>
                <c:pt idx="28">
                  <c:v>90.411365200000006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NOP!$A$2:$A$30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NOP!$C$2:$C$30</c:f>
              <c:numCache>
                <c:formatCode>0</c:formatCode>
                <c:ptCount val="29"/>
                <c:pt idx="0">
                  <c:v>40.891770000000001</c:v>
                </c:pt>
                <c:pt idx="1">
                  <c:v>41.044291999999999</c:v>
                </c:pt>
                <c:pt idx="2">
                  <c:v>90.973360999999997</c:v>
                </c:pt>
                <c:pt idx="3">
                  <c:v>98.566863699999999</c:v>
                </c:pt>
                <c:pt idx="4">
                  <c:v>98.566863699999999</c:v>
                </c:pt>
                <c:pt idx="5">
                  <c:v>94.320272000000003</c:v>
                </c:pt>
                <c:pt idx="6">
                  <c:v>97.62303</c:v>
                </c:pt>
                <c:pt idx="7">
                  <c:v>97.834379999999996</c:v>
                </c:pt>
                <c:pt idx="8">
                  <c:v>82.271199999999993</c:v>
                </c:pt>
                <c:pt idx="9">
                  <c:v>96.695390000000003</c:v>
                </c:pt>
                <c:pt idx="10">
                  <c:v>97.574299999999994</c:v>
                </c:pt>
                <c:pt idx="11">
                  <c:v>97.574299999999994</c:v>
                </c:pt>
                <c:pt idx="12">
                  <c:v>93.945164000000005</c:v>
                </c:pt>
                <c:pt idx="13">
                  <c:v>93.945164000000005</c:v>
                </c:pt>
                <c:pt idx="14">
                  <c:v>96.71396</c:v>
                </c:pt>
                <c:pt idx="15">
                  <c:v>98.338719299999994</c:v>
                </c:pt>
                <c:pt idx="16">
                  <c:v>98.338719299999994</c:v>
                </c:pt>
                <c:pt idx="17">
                  <c:v>98.338719299999994</c:v>
                </c:pt>
                <c:pt idx="18">
                  <c:v>98.338719299999994</c:v>
                </c:pt>
                <c:pt idx="19">
                  <c:v>98.338719299999994</c:v>
                </c:pt>
                <c:pt idx="20">
                  <c:v>98.338719299999994</c:v>
                </c:pt>
                <c:pt idx="21">
                  <c:v>98.338719299999994</c:v>
                </c:pt>
                <c:pt idx="22">
                  <c:v>98.924671219999993</c:v>
                </c:pt>
                <c:pt idx="23">
                  <c:v>98.924671219999993</c:v>
                </c:pt>
                <c:pt idx="24">
                  <c:v>97.891259419999997</c:v>
                </c:pt>
                <c:pt idx="25">
                  <c:v>98.937700000000007</c:v>
                </c:pt>
                <c:pt idx="26">
                  <c:v>98.345380000000006</c:v>
                </c:pt>
                <c:pt idx="27">
                  <c:v>98.01634</c:v>
                </c:pt>
                <c:pt idx="28">
                  <c:v>98.01634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NOP!$A$2:$A$30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NOP!$D$2:$D$30</c:f>
              <c:numCache>
                <c:formatCode>0</c:formatCode>
                <c:ptCount val="29"/>
                <c:pt idx="0">
                  <c:v>40.578592999999998</c:v>
                </c:pt>
                <c:pt idx="1">
                  <c:v>83.194659999999999</c:v>
                </c:pt>
                <c:pt idx="2">
                  <c:v>83.194667999999993</c:v>
                </c:pt>
                <c:pt idx="3">
                  <c:v>83.194667999999993</c:v>
                </c:pt>
                <c:pt idx="4">
                  <c:v>83.194667999999993</c:v>
                </c:pt>
                <c:pt idx="5">
                  <c:v>83.194667999999993</c:v>
                </c:pt>
                <c:pt idx="6">
                  <c:v>83.194667999999993</c:v>
                </c:pt>
                <c:pt idx="7">
                  <c:v>92.083117000000001</c:v>
                </c:pt>
                <c:pt idx="8">
                  <c:v>83.170721</c:v>
                </c:pt>
                <c:pt idx="9">
                  <c:v>84.522204000000002</c:v>
                </c:pt>
                <c:pt idx="10">
                  <c:v>81.363721999999996</c:v>
                </c:pt>
                <c:pt idx="11">
                  <c:v>81.363721999999996</c:v>
                </c:pt>
                <c:pt idx="12">
                  <c:v>81.363721999999996</c:v>
                </c:pt>
                <c:pt idx="13">
                  <c:v>81.363721999999996</c:v>
                </c:pt>
                <c:pt idx="14">
                  <c:v>91.617851999999999</c:v>
                </c:pt>
                <c:pt idx="15">
                  <c:v>91.617851999999999</c:v>
                </c:pt>
                <c:pt idx="16">
                  <c:v>95.474705799999995</c:v>
                </c:pt>
                <c:pt idx="17">
                  <c:v>95.474705799999995</c:v>
                </c:pt>
                <c:pt idx="18">
                  <c:v>95.474705799999995</c:v>
                </c:pt>
                <c:pt idx="19">
                  <c:v>95.474705799999995</c:v>
                </c:pt>
                <c:pt idx="20">
                  <c:v>95.474705799999995</c:v>
                </c:pt>
                <c:pt idx="21">
                  <c:v>95.474705</c:v>
                </c:pt>
                <c:pt idx="22">
                  <c:v>95.474705</c:v>
                </c:pt>
                <c:pt idx="23">
                  <c:v>95.528099400000002</c:v>
                </c:pt>
                <c:pt idx="24">
                  <c:v>95.528099400000002</c:v>
                </c:pt>
                <c:pt idx="25">
                  <c:v>95.528099400000002</c:v>
                </c:pt>
                <c:pt idx="26">
                  <c:v>95.474705799999995</c:v>
                </c:pt>
                <c:pt idx="27">
                  <c:v>95.474705799999995</c:v>
                </c:pt>
                <c:pt idx="28">
                  <c:v>95.813841400000001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NOP!$A$2:$A$30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NOP!$E$2:$E$30</c:f>
              <c:numCache>
                <c:formatCode>0</c:formatCode>
                <c:ptCount val="29"/>
                <c:pt idx="0">
                  <c:v>87.503979999999999</c:v>
                </c:pt>
                <c:pt idx="1">
                  <c:v>87.503979999999999</c:v>
                </c:pt>
                <c:pt idx="2">
                  <c:v>87.503979999999999</c:v>
                </c:pt>
                <c:pt idx="3">
                  <c:v>87.503979999999999</c:v>
                </c:pt>
                <c:pt idx="4">
                  <c:v>87.503979999999999</c:v>
                </c:pt>
                <c:pt idx="5">
                  <c:v>95.560090000000002</c:v>
                </c:pt>
                <c:pt idx="6">
                  <c:v>95.560090000000002</c:v>
                </c:pt>
                <c:pt idx="7">
                  <c:v>90.140199999999993</c:v>
                </c:pt>
                <c:pt idx="8">
                  <c:v>89.085099999999997</c:v>
                </c:pt>
                <c:pt idx="9">
                  <c:v>89.085099999999997</c:v>
                </c:pt>
                <c:pt idx="10">
                  <c:v>89.085099999999997</c:v>
                </c:pt>
                <c:pt idx="11">
                  <c:v>92.565740000000005</c:v>
                </c:pt>
                <c:pt idx="12">
                  <c:v>92.565740000000005</c:v>
                </c:pt>
                <c:pt idx="13">
                  <c:v>92.565740000000005</c:v>
                </c:pt>
                <c:pt idx="14">
                  <c:v>96.420351999999994</c:v>
                </c:pt>
                <c:pt idx="15">
                  <c:v>96.420351999999994</c:v>
                </c:pt>
                <c:pt idx="16">
                  <c:v>96.420351999999994</c:v>
                </c:pt>
                <c:pt idx="17">
                  <c:v>96.420351999999994</c:v>
                </c:pt>
                <c:pt idx="18">
                  <c:v>97.916635600000006</c:v>
                </c:pt>
                <c:pt idx="19">
                  <c:v>97.916635600000006</c:v>
                </c:pt>
                <c:pt idx="20">
                  <c:v>97.916635600000006</c:v>
                </c:pt>
                <c:pt idx="21">
                  <c:v>96.420352600000001</c:v>
                </c:pt>
                <c:pt idx="22">
                  <c:v>96.420352600000001</c:v>
                </c:pt>
                <c:pt idx="23">
                  <c:v>97.918809999999993</c:v>
                </c:pt>
                <c:pt idx="24">
                  <c:v>97.657820000000001</c:v>
                </c:pt>
                <c:pt idx="25">
                  <c:v>97.657820000000001</c:v>
                </c:pt>
                <c:pt idx="26">
                  <c:v>97.657820000000001</c:v>
                </c:pt>
                <c:pt idx="27">
                  <c:v>97.657820000000001</c:v>
                </c:pt>
                <c:pt idx="28">
                  <c:v>97.904692999999995</c:v>
                </c:pt>
              </c:numCache>
            </c:numRef>
          </c:yVal>
          <c:smooth val="1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NOP!$A$2:$A$30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NOP!$F$2:$F$30</c:f>
              <c:numCache>
                <c:formatCode>0</c:formatCode>
                <c:ptCount val="29"/>
                <c:pt idx="0">
                  <c:v>27.927602799999999</c:v>
                </c:pt>
                <c:pt idx="1">
                  <c:v>27.927602799999999</c:v>
                </c:pt>
                <c:pt idx="2">
                  <c:v>27.927602799999999</c:v>
                </c:pt>
                <c:pt idx="3">
                  <c:v>27.927602799999999</c:v>
                </c:pt>
                <c:pt idx="4">
                  <c:v>99.989624000000006</c:v>
                </c:pt>
                <c:pt idx="5">
                  <c:v>84.741641000000001</c:v>
                </c:pt>
                <c:pt idx="6">
                  <c:v>88.609251200000003</c:v>
                </c:pt>
                <c:pt idx="7">
                  <c:v>99.746607999999995</c:v>
                </c:pt>
                <c:pt idx="8">
                  <c:v>99.991586310000002</c:v>
                </c:pt>
                <c:pt idx="9">
                  <c:v>99.991586310000002</c:v>
                </c:pt>
                <c:pt idx="10">
                  <c:v>99.991586310000002</c:v>
                </c:pt>
                <c:pt idx="11">
                  <c:v>99.991776360000003</c:v>
                </c:pt>
                <c:pt idx="12">
                  <c:v>99.991776360000003</c:v>
                </c:pt>
                <c:pt idx="13">
                  <c:v>99.995863999999997</c:v>
                </c:pt>
                <c:pt idx="14">
                  <c:v>99.747755999999995</c:v>
                </c:pt>
                <c:pt idx="15">
                  <c:v>99.747755999999995</c:v>
                </c:pt>
                <c:pt idx="16">
                  <c:v>99.747755999999995</c:v>
                </c:pt>
                <c:pt idx="17">
                  <c:v>99.747755999999995</c:v>
                </c:pt>
                <c:pt idx="18">
                  <c:v>99.419790000000006</c:v>
                </c:pt>
                <c:pt idx="19">
                  <c:v>99.419790000000006</c:v>
                </c:pt>
                <c:pt idx="20">
                  <c:v>99.389849999999996</c:v>
                </c:pt>
                <c:pt idx="21">
                  <c:v>99.389849999999996</c:v>
                </c:pt>
                <c:pt idx="22">
                  <c:v>99.419798999999998</c:v>
                </c:pt>
                <c:pt idx="23">
                  <c:v>99.419798999999998</c:v>
                </c:pt>
                <c:pt idx="24">
                  <c:v>99.419798999999998</c:v>
                </c:pt>
                <c:pt idx="25">
                  <c:v>99.419798999999998</c:v>
                </c:pt>
                <c:pt idx="26">
                  <c:v>99.419798999999998</c:v>
                </c:pt>
                <c:pt idx="27">
                  <c:v>99.419798999999998</c:v>
                </c:pt>
                <c:pt idx="28">
                  <c:v>99.419798999999998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211368"/>
        <c:axId val="541226264"/>
      </c:scatterChart>
      <c:valAx>
        <c:axId val="541211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generations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1226264"/>
        <c:crosses val="autoZero"/>
        <c:crossBetween val="midCat"/>
      </c:valAx>
      <c:valAx>
        <c:axId val="541226264"/>
        <c:scaling>
          <c:orientation val="minMax"/>
          <c:max val="11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pipes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1211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</a:t>
            </a:r>
            <a:r>
              <a:rPr lang="it-IT" baseline="0"/>
              <a:t> ration Vs number of genration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'HLD ratio'!$A$2:$A$30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'HLD ratio'!$B$2:$B$30</c:f>
              <c:numCache>
                <c:formatCode>General</c:formatCode>
                <c:ptCount val="29"/>
                <c:pt idx="0">
                  <c:v>95.536902773774457</c:v>
                </c:pt>
                <c:pt idx="1">
                  <c:v>96.955748136565191</c:v>
                </c:pt>
                <c:pt idx="2">
                  <c:v>96.955748136565191</c:v>
                </c:pt>
                <c:pt idx="3">
                  <c:v>96.955748136565191</c:v>
                </c:pt>
                <c:pt idx="4">
                  <c:v>91.737752982867136</c:v>
                </c:pt>
                <c:pt idx="5">
                  <c:v>91.737752982867136</c:v>
                </c:pt>
                <c:pt idx="6">
                  <c:v>99.049673993064559</c:v>
                </c:pt>
                <c:pt idx="7">
                  <c:v>103.9522643708984</c:v>
                </c:pt>
                <c:pt idx="8">
                  <c:v>106.54062573980414</c:v>
                </c:pt>
                <c:pt idx="9">
                  <c:v>106.54062573980414</c:v>
                </c:pt>
                <c:pt idx="10">
                  <c:v>102.24375277766785</c:v>
                </c:pt>
                <c:pt idx="11">
                  <c:v>102.24375277766785</c:v>
                </c:pt>
                <c:pt idx="12">
                  <c:v>102.24375277766785</c:v>
                </c:pt>
                <c:pt idx="13">
                  <c:v>102.24375277766785</c:v>
                </c:pt>
                <c:pt idx="14">
                  <c:v>102.24375277766785</c:v>
                </c:pt>
                <c:pt idx="15">
                  <c:v>102.24375277766785</c:v>
                </c:pt>
                <c:pt idx="16">
                  <c:v>103.05110628281358</c:v>
                </c:pt>
                <c:pt idx="17">
                  <c:v>103.64020399741409</c:v>
                </c:pt>
                <c:pt idx="18">
                  <c:v>103.64020399741409</c:v>
                </c:pt>
                <c:pt idx="19">
                  <c:v>103.64020399741409</c:v>
                </c:pt>
                <c:pt idx="20">
                  <c:v>103.58950839750702</c:v>
                </c:pt>
                <c:pt idx="21">
                  <c:v>103.58950839750702</c:v>
                </c:pt>
                <c:pt idx="22">
                  <c:v>103.58950839750702</c:v>
                </c:pt>
                <c:pt idx="23">
                  <c:v>103.58950839750702</c:v>
                </c:pt>
                <c:pt idx="24">
                  <c:v>103.57927116882723</c:v>
                </c:pt>
                <c:pt idx="25">
                  <c:v>103.60887779002739</c:v>
                </c:pt>
                <c:pt idx="26">
                  <c:v>103.60887779002739</c:v>
                </c:pt>
                <c:pt idx="27">
                  <c:v>103.60887779002739</c:v>
                </c:pt>
                <c:pt idx="28">
                  <c:v>103.60887779002739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'HLD ratio'!$A$2:$A$30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'HLD ratio'!$C$2:$C$30</c:f>
              <c:numCache>
                <c:formatCode>General</c:formatCode>
                <c:ptCount val="29"/>
                <c:pt idx="0">
                  <c:v>90.768757482115404</c:v>
                </c:pt>
                <c:pt idx="1">
                  <c:v>91.010588908093737</c:v>
                </c:pt>
                <c:pt idx="2">
                  <c:v>92.497691705630416</c:v>
                </c:pt>
                <c:pt idx="3">
                  <c:v>95.136069825114163</c:v>
                </c:pt>
                <c:pt idx="4">
                  <c:v>97.348851111321395</c:v>
                </c:pt>
                <c:pt idx="5">
                  <c:v>101.98869223545137</c:v>
                </c:pt>
                <c:pt idx="6">
                  <c:v>101.79343322338967</c:v>
                </c:pt>
                <c:pt idx="7">
                  <c:v>101.79343322338967</c:v>
                </c:pt>
                <c:pt idx="8">
                  <c:v>104.35480415728991</c:v>
                </c:pt>
                <c:pt idx="9">
                  <c:v>102.41144041470642</c:v>
                </c:pt>
                <c:pt idx="10">
                  <c:v>103.08945138355432</c:v>
                </c:pt>
                <c:pt idx="11">
                  <c:v>103.08945138355432</c:v>
                </c:pt>
                <c:pt idx="12">
                  <c:v>106.98738277568248</c:v>
                </c:pt>
                <c:pt idx="13">
                  <c:v>106.98738277568248</c:v>
                </c:pt>
                <c:pt idx="14">
                  <c:v>104.66222542553204</c:v>
                </c:pt>
                <c:pt idx="15">
                  <c:v>106.52378889842035</c:v>
                </c:pt>
                <c:pt idx="16">
                  <c:v>106.52378889842035</c:v>
                </c:pt>
                <c:pt idx="17">
                  <c:v>106.52378889842035</c:v>
                </c:pt>
                <c:pt idx="18">
                  <c:v>106.52378889842035</c:v>
                </c:pt>
                <c:pt idx="19">
                  <c:v>106.52378889842035</c:v>
                </c:pt>
                <c:pt idx="20">
                  <c:v>106.52378889842035</c:v>
                </c:pt>
                <c:pt idx="21">
                  <c:v>106.5204826243794</c:v>
                </c:pt>
                <c:pt idx="22">
                  <c:v>106.50635376648324</c:v>
                </c:pt>
                <c:pt idx="23">
                  <c:v>106.50635376648324</c:v>
                </c:pt>
                <c:pt idx="24">
                  <c:v>107.91218649421916</c:v>
                </c:pt>
                <c:pt idx="25">
                  <c:v>107.41393911233274</c:v>
                </c:pt>
                <c:pt idx="26">
                  <c:v>107.41393911233274</c:v>
                </c:pt>
                <c:pt idx="27">
                  <c:v>107.26925763339962</c:v>
                </c:pt>
                <c:pt idx="28">
                  <c:v>107.26925763339962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'HLD ratio'!$A$2:$A$30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'HLD ratio'!$D$2:$D$30</c:f>
              <c:numCache>
                <c:formatCode>General</c:formatCode>
                <c:ptCount val="29"/>
                <c:pt idx="0">
                  <c:v>83.587883059125204</c:v>
                </c:pt>
                <c:pt idx="1">
                  <c:v>88.604506663658313</c:v>
                </c:pt>
                <c:pt idx="2">
                  <c:v>95.569950512256952</c:v>
                </c:pt>
                <c:pt idx="3">
                  <c:v>89.73914129859331</c:v>
                </c:pt>
                <c:pt idx="4">
                  <c:v>89.73914129859331</c:v>
                </c:pt>
                <c:pt idx="5">
                  <c:v>89.73914129859331</c:v>
                </c:pt>
                <c:pt idx="6">
                  <c:v>89.73914129859331</c:v>
                </c:pt>
                <c:pt idx="7">
                  <c:v>99.928017814014822</c:v>
                </c:pt>
                <c:pt idx="8">
                  <c:v>104.90092266722328</c:v>
                </c:pt>
                <c:pt idx="9">
                  <c:v>106.3666973511225</c:v>
                </c:pt>
                <c:pt idx="10">
                  <c:v>106.80916328483579</c:v>
                </c:pt>
                <c:pt idx="11">
                  <c:v>106.80916328483579</c:v>
                </c:pt>
                <c:pt idx="12">
                  <c:v>106.80916328483579</c:v>
                </c:pt>
                <c:pt idx="13">
                  <c:v>106.80916328483579</c:v>
                </c:pt>
                <c:pt idx="14">
                  <c:v>105.41382731077259</c:v>
                </c:pt>
                <c:pt idx="15">
                  <c:v>105.41382731077259</c:v>
                </c:pt>
                <c:pt idx="16">
                  <c:v>106.22021267234919</c:v>
                </c:pt>
                <c:pt idx="17">
                  <c:v>106.22021267234919</c:v>
                </c:pt>
                <c:pt idx="18">
                  <c:v>106.22021267234919</c:v>
                </c:pt>
                <c:pt idx="19">
                  <c:v>106.22021267234919</c:v>
                </c:pt>
                <c:pt idx="20">
                  <c:v>106.22021267234919</c:v>
                </c:pt>
                <c:pt idx="21">
                  <c:v>106.25053401029786</c:v>
                </c:pt>
                <c:pt idx="22">
                  <c:v>107.01115140117072</c:v>
                </c:pt>
                <c:pt idx="23">
                  <c:v>107.01688350018885</c:v>
                </c:pt>
                <c:pt idx="24">
                  <c:v>107.01688350018885</c:v>
                </c:pt>
                <c:pt idx="25">
                  <c:v>107.01688350018885</c:v>
                </c:pt>
                <c:pt idx="26">
                  <c:v>107.0422665400919</c:v>
                </c:pt>
                <c:pt idx="27">
                  <c:v>107.0422665400919</c:v>
                </c:pt>
                <c:pt idx="28">
                  <c:v>107.04256484260158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'HLD ratio'!$A$2:$A$30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'HLD ratio'!$E$2:$E$30</c:f>
              <c:numCache>
                <c:formatCode>General</c:formatCode>
                <c:ptCount val="29"/>
                <c:pt idx="0">
                  <c:v>88.43742165006752</c:v>
                </c:pt>
                <c:pt idx="1">
                  <c:v>88.43742165006752</c:v>
                </c:pt>
                <c:pt idx="2">
                  <c:v>88.43742165006752</c:v>
                </c:pt>
                <c:pt idx="3">
                  <c:v>88.43742165006752</c:v>
                </c:pt>
                <c:pt idx="4">
                  <c:v>88.43742165006752</c:v>
                </c:pt>
                <c:pt idx="5">
                  <c:v>93.985180270694173</c:v>
                </c:pt>
                <c:pt idx="6">
                  <c:v>93.985180270694173</c:v>
                </c:pt>
                <c:pt idx="7">
                  <c:v>102.9709661334617</c:v>
                </c:pt>
                <c:pt idx="8">
                  <c:v>102.39075713940919</c:v>
                </c:pt>
                <c:pt idx="9">
                  <c:v>102.39075713940919</c:v>
                </c:pt>
                <c:pt idx="10">
                  <c:v>102.39075713940919</c:v>
                </c:pt>
                <c:pt idx="11">
                  <c:v>102.9709661334617</c:v>
                </c:pt>
                <c:pt idx="12">
                  <c:v>102.9709661334617</c:v>
                </c:pt>
                <c:pt idx="13">
                  <c:v>102.9709661334617</c:v>
                </c:pt>
                <c:pt idx="14">
                  <c:v>105.79083465465521</c:v>
                </c:pt>
                <c:pt idx="15">
                  <c:v>105.79083465465521</c:v>
                </c:pt>
                <c:pt idx="16">
                  <c:v>105.79083465465521</c:v>
                </c:pt>
                <c:pt idx="17">
                  <c:v>105.79083465465521</c:v>
                </c:pt>
                <c:pt idx="18">
                  <c:v>105.85909374021318</c:v>
                </c:pt>
                <c:pt idx="19">
                  <c:v>105.85909374021318</c:v>
                </c:pt>
                <c:pt idx="20">
                  <c:v>105.85909374021318</c:v>
                </c:pt>
                <c:pt idx="21">
                  <c:v>107.21390838916065</c:v>
                </c:pt>
                <c:pt idx="22">
                  <c:v>107.21390838916065</c:v>
                </c:pt>
                <c:pt idx="23">
                  <c:v>107.54889346377031</c:v>
                </c:pt>
                <c:pt idx="24">
                  <c:v>107.54889346377031</c:v>
                </c:pt>
                <c:pt idx="25">
                  <c:v>107.54889346377031</c:v>
                </c:pt>
                <c:pt idx="26">
                  <c:v>107.54889346377031</c:v>
                </c:pt>
                <c:pt idx="27">
                  <c:v>107.54889346377031</c:v>
                </c:pt>
                <c:pt idx="28">
                  <c:v>107.57032539179949</c:v>
                </c:pt>
              </c:numCache>
            </c:numRef>
          </c:yVal>
          <c:smooth val="1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'HLD ratio'!$A$2:$A$30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'HLD ratio'!$F$2:$F$30</c:f>
              <c:numCache>
                <c:formatCode>General</c:formatCode>
                <c:ptCount val="29"/>
                <c:pt idx="0">
                  <c:v>86.378353824289221</c:v>
                </c:pt>
                <c:pt idx="1">
                  <c:v>86.378353824289221</c:v>
                </c:pt>
                <c:pt idx="2">
                  <c:v>86.378353824289221</c:v>
                </c:pt>
                <c:pt idx="3">
                  <c:v>86.378353824289221</c:v>
                </c:pt>
                <c:pt idx="4">
                  <c:v>105.23292354955662</c:v>
                </c:pt>
                <c:pt idx="5">
                  <c:v>95.333875892240215</c:v>
                </c:pt>
                <c:pt idx="6">
                  <c:v>96.776073739738351</c:v>
                </c:pt>
                <c:pt idx="7">
                  <c:v>105.32272814707908</c:v>
                </c:pt>
                <c:pt idx="8">
                  <c:v>103.68499769815836</c:v>
                </c:pt>
                <c:pt idx="9">
                  <c:v>103.68499769815836</c:v>
                </c:pt>
                <c:pt idx="10">
                  <c:v>103.68499769815836</c:v>
                </c:pt>
                <c:pt idx="11">
                  <c:v>103.4401165350972</c:v>
                </c:pt>
                <c:pt idx="12">
                  <c:v>103.4401165350972</c:v>
                </c:pt>
                <c:pt idx="13">
                  <c:v>103.5918572666604</c:v>
                </c:pt>
                <c:pt idx="14">
                  <c:v>107.50460128218015</c:v>
                </c:pt>
                <c:pt idx="15">
                  <c:v>107.50460128218015</c:v>
                </c:pt>
                <c:pt idx="16">
                  <c:v>107.50460128218015</c:v>
                </c:pt>
                <c:pt idx="17">
                  <c:v>107.50460128218015</c:v>
                </c:pt>
                <c:pt idx="18">
                  <c:v>106.39735527853377</c:v>
                </c:pt>
                <c:pt idx="19">
                  <c:v>106.39735527853377</c:v>
                </c:pt>
                <c:pt idx="20">
                  <c:v>106.39735527853377</c:v>
                </c:pt>
                <c:pt idx="21">
                  <c:v>106.39735527853377</c:v>
                </c:pt>
                <c:pt idx="22">
                  <c:v>107.09893685062013</c:v>
                </c:pt>
                <c:pt idx="23">
                  <c:v>107.09893685062013</c:v>
                </c:pt>
                <c:pt idx="24">
                  <c:v>107.09893685062013</c:v>
                </c:pt>
                <c:pt idx="25">
                  <c:v>107.09893685062013</c:v>
                </c:pt>
                <c:pt idx="26">
                  <c:v>107.09893685062013</c:v>
                </c:pt>
                <c:pt idx="27">
                  <c:v>107.12629219129008</c:v>
                </c:pt>
                <c:pt idx="28">
                  <c:v>107.12629219129008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222736"/>
        <c:axId val="541223912"/>
      </c:scatterChart>
      <c:valAx>
        <c:axId val="54122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generations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1223912"/>
        <c:crosses val="autoZero"/>
        <c:crossBetween val="midCat"/>
      </c:valAx>
      <c:valAx>
        <c:axId val="541223912"/>
        <c:scaling>
          <c:orientation val="minMax"/>
          <c:max val="11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HLD 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1222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016601049868767E-2"/>
          <c:y val="0.88483741615631384"/>
          <c:w val="0.84230007462075829"/>
          <c:h val="6.25873552013615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'combined HLD and NOP'!$A$2:$A$30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'combined HLD and NOP'!$B$2:$B$30</c:f>
              <c:numCache>
                <c:formatCode>General</c:formatCode>
                <c:ptCount val="29"/>
                <c:pt idx="0">
                  <c:v>95.536902773774457</c:v>
                </c:pt>
                <c:pt idx="1">
                  <c:v>96.955748136565191</c:v>
                </c:pt>
                <c:pt idx="2">
                  <c:v>96.955748136565191</c:v>
                </c:pt>
                <c:pt idx="3">
                  <c:v>96.955748136565191</c:v>
                </c:pt>
                <c:pt idx="4">
                  <c:v>91.737752982867136</c:v>
                </c:pt>
                <c:pt idx="5">
                  <c:v>91.737752982867136</c:v>
                </c:pt>
                <c:pt idx="6">
                  <c:v>99.049673993064559</c:v>
                </c:pt>
                <c:pt idx="7">
                  <c:v>103.9522643708984</c:v>
                </c:pt>
                <c:pt idx="8">
                  <c:v>106.54062573980414</c:v>
                </c:pt>
                <c:pt idx="9">
                  <c:v>106.54062573980414</c:v>
                </c:pt>
                <c:pt idx="10">
                  <c:v>102.24375277766785</c:v>
                </c:pt>
                <c:pt idx="11">
                  <c:v>102.24375277766785</c:v>
                </c:pt>
                <c:pt idx="12">
                  <c:v>102.24375277766785</c:v>
                </c:pt>
                <c:pt idx="13">
                  <c:v>102.24375277766785</c:v>
                </c:pt>
                <c:pt idx="14">
                  <c:v>102.24375277766785</c:v>
                </c:pt>
                <c:pt idx="15">
                  <c:v>102.24375277766785</c:v>
                </c:pt>
                <c:pt idx="16">
                  <c:v>103.05110628281358</c:v>
                </c:pt>
                <c:pt idx="17">
                  <c:v>103.64020399741409</c:v>
                </c:pt>
                <c:pt idx="18">
                  <c:v>103.64020399741409</c:v>
                </c:pt>
                <c:pt idx="19">
                  <c:v>103.64020399741409</c:v>
                </c:pt>
                <c:pt idx="20">
                  <c:v>103.58950839750702</c:v>
                </c:pt>
                <c:pt idx="21">
                  <c:v>103.58950839750702</c:v>
                </c:pt>
                <c:pt idx="22">
                  <c:v>103.58950839750702</c:v>
                </c:pt>
                <c:pt idx="23">
                  <c:v>103.58950839750702</c:v>
                </c:pt>
                <c:pt idx="24">
                  <c:v>103.57927116882723</c:v>
                </c:pt>
                <c:pt idx="25">
                  <c:v>103.60887779002739</c:v>
                </c:pt>
                <c:pt idx="26">
                  <c:v>103.60887779002739</c:v>
                </c:pt>
                <c:pt idx="27">
                  <c:v>103.60887779002739</c:v>
                </c:pt>
                <c:pt idx="28">
                  <c:v>103.60887779002739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'combined HLD and NOP'!$A$2:$A$30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'combined HLD and NOP'!$G$2:$G$30</c:f>
              <c:numCache>
                <c:formatCode>0</c:formatCode>
                <c:ptCount val="29"/>
                <c:pt idx="0">
                  <c:v>44.792940000000002</c:v>
                </c:pt>
                <c:pt idx="1">
                  <c:v>66.85351</c:v>
                </c:pt>
                <c:pt idx="2">
                  <c:v>66.85351</c:v>
                </c:pt>
                <c:pt idx="3">
                  <c:v>66.85351</c:v>
                </c:pt>
                <c:pt idx="4">
                  <c:v>90.411365000000004</c:v>
                </c:pt>
                <c:pt idx="5">
                  <c:v>90.720398000000003</c:v>
                </c:pt>
                <c:pt idx="6">
                  <c:v>68.798061000000004</c:v>
                </c:pt>
                <c:pt idx="7">
                  <c:v>68.900790000000001</c:v>
                </c:pt>
                <c:pt idx="8">
                  <c:v>69.057389799999996</c:v>
                </c:pt>
                <c:pt idx="9">
                  <c:v>69.057389799999996</c:v>
                </c:pt>
                <c:pt idx="10">
                  <c:v>90.411365000000004</c:v>
                </c:pt>
                <c:pt idx="11">
                  <c:v>90.411365000000004</c:v>
                </c:pt>
                <c:pt idx="12">
                  <c:v>90.411365000000004</c:v>
                </c:pt>
                <c:pt idx="13">
                  <c:v>90.411365000000004</c:v>
                </c:pt>
                <c:pt idx="14">
                  <c:v>90.411365000000004</c:v>
                </c:pt>
                <c:pt idx="15">
                  <c:v>90.411365000000004</c:v>
                </c:pt>
                <c:pt idx="16">
                  <c:v>90.475527999999997</c:v>
                </c:pt>
                <c:pt idx="17">
                  <c:v>90.411365000000004</c:v>
                </c:pt>
                <c:pt idx="18">
                  <c:v>90.411365000000004</c:v>
                </c:pt>
                <c:pt idx="19">
                  <c:v>90.411365000000004</c:v>
                </c:pt>
                <c:pt idx="20">
                  <c:v>90.425323399999996</c:v>
                </c:pt>
                <c:pt idx="21">
                  <c:v>90.425323399999996</c:v>
                </c:pt>
                <c:pt idx="22">
                  <c:v>90.425323399999996</c:v>
                </c:pt>
                <c:pt idx="23">
                  <c:v>90.425323399999996</c:v>
                </c:pt>
                <c:pt idx="24">
                  <c:v>90.411365000000004</c:v>
                </c:pt>
                <c:pt idx="25">
                  <c:v>90.411365200000006</c:v>
                </c:pt>
                <c:pt idx="26">
                  <c:v>90.411365200000006</c:v>
                </c:pt>
                <c:pt idx="27">
                  <c:v>90.411365200000006</c:v>
                </c:pt>
                <c:pt idx="28">
                  <c:v>90.411365200000006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221560"/>
        <c:axId val="541233320"/>
      </c:scatterChart>
      <c:valAx>
        <c:axId val="541221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1233320"/>
        <c:crosses val="autoZero"/>
        <c:crossBetween val="midCat"/>
      </c:valAx>
      <c:valAx>
        <c:axId val="54123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1221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'combined HLD and NOP'!$A$2:$A$30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'combined HLD and NOP'!$D$2:$D$30</c:f>
              <c:numCache>
                <c:formatCode>General</c:formatCode>
                <c:ptCount val="29"/>
                <c:pt idx="0">
                  <c:v>83.587883059125204</c:v>
                </c:pt>
                <c:pt idx="1">
                  <c:v>88.604506663658313</c:v>
                </c:pt>
                <c:pt idx="2">
                  <c:v>95.569950512256952</c:v>
                </c:pt>
                <c:pt idx="3">
                  <c:v>89.73914129859331</c:v>
                </c:pt>
                <c:pt idx="4">
                  <c:v>89.73914129859331</c:v>
                </c:pt>
                <c:pt idx="5">
                  <c:v>89.73914129859331</c:v>
                </c:pt>
                <c:pt idx="6">
                  <c:v>89.73914129859331</c:v>
                </c:pt>
                <c:pt idx="7">
                  <c:v>99.928017814014822</c:v>
                </c:pt>
                <c:pt idx="8">
                  <c:v>104.90092266722328</c:v>
                </c:pt>
                <c:pt idx="9">
                  <c:v>106.3666973511225</c:v>
                </c:pt>
                <c:pt idx="10">
                  <c:v>106.80916328483579</c:v>
                </c:pt>
                <c:pt idx="11">
                  <c:v>106.80916328483579</c:v>
                </c:pt>
                <c:pt idx="12">
                  <c:v>106.80916328483579</c:v>
                </c:pt>
                <c:pt idx="13">
                  <c:v>106.80916328483579</c:v>
                </c:pt>
                <c:pt idx="14">
                  <c:v>105.41382731077259</c:v>
                </c:pt>
                <c:pt idx="15">
                  <c:v>105.41382731077259</c:v>
                </c:pt>
                <c:pt idx="16">
                  <c:v>106.22021267234919</c:v>
                </c:pt>
                <c:pt idx="17">
                  <c:v>106.22021267234919</c:v>
                </c:pt>
                <c:pt idx="18">
                  <c:v>106.22021267234919</c:v>
                </c:pt>
                <c:pt idx="19">
                  <c:v>106.22021267234919</c:v>
                </c:pt>
                <c:pt idx="20">
                  <c:v>106.22021267234919</c:v>
                </c:pt>
                <c:pt idx="21">
                  <c:v>106.25053401029786</c:v>
                </c:pt>
                <c:pt idx="22">
                  <c:v>107.01115140117072</c:v>
                </c:pt>
                <c:pt idx="23">
                  <c:v>107.01688350018885</c:v>
                </c:pt>
                <c:pt idx="24">
                  <c:v>107.01688350018885</c:v>
                </c:pt>
                <c:pt idx="25">
                  <c:v>107.01688350018885</c:v>
                </c:pt>
                <c:pt idx="26">
                  <c:v>107.0422665400919</c:v>
                </c:pt>
                <c:pt idx="27">
                  <c:v>107.0422665400919</c:v>
                </c:pt>
                <c:pt idx="28">
                  <c:v>107.04256484260158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'combined HLD and NOP'!$A$2:$A$30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'combined HLD and NOP'!$I$2:$I$30</c:f>
              <c:numCache>
                <c:formatCode>0</c:formatCode>
                <c:ptCount val="29"/>
                <c:pt idx="0">
                  <c:v>40.578592999999998</c:v>
                </c:pt>
                <c:pt idx="1">
                  <c:v>83.194659999999999</c:v>
                </c:pt>
                <c:pt idx="2">
                  <c:v>83.194667999999993</c:v>
                </c:pt>
                <c:pt idx="3">
                  <c:v>83.194667999999993</c:v>
                </c:pt>
                <c:pt idx="4">
                  <c:v>83.194667999999993</c:v>
                </c:pt>
                <c:pt idx="5">
                  <c:v>83.194667999999993</c:v>
                </c:pt>
                <c:pt idx="6">
                  <c:v>83.194667999999993</c:v>
                </c:pt>
                <c:pt idx="7">
                  <c:v>92.083117000000001</c:v>
                </c:pt>
                <c:pt idx="8">
                  <c:v>83.170721</c:v>
                </c:pt>
                <c:pt idx="9">
                  <c:v>84.522204000000002</c:v>
                </c:pt>
                <c:pt idx="10">
                  <c:v>81.363721999999996</c:v>
                </c:pt>
                <c:pt idx="11">
                  <c:v>81.363721999999996</c:v>
                </c:pt>
                <c:pt idx="12">
                  <c:v>81.363721999999996</c:v>
                </c:pt>
                <c:pt idx="13">
                  <c:v>81.363721999999996</c:v>
                </c:pt>
                <c:pt idx="14">
                  <c:v>91.617851999999999</c:v>
                </c:pt>
                <c:pt idx="15">
                  <c:v>91.617851999999999</c:v>
                </c:pt>
                <c:pt idx="16">
                  <c:v>95.474705799999995</c:v>
                </c:pt>
                <c:pt idx="17">
                  <c:v>95.474705799999995</c:v>
                </c:pt>
                <c:pt idx="18">
                  <c:v>95.474705799999995</c:v>
                </c:pt>
                <c:pt idx="19">
                  <c:v>95.474705799999995</c:v>
                </c:pt>
                <c:pt idx="20">
                  <c:v>95.474705799999995</c:v>
                </c:pt>
                <c:pt idx="21">
                  <c:v>95.474705</c:v>
                </c:pt>
                <c:pt idx="22">
                  <c:v>95.474705</c:v>
                </c:pt>
                <c:pt idx="23">
                  <c:v>95.528099400000002</c:v>
                </c:pt>
                <c:pt idx="24">
                  <c:v>95.528099400000002</c:v>
                </c:pt>
                <c:pt idx="25">
                  <c:v>95.528099400000002</c:v>
                </c:pt>
                <c:pt idx="26">
                  <c:v>95.474705799999995</c:v>
                </c:pt>
                <c:pt idx="27">
                  <c:v>95.474705799999995</c:v>
                </c:pt>
                <c:pt idx="28">
                  <c:v>95.813841400000001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228616"/>
        <c:axId val="541227048"/>
      </c:scatterChart>
      <c:valAx>
        <c:axId val="541228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1227048"/>
        <c:crosses val="autoZero"/>
        <c:crossBetween val="midCat"/>
      </c:valAx>
      <c:valAx>
        <c:axId val="54122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1228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7</xdr:row>
      <xdr:rowOff>138112</xdr:rowOff>
    </xdr:from>
    <xdr:to>
      <xdr:col>14</xdr:col>
      <xdr:colOff>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176212</xdr:colOff>
      <xdr:row>3</xdr:row>
      <xdr:rowOff>100012</xdr:rowOff>
    </xdr:from>
    <xdr:to>
      <xdr:col>18</xdr:col>
      <xdr:colOff>466725</xdr:colOff>
      <xdr:row>25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3</xdr:row>
      <xdr:rowOff>4762</xdr:rowOff>
    </xdr:from>
    <xdr:to>
      <xdr:col>14</xdr:col>
      <xdr:colOff>266700</xdr:colOff>
      <xdr:row>19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1</xdr:row>
      <xdr:rowOff>33337</xdr:rowOff>
    </xdr:from>
    <xdr:to>
      <xdr:col>14</xdr:col>
      <xdr:colOff>47625</xdr:colOff>
      <xdr:row>18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18</xdr:row>
      <xdr:rowOff>28575</xdr:rowOff>
    </xdr:from>
    <xdr:to>
      <xdr:col>14</xdr:col>
      <xdr:colOff>23813</xdr:colOff>
      <xdr:row>39</xdr:row>
      <xdr:rowOff>52388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3</xdr:row>
      <xdr:rowOff>4762</xdr:rowOff>
    </xdr:from>
    <xdr:to>
      <xdr:col>18</xdr:col>
      <xdr:colOff>323850</xdr:colOff>
      <xdr:row>19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22</xdr:row>
      <xdr:rowOff>42862</xdr:rowOff>
    </xdr:from>
    <xdr:to>
      <xdr:col>18</xdr:col>
      <xdr:colOff>333375</xdr:colOff>
      <xdr:row>39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8"/>
  <sheetViews>
    <sheetView zoomScale="90" zoomScaleNormal="90" workbookViewId="0">
      <selection activeCell="H14" sqref="H14"/>
    </sheetView>
  </sheetViews>
  <sheetFormatPr defaultRowHeight="12.75" x14ac:dyDescent="0.2"/>
  <cols>
    <col min="1" max="1" width="12.28515625" customWidth="1"/>
    <col min="2" max="2" width="6.85546875" bestFit="1" customWidth="1"/>
    <col min="3" max="4" width="10.7109375" customWidth="1"/>
    <col min="5" max="5" width="12" customWidth="1"/>
    <col min="6" max="8" width="9.140625" customWidth="1"/>
    <col min="9" max="9" width="12.42578125" bestFit="1" customWidth="1"/>
    <col min="20" max="20" width="13.42578125" bestFit="1" customWidth="1"/>
  </cols>
  <sheetData>
    <row r="1" spans="1:10" ht="15" x14ac:dyDescent="0.25">
      <c r="A1" s="3" t="s">
        <v>12</v>
      </c>
    </row>
    <row r="2" spans="1:10" ht="15" x14ac:dyDescent="0.25">
      <c r="A2" s="3"/>
    </row>
    <row r="3" spans="1:10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9</v>
      </c>
      <c r="H3" s="1" t="s">
        <v>10</v>
      </c>
      <c r="I3" s="1" t="s">
        <v>7</v>
      </c>
      <c r="J3" s="1" t="s">
        <v>8</v>
      </c>
    </row>
    <row r="4" spans="1:10" x14ac:dyDescent="0.2">
      <c r="A4">
        <v>1</v>
      </c>
      <c r="B4">
        <v>2</v>
      </c>
      <c r="C4">
        <v>3.39</v>
      </c>
      <c r="D4">
        <f>1/C4</f>
        <v>0.29498525073746312</v>
      </c>
      <c r="E4">
        <v>3.2392917944325402E-3</v>
      </c>
      <c r="F4">
        <v>0.30947190522058698</v>
      </c>
      <c r="G4">
        <f>F4/E4</f>
        <v>95.536902773774457</v>
      </c>
      <c r="H4" s="2">
        <v>44.792940000000002</v>
      </c>
      <c r="I4">
        <f>POWER((E4/2),2)*F4*H4</f>
        <v>3.6363941254762802E-5</v>
      </c>
      <c r="J4">
        <f>F4*H4*I4</f>
        <v>5.0408264398419343E-4</v>
      </c>
    </row>
    <row r="5" spans="1:10" x14ac:dyDescent="0.2">
      <c r="A5">
        <v>1</v>
      </c>
      <c r="B5">
        <v>3</v>
      </c>
      <c r="C5">
        <v>3.25</v>
      </c>
      <c r="D5">
        <f t="shared" ref="D5:D68" si="0">1/C5</f>
        <v>0.30769230769230771</v>
      </c>
      <c r="E5">
        <v>3.1918881672150698E-3</v>
      </c>
      <c r="F5">
        <v>0.30947190522058698</v>
      </c>
      <c r="G5">
        <f t="shared" ref="G5:G68" si="1">F5/E5</f>
        <v>96.955748136565191</v>
      </c>
      <c r="H5" s="2">
        <v>66.85351</v>
      </c>
      <c r="I5">
        <f t="shared" ref="I5:I68" si="2">POWER((E5/2),2)*F5*H5</f>
        <v>5.2696380302709868E-5</v>
      </c>
      <c r="J5">
        <f t="shared" ref="J5:J68" si="3">F5*H5*I5</f>
        <v>1.0902503309752043E-3</v>
      </c>
    </row>
    <row r="6" spans="1:10" x14ac:dyDescent="0.2">
      <c r="A6">
        <v>1</v>
      </c>
      <c r="B6">
        <v>4</v>
      </c>
      <c r="C6">
        <v>3.25</v>
      </c>
      <c r="D6">
        <f t="shared" si="0"/>
        <v>0.30769230769230771</v>
      </c>
      <c r="E6">
        <v>3.1918881672150698E-3</v>
      </c>
      <c r="F6">
        <v>0.30947190522058698</v>
      </c>
      <c r="G6">
        <f t="shared" si="1"/>
        <v>96.955748136565191</v>
      </c>
      <c r="H6" s="2">
        <v>66.85351</v>
      </c>
      <c r="I6">
        <f t="shared" si="2"/>
        <v>5.2696380302709868E-5</v>
      </c>
      <c r="J6">
        <f t="shared" si="3"/>
        <v>1.0902503309752043E-3</v>
      </c>
    </row>
    <row r="7" spans="1:10" x14ac:dyDescent="0.2">
      <c r="A7">
        <v>1</v>
      </c>
      <c r="B7">
        <v>5</v>
      </c>
      <c r="C7">
        <v>3.25</v>
      </c>
      <c r="D7">
        <f t="shared" si="0"/>
        <v>0.30769230769230771</v>
      </c>
      <c r="E7">
        <v>3.1918881672150698E-3</v>
      </c>
      <c r="F7">
        <v>0.30947190522058698</v>
      </c>
      <c r="G7">
        <f t="shared" si="1"/>
        <v>96.955748136565191</v>
      </c>
      <c r="H7" s="2">
        <v>66.85351</v>
      </c>
      <c r="I7">
        <f t="shared" si="2"/>
        <v>5.2696380302709868E-5</v>
      </c>
      <c r="J7">
        <f t="shared" si="3"/>
        <v>1.0902503309752043E-3</v>
      </c>
    </row>
    <row r="8" spans="1:10" x14ac:dyDescent="0.2">
      <c r="A8">
        <v>1</v>
      </c>
      <c r="B8">
        <v>6</v>
      </c>
      <c r="C8">
        <v>3.23</v>
      </c>
      <c r="D8">
        <f t="shared" si="0"/>
        <v>0.30959752321981426</v>
      </c>
      <c r="E8">
        <v>2.98482234400042E-3</v>
      </c>
      <c r="F8">
        <v>0.27382089489165301</v>
      </c>
      <c r="G8">
        <f t="shared" si="1"/>
        <v>91.737752982867136</v>
      </c>
      <c r="H8" s="2">
        <v>90.411365000000004</v>
      </c>
      <c r="I8">
        <f t="shared" si="2"/>
        <v>5.5139978762914611E-5</v>
      </c>
      <c r="J8">
        <f t="shared" si="3"/>
        <v>1.3650740351630003E-3</v>
      </c>
    </row>
    <row r="9" spans="1:10" x14ac:dyDescent="0.2">
      <c r="A9">
        <v>1</v>
      </c>
      <c r="B9">
        <v>7</v>
      </c>
      <c r="C9">
        <v>3.23</v>
      </c>
      <c r="D9">
        <f t="shared" si="0"/>
        <v>0.30959752321981426</v>
      </c>
      <c r="E9">
        <v>2.98482234400042E-3</v>
      </c>
      <c r="F9">
        <v>0.27382089489165301</v>
      </c>
      <c r="G9">
        <f t="shared" si="1"/>
        <v>91.737752982867136</v>
      </c>
      <c r="H9" s="2">
        <v>90.720398000000003</v>
      </c>
      <c r="I9">
        <f t="shared" si="2"/>
        <v>5.5328451451685981E-5</v>
      </c>
      <c r="J9">
        <f t="shared" si="3"/>
        <v>1.374421839770985E-3</v>
      </c>
    </row>
    <row r="10" spans="1:10" x14ac:dyDescent="0.2">
      <c r="A10">
        <v>1</v>
      </c>
      <c r="B10">
        <v>8</v>
      </c>
      <c r="C10">
        <v>3.23</v>
      </c>
      <c r="D10">
        <f t="shared" si="0"/>
        <v>0.30959752321981426</v>
      </c>
      <c r="E10">
        <v>3.1918881672150698E-3</v>
      </c>
      <c r="F10">
        <v>0.31615548238497299</v>
      </c>
      <c r="G10">
        <f t="shared" si="1"/>
        <v>99.049673993064559</v>
      </c>
      <c r="H10" s="2">
        <v>68.798061000000004</v>
      </c>
      <c r="I10">
        <f t="shared" si="2"/>
        <v>5.5400318011870186E-5</v>
      </c>
      <c r="J10">
        <f t="shared" si="3"/>
        <v>1.2050058996477119E-3</v>
      </c>
    </row>
    <row r="11" spans="1:10" x14ac:dyDescent="0.2">
      <c r="A11">
        <v>1</v>
      </c>
      <c r="B11">
        <v>9</v>
      </c>
      <c r="C11">
        <v>3.19</v>
      </c>
      <c r="D11">
        <f t="shared" si="0"/>
        <v>0.31347962382445144</v>
      </c>
      <c r="E11">
        <v>3.2414619295740199E-3</v>
      </c>
      <c r="F11">
        <v>0.336957307451281</v>
      </c>
      <c r="G11">
        <f t="shared" si="1"/>
        <v>103.9522643708984</v>
      </c>
      <c r="H11" s="2">
        <v>68.900790000000001</v>
      </c>
      <c r="I11">
        <f t="shared" si="2"/>
        <v>6.098470674794898E-5</v>
      </c>
      <c r="J11">
        <f t="shared" si="3"/>
        <v>1.4158590477666348E-3</v>
      </c>
    </row>
    <row r="12" spans="1:10" x14ac:dyDescent="0.2">
      <c r="A12">
        <v>1</v>
      </c>
      <c r="B12">
        <v>10</v>
      </c>
      <c r="C12">
        <v>3.19</v>
      </c>
      <c r="D12">
        <f t="shared" si="0"/>
        <v>0.31347962382445144</v>
      </c>
      <c r="E12">
        <v>3.1957062388989202E-3</v>
      </c>
      <c r="F12">
        <v>0.34047254237288699</v>
      </c>
      <c r="G12">
        <f t="shared" si="1"/>
        <v>106.54062573980414</v>
      </c>
      <c r="H12" s="2">
        <v>69.057389799999996</v>
      </c>
      <c r="I12">
        <f t="shared" si="2"/>
        <v>6.0029670907049816E-5</v>
      </c>
      <c r="J12">
        <f t="shared" si="3"/>
        <v>1.4114263311615458E-3</v>
      </c>
    </row>
    <row r="13" spans="1:10" x14ac:dyDescent="0.2">
      <c r="A13">
        <v>1</v>
      </c>
      <c r="B13">
        <v>11</v>
      </c>
      <c r="C13">
        <v>3.19</v>
      </c>
      <c r="D13">
        <f t="shared" si="0"/>
        <v>0.31347962382445144</v>
      </c>
      <c r="E13">
        <v>3.1957062388989202E-3</v>
      </c>
      <c r="F13">
        <v>0.34047254237288699</v>
      </c>
      <c r="G13">
        <f t="shared" si="1"/>
        <v>106.54062573980414</v>
      </c>
      <c r="H13" s="2">
        <v>69.057389799999996</v>
      </c>
      <c r="I13">
        <f t="shared" si="2"/>
        <v>6.0029670907049816E-5</v>
      </c>
      <c r="J13">
        <f t="shared" si="3"/>
        <v>1.4114263311615458E-3</v>
      </c>
    </row>
    <row r="14" spans="1:10" x14ac:dyDescent="0.2">
      <c r="A14">
        <v>1</v>
      </c>
      <c r="B14">
        <v>12</v>
      </c>
      <c r="C14">
        <v>3.18</v>
      </c>
      <c r="D14">
        <f t="shared" si="0"/>
        <v>0.31446540880503143</v>
      </c>
      <c r="E14">
        <v>2.98482234400042E-3</v>
      </c>
      <c r="F14">
        <v>0.30517943782523799</v>
      </c>
      <c r="G14">
        <f t="shared" si="1"/>
        <v>102.24375277766785</v>
      </c>
      <c r="H14" s="2">
        <v>90.411365000000004</v>
      </c>
      <c r="I14">
        <f t="shared" si="2"/>
        <v>6.1454724728805951E-5</v>
      </c>
      <c r="J14">
        <f t="shared" si="3"/>
        <v>1.6956396857115189E-3</v>
      </c>
    </row>
    <row r="15" spans="1:10" x14ac:dyDescent="0.2">
      <c r="A15">
        <v>1</v>
      </c>
      <c r="B15">
        <v>13</v>
      </c>
      <c r="C15">
        <v>3.18</v>
      </c>
      <c r="D15">
        <f t="shared" si="0"/>
        <v>0.31446540880503143</v>
      </c>
      <c r="E15">
        <v>2.98482234400042E-3</v>
      </c>
      <c r="F15">
        <v>0.30517943782523799</v>
      </c>
      <c r="G15">
        <f t="shared" si="1"/>
        <v>102.24375277766785</v>
      </c>
      <c r="H15" s="2">
        <v>90.411365000000004</v>
      </c>
      <c r="I15">
        <f t="shared" si="2"/>
        <v>6.1454724728805951E-5</v>
      </c>
      <c r="J15">
        <f t="shared" si="3"/>
        <v>1.6956396857115189E-3</v>
      </c>
    </row>
    <row r="16" spans="1:10" x14ac:dyDescent="0.2">
      <c r="A16">
        <v>1</v>
      </c>
      <c r="B16">
        <v>14</v>
      </c>
      <c r="C16">
        <v>3.18</v>
      </c>
      <c r="D16">
        <f t="shared" si="0"/>
        <v>0.31446540880503143</v>
      </c>
      <c r="E16">
        <v>2.98482234400042E-3</v>
      </c>
      <c r="F16">
        <v>0.30517943782523799</v>
      </c>
      <c r="G16">
        <f t="shared" si="1"/>
        <v>102.24375277766785</v>
      </c>
      <c r="H16" s="2">
        <v>90.411365000000004</v>
      </c>
      <c r="I16">
        <f t="shared" si="2"/>
        <v>6.1454724728805951E-5</v>
      </c>
      <c r="J16">
        <f t="shared" si="3"/>
        <v>1.6956396857115189E-3</v>
      </c>
    </row>
    <row r="17" spans="1:10" x14ac:dyDescent="0.2">
      <c r="A17">
        <v>1</v>
      </c>
      <c r="B17">
        <v>15</v>
      </c>
      <c r="C17">
        <v>3.18</v>
      </c>
      <c r="D17">
        <f t="shared" si="0"/>
        <v>0.31446540880503143</v>
      </c>
      <c r="E17">
        <v>2.98482234400042E-3</v>
      </c>
      <c r="F17">
        <v>0.30517943782523799</v>
      </c>
      <c r="G17">
        <f t="shared" si="1"/>
        <v>102.24375277766785</v>
      </c>
      <c r="H17" s="2">
        <v>90.411365000000004</v>
      </c>
      <c r="I17">
        <f t="shared" si="2"/>
        <v>6.1454724728805951E-5</v>
      </c>
      <c r="J17">
        <f t="shared" si="3"/>
        <v>1.6956396857115189E-3</v>
      </c>
    </row>
    <row r="18" spans="1:10" x14ac:dyDescent="0.2">
      <c r="A18">
        <v>1</v>
      </c>
      <c r="B18">
        <v>16</v>
      </c>
      <c r="C18">
        <v>3.18</v>
      </c>
      <c r="D18">
        <f t="shared" si="0"/>
        <v>0.31446540880503143</v>
      </c>
      <c r="E18">
        <v>2.98482234400042E-3</v>
      </c>
      <c r="F18">
        <v>0.30517943782523799</v>
      </c>
      <c r="G18">
        <f t="shared" si="1"/>
        <v>102.24375277766785</v>
      </c>
      <c r="H18" s="2">
        <v>90.411365000000004</v>
      </c>
      <c r="I18">
        <f t="shared" si="2"/>
        <v>6.1454724728805951E-5</v>
      </c>
      <c r="J18">
        <f t="shared" si="3"/>
        <v>1.6956396857115189E-3</v>
      </c>
    </row>
    <row r="19" spans="1:10" x14ac:dyDescent="0.2">
      <c r="A19">
        <v>1</v>
      </c>
      <c r="B19">
        <v>17</v>
      </c>
      <c r="C19">
        <v>3.18</v>
      </c>
      <c r="D19">
        <f t="shared" si="0"/>
        <v>0.31446540880503143</v>
      </c>
      <c r="E19">
        <v>2.98482234400042E-3</v>
      </c>
      <c r="F19">
        <v>0.30517943782523799</v>
      </c>
      <c r="G19">
        <f t="shared" si="1"/>
        <v>102.24375277766785</v>
      </c>
      <c r="H19" s="2">
        <v>90.411365000000004</v>
      </c>
      <c r="I19">
        <f t="shared" si="2"/>
        <v>6.1454724728805951E-5</v>
      </c>
      <c r="J19">
        <f t="shared" si="3"/>
        <v>1.6956396857115189E-3</v>
      </c>
    </row>
    <row r="20" spans="1:10" x14ac:dyDescent="0.2">
      <c r="A20">
        <v>1</v>
      </c>
      <c r="B20">
        <v>18</v>
      </c>
      <c r="C20">
        <v>3.18</v>
      </c>
      <c r="D20">
        <f t="shared" si="0"/>
        <v>0.31446540880503143</v>
      </c>
      <c r="E20">
        <v>2.98482234400042E-3</v>
      </c>
      <c r="F20">
        <v>0.30758924460690401</v>
      </c>
      <c r="G20">
        <f t="shared" si="1"/>
        <v>103.05110628281358</v>
      </c>
      <c r="H20" s="2">
        <v>90.475527999999997</v>
      </c>
      <c r="I20">
        <f t="shared" si="2"/>
        <v>6.1983950854558697E-5</v>
      </c>
      <c r="J20">
        <f t="shared" si="3"/>
        <v>1.7249699209295065E-3</v>
      </c>
    </row>
    <row r="21" spans="1:10" x14ac:dyDescent="0.2">
      <c r="A21">
        <v>1</v>
      </c>
      <c r="B21">
        <v>19</v>
      </c>
      <c r="C21">
        <v>3.18</v>
      </c>
      <c r="D21">
        <f t="shared" si="0"/>
        <v>0.31446540880503143</v>
      </c>
      <c r="E21">
        <v>2.9831291842971198E-3</v>
      </c>
      <c r="F21">
        <v>0.30917211721119298</v>
      </c>
      <c r="G21">
        <f t="shared" si="1"/>
        <v>103.64020399741409</v>
      </c>
      <c r="H21" s="2">
        <v>90.411365000000004</v>
      </c>
      <c r="I21">
        <f t="shared" si="2"/>
        <v>6.2188126966275135E-5</v>
      </c>
      <c r="J21">
        <f t="shared" si="3"/>
        <v>1.7383243860907901E-3</v>
      </c>
    </row>
    <row r="22" spans="1:10" x14ac:dyDescent="0.2">
      <c r="A22">
        <v>1</v>
      </c>
      <c r="B22">
        <v>20</v>
      </c>
      <c r="C22">
        <v>3.18</v>
      </c>
      <c r="D22">
        <f t="shared" si="0"/>
        <v>0.31446540880503143</v>
      </c>
      <c r="E22">
        <v>2.9831291842971198E-3</v>
      </c>
      <c r="F22">
        <v>0.30917211721119298</v>
      </c>
      <c r="G22">
        <f t="shared" si="1"/>
        <v>103.64020399741409</v>
      </c>
      <c r="H22" s="2">
        <v>90.411365000000004</v>
      </c>
      <c r="I22">
        <f t="shared" si="2"/>
        <v>6.2188126966275135E-5</v>
      </c>
      <c r="J22">
        <f t="shared" si="3"/>
        <v>1.7383243860907901E-3</v>
      </c>
    </row>
    <row r="23" spans="1:10" x14ac:dyDescent="0.2">
      <c r="A23">
        <v>1</v>
      </c>
      <c r="B23">
        <v>21</v>
      </c>
      <c r="C23">
        <v>3.18</v>
      </c>
      <c r="D23">
        <f t="shared" si="0"/>
        <v>0.31446540880503143</v>
      </c>
      <c r="E23">
        <v>2.9831291842971198E-3</v>
      </c>
      <c r="F23">
        <v>0.30917211721119298</v>
      </c>
      <c r="G23">
        <f t="shared" si="1"/>
        <v>103.64020399741409</v>
      </c>
      <c r="H23" s="2">
        <v>90.411365000000004</v>
      </c>
      <c r="I23">
        <f t="shared" si="2"/>
        <v>6.2188126966275135E-5</v>
      </c>
      <c r="J23">
        <f t="shared" si="3"/>
        <v>1.7383243860907901E-3</v>
      </c>
    </row>
    <row r="24" spans="1:10" x14ac:dyDescent="0.2">
      <c r="A24">
        <v>1</v>
      </c>
      <c r="B24">
        <v>22</v>
      </c>
      <c r="C24">
        <v>3.18</v>
      </c>
      <c r="D24">
        <f t="shared" si="0"/>
        <v>0.31446540880503143</v>
      </c>
      <c r="E24">
        <v>2.98433520346683E-3</v>
      </c>
      <c r="F24">
        <v>0.309145816620503</v>
      </c>
      <c r="G24">
        <f t="shared" si="1"/>
        <v>103.58950839750702</v>
      </c>
      <c r="H24" s="2">
        <v>90.425323399999996</v>
      </c>
      <c r="I24">
        <f t="shared" si="2"/>
        <v>6.2242733492019975E-5</v>
      </c>
      <c r="J24">
        <f t="shared" si="3"/>
        <v>1.7399713678428314E-3</v>
      </c>
    </row>
    <row r="25" spans="1:10" x14ac:dyDescent="0.2">
      <c r="A25">
        <v>1</v>
      </c>
      <c r="B25">
        <v>23</v>
      </c>
      <c r="C25">
        <v>3.18</v>
      </c>
      <c r="D25">
        <f t="shared" si="0"/>
        <v>0.31446540880503143</v>
      </c>
      <c r="E25">
        <v>2.98433520346683E-3</v>
      </c>
      <c r="F25">
        <v>0.309145816620503</v>
      </c>
      <c r="G25">
        <f t="shared" si="1"/>
        <v>103.58950839750702</v>
      </c>
      <c r="H25" s="2">
        <v>90.425323399999996</v>
      </c>
      <c r="I25">
        <f t="shared" si="2"/>
        <v>6.2242733492019975E-5</v>
      </c>
      <c r="J25">
        <f t="shared" si="3"/>
        <v>1.7399713678428314E-3</v>
      </c>
    </row>
    <row r="26" spans="1:10" x14ac:dyDescent="0.2">
      <c r="A26">
        <v>1</v>
      </c>
      <c r="B26">
        <v>24</v>
      </c>
      <c r="C26">
        <v>3.18</v>
      </c>
      <c r="D26">
        <f t="shared" si="0"/>
        <v>0.31446540880503143</v>
      </c>
      <c r="E26">
        <v>2.98433520346683E-3</v>
      </c>
      <c r="F26">
        <v>0.309145816620503</v>
      </c>
      <c r="G26">
        <f t="shared" si="1"/>
        <v>103.58950839750702</v>
      </c>
      <c r="H26" s="2">
        <v>90.425323399999996</v>
      </c>
      <c r="I26">
        <f t="shared" si="2"/>
        <v>6.2242733492019975E-5</v>
      </c>
      <c r="J26">
        <f t="shared" si="3"/>
        <v>1.7399713678428314E-3</v>
      </c>
    </row>
    <row r="27" spans="1:10" x14ac:dyDescent="0.2">
      <c r="A27">
        <v>1</v>
      </c>
      <c r="B27">
        <v>25</v>
      </c>
      <c r="C27">
        <v>3.18</v>
      </c>
      <c r="D27">
        <f t="shared" si="0"/>
        <v>0.31446540880503143</v>
      </c>
      <c r="E27">
        <v>2.98433520346683E-3</v>
      </c>
      <c r="F27">
        <v>0.309145816620503</v>
      </c>
      <c r="G27">
        <f t="shared" si="1"/>
        <v>103.58950839750702</v>
      </c>
      <c r="H27" s="2">
        <v>90.425323399999996</v>
      </c>
      <c r="I27">
        <f t="shared" si="2"/>
        <v>6.2242733492019975E-5</v>
      </c>
      <c r="J27">
        <f t="shared" si="3"/>
        <v>1.7399713678428314E-3</v>
      </c>
    </row>
    <row r="28" spans="1:10" x14ac:dyDescent="0.2">
      <c r="A28">
        <v>1</v>
      </c>
      <c r="B28">
        <v>26</v>
      </c>
      <c r="C28">
        <v>3.18</v>
      </c>
      <c r="D28">
        <f t="shared" si="0"/>
        <v>0.31446540880503143</v>
      </c>
      <c r="E28">
        <v>2.98482234400042E-3</v>
      </c>
      <c r="F28">
        <v>0.309165722959994</v>
      </c>
      <c r="G28">
        <f t="shared" si="1"/>
        <v>103.57927116882723</v>
      </c>
      <c r="H28" s="2">
        <v>90.411365000000004</v>
      </c>
      <c r="I28">
        <f t="shared" si="2"/>
        <v>6.2257452649771747E-5</v>
      </c>
      <c r="J28">
        <f t="shared" si="3"/>
        <v>1.7402262324201507E-3</v>
      </c>
    </row>
    <row r="29" spans="1:10" x14ac:dyDescent="0.2">
      <c r="A29">
        <v>1</v>
      </c>
      <c r="B29">
        <v>27</v>
      </c>
      <c r="C29">
        <v>3.18</v>
      </c>
      <c r="D29">
        <f t="shared" si="0"/>
        <v>0.31446540880503143</v>
      </c>
      <c r="E29">
        <v>2.985127995776E-3</v>
      </c>
      <c r="F29">
        <v>0.30928576170194499</v>
      </c>
      <c r="G29">
        <f t="shared" si="1"/>
        <v>103.60887779002739</v>
      </c>
      <c r="H29" s="2">
        <v>90.411365200000006</v>
      </c>
      <c r="I29">
        <f t="shared" si="2"/>
        <v>6.2294381459599704E-5</v>
      </c>
      <c r="J29">
        <f t="shared" si="3"/>
        <v>1.7419345464814095E-3</v>
      </c>
    </row>
    <row r="30" spans="1:10" x14ac:dyDescent="0.2">
      <c r="A30">
        <v>1</v>
      </c>
      <c r="B30">
        <v>28</v>
      </c>
      <c r="C30">
        <v>3.18</v>
      </c>
      <c r="D30">
        <f t="shared" si="0"/>
        <v>0.31446540880503143</v>
      </c>
      <c r="E30">
        <v>2.985127995776E-3</v>
      </c>
      <c r="F30">
        <v>0.30928576170194499</v>
      </c>
      <c r="G30">
        <f t="shared" si="1"/>
        <v>103.60887779002739</v>
      </c>
      <c r="H30" s="2">
        <v>90.411365200000006</v>
      </c>
      <c r="I30">
        <f t="shared" si="2"/>
        <v>6.2294381459599704E-5</v>
      </c>
      <c r="J30">
        <f t="shared" si="3"/>
        <v>1.7419345464814095E-3</v>
      </c>
    </row>
    <row r="31" spans="1:10" x14ac:dyDescent="0.2">
      <c r="A31">
        <v>1</v>
      </c>
      <c r="B31">
        <v>29</v>
      </c>
      <c r="C31">
        <v>3.18</v>
      </c>
      <c r="D31">
        <f t="shared" si="0"/>
        <v>0.31446540880503143</v>
      </c>
      <c r="E31">
        <v>2.985127995776E-3</v>
      </c>
      <c r="F31">
        <v>0.30928576170194499</v>
      </c>
      <c r="G31">
        <f t="shared" si="1"/>
        <v>103.60887779002739</v>
      </c>
      <c r="H31" s="2">
        <v>90.411365200000006</v>
      </c>
      <c r="I31">
        <f t="shared" si="2"/>
        <v>6.2294381459599704E-5</v>
      </c>
      <c r="J31">
        <f t="shared" si="3"/>
        <v>1.7419345464814095E-3</v>
      </c>
    </row>
    <row r="32" spans="1:10" x14ac:dyDescent="0.2">
      <c r="A32">
        <v>1</v>
      </c>
      <c r="B32">
        <v>30</v>
      </c>
      <c r="C32">
        <v>3.18</v>
      </c>
      <c r="D32">
        <f t="shared" si="0"/>
        <v>0.31446540880503143</v>
      </c>
      <c r="E32">
        <v>2.985127995776E-3</v>
      </c>
      <c r="F32">
        <v>0.30928576170194499</v>
      </c>
      <c r="G32">
        <f t="shared" si="1"/>
        <v>103.60887779002739</v>
      </c>
      <c r="H32" s="2">
        <v>90.411365200000006</v>
      </c>
      <c r="I32">
        <f t="shared" si="2"/>
        <v>6.2294381459599704E-5</v>
      </c>
      <c r="J32">
        <f t="shared" si="3"/>
        <v>1.7419345464814095E-3</v>
      </c>
    </row>
    <row r="33" spans="1:19" x14ac:dyDescent="0.2">
      <c r="A33">
        <v>2</v>
      </c>
      <c r="B33">
        <v>2</v>
      </c>
      <c r="C33">
        <v>3.38</v>
      </c>
      <c r="D33">
        <f t="shared" si="0"/>
        <v>0.29585798816568049</v>
      </c>
      <c r="E33">
        <v>3.4790543870222802E-3</v>
      </c>
      <c r="F33">
        <v>0.31578944392271502</v>
      </c>
      <c r="G33">
        <f t="shared" si="1"/>
        <v>90.768757482115404</v>
      </c>
      <c r="H33" s="2">
        <v>40.891770000000001</v>
      </c>
      <c r="I33">
        <f t="shared" si="2"/>
        <v>3.9074727909428621E-5</v>
      </c>
      <c r="J33">
        <f t="shared" si="3"/>
        <v>5.0457935870444799E-4</v>
      </c>
    </row>
    <row r="34" spans="1:19" x14ac:dyDescent="0.2">
      <c r="A34">
        <v>2</v>
      </c>
      <c r="B34">
        <v>3</v>
      </c>
      <c r="C34">
        <v>3.37</v>
      </c>
      <c r="D34">
        <f t="shared" si="0"/>
        <v>0.29673590504451036</v>
      </c>
      <c r="E34">
        <v>3.4698099167516901E-3</v>
      </c>
      <c r="F34">
        <v>0.31578944392271502</v>
      </c>
      <c r="G34">
        <f t="shared" si="1"/>
        <v>91.010588908093737</v>
      </c>
      <c r="H34" s="2">
        <v>41.044291999999999</v>
      </c>
      <c r="I34">
        <f t="shared" si="2"/>
        <v>3.9012317821396925E-5</v>
      </c>
      <c r="J34">
        <f t="shared" si="3"/>
        <v>5.0565246737382366E-4</v>
      </c>
    </row>
    <row r="35" spans="1:19" x14ac:dyDescent="0.2">
      <c r="A35">
        <v>2</v>
      </c>
      <c r="B35">
        <v>4</v>
      </c>
      <c r="C35">
        <v>3.29</v>
      </c>
      <c r="D35">
        <f t="shared" si="0"/>
        <v>0.303951367781155</v>
      </c>
      <c r="E35">
        <v>2.79786734472884E-3</v>
      </c>
      <c r="F35">
        <v>0.25879627108597902</v>
      </c>
      <c r="G35">
        <f t="shared" si="1"/>
        <v>92.497691705630416</v>
      </c>
      <c r="H35" s="2">
        <v>90.973360999999997</v>
      </c>
      <c r="I35">
        <f t="shared" si="2"/>
        <v>4.6075122860479333E-5</v>
      </c>
      <c r="J35">
        <f t="shared" si="3"/>
        <v>1.0847727234365959E-3</v>
      </c>
    </row>
    <row r="36" spans="1:19" x14ac:dyDescent="0.2">
      <c r="A36">
        <v>2</v>
      </c>
      <c r="B36">
        <v>5</v>
      </c>
      <c r="C36">
        <v>3.26</v>
      </c>
      <c r="D36">
        <f t="shared" si="0"/>
        <v>0.30674846625766872</v>
      </c>
      <c r="E36">
        <v>2.7510931940156898E-3</v>
      </c>
      <c r="F36">
        <v>0.26172819420127302</v>
      </c>
      <c r="G36">
        <f t="shared" si="1"/>
        <v>95.136069825114163</v>
      </c>
      <c r="H36" s="2">
        <v>98.566863699999999</v>
      </c>
      <c r="I36">
        <f t="shared" si="2"/>
        <v>4.8812613420199828E-5</v>
      </c>
      <c r="J36">
        <f t="shared" si="3"/>
        <v>1.2592544870949924E-3</v>
      </c>
    </row>
    <row r="37" spans="1:19" x14ac:dyDescent="0.2">
      <c r="A37">
        <v>2</v>
      </c>
      <c r="B37">
        <v>6</v>
      </c>
      <c r="C37">
        <v>3.25</v>
      </c>
      <c r="D37">
        <f t="shared" si="0"/>
        <v>0.30769230769230771</v>
      </c>
      <c r="E37">
        <v>2.7510931940156898E-3</v>
      </c>
      <c r="F37">
        <v>0.26781576173760302</v>
      </c>
      <c r="G37">
        <f t="shared" si="1"/>
        <v>97.348851111321395</v>
      </c>
      <c r="H37" s="2">
        <v>98.566863699999999</v>
      </c>
      <c r="I37">
        <f t="shared" si="2"/>
        <v>4.9947951864447534E-5</v>
      </c>
      <c r="J37">
        <f t="shared" si="3"/>
        <v>1.3185140300207903E-3</v>
      </c>
    </row>
    <row r="38" spans="1:19" x14ac:dyDescent="0.2">
      <c r="A38">
        <v>2</v>
      </c>
      <c r="B38">
        <v>7</v>
      </c>
      <c r="C38">
        <v>3.23</v>
      </c>
      <c r="D38">
        <f t="shared" si="0"/>
        <v>0.30959752321981426</v>
      </c>
      <c r="E38">
        <v>2.7946345661854599E-3</v>
      </c>
      <c r="F38">
        <v>0.28502112468124302</v>
      </c>
      <c r="G38">
        <f t="shared" si="1"/>
        <v>101.98869223545137</v>
      </c>
      <c r="H38" s="2">
        <v>94.320272000000003</v>
      </c>
      <c r="I38">
        <f t="shared" si="2"/>
        <v>5.2489466120914692E-5</v>
      </c>
      <c r="J38">
        <f t="shared" si="3"/>
        <v>1.4110884901825823E-3</v>
      </c>
    </row>
    <row r="39" spans="1:19" x14ac:dyDescent="0.2">
      <c r="A39">
        <v>2</v>
      </c>
      <c r="B39">
        <v>8</v>
      </c>
      <c r="C39">
        <v>3.22</v>
      </c>
      <c r="D39">
        <f t="shared" si="0"/>
        <v>0.3105590062111801</v>
      </c>
      <c r="E39">
        <v>2.7951856803189001E-3</v>
      </c>
      <c r="F39">
        <v>0.284531546896517</v>
      </c>
      <c r="G39">
        <f t="shared" si="1"/>
        <v>101.79343322338967</v>
      </c>
      <c r="H39" s="2">
        <v>97.62303</v>
      </c>
      <c r="I39">
        <f t="shared" si="2"/>
        <v>5.4255533991487809E-5</v>
      </c>
      <c r="J39">
        <f t="shared" si="3"/>
        <v>1.5070468385708106E-3</v>
      </c>
      <c r="S39" s="2"/>
    </row>
    <row r="40" spans="1:19" x14ac:dyDescent="0.2">
      <c r="A40">
        <v>2</v>
      </c>
      <c r="B40">
        <v>9</v>
      </c>
      <c r="C40">
        <v>3.22</v>
      </c>
      <c r="D40">
        <f t="shared" si="0"/>
        <v>0.3105590062111801</v>
      </c>
      <c r="E40">
        <v>2.7951856803189001E-3</v>
      </c>
      <c r="F40">
        <v>0.284531546896517</v>
      </c>
      <c r="G40">
        <f t="shared" si="1"/>
        <v>101.79343322338967</v>
      </c>
      <c r="H40" s="2">
        <v>97.834379999999996</v>
      </c>
      <c r="I40">
        <f t="shared" si="2"/>
        <v>5.4372995077351471E-5</v>
      </c>
      <c r="J40">
        <f t="shared" si="3"/>
        <v>1.5135792958161588E-3</v>
      </c>
      <c r="S40" s="2"/>
    </row>
    <row r="41" spans="1:19" x14ac:dyDescent="0.2">
      <c r="A41">
        <v>2</v>
      </c>
      <c r="B41">
        <v>10</v>
      </c>
      <c r="C41">
        <v>3.19</v>
      </c>
      <c r="D41">
        <f t="shared" si="0"/>
        <v>0.31347962382445144</v>
      </c>
      <c r="E41">
        <v>3.0209922945001401E-3</v>
      </c>
      <c r="F41">
        <v>0.31525505925324399</v>
      </c>
      <c r="G41">
        <f t="shared" si="1"/>
        <v>104.35480415728991</v>
      </c>
      <c r="H41" s="2">
        <v>82.271199999999993</v>
      </c>
      <c r="I41">
        <f t="shared" si="2"/>
        <v>5.9176481660176943E-5</v>
      </c>
      <c r="J41">
        <f t="shared" si="3"/>
        <v>1.5348256108735287E-3</v>
      </c>
      <c r="S41" s="2"/>
    </row>
    <row r="42" spans="1:19" x14ac:dyDescent="0.2">
      <c r="A42">
        <v>2</v>
      </c>
      <c r="B42">
        <v>11</v>
      </c>
      <c r="C42">
        <v>3.18</v>
      </c>
      <c r="D42">
        <f t="shared" si="0"/>
        <v>0.31446540880503143</v>
      </c>
      <c r="E42">
        <v>2.9113026732475698E-3</v>
      </c>
      <c r="F42">
        <v>0.29815070025046903</v>
      </c>
      <c r="G42">
        <f t="shared" si="1"/>
        <v>102.41144041470642</v>
      </c>
      <c r="H42" s="2">
        <v>96.695390000000003</v>
      </c>
      <c r="I42">
        <f t="shared" si="2"/>
        <v>6.1088059547735864E-5</v>
      </c>
      <c r="J42">
        <f t="shared" si="3"/>
        <v>1.7611564316033102E-3</v>
      </c>
      <c r="S42" s="2"/>
    </row>
    <row r="43" spans="1:19" x14ac:dyDescent="0.2">
      <c r="A43">
        <v>2</v>
      </c>
      <c r="B43">
        <v>12</v>
      </c>
      <c r="C43">
        <v>3.18</v>
      </c>
      <c r="D43">
        <f t="shared" si="0"/>
        <v>0.31446540880503143</v>
      </c>
      <c r="E43">
        <v>2.9048906454928899E-3</v>
      </c>
      <c r="F43">
        <v>0.29946358297308101</v>
      </c>
      <c r="G43">
        <f t="shared" si="1"/>
        <v>103.08945138355432</v>
      </c>
      <c r="H43" s="2">
        <v>97.574299999999994</v>
      </c>
      <c r="I43">
        <f t="shared" si="2"/>
        <v>6.1642329914665117E-5</v>
      </c>
      <c r="J43">
        <f t="shared" si="3"/>
        <v>1.8011857661881427E-3</v>
      </c>
      <c r="S43" s="2"/>
    </row>
    <row r="44" spans="1:19" x14ac:dyDescent="0.2">
      <c r="A44">
        <v>2</v>
      </c>
      <c r="B44">
        <v>13</v>
      </c>
      <c r="C44">
        <v>3.18</v>
      </c>
      <c r="D44">
        <f t="shared" si="0"/>
        <v>0.31446540880503143</v>
      </c>
      <c r="E44">
        <v>2.9048906454928899E-3</v>
      </c>
      <c r="F44">
        <v>0.29946358297308101</v>
      </c>
      <c r="G44">
        <f t="shared" si="1"/>
        <v>103.08945138355432</v>
      </c>
      <c r="H44" s="2">
        <v>97.574299999999994</v>
      </c>
      <c r="I44">
        <f t="shared" si="2"/>
        <v>6.1642329914665117E-5</v>
      </c>
      <c r="J44">
        <f t="shared" si="3"/>
        <v>1.8011857661881427E-3</v>
      </c>
    </row>
    <row r="45" spans="1:19" x14ac:dyDescent="0.2">
      <c r="A45">
        <v>2</v>
      </c>
      <c r="B45">
        <v>14</v>
      </c>
      <c r="C45">
        <v>3.18</v>
      </c>
      <c r="D45">
        <f t="shared" si="0"/>
        <v>0.31446540880503143</v>
      </c>
      <c r="E45">
        <v>2.9076834566041901E-3</v>
      </c>
      <c r="F45">
        <v>0.31108544296223201</v>
      </c>
      <c r="G45">
        <f t="shared" si="1"/>
        <v>106.98738277568248</v>
      </c>
      <c r="H45" s="2">
        <v>93.945164000000005</v>
      </c>
      <c r="I45">
        <f t="shared" si="2"/>
        <v>6.1771532746701926E-5</v>
      </c>
      <c r="J45">
        <f t="shared" si="3"/>
        <v>1.8052713740409521E-3</v>
      </c>
    </row>
    <row r="46" spans="1:19" x14ac:dyDescent="0.2">
      <c r="A46">
        <v>2</v>
      </c>
      <c r="B46">
        <v>15</v>
      </c>
      <c r="C46">
        <v>3.18</v>
      </c>
      <c r="D46">
        <f t="shared" si="0"/>
        <v>0.31446540880503143</v>
      </c>
      <c r="E46">
        <v>2.9076834566041901E-3</v>
      </c>
      <c r="F46">
        <v>0.31108544296223201</v>
      </c>
      <c r="G46">
        <f t="shared" si="1"/>
        <v>106.98738277568248</v>
      </c>
      <c r="H46" s="2">
        <v>93.945164000000005</v>
      </c>
      <c r="I46">
        <f t="shared" si="2"/>
        <v>6.1771532746701926E-5</v>
      </c>
      <c r="J46">
        <f t="shared" si="3"/>
        <v>1.8052713740409521E-3</v>
      </c>
    </row>
    <row r="47" spans="1:19" x14ac:dyDescent="0.2">
      <c r="A47">
        <v>2</v>
      </c>
      <c r="B47">
        <v>16</v>
      </c>
      <c r="C47">
        <v>3.17</v>
      </c>
      <c r="D47">
        <f t="shared" si="0"/>
        <v>0.31545741324921134</v>
      </c>
      <c r="E47">
        <v>2.9076834566041901E-3</v>
      </c>
      <c r="F47">
        <v>0.30432462140119798</v>
      </c>
      <c r="G47">
        <f t="shared" si="1"/>
        <v>104.66222542553204</v>
      </c>
      <c r="H47" s="2">
        <v>96.71396</v>
      </c>
      <c r="I47">
        <f t="shared" si="2"/>
        <v>6.221004509766447E-5</v>
      </c>
      <c r="J47">
        <f t="shared" si="3"/>
        <v>1.8309933737741819E-3</v>
      </c>
    </row>
    <row r="48" spans="1:19" x14ac:dyDescent="0.2">
      <c r="A48">
        <v>2</v>
      </c>
      <c r="B48">
        <v>17</v>
      </c>
      <c r="C48">
        <v>3.17</v>
      </c>
      <c r="D48">
        <f t="shared" si="0"/>
        <v>0.31545741324921134</v>
      </c>
      <c r="E48">
        <v>2.8839534858794498E-3</v>
      </c>
      <c r="F48">
        <v>0.30720965232268599</v>
      </c>
      <c r="G48">
        <f t="shared" si="1"/>
        <v>106.52378889842035</v>
      </c>
      <c r="H48" s="2">
        <v>98.338719299999994</v>
      </c>
      <c r="I48">
        <f t="shared" si="2"/>
        <v>6.2816815578891169E-5</v>
      </c>
      <c r="J48">
        <f t="shared" si="3"/>
        <v>1.8977339252964809E-3</v>
      </c>
    </row>
    <row r="49" spans="1:10" x14ac:dyDescent="0.2">
      <c r="A49">
        <v>2</v>
      </c>
      <c r="B49">
        <v>18</v>
      </c>
      <c r="C49">
        <v>3.17</v>
      </c>
      <c r="D49">
        <f t="shared" si="0"/>
        <v>0.31545741324921134</v>
      </c>
      <c r="E49">
        <v>2.8839534858794498E-3</v>
      </c>
      <c r="F49">
        <v>0.30720965232268599</v>
      </c>
      <c r="G49">
        <f t="shared" si="1"/>
        <v>106.52378889842035</v>
      </c>
      <c r="H49" s="2">
        <v>98.338719299999994</v>
      </c>
      <c r="I49">
        <f t="shared" si="2"/>
        <v>6.2816815578891169E-5</v>
      </c>
      <c r="J49">
        <f t="shared" si="3"/>
        <v>1.8977339252964809E-3</v>
      </c>
    </row>
    <row r="50" spans="1:10" x14ac:dyDescent="0.2">
      <c r="A50">
        <v>2</v>
      </c>
      <c r="B50">
        <v>19</v>
      </c>
      <c r="C50">
        <v>3.17</v>
      </c>
      <c r="D50">
        <f t="shared" si="0"/>
        <v>0.31545741324921134</v>
      </c>
      <c r="E50">
        <v>2.8839534858794498E-3</v>
      </c>
      <c r="F50">
        <v>0.30720965232268599</v>
      </c>
      <c r="G50">
        <f t="shared" si="1"/>
        <v>106.52378889842035</v>
      </c>
      <c r="H50" s="2">
        <v>98.338719299999994</v>
      </c>
      <c r="I50">
        <f t="shared" si="2"/>
        <v>6.2816815578891169E-5</v>
      </c>
      <c r="J50">
        <f t="shared" si="3"/>
        <v>1.8977339252964809E-3</v>
      </c>
    </row>
    <row r="51" spans="1:10" x14ac:dyDescent="0.2">
      <c r="A51">
        <v>2</v>
      </c>
      <c r="B51">
        <v>20</v>
      </c>
      <c r="C51">
        <v>3.17</v>
      </c>
      <c r="D51">
        <f t="shared" si="0"/>
        <v>0.31545741324921134</v>
      </c>
      <c r="E51">
        <v>2.8839534858794498E-3</v>
      </c>
      <c r="F51">
        <v>0.30720965232268599</v>
      </c>
      <c r="G51">
        <f t="shared" si="1"/>
        <v>106.52378889842035</v>
      </c>
      <c r="H51" s="2">
        <v>98.338719299999994</v>
      </c>
      <c r="I51">
        <f t="shared" si="2"/>
        <v>6.2816815578891169E-5</v>
      </c>
      <c r="J51">
        <f t="shared" si="3"/>
        <v>1.8977339252964809E-3</v>
      </c>
    </row>
    <row r="52" spans="1:10" x14ac:dyDescent="0.2">
      <c r="A52">
        <v>2</v>
      </c>
      <c r="B52">
        <v>21</v>
      </c>
      <c r="C52">
        <v>3.17</v>
      </c>
      <c r="D52">
        <f t="shared" si="0"/>
        <v>0.31545741324921134</v>
      </c>
      <c r="E52">
        <v>2.8839534858794498E-3</v>
      </c>
      <c r="F52">
        <v>0.30720965232268599</v>
      </c>
      <c r="G52">
        <f t="shared" si="1"/>
        <v>106.52378889842035</v>
      </c>
      <c r="H52" s="2">
        <v>98.338719299999994</v>
      </c>
      <c r="I52">
        <f t="shared" si="2"/>
        <v>6.2816815578891169E-5</v>
      </c>
      <c r="J52">
        <f t="shared" si="3"/>
        <v>1.8977339252964809E-3</v>
      </c>
    </row>
    <row r="53" spans="1:10" x14ac:dyDescent="0.2">
      <c r="A53">
        <v>2</v>
      </c>
      <c r="B53">
        <v>22</v>
      </c>
      <c r="C53">
        <v>3.17</v>
      </c>
      <c r="D53">
        <f t="shared" si="0"/>
        <v>0.31545741324921134</v>
      </c>
      <c r="E53">
        <v>2.8839534858794498E-3</v>
      </c>
      <c r="F53">
        <v>0.30720965232268599</v>
      </c>
      <c r="G53">
        <f t="shared" si="1"/>
        <v>106.52378889842035</v>
      </c>
      <c r="H53" s="2">
        <v>98.338719299999994</v>
      </c>
      <c r="I53">
        <f t="shared" si="2"/>
        <v>6.2816815578891169E-5</v>
      </c>
      <c r="J53">
        <f t="shared" si="3"/>
        <v>1.8977339252964809E-3</v>
      </c>
    </row>
    <row r="54" spans="1:10" x14ac:dyDescent="0.2">
      <c r="A54">
        <v>2</v>
      </c>
      <c r="B54">
        <v>23</v>
      </c>
      <c r="C54">
        <v>3.17</v>
      </c>
      <c r="D54">
        <f t="shared" si="0"/>
        <v>0.31545741324921134</v>
      </c>
      <c r="E54">
        <v>2.88404300049965E-3</v>
      </c>
      <c r="F54">
        <v>0.30720965232268599</v>
      </c>
      <c r="G54">
        <f t="shared" si="1"/>
        <v>106.5204826243794</v>
      </c>
      <c r="H54" s="2">
        <v>98.338719299999994</v>
      </c>
      <c r="I54">
        <f t="shared" si="2"/>
        <v>6.2820715163737026E-5</v>
      </c>
      <c r="J54">
        <f t="shared" si="3"/>
        <v>1.8978517341091111E-3</v>
      </c>
    </row>
    <row r="55" spans="1:10" x14ac:dyDescent="0.2">
      <c r="A55">
        <v>2</v>
      </c>
      <c r="B55">
        <v>24</v>
      </c>
      <c r="C55">
        <v>3.17</v>
      </c>
      <c r="D55">
        <f t="shared" si="0"/>
        <v>0.31545741324921134</v>
      </c>
      <c r="E55">
        <v>2.8844255901976298E-3</v>
      </c>
      <c r="F55">
        <v>0.30720965232268599</v>
      </c>
      <c r="G55">
        <f t="shared" si="1"/>
        <v>106.50635376648324</v>
      </c>
      <c r="H55" s="2">
        <v>98.924671219999993</v>
      </c>
      <c r="I55">
        <f t="shared" si="2"/>
        <v>6.3211800509211885E-5</v>
      </c>
      <c r="J55">
        <f t="shared" si="3"/>
        <v>1.9210454201418672E-3</v>
      </c>
    </row>
    <row r="56" spans="1:10" x14ac:dyDescent="0.2">
      <c r="A56">
        <v>2</v>
      </c>
      <c r="B56">
        <v>25</v>
      </c>
      <c r="C56">
        <v>3.17</v>
      </c>
      <c r="D56">
        <f t="shared" si="0"/>
        <v>0.31545741324921134</v>
      </c>
      <c r="E56">
        <v>2.8844255901976298E-3</v>
      </c>
      <c r="F56">
        <v>0.30720965232268599</v>
      </c>
      <c r="G56">
        <f t="shared" si="1"/>
        <v>106.50635376648324</v>
      </c>
      <c r="H56" s="2">
        <v>98.924671219999993</v>
      </c>
      <c r="I56">
        <f t="shared" si="2"/>
        <v>6.3211800509211885E-5</v>
      </c>
      <c r="J56">
        <f t="shared" si="3"/>
        <v>1.9210454201418672E-3</v>
      </c>
    </row>
    <row r="57" spans="1:10" x14ac:dyDescent="0.2">
      <c r="A57">
        <v>2</v>
      </c>
      <c r="B57">
        <v>26</v>
      </c>
      <c r="C57">
        <v>3.17</v>
      </c>
      <c r="D57">
        <f t="shared" si="0"/>
        <v>0.31545741324921134</v>
      </c>
      <c r="E57">
        <v>2.8833090927952699E-3</v>
      </c>
      <c r="F57">
        <v>0.31114418854220099</v>
      </c>
      <c r="G57">
        <f t="shared" si="1"/>
        <v>107.91218649421916</v>
      </c>
      <c r="H57" s="2">
        <v>97.891259419999997</v>
      </c>
      <c r="I57">
        <f t="shared" si="2"/>
        <v>6.3303543590662595E-5</v>
      </c>
      <c r="J57">
        <f t="shared" si="3"/>
        <v>1.9281180987677088E-3</v>
      </c>
    </row>
    <row r="58" spans="1:10" x14ac:dyDescent="0.2">
      <c r="A58">
        <v>2</v>
      </c>
      <c r="B58">
        <v>27</v>
      </c>
      <c r="C58">
        <v>3.17</v>
      </c>
      <c r="D58">
        <f t="shared" si="0"/>
        <v>0.31545741324921134</v>
      </c>
      <c r="E58">
        <v>2.87936430808361E-3</v>
      </c>
      <c r="F58">
        <v>0.30928386247071699</v>
      </c>
      <c r="G58">
        <f t="shared" si="1"/>
        <v>107.41393911233274</v>
      </c>
      <c r="H58" s="2">
        <v>98.937700000000007</v>
      </c>
      <c r="I58">
        <f t="shared" si="2"/>
        <v>6.3423807897068315E-5</v>
      </c>
      <c r="J58">
        <f t="shared" si="3"/>
        <v>1.940757993296217E-3</v>
      </c>
    </row>
    <row r="59" spans="1:10" x14ac:dyDescent="0.2">
      <c r="A59">
        <v>2</v>
      </c>
      <c r="B59">
        <v>28</v>
      </c>
      <c r="C59">
        <v>3.17</v>
      </c>
      <c r="D59">
        <f t="shared" si="0"/>
        <v>0.31545741324921134</v>
      </c>
      <c r="E59">
        <v>2.87936430808361E-3</v>
      </c>
      <c r="F59">
        <v>0.30928386247071699</v>
      </c>
      <c r="G59">
        <f t="shared" si="1"/>
        <v>107.41393911233274</v>
      </c>
      <c r="H59" s="2">
        <v>98.345380000000006</v>
      </c>
      <c r="I59">
        <f t="shared" si="2"/>
        <v>6.3044102386493558E-5</v>
      </c>
      <c r="J59">
        <f t="shared" si="3"/>
        <v>1.9175897022689189E-3</v>
      </c>
    </row>
    <row r="60" spans="1:10" x14ac:dyDescent="0.2">
      <c r="A60">
        <v>2</v>
      </c>
      <c r="B60">
        <v>29</v>
      </c>
      <c r="C60">
        <v>3.17</v>
      </c>
      <c r="D60">
        <f t="shared" si="0"/>
        <v>0.31545741324921134</v>
      </c>
      <c r="E60">
        <v>2.88324790619617E-3</v>
      </c>
      <c r="F60">
        <v>0.30928386247071699</v>
      </c>
      <c r="G60">
        <f t="shared" si="1"/>
        <v>107.26925763339962</v>
      </c>
      <c r="H60" s="2">
        <v>98.01634</v>
      </c>
      <c r="I60">
        <f t="shared" si="2"/>
        <v>6.3002781183711161E-5</v>
      </c>
      <c r="J60">
        <f t="shared" si="3"/>
        <v>1.9099212611167367E-3</v>
      </c>
    </row>
    <row r="61" spans="1:10" x14ac:dyDescent="0.2">
      <c r="A61">
        <v>2</v>
      </c>
      <c r="B61">
        <v>30</v>
      </c>
      <c r="C61">
        <v>3.17</v>
      </c>
      <c r="D61">
        <f t="shared" si="0"/>
        <v>0.31545741324921134</v>
      </c>
      <c r="E61">
        <v>2.88324790619617E-3</v>
      </c>
      <c r="F61">
        <v>0.30928386247071699</v>
      </c>
      <c r="G61">
        <f t="shared" si="1"/>
        <v>107.26925763339962</v>
      </c>
      <c r="H61" s="2">
        <v>98.01634</v>
      </c>
      <c r="I61">
        <f t="shared" si="2"/>
        <v>6.3002781183711161E-5</v>
      </c>
      <c r="J61">
        <f t="shared" si="3"/>
        <v>1.9099212611167367E-3</v>
      </c>
    </row>
    <row r="62" spans="1:10" x14ac:dyDescent="0.2">
      <c r="A62">
        <v>3</v>
      </c>
      <c r="B62">
        <v>2</v>
      </c>
      <c r="C62">
        <v>3.3</v>
      </c>
      <c r="D62">
        <f t="shared" si="0"/>
        <v>0.30303030303030304</v>
      </c>
      <c r="E62">
        <v>3.9229484491318297E-3</v>
      </c>
      <c r="F62">
        <v>0.32791095621300798</v>
      </c>
      <c r="G62">
        <f t="shared" si="1"/>
        <v>83.587883059125204</v>
      </c>
      <c r="H62" s="2">
        <v>40.578592999999998</v>
      </c>
      <c r="I62">
        <f t="shared" si="2"/>
        <v>5.119388907621772E-5</v>
      </c>
      <c r="J62">
        <f t="shared" si="3"/>
        <v>6.8119434693774403E-4</v>
      </c>
    </row>
    <row r="63" spans="1:10" x14ac:dyDescent="0.2">
      <c r="A63">
        <v>3</v>
      </c>
      <c r="B63">
        <v>3</v>
      </c>
      <c r="C63">
        <v>3.28</v>
      </c>
      <c r="D63">
        <f t="shared" si="0"/>
        <v>0.3048780487804878</v>
      </c>
      <c r="E63">
        <v>2.9537283391334701E-3</v>
      </c>
      <c r="F63">
        <v>0.26171364230738797</v>
      </c>
      <c r="G63">
        <f t="shared" si="1"/>
        <v>88.604506663658313</v>
      </c>
      <c r="H63" s="2">
        <v>83.194659999999999</v>
      </c>
      <c r="I63">
        <f t="shared" si="2"/>
        <v>4.7490082179156296E-5</v>
      </c>
      <c r="J63">
        <f t="shared" si="3"/>
        <v>1.0340099882598908E-3</v>
      </c>
    </row>
    <row r="64" spans="1:10" x14ac:dyDescent="0.2">
      <c r="A64">
        <v>3</v>
      </c>
      <c r="B64">
        <v>4</v>
      </c>
      <c r="C64">
        <v>3.25</v>
      </c>
      <c r="D64">
        <f t="shared" si="0"/>
        <v>0.30769230769230771</v>
      </c>
      <c r="E64">
        <v>2.9500528237315698E-3</v>
      </c>
      <c r="F64">
        <v>0.28193640237257001</v>
      </c>
      <c r="G64">
        <f t="shared" si="1"/>
        <v>95.569950512256952</v>
      </c>
      <c r="H64" s="2">
        <v>83.194667999999993</v>
      </c>
      <c r="I64">
        <f t="shared" si="2"/>
        <v>5.1032429042010458E-5</v>
      </c>
      <c r="J64">
        <f t="shared" si="3"/>
        <v>1.1969965178301729E-3</v>
      </c>
    </row>
    <row r="65" spans="1:10" x14ac:dyDescent="0.2">
      <c r="A65">
        <v>3</v>
      </c>
      <c r="B65">
        <v>5</v>
      </c>
      <c r="C65">
        <v>3.22</v>
      </c>
      <c r="D65">
        <f t="shared" si="0"/>
        <v>0.3105590062111801</v>
      </c>
      <c r="E65">
        <v>3.1417327856355301E-3</v>
      </c>
      <c r="F65">
        <v>0.28193640237257001</v>
      </c>
      <c r="G65">
        <f t="shared" si="1"/>
        <v>89.73914129859331</v>
      </c>
      <c r="H65" s="2">
        <v>83.194667999999993</v>
      </c>
      <c r="I65">
        <f t="shared" si="2"/>
        <v>5.7879549690280008E-5</v>
      </c>
      <c r="J65">
        <f t="shared" si="3"/>
        <v>1.3575998778308249E-3</v>
      </c>
    </row>
    <row r="66" spans="1:10" x14ac:dyDescent="0.2">
      <c r="A66">
        <v>3</v>
      </c>
      <c r="B66">
        <v>6</v>
      </c>
      <c r="C66">
        <v>3.22</v>
      </c>
      <c r="D66">
        <f t="shared" si="0"/>
        <v>0.3105590062111801</v>
      </c>
      <c r="E66">
        <v>3.1417327856355301E-3</v>
      </c>
      <c r="F66">
        <v>0.28193640237257001</v>
      </c>
      <c r="G66">
        <f t="shared" si="1"/>
        <v>89.73914129859331</v>
      </c>
      <c r="H66" s="2">
        <v>83.194667999999993</v>
      </c>
      <c r="I66">
        <f t="shared" si="2"/>
        <v>5.7879549690280008E-5</v>
      </c>
      <c r="J66">
        <f t="shared" si="3"/>
        <v>1.3575998778308249E-3</v>
      </c>
    </row>
    <row r="67" spans="1:10" x14ac:dyDescent="0.2">
      <c r="A67">
        <v>3</v>
      </c>
      <c r="B67">
        <v>7</v>
      </c>
      <c r="C67">
        <v>3.22</v>
      </c>
      <c r="D67">
        <f t="shared" si="0"/>
        <v>0.3105590062111801</v>
      </c>
      <c r="E67">
        <v>3.1417327856355301E-3</v>
      </c>
      <c r="F67">
        <v>0.28193640237257001</v>
      </c>
      <c r="G67">
        <f t="shared" si="1"/>
        <v>89.73914129859331</v>
      </c>
      <c r="H67" s="2">
        <v>83.194667999999993</v>
      </c>
      <c r="I67">
        <f t="shared" si="2"/>
        <v>5.7879549690280008E-5</v>
      </c>
      <c r="J67">
        <f t="shared" si="3"/>
        <v>1.3575998778308249E-3</v>
      </c>
    </row>
    <row r="68" spans="1:10" x14ac:dyDescent="0.2">
      <c r="A68">
        <v>3</v>
      </c>
      <c r="B68">
        <v>8</v>
      </c>
      <c r="C68">
        <v>3.22</v>
      </c>
      <c r="D68">
        <f t="shared" si="0"/>
        <v>0.3105590062111801</v>
      </c>
      <c r="E68">
        <v>3.1417327856355301E-3</v>
      </c>
      <c r="F68">
        <v>0.28193640237257001</v>
      </c>
      <c r="G68">
        <f t="shared" si="1"/>
        <v>89.73914129859331</v>
      </c>
      <c r="H68" s="2">
        <v>83.194667999999993</v>
      </c>
      <c r="I68">
        <f t="shared" si="2"/>
        <v>5.7879549690280008E-5</v>
      </c>
      <c r="J68">
        <f t="shared" si="3"/>
        <v>1.3575998778308249E-3</v>
      </c>
    </row>
    <row r="69" spans="1:10" x14ac:dyDescent="0.2">
      <c r="A69">
        <v>3</v>
      </c>
      <c r="B69">
        <v>9</v>
      </c>
      <c r="C69">
        <v>3.21</v>
      </c>
      <c r="D69">
        <f t="shared" ref="D69:D132" si="4">1/C69</f>
        <v>0.3115264797507788</v>
      </c>
      <c r="E69">
        <v>2.9101865431838902E-3</v>
      </c>
      <c r="F69">
        <v>0.290809172729386</v>
      </c>
      <c r="G69">
        <f t="shared" ref="G69:G132" si="5">F69/E69</f>
        <v>99.928017814014822</v>
      </c>
      <c r="H69" s="2">
        <v>92.083117000000001</v>
      </c>
      <c r="I69">
        <f t="shared" ref="I69:I132" si="6">POWER((E69/2),2)*F69*H69</f>
        <v>5.6698266077198399E-5</v>
      </c>
      <c r="J69">
        <f t="shared" ref="J69:J132" si="7">F69*H69*I69</f>
        <v>1.5183010428210443E-3</v>
      </c>
    </row>
    <row r="70" spans="1:10" x14ac:dyDescent="0.2">
      <c r="A70">
        <v>3</v>
      </c>
      <c r="B70">
        <v>10</v>
      </c>
      <c r="C70">
        <v>3.19</v>
      </c>
      <c r="D70">
        <f t="shared" si="4"/>
        <v>0.31347962382445144</v>
      </c>
      <c r="E70">
        <v>3.0221012605541699E-3</v>
      </c>
      <c r="F70">
        <v>0.31702121062591099</v>
      </c>
      <c r="G70">
        <f t="shared" si="5"/>
        <v>104.90092266722328</v>
      </c>
      <c r="H70" s="2">
        <v>83.170721</v>
      </c>
      <c r="I70">
        <f t="shared" si="6"/>
        <v>6.0202817830186748E-5</v>
      </c>
      <c r="J70">
        <f t="shared" si="7"/>
        <v>1.5873606335328927E-3</v>
      </c>
    </row>
    <row r="71" spans="1:10" x14ac:dyDescent="0.2">
      <c r="A71">
        <v>3</v>
      </c>
      <c r="B71">
        <v>11</v>
      </c>
      <c r="C71">
        <v>3.18</v>
      </c>
      <c r="D71">
        <f t="shared" si="4"/>
        <v>0.31446540880503143</v>
      </c>
      <c r="E71">
        <v>3.0157047838003299E-3</v>
      </c>
      <c r="F71">
        <v>0.32077055803882198</v>
      </c>
      <c r="G71">
        <f t="shared" si="5"/>
        <v>106.3666973511225</v>
      </c>
      <c r="H71" s="2">
        <v>84.522204000000002</v>
      </c>
      <c r="I71">
        <f t="shared" si="6"/>
        <v>6.1642887138189763E-5</v>
      </c>
      <c r="J71">
        <f t="shared" si="7"/>
        <v>1.6712764140445822E-3</v>
      </c>
    </row>
    <row r="72" spans="1:10" x14ac:dyDescent="0.2">
      <c r="A72">
        <v>3</v>
      </c>
      <c r="B72">
        <v>12</v>
      </c>
      <c r="C72">
        <v>3.18</v>
      </c>
      <c r="D72">
        <f t="shared" si="4"/>
        <v>0.31446540880503143</v>
      </c>
      <c r="E72">
        <v>3.0608253802777798E-3</v>
      </c>
      <c r="F72">
        <v>0.326924197828459</v>
      </c>
      <c r="G72">
        <f t="shared" si="5"/>
        <v>106.80916328483579</v>
      </c>
      <c r="H72" s="2">
        <v>81.363721999999996</v>
      </c>
      <c r="I72">
        <f t="shared" si="6"/>
        <v>6.2300996098824284E-5</v>
      </c>
      <c r="J72">
        <f t="shared" si="7"/>
        <v>1.6571921387889684E-3</v>
      </c>
    </row>
    <row r="73" spans="1:10" x14ac:dyDescent="0.2">
      <c r="A73">
        <v>3</v>
      </c>
      <c r="B73">
        <v>13</v>
      </c>
      <c r="C73">
        <v>3.18</v>
      </c>
      <c r="D73">
        <f t="shared" si="4"/>
        <v>0.31446540880503143</v>
      </c>
      <c r="E73">
        <v>3.0608253802777798E-3</v>
      </c>
      <c r="F73">
        <v>0.326924197828459</v>
      </c>
      <c r="G73">
        <f t="shared" si="5"/>
        <v>106.80916328483579</v>
      </c>
      <c r="H73" s="2">
        <v>81.363721999999996</v>
      </c>
      <c r="I73">
        <f t="shared" si="6"/>
        <v>6.2300996098824284E-5</v>
      </c>
      <c r="J73">
        <f t="shared" si="7"/>
        <v>1.6571921387889684E-3</v>
      </c>
    </row>
    <row r="74" spans="1:10" x14ac:dyDescent="0.2">
      <c r="A74">
        <v>3</v>
      </c>
      <c r="B74">
        <v>14</v>
      </c>
      <c r="C74">
        <v>3.18</v>
      </c>
      <c r="D74">
        <f t="shared" si="4"/>
        <v>0.31446540880503143</v>
      </c>
      <c r="E74">
        <v>3.0608253802777798E-3</v>
      </c>
      <c r="F74">
        <v>0.326924197828459</v>
      </c>
      <c r="G74">
        <f t="shared" si="5"/>
        <v>106.80916328483579</v>
      </c>
      <c r="H74" s="2">
        <v>81.363721999999996</v>
      </c>
      <c r="I74">
        <f t="shared" si="6"/>
        <v>6.2300996098824284E-5</v>
      </c>
      <c r="J74">
        <f t="shared" si="7"/>
        <v>1.6571921387889684E-3</v>
      </c>
    </row>
    <row r="75" spans="1:10" x14ac:dyDescent="0.2">
      <c r="A75">
        <v>3</v>
      </c>
      <c r="B75">
        <v>15</v>
      </c>
      <c r="C75">
        <v>3.18</v>
      </c>
      <c r="D75">
        <f t="shared" si="4"/>
        <v>0.31446540880503143</v>
      </c>
      <c r="E75">
        <v>3.0608253802777798E-3</v>
      </c>
      <c r="F75">
        <v>0.326924197828459</v>
      </c>
      <c r="G75">
        <f t="shared" si="5"/>
        <v>106.80916328483579</v>
      </c>
      <c r="H75" s="2">
        <v>81.363721999999996</v>
      </c>
      <c r="I75">
        <f t="shared" si="6"/>
        <v>6.2300996098824284E-5</v>
      </c>
      <c r="J75">
        <f t="shared" si="7"/>
        <v>1.6571921387889684E-3</v>
      </c>
    </row>
    <row r="76" spans="1:10" x14ac:dyDescent="0.2">
      <c r="A76">
        <v>3</v>
      </c>
      <c r="B76">
        <v>16</v>
      </c>
      <c r="C76">
        <v>3.17</v>
      </c>
      <c r="D76">
        <f t="shared" si="4"/>
        <v>0.31545741324921134</v>
      </c>
      <c r="E76">
        <v>2.9564679569138099E-3</v>
      </c>
      <c r="F76">
        <v>0.31165260265994499</v>
      </c>
      <c r="G76">
        <f t="shared" si="5"/>
        <v>105.41382731077259</v>
      </c>
      <c r="H76" s="2">
        <v>91.617851999999999</v>
      </c>
      <c r="I76">
        <f t="shared" si="6"/>
        <v>6.2393194937613059E-5</v>
      </c>
      <c r="J76">
        <f t="shared" si="7"/>
        <v>1.7815092778651943E-3</v>
      </c>
    </row>
    <row r="77" spans="1:10" x14ac:dyDescent="0.2">
      <c r="A77">
        <v>3</v>
      </c>
      <c r="B77">
        <v>17</v>
      </c>
      <c r="C77">
        <v>3.17</v>
      </c>
      <c r="D77">
        <f t="shared" si="4"/>
        <v>0.31545741324921134</v>
      </c>
      <c r="E77">
        <v>2.9564679569138099E-3</v>
      </c>
      <c r="F77">
        <v>0.31165260265994499</v>
      </c>
      <c r="G77">
        <f t="shared" si="5"/>
        <v>105.41382731077259</v>
      </c>
      <c r="H77" s="2">
        <v>91.617851999999999</v>
      </c>
      <c r="I77">
        <f t="shared" si="6"/>
        <v>6.2393194937613059E-5</v>
      </c>
      <c r="J77">
        <f t="shared" si="7"/>
        <v>1.7815092778651943E-3</v>
      </c>
    </row>
    <row r="78" spans="1:10" x14ac:dyDescent="0.2">
      <c r="A78">
        <v>3</v>
      </c>
      <c r="B78">
        <v>18</v>
      </c>
      <c r="C78">
        <v>3.17</v>
      </c>
      <c r="D78">
        <f t="shared" si="4"/>
        <v>0.31545741324921134</v>
      </c>
      <c r="E78">
        <v>2.9145911105449502E-3</v>
      </c>
      <c r="F78">
        <v>0.309588487615023</v>
      </c>
      <c r="G78">
        <f t="shared" si="5"/>
        <v>106.22021267234919</v>
      </c>
      <c r="H78" s="2">
        <v>95.474705799999995</v>
      </c>
      <c r="I78">
        <f t="shared" si="6"/>
        <v>6.277235353218721E-5</v>
      </c>
      <c r="J78">
        <f t="shared" si="7"/>
        <v>1.8554170511188629E-3</v>
      </c>
    </row>
    <row r="79" spans="1:10" x14ac:dyDescent="0.2">
      <c r="A79">
        <v>3</v>
      </c>
      <c r="B79">
        <v>19</v>
      </c>
      <c r="C79">
        <v>3.17</v>
      </c>
      <c r="D79">
        <f t="shared" si="4"/>
        <v>0.31545741324921134</v>
      </c>
      <c r="E79">
        <v>2.9145911105449502E-3</v>
      </c>
      <c r="F79">
        <v>0.309588487615023</v>
      </c>
      <c r="G79">
        <f t="shared" si="5"/>
        <v>106.22021267234919</v>
      </c>
      <c r="H79" s="2">
        <v>95.474705799999995</v>
      </c>
      <c r="I79">
        <f t="shared" si="6"/>
        <v>6.277235353218721E-5</v>
      </c>
      <c r="J79">
        <f t="shared" si="7"/>
        <v>1.8554170511188629E-3</v>
      </c>
    </row>
    <row r="80" spans="1:10" x14ac:dyDescent="0.2">
      <c r="A80">
        <v>3</v>
      </c>
      <c r="B80">
        <v>20</v>
      </c>
      <c r="C80">
        <v>3.17</v>
      </c>
      <c r="D80">
        <f t="shared" si="4"/>
        <v>0.31545741324921134</v>
      </c>
      <c r="E80">
        <v>2.9145911105449502E-3</v>
      </c>
      <c r="F80">
        <v>0.309588487615023</v>
      </c>
      <c r="G80">
        <f t="shared" si="5"/>
        <v>106.22021267234919</v>
      </c>
      <c r="H80" s="2">
        <v>95.474705799999995</v>
      </c>
      <c r="I80">
        <f t="shared" si="6"/>
        <v>6.277235353218721E-5</v>
      </c>
      <c r="J80">
        <f t="shared" si="7"/>
        <v>1.8554170511188629E-3</v>
      </c>
    </row>
    <row r="81" spans="1:10" x14ac:dyDescent="0.2">
      <c r="A81">
        <v>3</v>
      </c>
      <c r="B81">
        <v>21</v>
      </c>
      <c r="C81">
        <v>3.17</v>
      </c>
      <c r="D81">
        <f t="shared" si="4"/>
        <v>0.31545741324921134</v>
      </c>
      <c r="E81">
        <v>2.9145911105449502E-3</v>
      </c>
      <c r="F81">
        <v>0.309588487615023</v>
      </c>
      <c r="G81">
        <f t="shared" si="5"/>
        <v>106.22021267234919</v>
      </c>
      <c r="H81" s="2">
        <v>95.474705799999995</v>
      </c>
      <c r="I81">
        <f t="shared" si="6"/>
        <v>6.277235353218721E-5</v>
      </c>
      <c r="J81">
        <f t="shared" si="7"/>
        <v>1.8554170511188629E-3</v>
      </c>
    </row>
    <row r="82" spans="1:10" x14ac:dyDescent="0.2">
      <c r="A82">
        <v>3</v>
      </c>
      <c r="B82">
        <v>22</v>
      </c>
      <c r="C82">
        <v>3.17</v>
      </c>
      <c r="D82">
        <f t="shared" si="4"/>
        <v>0.31545741324921134</v>
      </c>
      <c r="E82">
        <v>2.9145911105449502E-3</v>
      </c>
      <c r="F82">
        <v>0.309588487615023</v>
      </c>
      <c r="G82">
        <f t="shared" si="5"/>
        <v>106.22021267234919</v>
      </c>
      <c r="H82" s="2">
        <v>95.474705799999995</v>
      </c>
      <c r="I82">
        <f t="shared" si="6"/>
        <v>6.277235353218721E-5</v>
      </c>
      <c r="J82">
        <f t="shared" si="7"/>
        <v>1.8554170511188629E-3</v>
      </c>
    </row>
    <row r="83" spans="1:10" x14ac:dyDescent="0.2">
      <c r="A83">
        <v>3</v>
      </c>
      <c r="B83">
        <v>23</v>
      </c>
      <c r="C83">
        <v>3.17</v>
      </c>
      <c r="D83">
        <f t="shared" si="4"/>
        <v>0.31545741324921134</v>
      </c>
      <c r="E83">
        <v>2.9145911105449502E-3</v>
      </c>
      <c r="F83">
        <v>0.309676861917068</v>
      </c>
      <c r="G83">
        <f t="shared" si="5"/>
        <v>106.25053401029786</v>
      </c>
      <c r="H83" s="2">
        <v>95.474705</v>
      </c>
      <c r="I83">
        <f t="shared" si="6"/>
        <v>6.2790271834284669E-5</v>
      </c>
      <c r="J83">
        <f t="shared" si="7"/>
        <v>1.8564764559802251E-3</v>
      </c>
    </row>
    <row r="84" spans="1:10" x14ac:dyDescent="0.2">
      <c r="A84">
        <v>3</v>
      </c>
      <c r="B84">
        <v>24</v>
      </c>
      <c r="C84">
        <v>3.17</v>
      </c>
      <c r="D84">
        <f t="shared" si="4"/>
        <v>0.31545741324921134</v>
      </c>
      <c r="E84">
        <v>2.9145911105449502E-3</v>
      </c>
      <c r="F84">
        <v>0.31189375060303198</v>
      </c>
      <c r="G84">
        <f t="shared" si="5"/>
        <v>107.01115140117072</v>
      </c>
      <c r="H84" s="2">
        <v>95.474705</v>
      </c>
      <c r="I84">
        <f t="shared" si="6"/>
        <v>6.3239769553798841E-5</v>
      </c>
      <c r="J84">
        <f t="shared" si="7"/>
        <v>1.8831515704011846E-3</v>
      </c>
    </row>
    <row r="85" spans="1:10" x14ac:dyDescent="0.2">
      <c r="A85">
        <v>3</v>
      </c>
      <c r="B85">
        <v>25</v>
      </c>
      <c r="C85">
        <v>3.17</v>
      </c>
      <c r="D85">
        <f t="shared" si="4"/>
        <v>0.31545741324921134</v>
      </c>
      <c r="E85">
        <v>2.9145911105449502E-3</v>
      </c>
      <c r="F85">
        <v>0.31191045732787498</v>
      </c>
      <c r="G85">
        <f t="shared" si="5"/>
        <v>107.01688350018885</v>
      </c>
      <c r="H85" s="2">
        <v>95.528099400000002</v>
      </c>
      <c r="I85">
        <f t="shared" si="6"/>
        <v>6.3278525868635529E-5</v>
      </c>
      <c r="J85">
        <f t="shared" si="7"/>
        <v>1.8854604459611984E-3</v>
      </c>
    </row>
    <row r="86" spans="1:10" x14ac:dyDescent="0.2">
      <c r="A86">
        <v>3</v>
      </c>
      <c r="B86">
        <v>26</v>
      </c>
      <c r="C86">
        <v>3.17</v>
      </c>
      <c r="D86">
        <f t="shared" si="4"/>
        <v>0.31545741324921134</v>
      </c>
      <c r="E86">
        <v>2.9145911105449502E-3</v>
      </c>
      <c r="F86">
        <v>0.31191045732787498</v>
      </c>
      <c r="G86">
        <f t="shared" si="5"/>
        <v>107.01688350018885</v>
      </c>
      <c r="H86" s="2">
        <v>95.528099400000002</v>
      </c>
      <c r="I86">
        <f t="shared" si="6"/>
        <v>6.3278525868635529E-5</v>
      </c>
      <c r="J86">
        <f t="shared" si="7"/>
        <v>1.8854604459611984E-3</v>
      </c>
    </row>
    <row r="87" spans="1:10" x14ac:dyDescent="0.2">
      <c r="A87">
        <v>3</v>
      </c>
      <c r="B87">
        <v>27</v>
      </c>
      <c r="C87">
        <v>3.17</v>
      </c>
      <c r="D87">
        <f t="shared" si="4"/>
        <v>0.31545741324921134</v>
      </c>
      <c r="E87">
        <v>2.9145911105449502E-3</v>
      </c>
      <c r="F87">
        <v>0.31191045732787498</v>
      </c>
      <c r="G87">
        <f t="shared" si="5"/>
        <v>107.01688350018885</v>
      </c>
      <c r="H87" s="2">
        <v>95.528099400000002</v>
      </c>
      <c r="I87">
        <f t="shared" si="6"/>
        <v>6.3278525868635529E-5</v>
      </c>
      <c r="J87">
        <f t="shared" si="7"/>
        <v>1.8854604459611984E-3</v>
      </c>
    </row>
    <row r="88" spans="1:10" x14ac:dyDescent="0.2">
      <c r="A88">
        <v>3</v>
      </c>
      <c r="B88">
        <v>28</v>
      </c>
      <c r="C88">
        <v>3.17</v>
      </c>
      <c r="D88">
        <f t="shared" si="4"/>
        <v>0.31545741324921134</v>
      </c>
      <c r="E88">
        <v>2.9145911105449502E-3</v>
      </c>
      <c r="F88">
        <v>0.31198443851033503</v>
      </c>
      <c r="G88">
        <f t="shared" si="5"/>
        <v>107.0422665400919</v>
      </c>
      <c r="H88" s="2">
        <v>95.474705799999995</v>
      </c>
      <c r="I88">
        <f t="shared" si="6"/>
        <v>6.3258158019960394E-5</v>
      </c>
      <c r="J88">
        <f t="shared" si="7"/>
        <v>1.8842468717809931E-3</v>
      </c>
    </row>
    <row r="89" spans="1:10" x14ac:dyDescent="0.2">
      <c r="A89">
        <v>3</v>
      </c>
      <c r="B89">
        <v>29</v>
      </c>
      <c r="C89">
        <v>3.17</v>
      </c>
      <c r="D89">
        <f t="shared" si="4"/>
        <v>0.31545741324921134</v>
      </c>
      <c r="E89">
        <v>2.9145911105449502E-3</v>
      </c>
      <c r="F89">
        <v>0.31198443851033503</v>
      </c>
      <c r="G89">
        <f t="shared" si="5"/>
        <v>107.0422665400919</v>
      </c>
      <c r="H89" s="2">
        <v>95.474705799999995</v>
      </c>
      <c r="I89">
        <f t="shared" si="6"/>
        <v>6.3258158019960394E-5</v>
      </c>
      <c r="J89">
        <f t="shared" si="7"/>
        <v>1.8842468717809931E-3</v>
      </c>
    </row>
    <row r="90" spans="1:10" x14ac:dyDescent="0.2">
      <c r="A90">
        <v>3</v>
      </c>
      <c r="B90">
        <v>30</v>
      </c>
      <c r="C90">
        <v>3.17</v>
      </c>
      <c r="D90">
        <f t="shared" si="4"/>
        <v>0.31545741324921134</v>
      </c>
      <c r="E90">
        <v>2.9145911105449502E-3</v>
      </c>
      <c r="F90">
        <v>0.31198530794017798</v>
      </c>
      <c r="G90">
        <f t="shared" si="5"/>
        <v>107.04256484260158</v>
      </c>
      <c r="H90" s="2">
        <v>95.813841400000001</v>
      </c>
      <c r="I90">
        <f t="shared" si="6"/>
        <v>6.3483034167487987E-5</v>
      </c>
      <c r="J90">
        <f t="shared" si="7"/>
        <v>1.8976672853641731E-3</v>
      </c>
    </row>
    <row r="91" spans="1:10" x14ac:dyDescent="0.2">
      <c r="A91">
        <v>4</v>
      </c>
      <c r="B91">
        <v>2</v>
      </c>
      <c r="C91">
        <v>3.23</v>
      </c>
      <c r="D91">
        <f t="shared" si="4"/>
        <v>0.30959752321981426</v>
      </c>
      <c r="E91">
        <v>3.08795364737844E-3</v>
      </c>
      <c r="F91">
        <v>0.27309065874907101</v>
      </c>
      <c r="G91">
        <f t="shared" si="5"/>
        <v>88.43742165006752</v>
      </c>
      <c r="H91" s="2">
        <v>87.503979999999999</v>
      </c>
      <c r="I91">
        <f t="shared" si="6"/>
        <v>5.6966062985391855E-5</v>
      </c>
      <c r="J91">
        <f t="shared" si="7"/>
        <v>1.3612906373250764E-3</v>
      </c>
    </row>
    <row r="92" spans="1:10" x14ac:dyDescent="0.2">
      <c r="A92">
        <v>4</v>
      </c>
      <c r="B92">
        <v>3</v>
      </c>
      <c r="C92">
        <v>3.23</v>
      </c>
      <c r="D92">
        <f t="shared" si="4"/>
        <v>0.30959752321981426</v>
      </c>
      <c r="E92">
        <v>3.08795364737844E-3</v>
      </c>
      <c r="F92">
        <v>0.27309065874907101</v>
      </c>
      <c r="G92">
        <f t="shared" si="5"/>
        <v>88.43742165006752</v>
      </c>
      <c r="H92" s="2">
        <v>87.503979999999999</v>
      </c>
      <c r="I92">
        <f t="shared" si="6"/>
        <v>5.6966062985391855E-5</v>
      </c>
      <c r="J92">
        <f t="shared" si="7"/>
        <v>1.3612906373250764E-3</v>
      </c>
    </row>
    <row r="93" spans="1:10" x14ac:dyDescent="0.2">
      <c r="A93">
        <v>4</v>
      </c>
      <c r="B93">
        <v>4</v>
      </c>
      <c r="C93">
        <v>3.23</v>
      </c>
      <c r="D93">
        <f t="shared" si="4"/>
        <v>0.30959752321981426</v>
      </c>
      <c r="E93">
        <v>3.08795364737844E-3</v>
      </c>
      <c r="F93">
        <v>0.27309065874907101</v>
      </c>
      <c r="G93">
        <f t="shared" si="5"/>
        <v>88.43742165006752</v>
      </c>
      <c r="H93" s="2">
        <v>87.503979999999999</v>
      </c>
      <c r="I93">
        <f t="shared" si="6"/>
        <v>5.6966062985391855E-5</v>
      </c>
      <c r="J93">
        <f t="shared" si="7"/>
        <v>1.3612906373250764E-3</v>
      </c>
    </row>
    <row r="94" spans="1:10" x14ac:dyDescent="0.2">
      <c r="A94">
        <v>4</v>
      </c>
      <c r="B94">
        <v>5</v>
      </c>
      <c r="C94">
        <v>3.23</v>
      </c>
      <c r="D94">
        <f t="shared" si="4"/>
        <v>0.30959752321981426</v>
      </c>
      <c r="E94">
        <v>3.08795364737844E-3</v>
      </c>
      <c r="F94">
        <v>0.27309065874907101</v>
      </c>
      <c r="G94">
        <f t="shared" si="5"/>
        <v>88.43742165006752</v>
      </c>
      <c r="H94" s="2">
        <v>87.503979999999999</v>
      </c>
      <c r="I94">
        <f t="shared" si="6"/>
        <v>5.6966062985391855E-5</v>
      </c>
      <c r="J94">
        <f t="shared" si="7"/>
        <v>1.3612906373250764E-3</v>
      </c>
    </row>
    <row r="95" spans="1:10" x14ac:dyDescent="0.2">
      <c r="A95">
        <v>4</v>
      </c>
      <c r="B95">
        <v>6</v>
      </c>
      <c r="C95">
        <v>3.23</v>
      </c>
      <c r="D95">
        <f t="shared" si="4"/>
        <v>0.30959752321981426</v>
      </c>
      <c r="E95">
        <v>3.08795364737844E-3</v>
      </c>
      <c r="F95">
        <v>0.27309065874907101</v>
      </c>
      <c r="G95">
        <f t="shared" si="5"/>
        <v>88.43742165006752</v>
      </c>
      <c r="H95" s="2">
        <v>87.503979999999999</v>
      </c>
      <c r="I95">
        <f t="shared" si="6"/>
        <v>5.6966062985391855E-5</v>
      </c>
      <c r="J95">
        <f t="shared" si="7"/>
        <v>1.3612906373250764E-3</v>
      </c>
    </row>
    <row r="96" spans="1:10" x14ac:dyDescent="0.2">
      <c r="A96">
        <v>4</v>
      </c>
      <c r="B96">
        <v>7</v>
      </c>
      <c r="C96">
        <v>3.21</v>
      </c>
      <c r="D96">
        <f t="shared" si="4"/>
        <v>0.3115264797507788</v>
      </c>
      <c r="E96">
        <v>2.9720158001151102E-3</v>
      </c>
      <c r="F96">
        <v>0.27932544074116999</v>
      </c>
      <c r="G96">
        <f t="shared" si="5"/>
        <v>93.985180270694173</v>
      </c>
      <c r="H96" s="2">
        <v>95.560090000000002</v>
      </c>
      <c r="I96">
        <f t="shared" si="6"/>
        <v>5.8942598692694954E-5</v>
      </c>
      <c r="J96">
        <f t="shared" si="7"/>
        <v>1.5733173145310499E-3</v>
      </c>
    </row>
    <row r="97" spans="1:10" x14ac:dyDescent="0.2">
      <c r="A97">
        <v>4</v>
      </c>
      <c r="B97">
        <v>8</v>
      </c>
      <c r="C97">
        <v>3.21</v>
      </c>
      <c r="D97">
        <f t="shared" si="4"/>
        <v>0.3115264797507788</v>
      </c>
      <c r="E97">
        <v>2.9720158001151102E-3</v>
      </c>
      <c r="F97">
        <v>0.27932544074116999</v>
      </c>
      <c r="G97">
        <f t="shared" si="5"/>
        <v>93.985180270694173</v>
      </c>
      <c r="H97" s="2">
        <v>95.560090000000002</v>
      </c>
      <c r="I97">
        <f t="shared" si="6"/>
        <v>5.8942598692694954E-5</v>
      </c>
      <c r="J97">
        <f t="shared" si="7"/>
        <v>1.5733173145310499E-3</v>
      </c>
    </row>
    <row r="98" spans="1:10" x14ac:dyDescent="0.2">
      <c r="A98">
        <v>4</v>
      </c>
      <c r="B98">
        <v>9</v>
      </c>
      <c r="C98">
        <v>3.18</v>
      </c>
      <c r="D98">
        <f t="shared" si="4"/>
        <v>0.31446540880503143</v>
      </c>
      <c r="E98">
        <v>2.9672461603991E-3</v>
      </c>
      <c r="F98">
        <v>0.30554020389210002</v>
      </c>
      <c r="G98">
        <f t="shared" si="5"/>
        <v>102.9709661334617</v>
      </c>
      <c r="H98" s="2">
        <v>90.140199999999993</v>
      </c>
      <c r="I98">
        <f t="shared" si="6"/>
        <v>6.0622528056740305E-5</v>
      </c>
      <c r="J98">
        <f t="shared" si="7"/>
        <v>1.6696326337275126E-3</v>
      </c>
    </row>
    <row r="99" spans="1:10" x14ac:dyDescent="0.2">
      <c r="A99">
        <v>4</v>
      </c>
      <c r="B99">
        <v>10</v>
      </c>
      <c r="C99">
        <v>3.18</v>
      </c>
      <c r="D99">
        <f t="shared" si="4"/>
        <v>0.31446540880503143</v>
      </c>
      <c r="E99">
        <v>2.99806789790673E-3</v>
      </c>
      <c r="F99">
        <v>0.30697444202202701</v>
      </c>
      <c r="G99">
        <f t="shared" si="5"/>
        <v>102.39075713940919</v>
      </c>
      <c r="H99" s="2">
        <v>89.085099999999997</v>
      </c>
      <c r="I99">
        <f t="shared" si="6"/>
        <v>6.1451180111865707E-5</v>
      </c>
      <c r="J99">
        <f t="shared" si="7"/>
        <v>1.6804961350936397E-3</v>
      </c>
    </row>
    <row r="100" spans="1:10" x14ac:dyDescent="0.2">
      <c r="A100">
        <v>4</v>
      </c>
      <c r="B100">
        <v>11</v>
      </c>
      <c r="C100">
        <v>3.18</v>
      </c>
      <c r="D100">
        <f t="shared" si="4"/>
        <v>0.31446540880503143</v>
      </c>
      <c r="E100">
        <v>2.99806789790673E-3</v>
      </c>
      <c r="F100">
        <v>0.30697444202202701</v>
      </c>
      <c r="G100">
        <f t="shared" si="5"/>
        <v>102.39075713940919</v>
      </c>
      <c r="H100" s="2">
        <v>89.085099999999997</v>
      </c>
      <c r="I100">
        <f t="shared" si="6"/>
        <v>6.1451180111865707E-5</v>
      </c>
      <c r="J100">
        <f t="shared" si="7"/>
        <v>1.6804961350936397E-3</v>
      </c>
    </row>
    <row r="101" spans="1:10" x14ac:dyDescent="0.2">
      <c r="A101">
        <v>4</v>
      </c>
      <c r="B101">
        <v>12</v>
      </c>
      <c r="C101">
        <v>3.18</v>
      </c>
      <c r="D101">
        <f t="shared" si="4"/>
        <v>0.31446540880503143</v>
      </c>
      <c r="E101">
        <v>2.99806789790673E-3</v>
      </c>
      <c r="F101">
        <v>0.30697444202202701</v>
      </c>
      <c r="G101">
        <f t="shared" si="5"/>
        <v>102.39075713940919</v>
      </c>
      <c r="H101" s="2">
        <v>89.085099999999997</v>
      </c>
      <c r="I101">
        <f t="shared" si="6"/>
        <v>6.1451180111865707E-5</v>
      </c>
      <c r="J101">
        <f t="shared" si="7"/>
        <v>1.6804961350936397E-3</v>
      </c>
    </row>
    <row r="102" spans="1:10" x14ac:dyDescent="0.2">
      <c r="A102">
        <v>4</v>
      </c>
      <c r="B102">
        <v>13</v>
      </c>
      <c r="C102">
        <v>3.18</v>
      </c>
      <c r="D102">
        <f t="shared" si="4"/>
        <v>0.31446540880503143</v>
      </c>
      <c r="E102">
        <v>2.9672461603991E-3</v>
      </c>
      <c r="F102">
        <v>0.30554020389210002</v>
      </c>
      <c r="G102">
        <f t="shared" si="5"/>
        <v>102.9709661334617</v>
      </c>
      <c r="H102" s="2">
        <v>92.565740000000005</v>
      </c>
      <c r="I102">
        <f t="shared" si="6"/>
        <v>6.2253790986074235E-5</v>
      </c>
      <c r="J102">
        <f t="shared" si="7"/>
        <v>1.7606962720681147E-3</v>
      </c>
    </row>
    <row r="103" spans="1:10" x14ac:dyDescent="0.2">
      <c r="A103">
        <v>4</v>
      </c>
      <c r="B103">
        <v>14</v>
      </c>
      <c r="C103">
        <v>3.18</v>
      </c>
      <c r="D103">
        <f t="shared" si="4"/>
        <v>0.31446540880503143</v>
      </c>
      <c r="E103">
        <v>2.9672461603991E-3</v>
      </c>
      <c r="F103">
        <v>0.30554020389210002</v>
      </c>
      <c r="G103">
        <f t="shared" si="5"/>
        <v>102.9709661334617</v>
      </c>
      <c r="H103" s="2">
        <v>92.565740000000005</v>
      </c>
      <c r="I103">
        <f t="shared" si="6"/>
        <v>6.2253790986074235E-5</v>
      </c>
      <c r="J103">
        <f t="shared" si="7"/>
        <v>1.7606962720681147E-3</v>
      </c>
    </row>
    <row r="104" spans="1:10" x14ac:dyDescent="0.2">
      <c r="A104">
        <v>4</v>
      </c>
      <c r="B104">
        <v>15</v>
      </c>
      <c r="C104">
        <v>3.18</v>
      </c>
      <c r="D104">
        <f t="shared" si="4"/>
        <v>0.31446540880503143</v>
      </c>
      <c r="E104">
        <v>2.9672461603991E-3</v>
      </c>
      <c r="F104">
        <v>0.30554020389210002</v>
      </c>
      <c r="G104">
        <f t="shared" si="5"/>
        <v>102.9709661334617</v>
      </c>
      <c r="H104" s="2">
        <v>92.565740000000005</v>
      </c>
      <c r="I104">
        <f t="shared" si="6"/>
        <v>6.2253790986074235E-5</v>
      </c>
      <c r="J104">
        <f t="shared" si="7"/>
        <v>1.7606962720681147E-3</v>
      </c>
    </row>
    <row r="105" spans="1:10" x14ac:dyDescent="0.2">
      <c r="A105">
        <v>4</v>
      </c>
      <c r="B105">
        <v>16</v>
      </c>
      <c r="C105">
        <v>3.17</v>
      </c>
      <c r="D105">
        <f t="shared" si="4"/>
        <v>0.31545741324921134</v>
      </c>
      <c r="E105">
        <v>2.9017542274068701E-3</v>
      </c>
      <c r="F105">
        <v>0.30697900168004699</v>
      </c>
      <c r="G105">
        <f t="shared" si="5"/>
        <v>105.79083465465521</v>
      </c>
      <c r="H105" s="2">
        <v>96.420351999999994</v>
      </c>
      <c r="I105">
        <f t="shared" si="6"/>
        <v>6.2307258423115072E-5</v>
      </c>
      <c r="J105">
        <f t="shared" si="7"/>
        <v>1.8442339999683202E-3</v>
      </c>
    </row>
    <row r="106" spans="1:10" x14ac:dyDescent="0.2">
      <c r="A106">
        <v>4</v>
      </c>
      <c r="B106">
        <v>17</v>
      </c>
      <c r="C106">
        <v>3.17</v>
      </c>
      <c r="D106">
        <f t="shared" si="4"/>
        <v>0.31545741324921134</v>
      </c>
      <c r="E106">
        <v>2.9017542274068701E-3</v>
      </c>
      <c r="F106">
        <v>0.30697900168004699</v>
      </c>
      <c r="G106">
        <f t="shared" si="5"/>
        <v>105.79083465465521</v>
      </c>
      <c r="H106" s="2">
        <v>96.420351999999994</v>
      </c>
      <c r="I106">
        <f t="shared" si="6"/>
        <v>6.2307258423115072E-5</v>
      </c>
      <c r="J106">
        <f t="shared" si="7"/>
        <v>1.8442339999683202E-3</v>
      </c>
    </row>
    <row r="107" spans="1:10" x14ac:dyDescent="0.2">
      <c r="A107">
        <v>4</v>
      </c>
      <c r="B107">
        <v>18</v>
      </c>
      <c r="C107">
        <v>3.17</v>
      </c>
      <c r="D107">
        <f t="shared" si="4"/>
        <v>0.31545741324921134</v>
      </c>
      <c r="E107">
        <v>2.9017542274068701E-3</v>
      </c>
      <c r="F107">
        <v>0.30697900168004699</v>
      </c>
      <c r="G107">
        <f t="shared" si="5"/>
        <v>105.79083465465521</v>
      </c>
      <c r="H107" s="2">
        <v>96.420351999999994</v>
      </c>
      <c r="I107">
        <f t="shared" si="6"/>
        <v>6.2307258423115072E-5</v>
      </c>
      <c r="J107">
        <f t="shared" si="7"/>
        <v>1.8442339999683202E-3</v>
      </c>
    </row>
    <row r="108" spans="1:10" x14ac:dyDescent="0.2">
      <c r="A108">
        <v>4</v>
      </c>
      <c r="B108">
        <v>19</v>
      </c>
      <c r="C108">
        <v>3.17</v>
      </c>
      <c r="D108">
        <f t="shared" si="4"/>
        <v>0.31545741324921134</v>
      </c>
      <c r="E108">
        <v>2.9017542274068701E-3</v>
      </c>
      <c r="F108">
        <v>0.30697900168004699</v>
      </c>
      <c r="G108">
        <f t="shared" si="5"/>
        <v>105.79083465465521</v>
      </c>
      <c r="H108" s="2">
        <v>96.420351999999994</v>
      </c>
      <c r="I108">
        <f t="shared" si="6"/>
        <v>6.2307258423115072E-5</v>
      </c>
      <c r="J108">
        <f t="shared" si="7"/>
        <v>1.8442339999683202E-3</v>
      </c>
    </row>
    <row r="109" spans="1:10" x14ac:dyDescent="0.2">
      <c r="A109">
        <v>4</v>
      </c>
      <c r="B109">
        <v>20</v>
      </c>
      <c r="C109">
        <v>3.17</v>
      </c>
      <c r="D109">
        <f t="shared" si="4"/>
        <v>0.31545741324921134</v>
      </c>
      <c r="E109">
        <v>2.89988314497948E-3</v>
      </c>
      <c r="F109">
        <v>0.30697900168004699</v>
      </c>
      <c r="G109">
        <f t="shared" si="5"/>
        <v>105.85909374021318</v>
      </c>
      <c r="H109" s="2">
        <v>97.916635600000006</v>
      </c>
      <c r="I109">
        <f t="shared" si="6"/>
        <v>6.3192590092992184E-5</v>
      </c>
      <c r="J109">
        <f t="shared" si="7"/>
        <v>1.8994650564173124E-3</v>
      </c>
    </row>
    <row r="110" spans="1:10" x14ac:dyDescent="0.2">
      <c r="A110">
        <v>4</v>
      </c>
      <c r="B110">
        <v>21</v>
      </c>
      <c r="C110">
        <v>3.17</v>
      </c>
      <c r="D110">
        <f t="shared" si="4"/>
        <v>0.31545741324921134</v>
      </c>
      <c r="E110">
        <v>2.89988314497948E-3</v>
      </c>
      <c r="F110">
        <v>0.30697900168004699</v>
      </c>
      <c r="G110">
        <f t="shared" si="5"/>
        <v>105.85909374021318</v>
      </c>
      <c r="H110" s="2">
        <v>97.916635600000006</v>
      </c>
      <c r="I110">
        <f t="shared" si="6"/>
        <v>6.3192590092992184E-5</v>
      </c>
      <c r="J110">
        <f t="shared" si="7"/>
        <v>1.8994650564173124E-3</v>
      </c>
    </row>
    <row r="111" spans="1:10" x14ac:dyDescent="0.2">
      <c r="A111">
        <v>4</v>
      </c>
      <c r="B111">
        <v>22</v>
      </c>
      <c r="C111">
        <v>3.17</v>
      </c>
      <c r="D111">
        <f t="shared" si="4"/>
        <v>0.31545741324921134</v>
      </c>
      <c r="E111">
        <v>2.89988314497948E-3</v>
      </c>
      <c r="F111">
        <v>0.30697900168004699</v>
      </c>
      <c r="G111">
        <f t="shared" si="5"/>
        <v>105.85909374021318</v>
      </c>
      <c r="H111" s="2">
        <v>97.916635600000006</v>
      </c>
      <c r="I111">
        <f t="shared" si="6"/>
        <v>6.3192590092992184E-5</v>
      </c>
      <c r="J111">
        <f t="shared" si="7"/>
        <v>1.8994650564173124E-3</v>
      </c>
    </row>
    <row r="112" spans="1:10" x14ac:dyDescent="0.2">
      <c r="A112">
        <v>4</v>
      </c>
      <c r="B112">
        <v>23</v>
      </c>
      <c r="C112">
        <v>3.17</v>
      </c>
      <c r="D112">
        <f t="shared" si="4"/>
        <v>0.31545741324921134</v>
      </c>
      <c r="E112">
        <v>2.89988314497948E-3</v>
      </c>
      <c r="F112">
        <v>0.31090780584510103</v>
      </c>
      <c r="G112">
        <f t="shared" si="5"/>
        <v>107.21390838916065</v>
      </c>
      <c r="H112" s="2">
        <v>96.420352600000001</v>
      </c>
      <c r="I112">
        <f t="shared" si="6"/>
        <v>6.3023329822271311E-5</v>
      </c>
      <c r="J112">
        <f t="shared" si="7"/>
        <v>1.8893033144231257E-3</v>
      </c>
    </row>
    <row r="113" spans="1:10" x14ac:dyDescent="0.2">
      <c r="A113">
        <v>4</v>
      </c>
      <c r="B113">
        <v>24</v>
      </c>
      <c r="C113">
        <v>3.17</v>
      </c>
      <c r="D113">
        <f t="shared" si="4"/>
        <v>0.31545741324921134</v>
      </c>
      <c r="E113">
        <v>2.89988314497948E-3</v>
      </c>
      <c r="F113">
        <v>0.31090780584510103</v>
      </c>
      <c r="G113">
        <f t="shared" si="5"/>
        <v>107.21390838916065</v>
      </c>
      <c r="H113" s="2">
        <v>96.420352600000001</v>
      </c>
      <c r="I113">
        <f t="shared" si="6"/>
        <v>6.3023329822271311E-5</v>
      </c>
      <c r="J113">
        <f t="shared" si="7"/>
        <v>1.8893033144231257E-3</v>
      </c>
    </row>
    <row r="114" spans="1:10" x14ac:dyDescent="0.2">
      <c r="A114">
        <v>4</v>
      </c>
      <c r="B114">
        <v>25</v>
      </c>
      <c r="C114">
        <v>3.16</v>
      </c>
      <c r="D114">
        <f t="shared" si="4"/>
        <v>0.31645569620253161</v>
      </c>
      <c r="E114">
        <v>2.8913165929520001E-3</v>
      </c>
      <c r="F114">
        <v>0.31095790022542602</v>
      </c>
      <c r="G114">
        <f t="shared" si="5"/>
        <v>107.54889346377031</v>
      </c>
      <c r="H114" s="2">
        <v>97.918809999999993</v>
      </c>
      <c r="I114">
        <f t="shared" si="6"/>
        <v>6.3635436543473255E-5</v>
      </c>
      <c r="J114">
        <f t="shared" si="7"/>
        <v>1.9376117063048502E-3</v>
      </c>
    </row>
    <row r="115" spans="1:10" x14ac:dyDescent="0.2">
      <c r="A115">
        <v>4</v>
      </c>
      <c r="B115">
        <v>26</v>
      </c>
      <c r="C115">
        <v>3.16</v>
      </c>
      <c r="D115">
        <f t="shared" si="4"/>
        <v>0.31645569620253161</v>
      </c>
      <c r="E115">
        <v>2.8913165929520001E-3</v>
      </c>
      <c r="F115">
        <v>0.31095790022542602</v>
      </c>
      <c r="G115">
        <f t="shared" si="5"/>
        <v>107.54889346377031</v>
      </c>
      <c r="H115" s="2">
        <v>97.657820000000001</v>
      </c>
      <c r="I115">
        <f t="shared" si="6"/>
        <v>6.3465824468086714E-5</v>
      </c>
      <c r="J115">
        <f t="shared" si="7"/>
        <v>1.9272965616725817E-3</v>
      </c>
    </row>
    <row r="116" spans="1:10" x14ac:dyDescent="0.2">
      <c r="A116">
        <v>4</v>
      </c>
      <c r="B116">
        <v>27</v>
      </c>
      <c r="C116">
        <v>3.16</v>
      </c>
      <c r="D116">
        <f t="shared" si="4"/>
        <v>0.31645569620253161</v>
      </c>
      <c r="E116">
        <v>2.8913165929520001E-3</v>
      </c>
      <c r="F116">
        <v>0.31095790022542602</v>
      </c>
      <c r="G116">
        <f t="shared" si="5"/>
        <v>107.54889346377031</v>
      </c>
      <c r="H116" s="2">
        <v>97.657820000000001</v>
      </c>
      <c r="I116">
        <f t="shared" si="6"/>
        <v>6.3465824468086714E-5</v>
      </c>
      <c r="J116">
        <f t="shared" si="7"/>
        <v>1.9272965616725817E-3</v>
      </c>
    </row>
    <row r="117" spans="1:10" x14ac:dyDescent="0.2">
      <c r="A117">
        <v>4</v>
      </c>
      <c r="B117">
        <v>28</v>
      </c>
      <c r="C117">
        <v>3.16</v>
      </c>
      <c r="D117">
        <f t="shared" si="4"/>
        <v>0.31645569620253161</v>
      </c>
      <c r="E117">
        <v>2.8913165929520001E-3</v>
      </c>
      <c r="F117">
        <v>0.31095790022542602</v>
      </c>
      <c r="G117">
        <f t="shared" si="5"/>
        <v>107.54889346377031</v>
      </c>
      <c r="H117" s="2">
        <v>97.657820000000001</v>
      </c>
      <c r="I117">
        <f t="shared" si="6"/>
        <v>6.3465824468086714E-5</v>
      </c>
      <c r="J117">
        <f t="shared" si="7"/>
        <v>1.9272965616725817E-3</v>
      </c>
    </row>
    <row r="118" spans="1:10" x14ac:dyDescent="0.2">
      <c r="A118">
        <v>4</v>
      </c>
      <c r="B118">
        <v>29</v>
      </c>
      <c r="C118">
        <v>3.16</v>
      </c>
      <c r="D118">
        <f t="shared" si="4"/>
        <v>0.31645569620253161</v>
      </c>
      <c r="E118">
        <v>2.8913165929520001E-3</v>
      </c>
      <c r="F118">
        <v>0.31095790022542602</v>
      </c>
      <c r="G118">
        <f t="shared" si="5"/>
        <v>107.54889346377031</v>
      </c>
      <c r="H118" s="2">
        <v>97.657820000000001</v>
      </c>
      <c r="I118">
        <f t="shared" si="6"/>
        <v>6.3465824468086714E-5</v>
      </c>
      <c r="J118">
        <f t="shared" si="7"/>
        <v>1.9272965616725817E-3</v>
      </c>
    </row>
    <row r="119" spans="1:10" x14ac:dyDescent="0.2">
      <c r="A119">
        <v>4</v>
      </c>
      <c r="B119">
        <v>30</v>
      </c>
      <c r="C119">
        <v>3.16</v>
      </c>
      <c r="D119">
        <f t="shared" si="4"/>
        <v>0.31645569620253161</v>
      </c>
      <c r="E119">
        <v>2.89153788317608E-3</v>
      </c>
      <c r="F119">
        <v>0.31104367097596602</v>
      </c>
      <c r="G119">
        <f t="shared" si="5"/>
        <v>107.57032539179949</v>
      </c>
      <c r="H119" s="2">
        <v>97.904692999999995</v>
      </c>
      <c r="I119">
        <f t="shared" si="6"/>
        <v>6.3653554544967192E-5</v>
      </c>
      <c r="J119">
        <f t="shared" si="7"/>
        <v>1.9384184704257955E-3</v>
      </c>
    </row>
    <row r="120" spans="1:10" x14ac:dyDescent="0.2">
      <c r="A120">
        <v>5</v>
      </c>
      <c r="B120">
        <v>2</v>
      </c>
      <c r="C120">
        <v>3.31</v>
      </c>
      <c r="D120">
        <f t="shared" si="4"/>
        <v>0.30211480362537763</v>
      </c>
      <c r="E120">
        <v>4.4440622908752999E-3</v>
      </c>
      <c r="F120">
        <v>0.38387078497840799</v>
      </c>
      <c r="G120">
        <f t="shared" si="5"/>
        <v>86.378353824289221</v>
      </c>
      <c r="H120" s="2">
        <v>27.927602799999999</v>
      </c>
      <c r="I120">
        <f t="shared" si="6"/>
        <v>5.2932085324660126E-5</v>
      </c>
      <c r="J120">
        <f t="shared" si="7"/>
        <v>5.6746322745399058E-4</v>
      </c>
    </row>
    <row r="121" spans="1:10" x14ac:dyDescent="0.2">
      <c r="A121">
        <v>5</v>
      </c>
      <c r="B121">
        <v>3</v>
      </c>
      <c r="C121">
        <v>3.31</v>
      </c>
      <c r="D121">
        <f t="shared" si="4"/>
        <v>0.30211480362537763</v>
      </c>
      <c r="E121">
        <v>4.4440622908752999E-3</v>
      </c>
      <c r="F121">
        <v>0.38387078497840799</v>
      </c>
      <c r="G121">
        <f t="shared" si="5"/>
        <v>86.378353824289221</v>
      </c>
      <c r="H121" s="2">
        <v>27.927602799999999</v>
      </c>
      <c r="I121">
        <f t="shared" si="6"/>
        <v>5.2932085324660126E-5</v>
      </c>
      <c r="J121">
        <f t="shared" si="7"/>
        <v>5.6746322745399058E-4</v>
      </c>
    </row>
    <row r="122" spans="1:10" x14ac:dyDescent="0.2">
      <c r="A122">
        <v>5</v>
      </c>
      <c r="B122">
        <v>4</v>
      </c>
      <c r="C122">
        <v>3.31</v>
      </c>
      <c r="D122">
        <f t="shared" si="4"/>
        <v>0.30211480362537763</v>
      </c>
      <c r="E122">
        <v>4.4440622908752999E-3</v>
      </c>
      <c r="F122">
        <v>0.38387078497840799</v>
      </c>
      <c r="G122">
        <f t="shared" si="5"/>
        <v>86.378353824289221</v>
      </c>
      <c r="H122" s="2">
        <v>27.927602799999999</v>
      </c>
      <c r="I122">
        <f t="shared" si="6"/>
        <v>5.2932085324660126E-5</v>
      </c>
      <c r="J122">
        <f t="shared" si="7"/>
        <v>5.6746322745399058E-4</v>
      </c>
    </row>
    <row r="123" spans="1:10" x14ac:dyDescent="0.2">
      <c r="A123">
        <v>5</v>
      </c>
      <c r="B123">
        <v>5</v>
      </c>
      <c r="C123">
        <v>3.31</v>
      </c>
      <c r="D123">
        <f t="shared" si="4"/>
        <v>0.30211480362537763</v>
      </c>
      <c r="E123">
        <v>4.4440622908752999E-3</v>
      </c>
      <c r="F123">
        <v>0.38387078497840799</v>
      </c>
      <c r="G123">
        <f t="shared" si="5"/>
        <v>86.378353824289221</v>
      </c>
      <c r="H123" s="2">
        <v>27.927602799999999</v>
      </c>
      <c r="I123">
        <f t="shared" si="6"/>
        <v>5.2932085324660126E-5</v>
      </c>
      <c r="J123">
        <f t="shared" si="7"/>
        <v>5.6746322745399058E-4</v>
      </c>
    </row>
    <row r="124" spans="1:10" x14ac:dyDescent="0.2">
      <c r="A124">
        <v>5</v>
      </c>
      <c r="B124">
        <v>6</v>
      </c>
      <c r="C124">
        <v>3.24</v>
      </c>
      <c r="D124">
        <f t="shared" si="4"/>
        <v>0.30864197530864196</v>
      </c>
      <c r="E124">
        <v>2.6797949017052102E-3</v>
      </c>
      <c r="F124">
        <v>0.28200265201963598</v>
      </c>
      <c r="G124">
        <f t="shared" si="5"/>
        <v>105.23292354955662</v>
      </c>
      <c r="H124" s="2">
        <v>99.989624000000006</v>
      </c>
      <c r="I124">
        <f t="shared" si="6"/>
        <v>5.062339293763346E-5</v>
      </c>
      <c r="J124">
        <f t="shared" si="7"/>
        <v>1.4274449792037686E-3</v>
      </c>
    </row>
    <row r="125" spans="1:10" x14ac:dyDescent="0.2">
      <c r="A125">
        <v>5</v>
      </c>
      <c r="B125">
        <v>7</v>
      </c>
      <c r="C125">
        <v>3.21</v>
      </c>
      <c r="D125">
        <f t="shared" si="4"/>
        <v>0.3115264797507788</v>
      </c>
      <c r="E125">
        <v>3.0659751529747499E-3</v>
      </c>
      <c r="F125">
        <v>0.29229129472238702</v>
      </c>
      <c r="G125">
        <f t="shared" si="5"/>
        <v>95.333875892240215</v>
      </c>
      <c r="H125" s="2">
        <v>84.741641000000001</v>
      </c>
      <c r="I125">
        <f t="shared" si="6"/>
        <v>5.820898431115935E-5</v>
      </c>
      <c r="J125">
        <f t="shared" si="7"/>
        <v>1.441792533345723E-3</v>
      </c>
    </row>
    <row r="126" spans="1:10" x14ac:dyDescent="0.2">
      <c r="A126">
        <v>5</v>
      </c>
      <c r="B126">
        <v>8</v>
      </c>
      <c r="C126">
        <v>3.2</v>
      </c>
      <c r="D126">
        <f t="shared" si="4"/>
        <v>0.3125</v>
      </c>
      <c r="E126">
        <v>3.0202846987619201E-3</v>
      </c>
      <c r="F126">
        <v>0.29229129472238702</v>
      </c>
      <c r="G126">
        <f t="shared" si="5"/>
        <v>96.776073739738351</v>
      </c>
      <c r="H126" s="2">
        <v>88.609251200000003</v>
      </c>
      <c r="I126">
        <f t="shared" si="6"/>
        <v>5.9065069743881078E-5</v>
      </c>
      <c r="J126">
        <f t="shared" si="7"/>
        <v>1.5297683403758568E-3</v>
      </c>
    </row>
    <row r="127" spans="1:10" x14ac:dyDescent="0.2">
      <c r="A127">
        <v>5</v>
      </c>
      <c r="B127">
        <v>9</v>
      </c>
      <c r="C127">
        <v>3.18</v>
      </c>
      <c r="D127">
        <f t="shared" si="4"/>
        <v>0.31446540880503143</v>
      </c>
      <c r="E127">
        <v>2.8504855183504002E-3</v>
      </c>
      <c r="F127">
        <v>0.30022091133640499</v>
      </c>
      <c r="G127">
        <f t="shared" si="5"/>
        <v>105.32272814707908</v>
      </c>
      <c r="H127" s="2">
        <v>99.746607999999995</v>
      </c>
      <c r="I127">
        <f t="shared" si="6"/>
        <v>6.0829852226385792E-5</v>
      </c>
      <c r="J127">
        <f t="shared" si="7"/>
        <v>1.8216118227291375E-3</v>
      </c>
    </row>
    <row r="128" spans="1:10" x14ac:dyDescent="0.2">
      <c r="A128">
        <v>5</v>
      </c>
      <c r="B128">
        <v>10</v>
      </c>
      <c r="C128">
        <v>3.17</v>
      </c>
      <c r="D128">
        <f t="shared" si="4"/>
        <v>0.31545741324921134</v>
      </c>
      <c r="E128">
        <v>2.8911513822739801E-3</v>
      </c>
      <c r="F128">
        <v>0.29976902441610498</v>
      </c>
      <c r="G128">
        <f t="shared" si="5"/>
        <v>103.68499769815836</v>
      </c>
      <c r="H128" s="2">
        <v>99.991586310000002</v>
      </c>
      <c r="I128">
        <f t="shared" si="6"/>
        <v>6.2637135110852157E-5</v>
      </c>
      <c r="J128">
        <f t="shared" si="7"/>
        <v>1.8775093073351099E-3</v>
      </c>
    </row>
    <row r="129" spans="1:10" x14ac:dyDescent="0.2">
      <c r="A129">
        <v>5</v>
      </c>
      <c r="B129">
        <v>11</v>
      </c>
      <c r="C129">
        <v>3.17</v>
      </c>
      <c r="D129">
        <f t="shared" si="4"/>
        <v>0.31545741324921134</v>
      </c>
      <c r="E129">
        <v>2.8911513822739801E-3</v>
      </c>
      <c r="F129">
        <v>0.29976902441610498</v>
      </c>
      <c r="G129">
        <f t="shared" si="5"/>
        <v>103.68499769815836</v>
      </c>
      <c r="H129" s="2">
        <v>99.991586310000002</v>
      </c>
      <c r="I129">
        <f t="shared" si="6"/>
        <v>6.2637135110852157E-5</v>
      </c>
      <c r="J129">
        <f t="shared" si="7"/>
        <v>1.8775093073351099E-3</v>
      </c>
    </row>
    <row r="130" spans="1:10" x14ac:dyDescent="0.2">
      <c r="A130">
        <v>5</v>
      </c>
      <c r="B130">
        <v>12</v>
      </c>
      <c r="C130">
        <v>3.17</v>
      </c>
      <c r="D130">
        <f t="shared" si="4"/>
        <v>0.31545741324921134</v>
      </c>
      <c r="E130">
        <v>2.8911513822739801E-3</v>
      </c>
      <c r="F130">
        <v>0.29976902441610498</v>
      </c>
      <c r="G130">
        <f t="shared" si="5"/>
        <v>103.68499769815836</v>
      </c>
      <c r="H130" s="2">
        <v>99.991586310000002</v>
      </c>
      <c r="I130">
        <f t="shared" si="6"/>
        <v>6.2637135110852157E-5</v>
      </c>
      <c r="J130">
        <f t="shared" si="7"/>
        <v>1.8775093073351099E-3</v>
      </c>
    </row>
    <row r="131" spans="1:10" x14ac:dyDescent="0.2">
      <c r="A131">
        <v>5</v>
      </c>
      <c r="B131">
        <v>13</v>
      </c>
      <c r="C131">
        <v>3.17</v>
      </c>
      <c r="D131">
        <f t="shared" si="4"/>
        <v>0.31545741324921134</v>
      </c>
      <c r="E131">
        <v>2.8979958110777401E-3</v>
      </c>
      <c r="F131">
        <v>0.29976902441610498</v>
      </c>
      <c r="G131">
        <f t="shared" si="5"/>
        <v>103.4401165350972</v>
      </c>
      <c r="H131" s="2">
        <v>99.991776360000003</v>
      </c>
      <c r="I131">
        <f t="shared" si="6"/>
        <v>6.293417648542609E-5</v>
      </c>
      <c r="J131">
        <f t="shared" si="7"/>
        <v>1.8864165238843358E-3</v>
      </c>
    </row>
    <row r="132" spans="1:10" x14ac:dyDescent="0.2">
      <c r="A132">
        <v>5</v>
      </c>
      <c r="B132">
        <v>14</v>
      </c>
      <c r="C132">
        <v>3.17</v>
      </c>
      <c r="D132">
        <f t="shared" si="4"/>
        <v>0.31545741324921134</v>
      </c>
      <c r="E132">
        <v>2.8979958110777401E-3</v>
      </c>
      <c r="F132">
        <v>0.29976902441610498</v>
      </c>
      <c r="G132">
        <f t="shared" si="5"/>
        <v>103.4401165350972</v>
      </c>
      <c r="H132" s="2">
        <v>99.991776360000003</v>
      </c>
      <c r="I132">
        <f t="shared" si="6"/>
        <v>6.293417648542609E-5</v>
      </c>
      <c r="J132">
        <f t="shared" si="7"/>
        <v>1.8864165238843358E-3</v>
      </c>
    </row>
    <row r="133" spans="1:10" x14ac:dyDescent="0.2">
      <c r="A133">
        <v>5</v>
      </c>
      <c r="B133">
        <v>15</v>
      </c>
      <c r="C133">
        <v>3.17</v>
      </c>
      <c r="D133">
        <f t="shared" ref="D133:D148" si="8">1/C133</f>
        <v>0.31545741324921134</v>
      </c>
      <c r="E133">
        <v>2.8979958110777401E-3</v>
      </c>
      <c r="F133">
        <v>0.300208768420545</v>
      </c>
      <c r="G133">
        <f t="shared" ref="G133:G148" si="9">F133/E133</f>
        <v>103.5918572666604</v>
      </c>
      <c r="H133" s="2">
        <v>99.995863999999997</v>
      </c>
      <c r="I133">
        <f t="shared" ref="I133:I148" si="10">POWER((E133/2),2)*F133*H133</f>
        <v>6.3029073829099649E-5</v>
      </c>
      <c r="J133">
        <f t="shared" ref="J133:J148" si="11">F133*H133*I133</f>
        <v>1.8921098019938798E-3</v>
      </c>
    </row>
    <row r="134" spans="1:10" x14ac:dyDescent="0.2">
      <c r="A134">
        <v>5</v>
      </c>
      <c r="B134">
        <v>16</v>
      </c>
      <c r="C134">
        <v>3.17</v>
      </c>
      <c r="D134">
        <f t="shared" si="8"/>
        <v>0.31545741324921134</v>
      </c>
      <c r="E134">
        <v>2.8525331548077998E-3</v>
      </c>
      <c r="F134">
        <v>0.30666043945181198</v>
      </c>
      <c r="G134">
        <f t="shared" si="9"/>
        <v>107.50460128218015</v>
      </c>
      <c r="H134" s="2">
        <v>99.747755999999995</v>
      </c>
      <c r="I134">
        <f t="shared" si="10"/>
        <v>6.2224626493541323E-5</v>
      </c>
      <c r="J134">
        <f t="shared" si="11"/>
        <v>1.9033698530676669E-3</v>
      </c>
    </row>
    <row r="135" spans="1:10" x14ac:dyDescent="0.2">
      <c r="A135">
        <v>5</v>
      </c>
      <c r="B135">
        <v>17</v>
      </c>
      <c r="C135">
        <v>3.17</v>
      </c>
      <c r="D135">
        <f t="shared" si="8"/>
        <v>0.31545741324921134</v>
      </c>
      <c r="E135">
        <v>2.8525331548077998E-3</v>
      </c>
      <c r="F135">
        <v>0.30666043945181198</v>
      </c>
      <c r="G135">
        <f t="shared" si="9"/>
        <v>107.50460128218015</v>
      </c>
      <c r="H135" s="2">
        <v>99.747755999999995</v>
      </c>
      <c r="I135">
        <f t="shared" si="10"/>
        <v>6.2224626493541323E-5</v>
      </c>
      <c r="J135">
        <f t="shared" si="11"/>
        <v>1.9033698530676669E-3</v>
      </c>
    </row>
    <row r="136" spans="1:10" x14ac:dyDescent="0.2">
      <c r="A136">
        <v>5</v>
      </c>
      <c r="B136">
        <v>18</v>
      </c>
      <c r="C136">
        <v>3.17</v>
      </c>
      <c r="D136">
        <f t="shared" si="8"/>
        <v>0.31545741324921134</v>
      </c>
      <c r="E136">
        <v>2.8525331548077998E-3</v>
      </c>
      <c r="F136">
        <v>0.30666043945181198</v>
      </c>
      <c r="G136">
        <f t="shared" si="9"/>
        <v>107.50460128218015</v>
      </c>
      <c r="H136" s="2">
        <v>99.747755999999995</v>
      </c>
      <c r="I136">
        <f t="shared" si="10"/>
        <v>6.2224626493541323E-5</v>
      </c>
      <c r="J136">
        <f t="shared" si="11"/>
        <v>1.9033698530676669E-3</v>
      </c>
    </row>
    <row r="137" spans="1:10" x14ac:dyDescent="0.2">
      <c r="A137">
        <v>5</v>
      </c>
      <c r="B137">
        <v>19</v>
      </c>
      <c r="C137">
        <v>3.17</v>
      </c>
      <c r="D137">
        <f t="shared" si="8"/>
        <v>0.31545741324921134</v>
      </c>
      <c r="E137">
        <v>2.8525331548077998E-3</v>
      </c>
      <c r="F137">
        <v>0.30666043945181198</v>
      </c>
      <c r="G137">
        <f t="shared" si="9"/>
        <v>107.50460128218015</v>
      </c>
      <c r="H137" s="2">
        <v>99.747755999999995</v>
      </c>
      <c r="I137">
        <f t="shared" si="10"/>
        <v>6.2224626493541323E-5</v>
      </c>
      <c r="J137">
        <f t="shared" si="11"/>
        <v>1.9033698530676669E-3</v>
      </c>
    </row>
    <row r="138" spans="1:10" x14ac:dyDescent="0.2">
      <c r="A138">
        <v>5</v>
      </c>
      <c r="B138">
        <v>20</v>
      </c>
      <c r="C138">
        <v>3.17</v>
      </c>
      <c r="D138">
        <f t="shared" si="8"/>
        <v>0.31545741324921134</v>
      </c>
      <c r="E138">
        <v>2.8766003119613799E-3</v>
      </c>
      <c r="F138">
        <v>0.306062665386096</v>
      </c>
      <c r="G138">
        <f t="shared" si="9"/>
        <v>106.39735527853377</v>
      </c>
      <c r="H138" s="2">
        <v>99.419790000000006</v>
      </c>
      <c r="I138">
        <f t="shared" si="10"/>
        <v>6.2948045868540419E-5</v>
      </c>
      <c r="J138">
        <f t="shared" si="11"/>
        <v>1.9154263169817286E-3</v>
      </c>
    </row>
    <row r="139" spans="1:10" x14ac:dyDescent="0.2">
      <c r="A139">
        <v>5</v>
      </c>
      <c r="B139">
        <v>21</v>
      </c>
      <c r="C139">
        <v>3.17</v>
      </c>
      <c r="D139">
        <f t="shared" si="8"/>
        <v>0.31545741324921134</v>
      </c>
      <c r="E139">
        <v>2.8766003119613799E-3</v>
      </c>
      <c r="F139">
        <v>0.306062665386096</v>
      </c>
      <c r="G139">
        <f t="shared" si="9"/>
        <v>106.39735527853377</v>
      </c>
      <c r="H139" s="2">
        <v>99.419790000000006</v>
      </c>
      <c r="I139">
        <f t="shared" si="10"/>
        <v>6.2948045868540419E-5</v>
      </c>
      <c r="J139">
        <f t="shared" si="11"/>
        <v>1.9154263169817286E-3</v>
      </c>
    </row>
    <row r="140" spans="1:10" x14ac:dyDescent="0.2">
      <c r="A140">
        <v>5</v>
      </c>
      <c r="B140">
        <v>22</v>
      </c>
      <c r="C140">
        <v>3.17</v>
      </c>
      <c r="D140">
        <f t="shared" si="8"/>
        <v>0.31545741324921134</v>
      </c>
      <c r="E140">
        <v>2.8766003119613799E-3</v>
      </c>
      <c r="F140">
        <v>0.306062665386096</v>
      </c>
      <c r="G140">
        <f t="shared" si="9"/>
        <v>106.39735527853377</v>
      </c>
      <c r="H140" s="2">
        <v>99.389849999999996</v>
      </c>
      <c r="I140">
        <f t="shared" si="10"/>
        <v>6.2929089235325801E-5</v>
      </c>
      <c r="J140">
        <f t="shared" si="11"/>
        <v>1.9142728398147855E-3</v>
      </c>
    </row>
    <row r="141" spans="1:10" x14ac:dyDescent="0.2">
      <c r="A141">
        <v>5</v>
      </c>
      <c r="B141">
        <v>23</v>
      </c>
      <c r="C141">
        <v>3.17</v>
      </c>
      <c r="D141">
        <f t="shared" si="8"/>
        <v>0.31545741324921134</v>
      </c>
      <c r="E141">
        <v>2.8766003119613799E-3</v>
      </c>
      <c r="F141">
        <v>0.306062665386096</v>
      </c>
      <c r="G141">
        <f t="shared" si="9"/>
        <v>106.39735527853377</v>
      </c>
      <c r="H141" s="2">
        <v>99.389849999999996</v>
      </c>
      <c r="I141">
        <f t="shared" si="10"/>
        <v>6.2929089235325801E-5</v>
      </c>
      <c r="J141">
        <f t="shared" si="11"/>
        <v>1.9142728398147855E-3</v>
      </c>
    </row>
    <row r="142" spans="1:10" x14ac:dyDescent="0.2">
      <c r="A142">
        <v>5</v>
      </c>
      <c r="B142">
        <v>24</v>
      </c>
      <c r="C142">
        <v>3.16</v>
      </c>
      <c r="D142">
        <f t="shared" si="8"/>
        <v>0.31645569620253161</v>
      </c>
      <c r="E142">
        <v>2.8766003119613799E-3</v>
      </c>
      <c r="F142">
        <v>0.308080835155226</v>
      </c>
      <c r="G142">
        <f t="shared" si="9"/>
        <v>107.09893685062013</v>
      </c>
      <c r="H142" s="2">
        <v>99.419798999999998</v>
      </c>
      <c r="I142">
        <f t="shared" si="10"/>
        <v>6.3363129487449581E-5</v>
      </c>
      <c r="J142">
        <f t="shared" si="11"/>
        <v>1.9407705011467689E-3</v>
      </c>
    </row>
    <row r="143" spans="1:10" x14ac:dyDescent="0.2">
      <c r="A143">
        <v>5</v>
      </c>
      <c r="B143">
        <v>25</v>
      </c>
      <c r="C143">
        <v>3.16</v>
      </c>
      <c r="D143">
        <f t="shared" si="8"/>
        <v>0.31645569620253161</v>
      </c>
      <c r="E143">
        <v>2.8766003119613799E-3</v>
      </c>
      <c r="F143">
        <v>0.308080835155226</v>
      </c>
      <c r="G143">
        <f t="shared" si="9"/>
        <v>107.09893685062013</v>
      </c>
      <c r="H143" s="2">
        <v>99.419798999999998</v>
      </c>
      <c r="I143">
        <f t="shared" si="10"/>
        <v>6.3363129487449581E-5</v>
      </c>
      <c r="J143">
        <f t="shared" si="11"/>
        <v>1.9407705011467689E-3</v>
      </c>
    </row>
    <row r="144" spans="1:10" x14ac:dyDescent="0.2">
      <c r="A144">
        <v>5</v>
      </c>
      <c r="B144">
        <v>26</v>
      </c>
      <c r="C144">
        <v>3.16</v>
      </c>
      <c r="D144">
        <f t="shared" si="8"/>
        <v>0.31645569620253161</v>
      </c>
      <c r="E144">
        <v>2.8766003119613799E-3</v>
      </c>
      <c r="F144">
        <v>0.308080835155226</v>
      </c>
      <c r="G144">
        <f t="shared" si="9"/>
        <v>107.09893685062013</v>
      </c>
      <c r="H144" s="2">
        <v>99.419798999999998</v>
      </c>
      <c r="I144">
        <f t="shared" si="10"/>
        <v>6.3363129487449581E-5</v>
      </c>
      <c r="J144">
        <f t="shared" si="11"/>
        <v>1.9407705011467689E-3</v>
      </c>
    </row>
    <row r="145" spans="1:10" x14ac:dyDescent="0.2">
      <c r="A145">
        <v>5</v>
      </c>
      <c r="B145">
        <v>27</v>
      </c>
      <c r="C145">
        <v>3.16</v>
      </c>
      <c r="D145">
        <f t="shared" si="8"/>
        <v>0.31645569620253161</v>
      </c>
      <c r="E145">
        <v>2.8766003119613799E-3</v>
      </c>
      <c r="F145">
        <v>0.308080835155226</v>
      </c>
      <c r="G145">
        <f t="shared" si="9"/>
        <v>107.09893685062013</v>
      </c>
      <c r="H145" s="2">
        <v>99.419798999999998</v>
      </c>
      <c r="I145">
        <f t="shared" si="10"/>
        <v>6.3363129487449581E-5</v>
      </c>
      <c r="J145">
        <f t="shared" si="11"/>
        <v>1.9407705011467689E-3</v>
      </c>
    </row>
    <row r="146" spans="1:10" x14ac:dyDescent="0.2">
      <c r="A146">
        <v>5</v>
      </c>
      <c r="B146">
        <v>28</v>
      </c>
      <c r="C146">
        <v>3.16</v>
      </c>
      <c r="D146">
        <f t="shared" si="8"/>
        <v>0.31645569620253161</v>
      </c>
      <c r="E146">
        <v>2.8766003119613799E-3</v>
      </c>
      <c r="F146">
        <v>0.308080835155226</v>
      </c>
      <c r="G146">
        <f t="shared" si="9"/>
        <v>107.09893685062013</v>
      </c>
      <c r="H146" s="2">
        <v>99.419798999999998</v>
      </c>
      <c r="I146">
        <f t="shared" si="10"/>
        <v>6.3363129487449581E-5</v>
      </c>
      <c r="J146">
        <f t="shared" si="11"/>
        <v>1.9407705011467689E-3</v>
      </c>
    </row>
    <row r="147" spans="1:10" x14ac:dyDescent="0.2">
      <c r="A147">
        <v>5</v>
      </c>
      <c r="B147">
        <v>29</v>
      </c>
      <c r="C147">
        <v>3.16</v>
      </c>
      <c r="D147">
        <f t="shared" si="8"/>
        <v>0.31645569620253161</v>
      </c>
      <c r="E147">
        <v>2.8766003119613799E-3</v>
      </c>
      <c r="F147">
        <v>0.30815952553673098</v>
      </c>
      <c r="G147">
        <f t="shared" si="9"/>
        <v>107.12629219129008</v>
      </c>
      <c r="H147" s="2">
        <v>99.419798999999998</v>
      </c>
      <c r="I147">
        <f t="shared" si="10"/>
        <v>6.3379313775025281E-5</v>
      </c>
      <c r="J147">
        <f t="shared" si="11"/>
        <v>1.9417620556849292E-3</v>
      </c>
    </row>
    <row r="148" spans="1:10" x14ac:dyDescent="0.2">
      <c r="A148">
        <v>5</v>
      </c>
      <c r="B148">
        <v>30</v>
      </c>
      <c r="C148">
        <v>3.16</v>
      </c>
      <c r="D148">
        <f t="shared" si="8"/>
        <v>0.31645569620253161</v>
      </c>
      <c r="E148">
        <v>2.8766003119613799E-3</v>
      </c>
      <c r="F148">
        <v>0.30815952553673098</v>
      </c>
      <c r="G148">
        <f t="shared" si="9"/>
        <v>107.12629219129008</v>
      </c>
      <c r="H148" s="2">
        <v>99.419798999999998</v>
      </c>
      <c r="I148">
        <f t="shared" si="10"/>
        <v>6.3379313775025281E-5</v>
      </c>
      <c r="J148">
        <f t="shared" si="11"/>
        <v>1.9417620556849292E-3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B25" sqref="B25"/>
    </sheetView>
  </sheetViews>
  <sheetFormatPr defaultRowHeight="12.75" x14ac:dyDescent="0.2"/>
  <sheetData>
    <row r="1" spans="1:6" x14ac:dyDescent="0.2">
      <c r="A1" s="1" t="s">
        <v>1</v>
      </c>
      <c r="B1" s="1" t="s">
        <v>9</v>
      </c>
    </row>
    <row r="2" spans="1:6" x14ac:dyDescent="0.2">
      <c r="A2">
        <v>2</v>
      </c>
      <c r="B2">
        <v>95.536902773774457</v>
      </c>
      <c r="C2">
        <v>90.768757482115404</v>
      </c>
      <c r="D2">
        <v>83.587883059125204</v>
      </c>
      <c r="E2">
        <v>88.43742165006752</v>
      </c>
      <c r="F2">
        <v>86.378353824289221</v>
      </c>
    </row>
    <row r="3" spans="1:6" x14ac:dyDescent="0.2">
      <c r="A3">
        <v>3</v>
      </c>
      <c r="B3">
        <v>96.955748136565191</v>
      </c>
      <c r="C3">
        <v>91.010588908093737</v>
      </c>
      <c r="D3">
        <v>88.604506663658313</v>
      </c>
      <c r="E3">
        <v>88.43742165006752</v>
      </c>
      <c r="F3">
        <v>86.378353824289221</v>
      </c>
    </row>
    <row r="4" spans="1:6" x14ac:dyDescent="0.2">
      <c r="A4">
        <v>4</v>
      </c>
      <c r="B4">
        <v>96.955748136565191</v>
      </c>
      <c r="C4">
        <v>92.497691705630416</v>
      </c>
      <c r="D4">
        <v>95.569950512256952</v>
      </c>
      <c r="E4">
        <v>88.43742165006752</v>
      </c>
      <c r="F4">
        <v>86.378353824289221</v>
      </c>
    </row>
    <row r="5" spans="1:6" x14ac:dyDescent="0.2">
      <c r="A5">
        <v>5</v>
      </c>
      <c r="B5">
        <v>96.955748136565191</v>
      </c>
      <c r="C5">
        <v>95.136069825114163</v>
      </c>
      <c r="D5">
        <v>89.73914129859331</v>
      </c>
      <c r="E5">
        <v>88.43742165006752</v>
      </c>
      <c r="F5">
        <v>86.378353824289221</v>
      </c>
    </row>
    <row r="6" spans="1:6" x14ac:dyDescent="0.2">
      <c r="A6">
        <v>6</v>
      </c>
      <c r="B6">
        <v>91.737752982867136</v>
      </c>
      <c r="C6">
        <v>97.348851111321395</v>
      </c>
      <c r="D6">
        <v>89.73914129859331</v>
      </c>
      <c r="E6">
        <v>88.43742165006752</v>
      </c>
      <c r="F6">
        <v>105.23292354955662</v>
      </c>
    </row>
    <row r="7" spans="1:6" x14ac:dyDescent="0.2">
      <c r="A7">
        <v>7</v>
      </c>
      <c r="B7">
        <v>91.737752982867136</v>
      </c>
      <c r="C7">
        <v>101.98869223545137</v>
      </c>
      <c r="D7">
        <v>89.73914129859331</v>
      </c>
      <c r="E7">
        <v>93.985180270694173</v>
      </c>
      <c r="F7">
        <v>95.333875892240215</v>
      </c>
    </row>
    <row r="8" spans="1:6" x14ac:dyDescent="0.2">
      <c r="A8">
        <v>8</v>
      </c>
      <c r="B8">
        <v>99.049673993064559</v>
      </c>
      <c r="C8">
        <v>101.79343322338967</v>
      </c>
      <c r="D8">
        <v>89.73914129859331</v>
      </c>
      <c r="E8">
        <v>93.985180270694173</v>
      </c>
      <c r="F8">
        <v>96.776073739738351</v>
      </c>
    </row>
    <row r="9" spans="1:6" x14ac:dyDescent="0.2">
      <c r="A9">
        <v>9</v>
      </c>
      <c r="B9">
        <v>103.9522643708984</v>
      </c>
      <c r="C9">
        <v>101.79343322338967</v>
      </c>
      <c r="D9">
        <v>99.928017814014822</v>
      </c>
      <c r="E9">
        <v>102.9709661334617</v>
      </c>
      <c r="F9">
        <v>105.32272814707908</v>
      </c>
    </row>
    <row r="10" spans="1:6" x14ac:dyDescent="0.2">
      <c r="A10">
        <v>10</v>
      </c>
      <c r="B10">
        <v>106.54062573980414</v>
      </c>
      <c r="C10">
        <v>104.35480415728991</v>
      </c>
      <c r="D10">
        <v>104.90092266722328</v>
      </c>
      <c r="E10">
        <v>102.39075713940919</v>
      </c>
      <c r="F10">
        <v>103.68499769815836</v>
      </c>
    </row>
    <row r="11" spans="1:6" x14ac:dyDescent="0.2">
      <c r="A11">
        <v>11</v>
      </c>
      <c r="B11">
        <v>106.54062573980414</v>
      </c>
      <c r="C11">
        <v>102.41144041470642</v>
      </c>
      <c r="D11">
        <v>106.3666973511225</v>
      </c>
      <c r="E11">
        <v>102.39075713940919</v>
      </c>
      <c r="F11">
        <v>103.68499769815836</v>
      </c>
    </row>
    <row r="12" spans="1:6" x14ac:dyDescent="0.2">
      <c r="A12">
        <v>12</v>
      </c>
      <c r="B12">
        <v>102.24375277766785</v>
      </c>
      <c r="C12">
        <v>103.08945138355432</v>
      </c>
      <c r="D12">
        <v>106.80916328483579</v>
      </c>
      <c r="E12">
        <v>102.39075713940919</v>
      </c>
      <c r="F12">
        <v>103.68499769815836</v>
      </c>
    </row>
    <row r="13" spans="1:6" x14ac:dyDescent="0.2">
      <c r="A13">
        <v>13</v>
      </c>
      <c r="B13">
        <v>102.24375277766785</v>
      </c>
      <c r="C13">
        <v>103.08945138355432</v>
      </c>
      <c r="D13">
        <v>106.80916328483579</v>
      </c>
      <c r="E13">
        <v>102.9709661334617</v>
      </c>
      <c r="F13">
        <v>103.4401165350972</v>
      </c>
    </row>
    <row r="14" spans="1:6" x14ac:dyDescent="0.2">
      <c r="A14">
        <v>14</v>
      </c>
      <c r="B14">
        <v>102.24375277766785</v>
      </c>
      <c r="C14">
        <v>106.98738277568248</v>
      </c>
      <c r="D14">
        <v>106.80916328483579</v>
      </c>
      <c r="E14">
        <v>102.9709661334617</v>
      </c>
      <c r="F14">
        <v>103.4401165350972</v>
      </c>
    </row>
    <row r="15" spans="1:6" x14ac:dyDescent="0.2">
      <c r="A15">
        <v>15</v>
      </c>
      <c r="B15">
        <v>102.24375277766785</v>
      </c>
      <c r="C15">
        <v>106.98738277568248</v>
      </c>
      <c r="D15">
        <v>106.80916328483579</v>
      </c>
      <c r="E15">
        <v>102.9709661334617</v>
      </c>
      <c r="F15">
        <v>103.5918572666604</v>
      </c>
    </row>
    <row r="16" spans="1:6" x14ac:dyDescent="0.2">
      <c r="A16">
        <v>16</v>
      </c>
      <c r="B16">
        <v>102.24375277766785</v>
      </c>
      <c r="C16">
        <v>104.66222542553204</v>
      </c>
      <c r="D16">
        <v>105.41382731077259</v>
      </c>
      <c r="E16">
        <v>105.79083465465521</v>
      </c>
      <c r="F16">
        <v>107.50460128218015</v>
      </c>
    </row>
    <row r="17" spans="1:6" x14ac:dyDescent="0.2">
      <c r="A17">
        <v>17</v>
      </c>
      <c r="B17">
        <v>102.24375277766785</v>
      </c>
      <c r="C17">
        <v>106.52378889842035</v>
      </c>
      <c r="D17">
        <v>105.41382731077259</v>
      </c>
      <c r="E17">
        <v>105.79083465465521</v>
      </c>
      <c r="F17">
        <v>107.50460128218015</v>
      </c>
    </row>
    <row r="18" spans="1:6" x14ac:dyDescent="0.2">
      <c r="A18">
        <v>18</v>
      </c>
      <c r="B18">
        <v>103.05110628281358</v>
      </c>
      <c r="C18">
        <v>106.52378889842035</v>
      </c>
      <c r="D18">
        <v>106.22021267234919</v>
      </c>
      <c r="E18">
        <v>105.79083465465521</v>
      </c>
      <c r="F18">
        <v>107.50460128218015</v>
      </c>
    </row>
    <row r="19" spans="1:6" x14ac:dyDescent="0.2">
      <c r="A19">
        <v>19</v>
      </c>
      <c r="B19">
        <v>103.64020399741409</v>
      </c>
      <c r="C19">
        <v>106.52378889842035</v>
      </c>
      <c r="D19">
        <v>106.22021267234919</v>
      </c>
      <c r="E19">
        <v>105.79083465465521</v>
      </c>
      <c r="F19">
        <v>107.50460128218015</v>
      </c>
    </row>
    <row r="20" spans="1:6" x14ac:dyDescent="0.2">
      <c r="A20">
        <v>20</v>
      </c>
      <c r="B20">
        <v>103.64020399741409</v>
      </c>
      <c r="C20">
        <v>106.52378889842035</v>
      </c>
      <c r="D20">
        <v>106.22021267234919</v>
      </c>
      <c r="E20">
        <v>105.85909374021318</v>
      </c>
      <c r="F20">
        <v>106.39735527853377</v>
      </c>
    </row>
    <row r="21" spans="1:6" x14ac:dyDescent="0.2">
      <c r="A21">
        <v>21</v>
      </c>
      <c r="B21">
        <v>103.64020399741409</v>
      </c>
      <c r="C21">
        <v>106.52378889842035</v>
      </c>
      <c r="D21">
        <v>106.22021267234919</v>
      </c>
      <c r="E21">
        <v>105.85909374021318</v>
      </c>
      <c r="F21">
        <v>106.39735527853377</v>
      </c>
    </row>
    <row r="22" spans="1:6" x14ac:dyDescent="0.2">
      <c r="A22">
        <v>22</v>
      </c>
      <c r="B22">
        <v>103.58950839750702</v>
      </c>
      <c r="C22">
        <v>106.52378889842035</v>
      </c>
      <c r="D22">
        <v>106.22021267234919</v>
      </c>
      <c r="E22">
        <v>105.85909374021318</v>
      </c>
      <c r="F22">
        <v>106.39735527853377</v>
      </c>
    </row>
    <row r="23" spans="1:6" x14ac:dyDescent="0.2">
      <c r="A23">
        <v>23</v>
      </c>
      <c r="B23">
        <v>103.58950839750702</v>
      </c>
      <c r="C23">
        <v>106.5204826243794</v>
      </c>
      <c r="D23">
        <v>106.25053401029786</v>
      </c>
      <c r="E23">
        <v>107.21390838916065</v>
      </c>
      <c r="F23">
        <v>106.39735527853377</v>
      </c>
    </row>
    <row r="24" spans="1:6" x14ac:dyDescent="0.2">
      <c r="A24">
        <v>24</v>
      </c>
      <c r="B24">
        <v>103.58950839750702</v>
      </c>
      <c r="C24">
        <v>106.50635376648324</v>
      </c>
      <c r="D24">
        <v>107.01115140117072</v>
      </c>
      <c r="E24">
        <v>107.21390838916065</v>
      </c>
      <c r="F24">
        <v>107.09893685062013</v>
      </c>
    </row>
    <row r="25" spans="1:6" x14ac:dyDescent="0.2">
      <c r="A25">
        <v>25</v>
      </c>
      <c r="B25">
        <v>103.58950839750702</v>
      </c>
      <c r="C25">
        <v>106.50635376648324</v>
      </c>
      <c r="D25">
        <v>107.01688350018885</v>
      </c>
      <c r="E25">
        <v>107.54889346377031</v>
      </c>
      <c r="F25">
        <v>107.09893685062013</v>
      </c>
    </row>
    <row r="26" spans="1:6" x14ac:dyDescent="0.2">
      <c r="A26">
        <v>26</v>
      </c>
      <c r="B26">
        <v>103.57927116882723</v>
      </c>
      <c r="C26">
        <v>107.91218649421916</v>
      </c>
      <c r="D26">
        <v>107.01688350018885</v>
      </c>
      <c r="E26">
        <v>107.54889346377031</v>
      </c>
      <c r="F26">
        <v>107.09893685062013</v>
      </c>
    </row>
    <row r="27" spans="1:6" x14ac:dyDescent="0.2">
      <c r="A27">
        <v>27</v>
      </c>
      <c r="B27">
        <v>103.60887779002739</v>
      </c>
      <c r="C27">
        <v>107.41393911233274</v>
      </c>
      <c r="D27">
        <v>107.01688350018885</v>
      </c>
      <c r="E27">
        <v>107.54889346377031</v>
      </c>
      <c r="F27">
        <v>107.09893685062013</v>
      </c>
    </row>
    <row r="28" spans="1:6" x14ac:dyDescent="0.2">
      <c r="A28">
        <v>28</v>
      </c>
      <c r="B28">
        <v>103.60887779002739</v>
      </c>
      <c r="C28">
        <v>107.41393911233274</v>
      </c>
      <c r="D28">
        <v>107.0422665400919</v>
      </c>
      <c r="E28">
        <v>107.54889346377031</v>
      </c>
      <c r="F28">
        <v>107.09893685062013</v>
      </c>
    </row>
    <row r="29" spans="1:6" x14ac:dyDescent="0.2">
      <c r="A29">
        <v>29</v>
      </c>
      <c r="B29">
        <v>103.60887779002739</v>
      </c>
      <c r="C29">
        <v>107.26925763339962</v>
      </c>
      <c r="D29">
        <v>107.0422665400919</v>
      </c>
      <c r="E29">
        <v>107.54889346377031</v>
      </c>
      <c r="F29">
        <v>107.12629219129008</v>
      </c>
    </row>
    <row r="30" spans="1:6" x14ac:dyDescent="0.2">
      <c r="A30">
        <v>30</v>
      </c>
      <c r="B30">
        <v>103.60887779002739</v>
      </c>
      <c r="C30">
        <v>107.26925763339962</v>
      </c>
      <c r="D30">
        <v>107.04256484260158</v>
      </c>
      <c r="E30">
        <v>107.57032539179949</v>
      </c>
      <c r="F30">
        <v>107.12629219129008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topLeftCell="A4" workbookViewId="0">
      <selection activeCell="G2" sqref="G2"/>
    </sheetView>
  </sheetViews>
  <sheetFormatPr defaultRowHeight="12.75" x14ac:dyDescent="0.2"/>
  <cols>
    <col min="2" max="6" width="0" hidden="1" customWidth="1"/>
    <col min="7" max="11" width="12.42578125" bestFit="1" customWidth="1"/>
  </cols>
  <sheetData>
    <row r="1" spans="1:11" ht="15" x14ac:dyDescent="0.25">
      <c r="A1" s="3" t="s">
        <v>11</v>
      </c>
    </row>
    <row r="2" spans="1:11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>
        <v>1</v>
      </c>
      <c r="H2" s="1">
        <v>2</v>
      </c>
      <c r="I2">
        <v>3</v>
      </c>
      <c r="J2" s="1">
        <v>4</v>
      </c>
      <c r="K2" s="1">
        <v>5</v>
      </c>
    </row>
    <row r="3" spans="1:11" x14ac:dyDescent="0.2">
      <c r="A3">
        <v>2</v>
      </c>
      <c r="B3">
        <v>3.39</v>
      </c>
      <c r="C3">
        <f>1/B3</f>
        <v>0.29498525073746312</v>
      </c>
      <c r="D3">
        <v>3.2392917944325402E-3</v>
      </c>
      <c r="E3">
        <v>0.30947190522058698</v>
      </c>
      <c r="F3" s="2">
        <v>44.792940000000002</v>
      </c>
      <c r="G3">
        <v>3.6363941254762802E-5</v>
      </c>
      <c r="H3">
        <v>3.9074727909428621E-5</v>
      </c>
      <c r="I3">
        <v>5.119388907621772E-5</v>
      </c>
      <c r="J3">
        <v>5.6966062985391855E-5</v>
      </c>
      <c r="K3">
        <v>5.2932085324660126E-5</v>
      </c>
    </row>
    <row r="4" spans="1:11" x14ac:dyDescent="0.2">
      <c r="A4">
        <v>3</v>
      </c>
      <c r="B4">
        <v>3.25</v>
      </c>
      <c r="C4">
        <f t="shared" ref="C4:C31" si="0">1/B4</f>
        <v>0.30769230769230771</v>
      </c>
      <c r="D4">
        <v>3.1918881672150698E-3</v>
      </c>
      <c r="E4">
        <v>0.30947190522058698</v>
      </c>
      <c r="F4" s="2">
        <v>66.85351</v>
      </c>
      <c r="G4">
        <v>5.2696380302709868E-5</v>
      </c>
      <c r="H4">
        <v>3.9012317821396925E-5</v>
      </c>
      <c r="I4">
        <v>4.7490082179156296E-5</v>
      </c>
      <c r="J4">
        <v>5.6966062985391855E-5</v>
      </c>
      <c r="K4">
        <v>5.2932085324660126E-5</v>
      </c>
    </row>
    <row r="5" spans="1:11" x14ac:dyDescent="0.2">
      <c r="A5">
        <v>4</v>
      </c>
      <c r="B5">
        <v>3.25</v>
      </c>
      <c r="C5">
        <f t="shared" si="0"/>
        <v>0.30769230769230771</v>
      </c>
      <c r="D5">
        <v>3.1918881672150698E-3</v>
      </c>
      <c r="E5">
        <v>0.30947190522058698</v>
      </c>
      <c r="F5" s="2">
        <v>66.85351</v>
      </c>
      <c r="G5">
        <v>5.2696380302709868E-5</v>
      </c>
      <c r="H5">
        <v>4.6075122860479333E-5</v>
      </c>
      <c r="I5">
        <v>5.1032429042010458E-5</v>
      </c>
      <c r="J5">
        <v>5.6966062985391855E-5</v>
      </c>
      <c r="K5">
        <v>5.2932085324660126E-5</v>
      </c>
    </row>
    <row r="6" spans="1:11" x14ac:dyDescent="0.2">
      <c r="A6">
        <v>5</v>
      </c>
      <c r="B6">
        <v>3.25</v>
      </c>
      <c r="C6">
        <f t="shared" si="0"/>
        <v>0.30769230769230771</v>
      </c>
      <c r="D6">
        <v>3.1918881672150698E-3</v>
      </c>
      <c r="E6">
        <v>0.30947190522058698</v>
      </c>
      <c r="F6" s="2">
        <v>66.85351</v>
      </c>
      <c r="G6">
        <v>5.2696380302709868E-5</v>
      </c>
      <c r="H6">
        <v>4.8812613420199828E-5</v>
      </c>
      <c r="I6">
        <v>5.7879549690280008E-5</v>
      </c>
      <c r="J6">
        <v>5.6966062985391855E-5</v>
      </c>
      <c r="K6">
        <v>5.2932085324660126E-5</v>
      </c>
    </row>
    <row r="7" spans="1:11" x14ac:dyDescent="0.2">
      <c r="A7">
        <v>6</v>
      </c>
      <c r="B7">
        <v>3.23</v>
      </c>
      <c r="C7">
        <f t="shared" si="0"/>
        <v>0.30959752321981426</v>
      </c>
      <c r="D7">
        <v>2.98482234400042E-3</v>
      </c>
      <c r="E7">
        <v>0.27382089489165301</v>
      </c>
      <c r="F7" s="2">
        <v>90.411365000000004</v>
      </c>
      <c r="G7">
        <v>5.5139978762914611E-5</v>
      </c>
      <c r="H7">
        <v>4.9947951864447534E-5</v>
      </c>
      <c r="I7">
        <v>5.7879549690280008E-5</v>
      </c>
      <c r="J7">
        <v>5.6966062985391855E-5</v>
      </c>
      <c r="K7">
        <v>5.062339293763346E-5</v>
      </c>
    </row>
    <row r="8" spans="1:11" x14ac:dyDescent="0.2">
      <c r="A8">
        <v>7</v>
      </c>
      <c r="B8">
        <v>3.23</v>
      </c>
      <c r="C8">
        <f t="shared" si="0"/>
        <v>0.30959752321981426</v>
      </c>
      <c r="D8">
        <v>2.98482234400042E-3</v>
      </c>
      <c r="E8">
        <v>0.27382089489165301</v>
      </c>
      <c r="F8" s="2">
        <v>90.720398000000003</v>
      </c>
      <c r="G8">
        <v>5.5328451451685981E-5</v>
      </c>
      <c r="H8">
        <v>5.2489466120914692E-5</v>
      </c>
      <c r="I8">
        <v>5.7879549690280008E-5</v>
      </c>
      <c r="J8">
        <v>5.8942598692694954E-5</v>
      </c>
      <c r="K8">
        <v>5.820898431115935E-5</v>
      </c>
    </row>
    <row r="9" spans="1:11" x14ac:dyDescent="0.2">
      <c r="A9">
        <v>8</v>
      </c>
      <c r="B9">
        <v>3.23</v>
      </c>
      <c r="C9">
        <f t="shared" si="0"/>
        <v>0.30959752321981426</v>
      </c>
      <c r="D9">
        <v>3.1918881672150698E-3</v>
      </c>
      <c r="E9">
        <v>0.31615548238497299</v>
      </c>
      <c r="F9" s="2">
        <v>68.798061000000004</v>
      </c>
      <c r="G9">
        <v>5.5400318011870186E-5</v>
      </c>
      <c r="H9">
        <v>5.4255533991487809E-5</v>
      </c>
      <c r="I9">
        <v>5.7879549690280008E-5</v>
      </c>
      <c r="J9">
        <v>5.8942598692694954E-5</v>
      </c>
      <c r="K9">
        <v>5.9065069743881078E-5</v>
      </c>
    </row>
    <row r="10" spans="1:11" x14ac:dyDescent="0.2">
      <c r="A10">
        <v>9</v>
      </c>
      <c r="B10">
        <v>3.19</v>
      </c>
      <c r="C10">
        <f t="shared" si="0"/>
        <v>0.31347962382445144</v>
      </c>
      <c r="D10">
        <v>3.2414619295740199E-3</v>
      </c>
      <c r="E10">
        <v>0.336957307451281</v>
      </c>
      <c r="F10" s="2">
        <v>68.900790000000001</v>
      </c>
      <c r="G10">
        <v>6.098470674794898E-5</v>
      </c>
      <c r="H10">
        <v>5.4372995077351471E-5</v>
      </c>
      <c r="I10">
        <v>5.6698266077198399E-5</v>
      </c>
      <c r="J10">
        <v>6.0622528056740305E-5</v>
      </c>
      <c r="K10">
        <v>6.0829852226385792E-5</v>
      </c>
    </row>
    <row r="11" spans="1:11" x14ac:dyDescent="0.2">
      <c r="A11">
        <v>10</v>
      </c>
      <c r="B11">
        <v>3.19</v>
      </c>
      <c r="C11">
        <f t="shared" si="0"/>
        <v>0.31347962382445144</v>
      </c>
      <c r="D11">
        <v>3.1957062388989202E-3</v>
      </c>
      <c r="E11">
        <v>0.34047254237288699</v>
      </c>
      <c r="F11" s="2">
        <v>69.057389799999996</v>
      </c>
      <c r="G11">
        <v>6.0029670907049816E-5</v>
      </c>
      <c r="H11">
        <v>5.9176481660176943E-5</v>
      </c>
      <c r="I11">
        <v>6.0202817830186748E-5</v>
      </c>
      <c r="J11">
        <v>6.1451180111865707E-5</v>
      </c>
      <c r="K11">
        <v>6.2637135110852157E-5</v>
      </c>
    </row>
    <row r="12" spans="1:11" x14ac:dyDescent="0.2">
      <c r="A12">
        <v>11</v>
      </c>
      <c r="B12">
        <v>3.19</v>
      </c>
      <c r="C12">
        <f t="shared" si="0"/>
        <v>0.31347962382445144</v>
      </c>
      <c r="D12">
        <v>3.1957062388989202E-3</v>
      </c>
      <c r="E12">
        <v>0.34047254237288699</v>
      </c>
      <c r="F12" s="2">
        <v>69.057389799999996</v>
      </c>
      <c r="G12">
        <v>6.0029670907049816E-5</v>
      </c>
      <c r="H12">
        <v>6.1088059547735864E-5</v>
      </c>
      <c r="I12">
        <v>6.1642887138189763E-5</v>
      </c>
      <c r="J12">
        <v>6.1451180111865707E-5</v>
      </c>
      <c r="K12">
        <v>6.2637135110852157E-5</v>
      </c>
    </row>
    <row r="13" spans="1:11" x14ac:dyDescent="0.2">
      <c r="A13">
        <v>12</v>
      </c>
      <c r="B13">
        <v>3.18</v>
      </c>
      <c r="C13">
        <f t="shared" si="0"/>
        <v>0.31446540880503143</v>
      </c>
      <c r="D13">
        <v>2.98482234400042E-3</v>
      </c>
      <c r="E13">
        <v>0.30517943782523799</v>
      </c>
      <c r="F13" s="2">
        <v>90.411365000000004</v>
      </c>
      <c r="G13">
        <v>6.1454724728805951E-5</v>
      </c>
      <c r="H13">
        <v>6.1642329914665117E-5</v>
      </c>
      <c r="I13">
        <v>6.2300996098824284E-5</v>
      </c>
      <c r="J13">
        <v>6.1451180111865707E-5</v>
      </c>
      <c r="K13">
        <v>6.2637135110852157E-5</v>
      </c>
    </row>
    <row r="14" spans="1:11" x14ac:dyDescent="0.2">
      <c r="A14">
        <v>13</v>
      </c>
      <c r="B14">
        <v>3.18</v>
      </c>
      <c r="C14">
        <f t="shared" si="0"/>
        <v>0.31446540880503143</v>
      </c>
      <c r="D14">
        <v>2.98482234400042E-3</v>
      </c>
      <c r="E14">
        <v>0.30517943782523799</v>
      </c>
      <c r="F14" s="2">
        <v>90.411365000000004</v>
      </c>
      <c r="G14">
        <v>6.1454724728805951E-5</v>
      </c>
      <c r="H14">
        <v>6.1642329914665117E-5</v>
      </c>
      <c r="I14">
        <v>6.2300996098824284E-5</v>
      </c>
      <c r="J14">
        <v>6.2253790986074235E-5</v>
      </c>
      <c r="K14">
        <v>6.293417648542609E-5</v>
      </c>
    </row>
    <row r="15" spans="1:11" x14ac:dyDescent="0.2">
      <c r="A15">
        <v>14</v>
      </c>
      <c r="B15">
        <v>3.18</v>
      </c>
      <c r="C15">
        <f t="shared" si="0"/>
        <v>0.31446540880503143</v>
      </c>
      <c r="D15">
        <v>2.98482234400042E-3</v>
      </c>
      <c r="E15">
        <v>0.30517943782523799</v>
      </c>
      <c r="F15" s="2">
        <v>90.411365000000004</v>
      </c>
      <c r="G15">
        <v>6.1454724728805951E-5</v>
      </c>
      <c r="H15">
        <v>6.1771532746701926E-5</v>
      </c>
      <c r="I15">
        <v>6.2300996098824284E-5</v>
      </c>
      <c r="J15">
        <v>6.2253790986074235E-5</v>
      </c>
      <c r="K15">
        <v>6.293417648542609E-5</v>
      </c>
    </row>
    <row r="16" spans="1:11" x14ac:dyDescent="0.2">
      <c r="A16">
        <v>15</v>
      </c>
      <c r="B16">
        <v>3.18</v>
      </c>
      <c r="C16">
        <f t="shared" si="0"/>
        <v>0.31446540880503143</v>
      </c>
      <c r="D16">
        <v>2.98482234400042E-3</v>
      </c>
      <c r="E16">
        <v>0.30517943782523799</v>
      </c>
      <c r="F16" s="2">
        <v>90.411365000000004</v>
      </c>
      <c r="G16">
        <v>6.1454724728805951E-5</v>
      </c>
      <c r="H16">
        <v>6.1771532746701926E-5</v>
      </c>
      <c r="I16">
        <v>6.2300996098824284E-5</v>
      </c>
      <c r="J16">
        <v>6.2253790986074235E-5</v>
      </c>
      <c r="K16">
        <v>6.3029073829099649E-5</v>
      </c>
    </row>
    <row r="17" spans="1:11" x14ac:dyDescent="0.2">
      <c r="A17">
        <v>16</v>
      </c>
      <c r="B17">
        <v>3.18</v>
      </c>
      <c r="C17">
        <f t="shared" si="0"/>
        <v>0.31446540880503143</v>
      </c>
      <c r="D17">
        <v>2.98482234400042E-3</v>
      </c>
      <c r="E17">
        <v>0.30517943782523799</v>
      </c>
      <c r="F17" s="2">
        <v>90.411365000000004</v>
      </c>
      <c r="G17">
        <v>6.1454724728805951E-5</v>
      </c>
      <c r="H17">
        <v>6.221004509766447E-5</v>
      </c>
      <c r="I17">
        <v>6.2393194937613059E-5</v>
      </c>
      <c r="J17">
        <v>6.2307258423115072E-5</v>
      </c>
      <c r="K17">
        <v>6.2224626493541323E-5</v>
      </c>
    </row>
    <row r="18" spans="1:11" x14ac:dyDescent="0.2">
      <c r="A18">
        <v>17</v>
      </c>
      <c r="B18">
        <v>3.18</v>
      </c>
      <c r="C18">
        <f t="shared" si="0"/>
        <v>0.31446540880503143</v>
      </c>
      <c r="D18">
        <v>2.98482234400042E-3</v>
      </c>
      <c r="E18">
        <v>0.30517943782523799</v>
      </c>
      <c r="F18" s="2">
        <v>90.411365000000004</v>
      </c>
      <c r="G18">
        <v>6.1454724728805951E-5</v>
      </c>
      <c r="H18">
        <v>6.2816815578891169E-5</v>
      </c>
      <c r="I18">
        <v>6.2393194937613059E-5</v>
      </c>
      <c r="J18">
        <v>6.2307258423115072E-5</v>
      </c>
      <c r="K18">
        <v>6.2224626493541323E-5</v>
      </c>
    </row>
    <row r="19" spans="1:11" x14ac:dyDescent="0.2">
      <c r="A19">
        <v>18</v>
      </c>
      <c r="B19">
        <v>3.18</v>
      </c>
      <c r="C19">
        <f t="shared" si="0"/>
        <v>0.31446540880503143</v>
      </c>
      <c r="D19">
        <v>2.98482234400042E-3</v>
      </c>
      <c r="E19">
        <v>0.30758924460690401</v>
      </c>
      <c r="F19" s="2">
        <v>90.475527999999997</v>
      </c>
      <c r="G19">
        <v>6.1983950854558697E-5</v>
      </c>
      <c r="H19">
        <v>6.2816815578891169E-5</v>
      </c>
      <c r="I19">
        <v>6.277235353218721E-5</v>
      </c>
      <c r="J19">
        <v>6.2307258423115072E-5</v>
      </c>
      <c r="K19">
        <v>6.2224626493541323E-5</v>
      </c>
    </row>
    <row r="20" spans="1:11" x14ac:dyDescent="0.2">
      <c r="A20">
        <v>19</v>
      </c>
      <c r="B20">
        <v>3.18</v>
      </c>
      <c r="C20">
        <f t="shared" si="0"/>
        <v>0.31446540880503143</v>
      </c>
      <c r="D20">
        <v>2.9831291842971198E-3</v>
      </c>
      <c r="E20">
        <v>0.30917211721119298</v>
      </c>
      <c r="F20" s="2">
        <v>90.411365000000004</v>
      </c>
      <c r="G20">
        <v>6.2188126966275135E-5</v>
      </c>
      <c r="H20">
        <v>6.2816815578891169E-5</v>
      </c>
      <c r="I20">
        <v>6.277235353218721E-5</v>
      </c>
      <c r="J20">
        <v>6.2307258423115072E-5</v>
      </c>
      <c r="K20">
        <v>6.2224626493541323E-5</v>
      </c>
    </row>
    <row r="21" spans="1:11" x14ac:dyDescent="0.2">
      <c r="A21">
        <v>20</v>
      </c>
      <c r="B21">
        <v>3.18</v>
      </c>
      <c r="C21">
        <f t="shared" si="0"/>
        <v>0.31446540880503143</v>
      </c>
      <c r="D21">
        <v>2.9831291842971198E-3</v>
      </c>
      <c r="E21">
        <v>0.30917211721119298</v>
      </c>
      <c r="F21" s="2">
        <v>90.411365000000004</v>
      </c>
      <c r="G21">
        <v>6.2188126966275135E-5</v>
      </c>
      <c r="H21">
        <v>6.2816815578891169E-5</v>
      </c>
      <c r="I21">
        <v>6.277235353218721E-5</v>
      </c>
      <c r="J21">
        <v>6.3192590092992184E-5</v>
      </c>
      <c r="K21">
        <v>6.2948045868540419E-5</v>
      </c>
    </row>
    <row r="22" spans="1:11" x14ac:dyDescent="0.2">
      <c r="A22">
        <v>21</v>
      </c>
      <c r="B22">
        <v>3.18</v>
      </c>
      <c r="C22">
        <f t="shared" si="0"/>
        <v>0.31446540880503143</v>
      </c>
      <c r="D22">
        <v>2.9831291842971198E-3</v>
      </c>
      <c r="E22">
        <v>0.30917211721119298</v>
      </c>
      <c r="F22" s="2">
        <v>90.411365000000004</v>
      </c>
      <c r="G22">
        <v>6.2188126966275135E-5</v>
      </c>
      <c r="H22">
        <v>6.2816815578891169E-5</v>
      </c>
      <c r="I22">
        <v>6.277235353218721E-5</v>
      </c>
      <c r="J22">
        <v>6.3192590092992184E-5</v>
      </c>
      <c r="K22">
        <v>6.2948045868540419E-5</v>
      </c>
    </row>
    <row r="23" spans="1:11" x14ac:dyDescent="0.2">
      <c r="A23">
        <v>22</v>
      </c>
      <c r="B23">
        <v>3.18</v>
      </c>
      <c r="C23">
        <f t="shared" si="0"/>
        <v>0.31446540880503143</v>
      </c>
      <c r="D23">
        <v>2.98433520346683E-3</v>
      </c>
      <c r="E23">
        <v>0.309145816620503</v>
      </c>
      <c r="F23" s="2">
        <v>90.425323399999996</v>
      </c>
      <c r="G23">
        <v>6.2242733492019975E-5</v>
      </c>
      <c r="H23">
        <v>6.2816815578891169E-5</v>
      </c>
      <c r="I23">
        <v>6.277235353218721E-5</v>
      </c>
      <c r="J23">
        <v>6.3192590092992184E-5</v>
      </c>
      <c r="K23">
        <v>6.2929089235325801E-5</v>
      </c>
    </row>
    <row r="24" spans="1:11" x14ac:dyDescent="0.2">
      <c r="A24">
        <v>23</v>
      </c>
      <c r="B24">
        <v>3.18</v>
      </c>
      <c r="C24">
        <f t="shared" si="0"/>
        <v>0.31446540880503143</v>
      </c>
      <c r="D24">
        <v>2.98433520346683E-3</v>
      </c>
      <c r="E24">
        <v>0.309145816620503</v>
      </c>
      <c r="F24" s="2">
        <v>90.425323399999996</v>
      </c>
      <c r="G24">
        <v>6.2242733492019975E-5</v>
      </c>
      <c r="H24">
        <v>6.2820715163737026E-5</v>
      </c>
      <c r="I24">
        <v>6.2790271834284669E-5</v>
      </c>
      <c r="J24">
        <v>6.3023329822271311E-5</v>
      </c>
      <c r="K24">
        <v>6.2929089235325801E-5</v>
      </c>
    </row>
    <row r="25" spans="1:11" x14ac:dyDescent="0.2">
      <c r="A25">
        <v>24</v>
      </c>
      <c r="B25">
        <v>3.18</v>
      </c>
      <c r="C25">
        <f t="shared" si="0"/>
        <v>0.31446540880503143</v>
      </c>
      <c r="D25">
        <v>2.98433520346683E-3</v>
      </c>
      <c r="E25">
        <v>0.309145816620503</v>
      </c>
      <c r="F25" s="2">
        <v>90.425323399999996</v>
      </c>
      <c r="G25">
        <v>6.2242733492019975E-5</v>
      </c>
      <c r="H25">
        <v>6.3211800509211885E-5</v>
      </c>
      <c r="I25">
        <v>6.3239769553798841E-5</v>
      </c>
      <c r="J25">
        <v>6.3023329822271311E-5</v>
      </c>
      <c r="K25">
        <v>6.3363129487449581E-5</v>
      </c>
    </row>
    <row r="26" spans="1:11" x14ac:dyDescent="0.2">
      <c r="A26">
        <v>25</v>
      </c>
      <c r="B26">
        <v>3.18</v>
      </c>
      <c r="C26">
        <f t="shared" si="0"/>
        <v>0.31446540880503143</v>
      </c>
      <c r="D26">
        <v>2.98433520346683E-3</v>
      </c>
      <c r="E26">
        <v>0.309145816620503</v>
      </c>
      <c r="F26" s="2">
        <v>90.425323399999996</v>
      </c>
      <c r="G26">
        <v>6.2242733492019975E-5</v>
      </c>
      <c r="H26">
        <v>6.3211800509211885E-5</v>
      </c>
      <c r="I26">
        <v>6.3278525868635529E-5</v>
      </c>
      <c r="J26">
        <v>6.3635436543473255E-5</v>
      </c>
      <c r="K26">
        <v>6.3363129487449581E-5</v>
      </c>
    </row>
    <row r="27" spans="1:11" x14ac:dyDescent="0.2">
      <c r="A27">
        <v>26</v>
      </c>
      <c r="B27">
        <v>3.18</v>
      </c>
      <c r="C27">
        <f t="shared" si="0"/>
        <v>0.31446540880503143</v>
      </c>
      <c r="D27">
        <v>2.98482234400042E-3</v>
      </c>
      <c r="E27">
        <v>0.309165722959994</v>
      </c>
      <c r="F27" s="2">
        <v>90.411365000000004</v>
      </c>
      <c r="G27">
        <v>6.2257452649771747E-5</v>
      </c>
      <c r="H27">
        <v>6.3303543590662595E-5</v>
      </c>
      <c r="I27">
        <v>6.3278525868635529E-5</v>
      </c>
      <c r="J27">
        <v>6.3465824468086714E-5</v>
      </c>
      <c r="K27">
        <v>6.3363129487449581E-5</v>
      </c>
    </row>
    <row r="28" spans="1:11" x14ac:dyDescent="0.2">
      <c r="A28">
        <v>27</v>
      </c>
      <c r="B28">
        <v>3.18</v>
      </c>
      <c r="C28">
        <f t="shared" si="0"/>
        <v>0.31446540880503143</v>
      </c>
      <c r="D28">
        <v>2.985127995776E-3</v>
      </c>
      <c r="E28">
        <v>0.30928576170194499</v>
      </c>
      <c r="F28" s="2">
        <v>90.411365200000006</v>
      </c>
      <c r="G28">
        <v>6.2294381459599704E-5</v>
      </c>
      <c r="H28">
        <v>6.3423807897068315E-5</v>
      </c>
      <c r="I28">
        <v>6.3278525868635529E-5</v>
      </c>
      <c r="J28">
        <v>6.3465824468086714E-5</v>
      </c>
      <c r="K28">
        <v>6.3363129487449581E-5</v>
      </c>
    </row>
    <row r="29" spans="1:11" x14ac:dyDescent="0.2">
      <c r="A29">
        <v>28</v>
      </c>
      <c r="B29">
        <v>3.18</v>
      </c>
      <c r="C29">
        <f t="shared" si="0"/>
        <v>0.31446540880503143</v>
      </c>
      <c r="D29">
        <v>2.985127995776E-3</v>
      </c>
      <c r="E29">
        <v>0.30928576170194499</v>
      </c>
      <c r="F29" s="2">
        <v>90.411365200000006</v>
      </c>
      <c r="G29">
        <v>6.2294381459599704E-5</v>
      </c>
      <c r="H29">
        <v>6.3044102386493558E-5</v>
      </c>
      <c r="I29">
        <v>6.3258158019960394E-5</v>
      </c>
      <c r="J29">
        <v>6.3465824468086714E-5</v>
      </c>
      <c r="K29">
        <v>6.3363129487449581E-5</v>
      </c>
    </row>
    <row r="30" spans="1:11" x14ac:dyDescent="0.2">
      <c r="A30">
        <v>29</v>
      </c>
      <c r="B30">
        <v>3.18</v>
      </c>
      <c r="C30">
        <f t="shared" si="0"/>
        <v>0.31446540880503143</v>
      </c>
      <c r="D30">
        <v>2.985127995776E-3</v>
      </c>
      <c r="E30">
        <v>0.30928576170194499</v>
      </c>
      <c r="F30" s="2">
        <v>90.411365200000006</v>
      </c>
      <c r="G30">
        <v>6.2294381459599704E-5</v>
      </c>
      <c r="H30">
        <v>6.3002781183711161E-5</v>
      </c>
      <c r="I30">
        <v>6.3258158019960394E-5</v>
      </c>
      <c r="J30">
        <v>6.3465824468086714E-5</v>
      </c>
      <c r="K30">
        <v>6.3379313775025281E-5</v>
      </c>
    </row>
    <row r="31" spans="1:11" x14ac:dyDescent="0.2">
      <c r="A31">
        <v>30</v>
      </c>
      <c r="B31">
        <v>3.18</v>
      </c>
      <c r="C31">
        <f t="shared" si="0"/>
        <v>0.31446540880503143</v>
      </c>
      <c r="D31">
        <v>2.985127995776E-3</v>
      </c>
      <c r="E31">
        <v>0.30928576170194499</v>
      </c>
      <c r="F31" s="2">
        <v>90.411365200000006</v>
      </c>
      <c r="G31">
        <v>6.2294381459599704E-5</v>
      </c>
      <c r="H31">
        <v>6.3002781183711161E-5</v>
      </c>
      <c r="I31">
        <v>6.3483034167487987E-5</v>
      </c>
      <c r="J31">
        <v>6.3653554544967192E-5</v>
      </c>
      <c r="K31">
        <v>6.3379313775025281E-5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1"/>
  <sheetViews>
    <sheetView workbookViewId="0">
      <selection activeCell="K29" sqref="K29"/>
    </sheetView>
  </sheetViews>
  <sheetFormatPr defaultRowHeight="12.75" x14ac:dyDescent="0.2"/>
  <sheetData>
    <row r="2" spans="1:6" x14ac:dyDescent="0.2">
      <c r="A2" s="1" t="s">
        <v>1</v>
      </c>
      <c r="B2">
        <v>1</v>
      </c>
      <c r="C2">
        <v>2</v>
      </c>
      <c r="D2">
        <v>3</v>
      </c>
      <c r="E2">
        <v>4</v>
      </c>
      <c r="F2">
        <v>5</v>
      </c>
    </row>
    <row r="3" spans="1:6" x14ac:dyDescent="0.2">
      <c r="A3">
        <v>2</v>
      </c>
      <c r="B3">
        <v>5.0408264398419343E-4</v>
      </c>
      <c r="C3">
        <v>5.0457935870444799E-4</v>
      </c>
      <c r="D3">
        <v>6.8119434693774403E-4</v>
      </c>
      <c r="E3">
        <v>1.3612906373250764E-3</v>
      </c>
      <c r="F3">
        <v>5.6746322745399058E-4</v>
      </c>
    </row>
    <row r="4" spans="1:6" x14ac:dyDescent="0.2">
      <c r="A4">
        <v>3</v>
      </c>
      <c r="B4">
        <v>1.0902503309752043E-3</v>
      </c>
      <c r="C4">
        <v>5.0565246737382366E-4</v>
      </c>
      <c r="D4">
        <v>1.0340099882598908E-3</v>
      </c>
      <c r="E4">
        <v>1.3612906373250764E-3</v>
      </c>
      <c r="F4">
        <v>5.6746322745399058E-4</v>
      </c>
    </row>
    <row r="5" spans="1:6" x14ac:dyDescent="0.2">
      <c r="A5">
        <v>4</v>
      </c>
      <c r="B5">
        <v>1.0902503309752043E-3</v>
      </c>
      <c r="C5">
        <v>1.0847727234365959E-3</v>
      </c>
      <c r="D5">
        <v>1.1969965178301729E-3</v>
      </c>
      <c r="E5">
        <v>1.3612906373250764E-3</v>
      </c>
      <c r="F5">
        <v>5.6746322745399058E-4</v>
      </c>
    </row>
    <row r="6" spans="1:6" x14ac:dyDescent="0.2">
      <c r="A6">
        <v>5</v>
      </c>
      <c r="B6">
        <v>1.0902503309752043E-3</v>
      </c>
      <c r="C6">
        <v>1.2592544870949924E-3</v>
      </c>
      <c r="D6">
        <v>1.3575998778308249E-3</v>
      </c>
      <c r="E6">
        <v>1.3612906373250764E-3</v>
      </c>
      <c r="F6">
        <v>5.6746322745399058E-4</v>
      </c>
    </row>
    <row r="7" spans="1:6" x14ac:dyDescent="0.2">
      <c r="A7">
        <v>6</v>
      </c>
      <c r="B7">
        <v>1.3650740351630003E-3</v>
      </c>
      <c r="C7">
        <v>1.3185140300207903E-3</v>
      </c>
      <c r="D7">
        <v>1.3575998778308249E-3</v>
      </c>
      <c r="E7">
        <v>1.3612906373250764E-3</v>
      </c>
      <c r="F7">
        <v>1.4274449792037686E-3</v>
      </c>
    </row>
    <row r="8" spans="1:6" x14ac:dyDescent="0.2">
      <c r="A8">
        <v>7</v>
      </c>
      <c r="B8">
        <v>1.374421839770985E-3</v>
      </c>
      <c r="C8">
        <v>1.4110884901825823E-3</v>
      </c>
      <c r="D8">
        <v>1.3575998778308249E-3</v>
      </c>
      <c r="E8">
        <v>1.5733173145310499E-3</v>
      </c>
      <c r="F8">
        <v>1.441792533345723E-3</v>
      </c>
    </row>
    <row r="9" spans="1:6" x14ac:dyDescent="0.2">
      <c r="A9">
        <v>8</v>
      </c>
      <c r="B9">
        <v>1.2050058996477119E-3</v>
      </c>
      <c r="C9">
        <v>1.5070468385708106E-3</v>
      </c>
      <c r="D9">
        <v>1.3575998778308249E-3</v>
      </c>
      <c r="E9">
        <v>1.5733173145310499E-3</v>
      </c>
      <c r="F9">
        <v>1.5297683403758568E-3</v>
      </c>
    </row>
    <row r="10" spans="1:6" x14ac:dyDescent="0.2">
      <c r="A10">
        <v>9</v>
      </c>
      <c r="B10">
        <v>1.4158590477666348E-3</v>
      </c>
      <c r="C10">
        <v>1.5135792958161588E-3</v>
      </c>
      <c r="D10">
        <v>1.5183010428210443E-3</v>
      </c>
      <c r="E10">
        <v>1.6696326337275126E-3</v>
      </c>
      <c r="F10">
        <v>1.8216118227291375E-3</v>
      </c>
    </row>
    <row r="11" spans="1:6" x14ac:dyDescent="0.2">
      <c r="A11">
        <v>10</v>
      </c>
      <c r="B11">
        <v>1.4114263311615458E-3</v>
      </c>
      <c r="C11">
        <v>1.5348256108735287E-3</v>
      </c>
      <c r="D11">
        <v>1.5873606335328927E-3</v>
      </c>
      <c r="E11">
        <v>1.6804961350936397E-3</v>
      </c>
      <c r="F11">
        <v>1.8775093073351099E-3</v>
      </c>
    </row>
    <row r="12" spans="1:6" x14ac:dyDescent="0.2">
      <c r="A12">
        <v>11</v>
      </c>
      <c r="B12">
        <v>1.4114263311615458E-3</v>
      </c>
      <c r="C12">
        <v>1.7611564316033102E-3</v>
      </c>
      <c r="D12">
        <v>1.6712764140445822E-3</v>
      </c>
      <c r="E12">
        <v>1.6804961350936397E-3</v>
      </c>
      <c r="F12">
        <v>1.8775093073351099E-3</v>
      </c>
    </row>
    <row r="13" spans="1:6" x14ac:dyDescent="0.2">
      <c r="A13">
        <v>12</v>
      </c>
      <c r="B13">
        <v>1.6956396857115189E-3</v>
      </c>
      <c r="C13">
        <v>1.8011857661881427E-3</v>
      </c>
      <c r="D13">
        <v>1.6571921387889684E-3</v>
      </c>
      <c r="E13">
        <v>1.6804961350936397E-3</v>
      </c>
      <c r="F13">
        <v>1.8775093073351099E-3</v>
      </c>
    </row>
    <row r="14" spans="1:6" x14ac:dyDescent="0.2">
      <c r="A14">
        <v>13</v>
      </c>
      <c r="B14">
        <v>1.6956396857115189E-3</v>
      </c>
      <c r="C14">
        <v>1.8011857661881427E-3</v>
      </c>
      <c r="D14">
        <v>1.6571921387889684E-3</v>
      </c>
      <c r="E14">
        <v>1.7606962720681147E-3</v>
      </c>
      <c r="F14">
        <v>1.8864165238843358E-3</v>
      </c>
    </row>
    <row r="15" spans="1:6" x14ac:dyDescent="0.2">
      <c r="A15">
        <v>14</v>
      </c>
      <c r="B15">
        <v>1.6956396857115189E-3</v>
      </c>
      <c r="C15">
        <v>1.8052713740409521E-3</v>
      </c>
      <c r="D15">
        <v>1.6571921387889684E-3</v>
      </c>
      <c r="E15">
        <v>1.7606962720681147E-3</v>
      </c>
      <c r="F15">
        <v>1.8864165238843358E-3</v>
      </c>
    </row>
    <row r="16" spans="1:6" x14ac:dyDescent="0.2">
      <c r="A16">
        <v>15</v>
      </c>
      <c r="B16">
        <v>1.6956396857115189E-3</v>
      </c>
      <c r="C16">
        <v>1.8052713740409521E-3</v>
      </c>
      <c r="D16">
        <v>1.6571921387889684E-3</v>
      </c>
      <c r="E16">
        <v>1.7606962720681147E-3</v>
      </c>
      <c r="F16">
        <v>1.8921098019938798E-3</v>
      </c>
    </row>
    <row r="17" spans="1:6" x14ac:dyDescent="0.2">
      <c r="A17">
        <v>16</v>
      </c>
      <c r="B17">
        <v>1.6956396857115189E-3</v>
      </c>
      <c r="C17">
        <v>1.8309933737741819E-3</v>
      </c>
      <c r="D17">
        <v>1.7815092778651943E-3</v>
      </c>
      <c r="E17">
        <v>1.8442339999683202E-3</v>
      </c>
      <c r="F17">
        <v>1.9033698530676669E-3</v>
      </c>
    </row>
    <row r="18" spans="1:6" x14ac:dyDescent="0.2">
      <c r="A18">
        <v>17</v>
      </c>
      <c r="B18">
        <v>1.6956396857115189E-3</v>
      </c>
      <c r="C18">
        <v>1.8977339252964809E-3</v>
      </c>
      <c r="D18">
        <v>1.7815092778651943E-3</v>
      </c>
      <c r="E18">
        <v>1.8442339999683202E-3</v>
      </c>
      <c r="F18">
        <v>1.9033698530676669E-3</v>
      </c>
    </row>
    <row r="19" spans="1:6" x14ac:dyDescent="0.2">
      <c r="A19">
        <v>18</v>
      </c>
      <c r="B19">
        <v>1.7249699209295065E-3</v>
      </c>
      <c r="C19">
        <v>1.8977339252964809E-3</v>
      </c>
      <c r="D19">
        <v>1.8554170511188629E-3</v>
      </c>
      <c r="E19">
        <v>1.8442339999683202E-3</v>
      </c>
      <c r="F19">
        <v>1.9033698530676669E-3</v>
      </c>
    </row>
    <row r="20" spans="1:6" x14ac:dyDescent="0.2">
      <c r="A20">
        <v>19</v>
      </c>
      <c r="B20">
        <v>1.7383243860907901E-3</v>
      </c>
      <c r="C20">
        <v>1.8977339252964809E-3</v>
      </c>
      <c r="D20">
        <v>1.8554170511188629E-3</v>
      </c>
      <c r="E20">
        <v>1.8442339999683202E-3</v>
      </c>
      <c r="F20">
        <v>1.9033698530676669E-3</v>
      </c>
    </row>
    <row r="21" spans="1:6" x14ac:dyDescent="0.2">
      <c r="A21">
        <v>20</v>
      </c>
      <c r="B21">
        <v>1.7383243860907901E-3</v>
      </c>
      <c r="C21">
        <v>1.8977339252964809E-3</v>
      </c>
      <c r="D21">
        <v>1.8554170511188629E-3</v>
      </c>
      <c r="E21">
        <v>1.8994650564173124E-3</v>
      </c>
      <c r="F21">
        <v>1.9154263169817286E-3</v>
      </c>
    </row>
    <row r="22" spans="1:6" x14ac:dyDescent="0.2">
      <c r="A22">
        <v>21</v>
      </c>
      <c r="B22">
        <v>1.7383243860907901E-3</v>
      </c>
      <c r="C22">
        <v>1.8977339252964809E-3</v>
      </c>
      <c r="D22">
        <v>1.8554170511188629E-3</v>
      </c>
      <c r="E22">
        <v>1.8994650564173124E-3</v>
      </c>
      <c r="F22">
        <v>1.9154263169817286E-3</v>
      </c>
    </row>
    <row r="23" spans="1:6" x14ac:dyDescent="0.2">
      <c r="A23">
        <v>22</v>
      </c>
      <c r="B23">
        <v>1.7399713678428314E-3</v>
      </c>
      <c r="C23">
        <v>1.8977339252964809E-3</v>
      </c>
      <c r="D23">
        <v>1.8554170511188629E-3</v>
      </c>
      <c r="E23">
        <v>1.8994650564173124E-3</v>
      </c>
      <c r="F23">
        <v>1.9142728398147855E-3</v>
      </c>
    </row>
    <row r="24" spans="1:6" x14ac:dyDescent="0.2">
      <c r="A24">
        <v>23</v>
      </c>
      <c r="B24">
        <v>1.7399713678428314E-3</v>
      </c>
      <c r="C24">
        <v>1.8978517341091111E-3</v>
      </c>
      <c r="D24">
        <v>1.8564764559802251E-3</v>
      </c>
      <c r="E24">
        <v>1.8893033144231257E-3</v>
      </c>
      <c r="F24">
        <v>1.9142728398147855E-3</v>
      </c>
    </row>
    <row r="25" spans="1:6" x14ac:dyDescent="0.2">
      <c r="A25">
        <v>24</v>
      </c>
      <c r="B25">
        <v>1.7399713678428314E-3</v>
      </c>
      <c r="C25">
        <v>1.9210454201418672E-3</v>
      </c>
      <c r="D25">
        <v>1.8831515704011846E-3</v>
      </c>
      <c r="E25">
        <v>1.8893033144231257E-3</v>
      </c>
      <c r="F25">
        <v>1.9407705011467689E-3</v>
      </c>
    </row>
    <row r="26" spans="1:6" x14ac:dyDescent="0.2">
      <c r="A26">
        <v>25</v>
      </c>
      <c r="B26">
        <v>1.7399713678428314E-3</v>
      </c>
      <c r="C26">
        <v>1.9210454201418672E-3</v>
      </c>
      <c r="D26">
        <v>1.8854604459611984E-3</v>
      </c>
      <c r="E26">
        <v>1.9376117063048502E-3</v>
      </c>
      <c r="F26">
        <v>1.9407705011467689E-3</v>
      </c>
    </row>
    <row r="27" spans="1:6" x14ac:dyDescent="0.2">
      <c r="A27">
        <v>26</v>
      </c>
      <c r="B27">
        <v>1.7402262324201507E-3</v>
      </c>
      <c r="C27">
        <v>1.9281180987677088E-3</v>
      </c>
      <c r="D27">
        <v>1.8854604459611984E-3</v>
      </c>
      <c r="E27">
        <v>1.9272965616725817E-3</v>
      </c>
      <c r="F27">
        <v>1.9407705011467689E-3</v>
      </c>
    </row>
    <row r="28" spans="1:6" x14ac:dyDescent="0.2">
      <c r="A28">
        <v>27</v>
      </c>
      <c r="B28">
        <v>1.7419345464814095E-3</v>
      </c>
      <c r="C28">
        <v>1.940757993296217E-3</v>
      </c>
      <c r="D28">
        <v>1.8854604459611984E-3</v>
      </c>
      <c r="E28">
        <v>1.9272965616725817E-3</v>
      </c>
      <c r="F28">
        <v>1.9407705011467689E-3</v>
      </c>
    </row>
    <row r="29" spans="1:6" x14ac:dyDescent="0.2">
      <c r="A29">
        <v>28</v>
      </c>
      <c r="B29">
        <v>1.7419345464814095E-3</v>
      </c>
      <c r="C29">
        <v>1.9175897022689189E-3</v>
      </c>
      <c r="D29">
        <v>1.8842468717809931E-3</v>
      </c>
      <c r="E29">
        <v>1.9272965616725817E-3</v>
      </c>
      <c r="F29">
        <v>1.9407705011467689E-3</v>
      </c>
    </row>
    <row r="30" spans="1:6" x14ac:dyDescent="0.2">
      <c r="A30">
        <v>29</v>
      </c>
      <c r="B30">
        <v>1.7419345464814095E-3</v>
      </c>
      <c r="C30">
        <v>1.9099212611167367E-3</v>
      </c>
      <c r="D30">
        <v>1.8842468717809931E-3</v>
      </c>
      <c r="E30">
        <v>1.9272965616725817E-3</v>
      </c>
      <c r="F30">
        <v>1.9417620556849292E-3</v>
      </c>
    </row>
    <row r="31" spans="1:6" x14ac:dyDescent="0.2">
      <c r="A31">
        <v>30</v>
      </c>
      <c r="B31">
        <v>1.7419345464814095E-3</v>
      </c>
      <c r="C31">
        <v>1.9099212611167367E-3</v>
      </c>
      <c r="D31">
        <v>1.8976672853641731E-3</v>
      </c>
      <c r="E31">
        <v>1.9384184704257955E-3</v>
      </c>
      <c r="F31">
        <v>1.9417620556849292E-3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F19" sqref="F19"/>
    </sheetView>
  </sheetViews>
  <sheetFormatPr defaultRowHeight="12.75" x14ac:dyDescent="0.2"/>
  <sheetData>
    <row r="1" spans="1:6" x14ac:dyDescent="0.2">
      <c r="A1" s="1" t="s">
        <v>1</v>
      </c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2">
      <c r="A2">
        <v>2</v>
      </c>
      <c r="B2" s="2">
        <v>44.792940000000002</v>
      </c>
      <c r="C2" s="2">
        <v>40.891770000000001</v>
      </c>
      <c r="D2" s="2">
        <v>40.578592999999998</v>
      </c>
      <c r="E2" s="2">
        <v>87.503979999999999</v>
      </c>
      <c r="F2" s="2">
        <v>27.927602799999999</v>
      </c>
    </row>
    <row r="3" spans="1:6" x14ac:dyDescent="0.2">
      <c r="A3">
        <v>3</v>
      </c>
      <c r="B3" s="2">
        <v>66.85351</v>
      </c>
      <c r="C3" s="2">
        <v>41.044291999999999</v>
      </c>
      <c r="D3" s="2">
        <v>83.194659999999999</v>
      </c>
      <c r="E3" s="2">
        <v>87.503979999999999</v>
      </c>
      <c r="F3" s="2">
        <v>27.927602799999999</v>
      </c>
    </row>
    <row r="4" spans="1:6" x14ac:dyDescent="0.2">
      <c r="A4">
        <v>4</v>
      </c>
      <c r="B4" s="2">
        <v>66.85351</v>
      </c>
      <c r="C4" s="2">
        <v>90.973360999999997</v>
      </c>
      <c r="D4" s="2">
        <v>83.194667999999993</v>
      </c>
      <c r="E4" s="2">
        <v>87.503979999999999</v>
      </c>
      <c r="F4" s="2">
        <v>27.927602799999999</v>
      </c>
    </row>
    <row r="5" spans="1:6" x14ac:dyDescent="0.2">
      <c r="A5">
        <v>5</v>
      </c>
      <c r="B5" s="2">
        <v>66.85351</v>
      </c>
      <c r="C5" s="2">
        <v>98.566863699999999</v>
      </c>
      <c r="D5" s="2">
        <v>83.194667999999993</v>
      </c>
      <c r="E5" s="2">
        <v>87.503979999999999</v>
      </c>
      <c r="F5" s="2">
        <v>27.927602799999999</v>
      </c>
    </row>
    <row r="6" spans="1:6" x14ac:dyDescent="0.2">
      <c r="A6">
        <v>6</v>
      </c>
      <c r="B6" s="2">
        <v>90.411365000000004</v>
      </c>
      <c r="C6" s="2">
        <v>98.566863699999999</v>
      </c>
      <c r="D6" s="2">
        <v>83.194667999999993</v>
      </c>
      <c r="E6" s="2">
        <v>87.503979999999999</v>
      </c>
      <c r="F6" s="2">
        <v>99.989624000000006</v>
      </c>
    </row>
    <row r="7" spans="1:6" x14ac:dyDescent="0.2">
      <c r="A7">
        <v>7</v>
      </c>
      <c r="B7" s="2">
        <v>90.720398000000003</v>
      </c>
      <c r="C7" s="2">
        <v>94.320272000000003</v>
      </c>
      <c r="D7" s="2">
        <v>83.194667999999993</v>
      </c>
      <c r="E7" s="2">
        <v>95.560090000000002</v>
      </c>
      <c r="F7" s="2">
        <v>84.741641000000001</v>
      </c>
    </row>
    <row r="8" spans="1:6" x14ac:dyDescent="0.2">
      <c r="A8">
        <v>8</v>
      </c>
      <c r="B8" s="2">
        <v>68.798061000000004</v>
      </c>
      <c r="C8" s="2">
        <v>97.62303</v>
      </c>
      <c r="D8" s="2">
        <v>83.194667999999993</v>
      </c>
      <c r="E8" s="2">
        <v>95.560090000000002</v>
      </c>
      <c r="F8" s="2">
        <v>88.609251200000003</v>
      </c>
    </row>
    <row r="9" spans="1:6" x14ac:dyDescent="0.2">
      <c r="A9">
        <v>9</v>
      </c>
      <c r="B9" s="2">
        <v>68.900790000000001</v>
      </c>
      <c r="C9" s="2">
        <v>97.834379999999996</v>
      </c>
      <c r="D9" s="2">
        <v>92.083117000000001</v>
      </c>
      <c r="E9" s="2">
        <v>90.140199999999993</v>
      </c>
      <c r="F9" s="2">
        <v>99.746607999999995</v>
      </c>
    </row>
    <row r="10" spans="1:6" x14ac:dyDescent="0.2">
      <c r="A10">
        <v>10</v>
      </c>
      <c r="B10" s="2">
        <v>69.057389799999996</v>
      </c>
      <c r="C10" s="2">
        <v>82.271199999999993</v>
      </c>
      <c r="D10" s="2">
        <v>83.170721</v>
      </c>
      <c r="E10" s="2">
        <v>89.085099999999997</v>
      </c>
      <c r="F10" s="2">
        <v>99.991586310000002</v>
      </c>
    </row>
    <row r="11" spans="1:6" x14ac:dyDescent="0.2">
      <c r="A11">
        <v>11</v>
      </c>
      <c r="B11" s="2">
        <v>69.057389799999996</v>
      </c>
      <c r="C11" s="2">
        <v>96.695390000000003</v>
      </c>
      <c r="D11" s="2">
        <v>84.522204000000002</v>
      </c>
      <c r="E11" s="2">
        <v>89.085099999999997</v>
      </c>
      <c r="F11" s="2">
        <v>99.991586310000002</v>
      </c>
    </row>
    <row r="12" spans="1:6" x14ac:dyDescent="0.2">
      <c r="A12">
        <v>12</v>
      </c>
      <c r="B12" s="2">
        <v>90.411365000000004</v>
      </c>
      <c r="C12" s="2">
        <v>97.574299999999994</v>
      </c>
      <c r="D12" s="2">
        <v>81.363721999999996</v>
      </c>
      <c r="E12" s="2">
        <v>89.085099999999997</v>
      </c>
      <c r="F12" s="2">
        <v>99.991586310000002</v>
      </c>
    </row>
    <row r="13" spans="1:6" x14ac:dyDescent="0.2">
      <c r="A13">
        <v>13</v>
      </c>
      <c r="B13" s="2">
        <v>90.411365000000004</v>
      </c>
      <c r="C13" s="2">
        <v>97.574299999999994</v>
      </c>
      <c r="D13" s="2">
        <v>81.363721999999996</v>
      </c>
      <c r="E13" s="2">
        <v>92.565740000000005</v>
      </c>
      <c r="F13" s="2">
        <v>99.991776360000003</v>
      </c>
    </row>
    <row r="14" spans="1:6" x14ac:dyDescent="0.2">
      <c r="A14">
        <v>14</v>
      </c>
      <c r="B14" s="2">
        <v>90.411365000000004</v>
      </c>
      <c r="C14" s="2">
        <v>93.945164000000005</v>
      </c>
      <c r="D14" s="2">
        <v>81.363721999999996</v>
      </c>
      <c r="E14" s="2">
        <v>92.565740000000005</v>
      </c>
      <c r="F14" s="2">
        <v>99.991776360000003</v>
      </c>
    </row>
    <row r="15" spans="1:6" x14ac:dyDescent="0.2">
      <c r="A15">
        <v>15</v>
      </c>
      <c r="B15" s="2">
        <v>90.411365000000004</v>
      </c>
      <c r="C15" s="2">
        <v>93.945164000000005</v>
      </c>
      <c r="D15" s="2">
        <v>81.363721999999996</v>
      </c>
      <c r="E15" s="2">
        <v>92.565740000000005</v>
      </c>
      <c r="F15" s="2">
        <v>99.995863999999997</v>
      </c>
    </row>
    <row r="16" spans="1:6" x14ac:dyDescent="0.2">
      <c r="A16">
        <v>16</v>
      </c>
      <c r="B16" s="2">
        <v>90.411365000000004</v>
      </c>
      <c r="C16" s="2">
        <v>96.71396</v>
      </c>
      <c r="D16" s="2">
        <v>91.617851999999999</v>
      </c>
      <c r="E16" s="2">
        <v>96.420351999999994</v>
      </c>
      <c r="F16" s="2">
        <v>99.747755999999995</v>
      </c>
    </row>
    <row r="17" spans="1:6" x14ac:dyDescent="0.2">
      <c r="A17">
        <v>17</v>
      </c>
      <c r="B17" s="2">
        <v>90.411365000000004</v>
      </c>
      <c r="C17" s="2">
        <v>98.338719299999994</v>
      </c>
      <c r="D17" s="2">
        <v>91.617851999999999</v>
      </c>
      <c r="E17" s="2">
        <v>96.420351999999994</v>
      </c>
      <c r="F17" s="2">
        <v>99.747755999999995</v>
      </c>
    </row>
    <row r="18" spans="1:6" x14ac:dyDescent="0.2">
      <c r="A18">
        <v>18</v>
      </c>
      <c r="B18" s="2">
        <v>90.475527999999997</v>
      </c>
      <c r="C18" s="2">
        <v>98.338719299999994</v>
      </c>
      <c r="D18" s="2">
        <v>95.474705799999995</v>
      </c>
      <c r="E18" s="2">
        <v>96.420351999999994</v>
      </c>
      <c r="F18" s="2">
        <v>99.747755999999995</v>
      </c>
    </row>
    <row r="19" spans="1:6" x14ac:dyDescent="0.2">
      <c r="A19">
        <v>19</v>
      </c>
      <c r="B19" s="2">
        <v>90.411365000000004</v>
      </c>
      <c r="C19" s="2">
        <v>98.338719299999994</v>
      </c>
      <c r="D19" s="2">
        <v>95.474705799999995</v>
      </c>
      <c r="E19" s="2">
        <v>96.420351999999994</v>
      </c>
      <c r="F19" s="2">
        <v>99.747755999999995</v>
      </c>
    </row>
    <row r="20" spans="1:6" x14ac:dyDescent="0.2">
      <c r="A20">
        <v>20</v>
      </c>
      <c r="B20" s="2">
        <v>90.411365000000004</v>
      </c>
      <c r="C20" s="2">
        <v>98.338719299999994</v>
      </c>
      <c r="D20" s="2">
        <v>95.474705799999995</v>
      </c>
      <c r="E20" s="2">
        <v>97.916635600000006</v>
      </c>
      <c r="F20" s="2">
        <v>99.419790000000006</v>
      </c>
    </row>
    <row r="21" spans="1:6" x14ac:dyDescent="0.2">
      <c r="A21">
        <v>21</v>
      </c>
      <c r="B21" s="2">
        <v>90.411365000000004</v>
      </c>
      <c r="C21" s="2">
        <v>98.338719299999994</v>
      </c>
      <c r="D21" s="2">
        <v>95.474705799999995</v>
      </c>
      <c r="E21" s="2">
        <v>97.916635600000006</v>
      </c>
      <c r="F21" s="2">
        <v>99.419790000000006</v>
      </c>
    </row>
    <row r="22" spans="1:6" x14ac:dyDescent="0.2">
      <c r="A22">
        <v>22</v>
      </c>
      <c r="B22" s="2">
        <v>90.425323399999996</v>
      </c>
      <c r="C22" s="2">
        <v>98.338719299999994</v>
      </c>
      <c r="D22" s="2">
        <v>95.474705799999995</v>
      </c>
      <c r="E22" s="2">
        <v>97.916635600000006</v>
      </c>
      <c r="F22" s="2">
        <v>99.389849999999996</v>
      </c>
    </row>
    <row r="23" spans="1:6" x14ac:dyDescent="0.2">
      <c r="A23">
        <v>23</v>
      </c>
      <c r="B23" s="2">
        <v>90.425323399999996</v>
      </c>
      <c r="C23" s="2">
        <v>98.338719299999994</v>
      </c>
      <c r="D23" s="2">
        <v>95.474705</v>
      </c>
      <c r="E23" s="2">
        <v>96.420352600000001</v>
      </c>
      <c r="F23" s="2">
        <v>99.389849999999996</v>
      </c>
    </row>
    <row r="24" spans="1:6" x14ac:dyDescent="0.2">
      <c r="A24">
        <v>24</v>
      </c>
      <c r="B24" s="2">
        <v>90.425323399999996</v>
      </c>
      <c r="C24" s="2">
        <v>98.924671219999993</v>
      </c>
      <c r="D24" s="2">
        <v>95.474705</v>
      </c>
      <c r="E24" s="2">
        <v>96.420352600000001</v>
      </c>
      <c r="F24" s="2">
        <v>99.419798999999998</v>
      </c>
    </row>
    <row r="25" spans="1:6" x14ac:dyDescent="0.2">
      <c r="A25">
        <v>25</v>
      </c>
      <c r="B25" s="2">
        <v>90.425323399999996</v>
      </c>
      <c r="C25" s="2">
        <v>98.924671219999993</v>
      </c>
      <c r="D25" s="2">
        <v>95.528099400000002</v>
      </c>
      <c r="E25" s="2">
        <v>97.918809999999993</v>
      </c>
      <c r="F25" s="2">
        <v>99.419798999999998</v>
      </c>
    </row>
    <row r="26" spans="1:6" x14ac:dyDescent="0.2">
      <c r="A26">
        <v>26</v>
      </c>
      <c r="B26" s="2">
        <v>90.411365000000004</v>
      </c>
      <c r="C26" s="2">
        <v>97.891259419999997</v>
      </c>
      <c r="D26" s="2">
        <v>95.528099400000002</v>
      </c>
      <c r="E26" s="2">
        <v>97.657820000000001</v>
      </c>
      <c r="F26" s="2">
        <v>99.419798999999998</v>
      </c>
    </row>
    <row r="27" spans="1:6" x14ac:dyDescent="0.2">
      <c r="A27">
        <v>27</v>
      </c>
      <c r="B27" s="2">
        <v>90.411365200000006</v>
      </c>
      <c r="C27" s="2">
        <v>98.937700000000007</v>
      </c>
      <c r="D27" s="2">
        <v>95.528099400000002</v>
      </c>
      <c r="E27" s="2">
        <v>97.657820000000001</v>
      </c>
      <c r="F27" s="2">
        <v>99.419798999999998</v>
      </c>
    </row>
    <row r="28" spans="1:6" x14ac:dyDescent="0.2">
      <c r="A28">
        <v>28</v>
      </c>
      <c r="B28" s="2">
        <v>90.411365200000006</v>
      </c>
      <c r="C28" s="2">
        <v>98.345380000000006</v>
      </c>
      <c r="D28" s="2">
        <v>95.474705799999995</v>
      </c>
      <c r="E28" s="2">
        <v>97.657820000000001</v>
      </c>
      <c r="F28" s="2">
        <v>99.419798999999998</v>
      </c>
    </row>
    <row r="29" spans="1:6" x14ac:dyDescent="0.2">
      <c r="A29">
        <v>29</v>
      </c>
      <c r="B29" s="2">
        <v>90.411365200000006</v>
      </c>
      <c r="C29" s="2">
        <v>98.01634</v>
      </c>
      <c r="D29" s="2">
        <v>95.474705799999995</v>
      </c>
      <c r="E29" s="2">
        <v>97.657820000000001</v>
      </c>
      <c r="F29" s="2">
        <v>99.419798999999998</v>
      </c>
    </row>
    <row r="30" spans="1:6" x14ac:dyDescent="0.2">
      <c r="A30">
        <v>30</v>
      </c>
      <c r="B30" s="2">
        <v>90.411365200000006</v>
      </c>
      <c r="C30" s="2">
        <v>98.01634</v>
      </c>
      <c r="D30" s="2">
        <v>95.813841400000001</v>
      </c>
      <c r="E30" s="2">
        <v>97.904692999999995</v>
      </c>
      <c r="F30" s="2">
        <v>99.419798999999998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G37" sqref="G37"/>
    </sheetView>
  </sheetViews>
  <sheetFormatPr defaultRowHeight="12.75" x14ac:dyDescent="0.2"/>
  <sheetData>
    <row r="1" spans="1:11" x14ac:dyDescent="0.2">
      <c r="A1" s="1" t="s">
        <v>1</v>
      </c>
      <c r="B1" s="1">
        <v>1</v>
      </c>
      <c r="C1">
        <v>2</v>
      </c>
      <c r="D1">
        <v>3</v>
      </c>
      <c r="E1">
        <v>4</v>
      </c>
      <c r="F1">
        <v>5</v>
      </c>
      <c r="G1">
        <v>1</v>
      </c>
      <c r="H1">
        <v>2</v>
      </c>
      <c r="I1">
        <v>3</v>
      </c>
      <c r="J1">
        <v>4</v>
      </c>
      <c r="K1">
        <v>5</v>
      </c>
    </row>
    <row r="2" spans="1:11" x14ac:dyDescent="0.2">
      <c r="A2">
        <v>2</v>
      </c>
      <c r="B2">
        <v>95.536902773774457</v>
      </c>
      <c r="C2">
        <v>90.768757482115404</v>
      </c>
      <c r="D2">
        <v>83.587883059125204</v>
      </c>
      <c r="E2">
        <v>88.43742165006752</v>
      </c>
      <c r="F2">
        <v>86.378353824289221</v>
      </c>
      <c r="G2" s="2">
        <v>44.792940000000002</v>
      </c>
      <c r="H2" s="2">
        <v>40.891770000000001</v>
      </c>
      <c r="I2" s="2">
        <v>40.578592999999998</v>
      </c>
      <c r="J2" s="2">
        <v>87.503979999999999</v>
      </c>
      <c r="K2" s="2">
        <v>27.927602799999999</v>
      </c>
    </row>
    <row r="3" spans="1:11" x14ac:dyDescent="0.2">
      <c r="A3">
        <v>3</v>
      </c>
      <c r="B3">
        <v>96.955748136565191</v>
      </c>
      <c r="C3">
        <v>91.010588908093737</v>
      </c>
      <c r="D3">
        <v>88.604506663658313</v>
      </c>
      <c r="E3">
        <v>88.43742165006752</v>
      </c>
      <c r="F3">
        <v>86.378353824289221</v>
      </c>
      <c r="G3" s="2">
        <v>66.85351</v>
      </c>
      <c r="H3" s="2">
        <v>41.044291999999999</v>
      </c>
      <c r="I3" s="2">
        <v>83.194659999999999</v>
      </c>
      <c r="J3" s="2">
        <v>87.503979999999999</v>
      </c>
      <c r="K3" s="2">
        <v>27.927602799999999</v>
      </c>
    </row>
    <row r="4" spans="1:11" x14ac:dyDescent="0.2">
      <c r="A4">
        <v>4</v>
      </c>
      <c r="B4">
        <v>96.955748136565191</v>
      </c>
      <c r="C4">
        <v>92.497691705630416</v>
      </c>
      <c r="D4">
        <v>95.569950512256952</v>
      </c>
      <c r="E4">
        <v>88.43742165006752</v>
      </c>
      <c r="F4">
        <v>86.378353824289221</v>
      </c>
      <c r="G4" s="2">
        <v>66.85351</v>
      </c>
      <c r="H4" s="2">
        <v>90.973360999999997</v>
      </c>
      <c r="I4" s="2">
        <v>83.194667999999993</v>
      </c>
      <c r="J4" s="2">
        <v>87.503979999999999</v>
      </c>
      <c r="K4" s="2">
        <v>27.927602799999999</v>
      </c>
    </row>
    <row r="5" spans="1:11" x14ac:dyDescent="0.2">
      <c r="A5">
        <v>5</v>
      </c>
      <c r="B5">
        <v>96.955748136565191</v>
      </c>
      <c r="C5">
        <v>95.136069825114163</v>
      </c>
      <c r="D5">
        <v>89.73914129859331</v>
      </c>
      <c r="E5">
        <v>88.43742165006752</v>
      </c>
      <c r="F5">
        <v>86.378353824289221</v>
      </c>
      <c r="G5" s="2">
        <v>66.85351</v>
      </c>
      <c r="H5" s="2">
        <v>98.566863699999999</v>
      </c>
      <c r="I5" s="2">
        <v>83.194667999999993</v>
      </c>
      <c r="J5" s="2">
        <v>87.503979999999999</v>
      </c>
      <c r="K5" s="2">
        <v>27.927602799999999</v>
      </c>
    </row>
    <row r="6" spans="1:11" x14ac:dyDescent="0.2">
      <c r="A6">
        <v>6</v>
      </c>
      <c r="B6">
        <v>91.737752982867136</v>
      </c>
      <c r="C6">
        <v>97.348851111321395</v>
      </c>
      <c r="D6">
        <v>89.73914129859331</v>
      </c>
      <c r="E6">
        <v>88.43742165006752</v>
      </c>
      <c r="F6">
        <v>105.23292354955662</v>
      </c>
      <c r="G6" s="2">
        <v>90.411365000000004</v>
      </c>
      <c r="H6" s="2">
        <v>98.566863699999999</v>
      </c>
      <c r="I6" s="2">
        <v>83.194667999999993</v>
      </c>
      <c r="J6" s="2">
        <v>87.503979999999999</v>
      </c>
      <c r="K6" s="2">
        <v>99.989624000000006</v>
      </c>
    </row>
    <row r="7" spans="1:11" x14ac:dyDescent="0.2">
      <c r="A7">
        <v>7</v>
      </c>
      <c r="B7">
        <v>91.737752982867136</v>
      </c>
      <c r="C7">
        <v>101.98869223545137</v>
      </c>
      <c r="D7">
        <v>89.73914129859331</v>
      </c>
      <c r="E7">
        <v>93.985180270694173</v>
      </c>
      <c r="F7">
        <v>95.333875892240215</v>
      </c>
      <c r="G7" s="2">
        <v>90.720398000000003</v>
      </c>
      <c r="H7" s="2">
        <v>94.320272000000003</v>
      </c>
      <c r="I7" s="2">
        <v>83.194667999999993</v>
      </c>
      <c r="J7" s="2">
        <v>95.560090000000002</v>
      </c>
      <c r="K7" s="2">
        <v>84.741641000000001</v>
      </c>
    </row>
    <row r="8" spans="1:11" x14ac:dyDescent="0.2">
      <c r="A8">
        <v>8</v>
      </c>
      <c r="B8">
        <v>99.049673993064559</v>
      </c>
      <c r="C8">
        <v>101.79343322338967</v>
      </c>
      <c r="D8">
        <v>89.73914129859331</v>
      </c>
      <c r="E8">
        <v>93.985180270694173</v>
      </c>
      <c r="F8">
        <v>96.776073739738351</v>
      </c>
      <c r="G8" s="2">
        <v>68.798061000000004</v>
      </c>
      <c r="H8" s="2">
        <v>97.62303</v>
      </c>
      <c r="I8" s="2">
        <v>83.194667999999993</v>
      </c>
      <c r="J8" s="2">
        <v>95.560090000000002</v>
      </c>
      <c r="K8" s="2">
        <v>88.609251200000003</v>
      </c>
    </row>
    <row r="9" spans="1:11" x14ac:dyDescent="0.2">
      <c r="A9">
        <v>9</v>
      </c>
      <c r="B9">
        <v>103.9522643708984</v>
      </c>
      <c r="C9">
        <v>101.79343322338967</v>
      </c>
      <c r="D9">
        <v>99.928017814014822</v>
      </c>
      <c r="E9">
        <v>102.9709661334617</v>
      </c>
      <c r="F9">
        <v>105.32272814707908</v>
      </c>
      <c r="G9" s="2">
        <v>68.900790000000001</v>
      </c>
      <c r="H9" s="2">
        <v>97.834379999999996</v>
      </c>
      <c r="I9" s="2">
        <v>92.083117000000001</v>
      </c>
      <c r="J9" s="2">
        <v>90.140199999999993</v>
      </c>
      <c r="K9" s="2">
        <v>99.746607999999995</v>
      </c>
    </row>
    <row r="10" spans="1:11" x14ac:dyDescent="0.2">
      <c r="A10">
        <v>10</v>
      </c>
      <c r="B10">
        <v>106.54062573980414</v>
      </c>
      <c r="C10">
        <v>104.35480415728991</v>
      </c>
      <c r="D10">
        <v>104.90092266722328</v>
      </c>
      <c r="E10">
        <v>102.39075713940919</v>
      </c>
      <c r="F10">
        <v>103.68499769815836</v>
      </c>
      <c r="G10" s="2">
        <v>69.057389799999996</v>
      </c>
      <c r="H10" s="2">
        <v>82.271199999999993</v>
      </c>
      <c r="I10" s="2">
        <v>83.170721</v>
      </c>
      <c r="J10" s="2">
        <v>89.085099999999997</v>
      </c>
      <c r="K10" s="2">
        <v>99.991586310000002</v>
      </c>
    </row>
    <row r="11" spans="1:11" x14ac:dyDescent="0.2">
      <c r="A11">
        <v>11</v>
      </c>
      <c r="B11">
        <v>106.54062573980414</v>
      </c>
      <c r="C11">
        <v>102.41144041470642</v>
      </c>
      <c r="D11">
        <v>106.3666973511225</v>
      </c>
      <c r="E11">
        <v>102.39075713940919</v>
      </c>
      <c r="F11">
        <v>103.68499769815836</v>
      </c>
      <c r="G11" s="2">
        <v>69.057389799999996</v>
      </c>
      <c r="H11" s="2">
        <v>96.695390000000003</v>
      </c>
      <c r="I11" s="2">
        <v>84.522204000000002</v>
      </c>
      <c r="J11" s="2">
        <v>89.085099999999997</v>
      </c>
      <c r="K11" s="2">
        <v>99.991586310000002</v>
      </c>
    </row>
    <row r="12" spans="1:11" x14ac:dyDescent="0.2">
      <c r="A12">
        <v>12</v>
      </c>
      <c r="B12">
        <v>102.24375277766785</v>
      </c>
      <c r="C12">
        <v>103.08945138355432</v>
      </c>
      <c r="D12">
        <v>106.80916328483579</v>
      </c>
      <c r="E12">
        <v>102.39075713940919</v>
      </c>
      <c r="F12">
        <v>103.68499769815836</v>
      </c>
      <c r="G12" s="2">
        <v>90.411365000000004</v>
      </c>
      <c r="H12" s="2">
        <v>97.574299999999994</v>
      </c>
      <c r="I12" s="2">
        <v>81.363721999999996</v>
      </c>
      <c r="J12" s="2">
        <v>89.085099999999997</v>
      </c>
      <c r="K12" s="2">
        <v>99.991586310000002</v>
      </c>
    </row>
    <row r="13" spans="1:11" x14ac:dyDescent="0.2">
      <c r="A13">
        <v>13</v>
      </c>
      <c r="B13">
        <v>102.24375277766785</v>
      </c>
      <c r="C13">
        <v>103.08945138355432</v>
      </c>
      <c r="D13">
        <v>106.80916328483579</v>
      </c>
      <c r="E13">
        <v>102.9709661334617</v>
      </c>
      <c r="F13">
        <v>103.4401165350972</v>
      </c>
      <c r="G13" s="2">
        <v>90.411365000000004</v>
      </c>
      <c r="H13" s="2">
        <v>97.574299999999994</v>
      </c>
      <c r="I13" s="2">
        <v>81.363721999999996</v>
      </c>
      <c r="J13" s="2">
        <v>92.565740000000005</v>
      </c>
      <c r="K13" s="2">
        <v>99.991776360000003</v>
      </c>
    </row>
    <row r="14" spans="1:11" x14ac:dyDescent="0.2">
      <c r="A14">
        <v>14</v>
      </c>
      <c r="B14">
        <v>102.24375277766785</v>
      </c>
      <c r="C14">
        <v>106.98738277568248</v>
      </c>
      <c r="D14">
        <v>106.80916328483579</v>
      </c>
      <c r="E14">
        <v>102.9709661334617</v>
      </c>
      <c r="F14">
        <v>103.4401165350972</v>
      </c>
      <c r="G14" s="2">
        <v>90.411365000000004</v>
      </c>
      <c r="H14" s="2">
        <v>93.945164000000005</v>
      </c>
      <c r="I14" s="2">
        <v>81.363721999999996</v>
      </c>
      <c r="J14" s="2">
        <v>92.565740000000005</v>
      </c>
      <c r="K14" s="2">
        <v>99.991776360000003</v>
      </c>
    </row>
    <row r="15" spans="1:11" x14ac:dyDescent="0.2">
      <c r="A15">
        <v>15</v>
      </c>
      <c r="B15">
        <v>102.24375277766785</v>
      </c>
      <c r="C15">
        <v>106.98738277568248</v>
      </c>
      <c r="D15">
        <v>106.80916328483579</v>
      </c>
      <c r="E15">
        <v>102.9709661334617</v>
      </c>
      <c r="F15">
        <v>103.5918572666604</v>
      </c>
      <c r="G15" s="2">
        <v>90.411365000000004</v>
      </c>
      <c r="H15" s="2">
        <v>93.945164000000005</v>
      </c>
      <c r="I15" s="2">
        <v>81.363721999999996</v>
      </c>
      <c r="J15" s="2">
        <v>92.565740000000005</v>
      </c>
      <c r="K15" s="2">
        <v>99.995863999999997</v>
      </c>
    </row>
    <row r="16" spans="1:11" x14ac:dyDescent="0.2">
      <c r="A16">
        <v>16</v>
      </c>
      <c r="B16">
        <v>102.24375277766785</v>
      </c>
      <c r="C16">
        <v>104.66222542553204</v>
      </c>
      <c r="D16">
        <v>105.41382731077259</v>
      </c>
      <c r="E16">
        <v>105.79083465465521</v>
      </c>
      <c r="F16">
        <v>107.50460128218015</v>
      </c>
      <c r="G16" s="2">
        <v>90.411365000000004</v>
      </c>
      <c r="H16" s="2">
        <v>96.71396</v>
      </c>
      <c r="I16" s="2">
        <v>91.617851999999999</v>
      </c>
      <c r="J16" s="2">
        <v>96.420351999999994</v>
      </c>
      <c r="K16" s="2">
        <v>99.747755999999995</v>
      </c>
    </row>
    <row r="17" spans="1:11" x14ac:dyDescent="0.2">
      <c r="A17">
        <v>17</v>
      </c>
      <c r="B17">
        <v>102.24375277766785</v>
      </c>
      <c r="C17">
        <v>106.52378889842035</v>
      </c>
      <c r="D17">
        <v>105.41382731077259</v>
      </c>
      <c r="E17">
        <v>105.79083465465521</v>
      </c>
      <c r="F17">
        <v>107.50460128218015</v>
      </c>
      <c r="G17" s="2">
        <v>90.411365000000004</v>
      </c>
      <c r="H17" s="2">
        <v>98.338719299999994</v>
      </c>
      <c r="I17" s="2">
        <v>91.617851999999999</v>
      </c>
      <c r="J17" s="2">
        <v>96.420351999999994</v>
      </c>
      <c r="K17" s="2">
        <v>99.747755999999995</v>
      </c>
    </row>
    <row r="18" spans="1:11" x14ac:dyDescent="0.2">
      <c r="A18">
        <v>18</v>
      </c>
      <c r="B18">
        <v>103.05110628281358</v>
      </c>
      <c r="C18">
        <v>106.52378889842035</v>
      </c>
      <c r="D18">
        <v>106.22021267234919</v>
      </c>
      <c r="E18">
        <v>105.79083465465521</v>
      </c>
      <c r="F18">
        <v>107.50460128218015</v>
      </c>
      <c r="G18" s="2">
        <v>90.475527999999997</v>
      </c>
      <c r="H18" s="2">
        <v>98.338719299999994</v>
      </c>
      <c r="I18" s="2">
        <v>95.474705799999995</v>
      </c>
      <c r="J18" s="2">
        <v>96.420351999999994</v>
      </c>
      <c r="K18" s="2">
        <v>99.747755999999995</v>
      </c>
    </row>
    <row r="19" spans="1:11" x14ac:dyDescent="0.2">
      <c r="A19">
        <v>19</v>
      </c>
      <c r="B19">
        <v>103.64020399741409</v>
      </c>
      <c r="C19">
        <v>106.52378889842035</v>
      </c>
      <c r="D19">
        <v>106.22021267234919</v>
      </c>
      <c r="E19">
        <v>105.79083465465521</v>
      </c>
      <c r="F19">
        <v>107.50460128218015</v>
      </c>
      <c r="G19" s="2">
        <v>90.411365000000004</v>
      </c>
      <c r="H19" s="2">
        <v>98.338719299999994</v>
      </c>
      <c r="I19" s="2">
        <v>95.474705799999995</v>
      </c>
      <c r="J19" s="2">
        <v>96.420351999999994</v>
      </c>
      <c r="K19" s="2">
        <v>99.747755999999995</v>
      </c>
    </row>
    <row r="20" spans="1:11" x14ac:dyDescent="0.2">
      <c r="A20">
        <v>20</v>
      </c>
      <c r="B20">
        <v>103.64020399741409</v>
      </c>
      <c r="C20">
        <v>106.52378889842035</v>
      </c>
      <c r="D20">
        <v>106.22021267234919</v>
      </c>
      <c r="E20">
        <v>105.85909374021318</v>
      </c>
      <c r="F20">
        <v>106.39735527853377</v>
      </c>
      <c r="G20" s="2">
        <v>90.411365000000004</v>
      </c>
      <c r="H20" s="2">
        <v>98.338719299999994</v>
      </c>
      <c r="I20" s="2">
        <v>95.474705799999995</v>
      </c>
      <c r="J20" s="2">
        <v>97.916635600000006</v>
      </c>
      <c r="K20" s="2">
        <v>99.419790000000006</v>
      </c>
    </row>
    <row r="21" spans="1:11" x14ac:dyDescent="0.2">
      <c r="A21">
        <v>21</v>
      </c>
      <c r="B21">
        <v>103.64020399741409</v>
      </c>
      <c r="C21">
        <v>106.52378889842035</v>
      </c>
      <c r="D21">
        <v>106.22021267234919</v>
      </c>
      <c r="E21">
        <v>105.85909374021318</v>
      </c>
      <c r="F21">
        <v>106.39735527853377</v>
      </c>
      <c r="G21" s="2">
        <v>90.411365000000004</v>
      </c>
      <c r="H21" s="2">
        <v>98.338719299999994</v>
      </c>
      <c r="I21" s="2">
        <v>95.474705799999995</v>
      </c>
      <c r="J21" s="2">
        <v>97.916635600000006</v>
      </c>
      <c r="K21" s="2">
        <v>99.419790000000006</v>
      </c>
    </row>
    <row r="22" spans="1:11" x14ac:dyDescent="0.2">
      <c r="A22">
        <v>22</v>
      </c>
      <c r="B22">
        <v>103.58950839750702</v>
      </c>
      <c r="C22">
        <v>106.52378889842035</v>
      </c>
      <c r="D22">
        <v>106.22021267234919</v>
      </c>
      <c r="E22">
        <v>105.85909374021318</v>
      </c>
      <c r="F22">
        <v>106.39735527853377</v>
      </c>
      <c r="G22" s="2">
        <v>90.425323399999996</v>
      </c>
      <c r="H22" s="2">
        <v>98.338719299999994</v>
      </c>
      <c r="I22" s="2">
        <v>95.474705799999995</v>
      </c>
      <c r="J22" s="2">
        <v>97.916635600000006</v>
      </c>
      <c r="K22" s="2">
        <v>99.389849999999996</v>
      </c>
    </row>
    <row r="23" spans="1:11" x14ac:dyDescent="0.2">
      <c r="A23">
        <v>23</v>
      </c>
      <c r="B23">
        <v>103.58950839750702</v>
      </c>
      <c r="C23">
        <v>106.5204826243794</v>
      </c>
      <c r="D23">
        <v>106.25053401029786</v>
      </c>
      <c r="E23">
        <v>107.21390838916065</v>
      </c>
      <c r="F23">
        <v>106.39735527853377</v>
      </c>
      <c r="G23" s="2">
        <v>90.425323399999996</v>
      </c>
      <c r="H23" s="2">
        <v>98.338719299999994</v>
      </c>
      <c r="I23" s="2">
        <v>95.474705</v>
      </c>
      <c r="J23" s="2">
        <v>96.420352600000001</v>
      </c>
      <c r="K23" s="2">
        <v>99.389849999999996</v>
      </c>
    </row>
    <row r="24" spans="1:11" x14ac:dyDescent="0.2">
      <c r="A24">
        <v>24</v>
      </c>
      <c r="B24">
        <v>103.58950839750702</v>
      </c>
      <c r="C24">
        <v>106.50635376648324</v>
      </c>
      <c r="D24">
        <v>107.01115140117072</v>
      </c>
      <c r="E24">
        <v>107.21390838916065</v>
      </c>
      <c r="F24">
        <v>107.09893685062013</v>
      </c>
      <c r="G24" s="2">
        <v>90.425323399999996</v>
      </c>
      <c r="H24" s="2">
        <v>98.924671219999993</v>
      </c>
      <c r="I24" s="2">
        <v>95.474705</v>
      </c>
      <c r="J24" s="2">
        <v>96.420352600000001</v>
      </c>
      <c r="K24" s="2">
        <v>99.419798999999998</v>
      </c>
    </row>
    <row r="25" spans="1:11" x14ac:dyDescent="0.2">
      <c r="A25">
        <v>25</v>
      </c>
      <c r="B25">
        <v>103.58950839750702</v>
      </c>
      <c r="C25">
        <v>106.50635376648324</v>
      </c>
      <c r="D25">
        <v>107.01688350018885</v>
      </c>
      <c r="E25">
        <v>107.54889346377031</v>
      </c>
      <c r="F25">
        <v>107.09893685062013</v>
      </c>
      <c r="G25" s="2">
        <v>90.425323399999996</v>
      </c>
      <c r="H25" s="2">
        <v>98.924671219999993</v>
      </c>
      <c r="I25" s="2">
        <v>95.528099400000002</v>
      </c>
      <c r="J25" s="2">
        <v>97.918809999999993</v>
      </c>
      <c r="K25" s="2">
        <v>99.419798999999998</v>
      </c>
    </row>
    <row r="26" spans="1:11" x14ac:dyDescent="0.2">
      <c r="A26">
        <v>26</v>
      </c>
      <c r="B26">
        <v>103.57927116882723</v>
      </c>
      <c r="C26">
        <v>107.91218649421916</v>
      </c>
      <c r="D26">
        <v>107.01688350018885</v>
      </c>
      <c r="E26">
        <v>107.54889346377031</v>
      </c>
      <c r="F26">
        <v>107.09893685062013</v>
      </c>
      <c r="G26" s="2">
        <v>90.411365000000004</v>
      </c>
      <c r="H26" s="2">
        <v>97.891259419999997</v>
      </c>
      <c r="I26" s="2">
        <v>95.528099400000002</v>
      </c>
      <c r="J26" s="2">
        <v>97.657820000000001</v>
      </c>
      <c r="K26" s="2">
        <v>99.419798999999998</v>
      </c>
    </row>
    <row r="27" spans="1:11" x14ac:dyDescent="0.2">
      <c r="A27">
        <v>27</v>
      </c>
      <c r="B27">
        <v>103.60887779002739</v>
      </c>
      <c r="C27">
        <v>107.41393911233274</v>
      </c>
      <c r="D27">
        <v>107.01688350018885</v>
      </c>
      <c r="E27">
        <v>107.54889346377031</v>
      </c>
      <c r="F27">
        <v>107.09893685062013</v>
      </c>
      <c r="G27" s="2">
        <v>90.411365200000006</v>
      </c>
      <c r="H27" s="2">
        <v>98.937700000000007</v>
      </c>
      <c r="I27" s="2">
        <v>95.528099400000002</v>
      </c>
      <c r="J27" s="2">
        <v>97.657820000000001</v>
      </c>
      <c r="K27" s="2">
        <v>99.419798999999998</v>
      </c>
    </row>
    <row r="28" spans="1:11" x14ac:dyDescent="0.2">
      <c r="A28">
        <v>28</v>
      </c>
      <c r="B28">
        <v>103.60887779002739</v>
      </c>
      <c r="C28">
        <v>107.41393911233274</v>
      </c>
      <c r="D28">
        <v>107.0422665400919</v>
      </c>
      <c r="E28">
        <v>107.54889346377031</v>
      </c>
      <c r="F28">
        <v>107.09893685062013</v>
      </c>
      <c r="G28" s="2">
        <v>90.411365200000006</v>
      </c>
      <c r="H28" s="2">
        <v>98.345380000000006</v>
      </c>
      <c r="I28" s="2">
        <v>95.474705799999995</v>
      </c>
      <c r="J28" s="2">
        <v>97.657820000000001</v>
      </c>
      <c r="K28" s="2">
        <v>99.419798999999998</v>
      </c>
    </row>
    <row r="29" spans="1:11" x14ac:dyDescent="0.2">
      <c r="A29">
        <v>29</v>
      </c>
      <c r="B29">
        <v>103.60887779002739</v>
      </c>
      <c r="C29">
        <v>107.26925763339962</v>
      </c>
      <c r="D29">
        <v>107.0422665400919</v>
      </c>
      <c r="E29">
        <v>107.54889346377031</v>
      </c>
      <c r="F29">
        <v>107.12629219129008</v>
      </c>
      <c r="G29" s="2">
        <v>90.411365200000006</v>
      </c>
      <c r="H29" s="2">
        <v>98.01634</v>
      </c>
      <c r="I29" s="2">
        <v>95.474705799999995</v>
      </c>
      <c r="J29" s="2">
        <v>97.657820000000001</v>
      </c>
      <c r="K29" s="2">
        <v>99.419798999999998</v>
      </c>
    </row>
    <row r="30" spans="1:11" x14ac:dyDescent="0.2">
      <c r="A30">
        <v>30</v>
      </c>
      <c r="B30">
        <v>103.60887779002739</v>
      </c>
      <c r="C30">
        <v>107.26925763339962</v>
      </c>
      <c r="D30">
        <v>107.04256484260158</v>
      </c>
      <c r="E30">
        <v>107.57032539179949</v>
      </c>
      <c r="F30">
        <v>107.12629219129008</v>
      </c>
      <c r="G30" s="2">
        <v>90.411365200000006</v>
      </c>
      <c r="H30" s="2">
        <v>98.01634</v>
      </c>
      <c r="I30" s="2">
        <v>95.813841400000001</v>
      </c>
      <c r="J30" s="2">
        <v>97.904692999999995</v>
      </c>
      <c r="K30" s="2">
        <v>99.419798999999998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HLD ratio</vt:lpstr>
      <vt:lpstr>V (dead)</vt:lpstr>
      <vt:lpstr>A (exch)</vt:lpstr>
      <vt:lpstr>NOP</vt:lpstr>
      <vt:lpstr>combined HLD and NOP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Shahriar Mahbub</dc:creator>
  <cp:lastModifiedBy>Shahriar Mahbub</cp:lastModifiedBy>
  <dcterms:created xsi:type="dcterms:W3CDTF">2013-05-02T16:27:47Z</dcterms:created>
  <dcterms:modified xsi:type="dcterms:W3CDTF">2013-06-19T16:22:29Z</dcterms:modified>
</cp:coreProperties>
</file>