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488eb27944c82bc4/Desktop/Upgrad/Tauheed_Shaikh_Upgrade_Project/"/>
    </mc:Choice>
  </mc:AlternateContent>
  <xr:revisionPtr revIDLastSave="701" documentId="6_{FC0EC24E-6A6B-4742-9FC8-30AF5176EBE0}" xr6:coauthVersionLast="47" xr6:coauthVersionMax="47" xr10:uidLastSave="{F3AA49DE-CD18-4362-B19B-D2FD3D0CA06F}"/>
  <bookViews>
    <workbookView xWindow="-108" yWindow="-108" windowWidth="23256" windowHeight="12456" activeTab="2" xr2:uid="{00000000-000D-0000-FFFF-FFFF00000000}"/>
  </bookViews>
  <sheets>
    <sheet name="Sales" sheetId="1" r:id="rId1"/>
    <sheet name="Pivot" sheetId="2" r:id="rId2"/>
    <sheet name="DASHBOARD" sheetId="3" r:id="rId3"/>
  </sheets>
  <definedNames>
    <definedName name="_xlnm._FilterDatabase" localSheetId="0" hidden="1">Sales!$A$1:$M$690</definedName>
    <definedName name="Slicer_Customer_Name">#N/A</definedName>
    <definedName name="Slicer_Day">#N/A</definedName>
    <definedName name="Slicer_Item_Name">#N/A</definedName>
    <definedName name="Slicer_Location">#N/A</definedName>
    <definedName name="Slicer_Month">#N/A</definedName>
  </definedNames>
  <calcPr calcId="191029"/>
  <pivotCaches>
    <pivotCache cacheId="52" r:id="rId4"/>
    <pivotCache cacheId="6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2" l="1"/>
  <c r="J23" i="2"/>
  <c r="J24" i="2"/>
  <c r="J25" i="2"/>
  <c r="J26" i="2"/>
  <c r="J27" i="2"/>
  <c r="J28" i="2"/>
  <c r="J29" i="2"/>
  <c r="J30" i="2"/>
  <c r="J31" i="2"/>
  <c r="J32" i="2"/>
  <c r="J33" i="2"/>
  <c r="J34" i="2"/>
  <c r="J35" i="2"/>
  <c r="J21" i="2"/>
  <c r="J36" i="2" s="1"/>
</calcChain>
</file>

<file path=xl/sharedStrings.xml><?xml version="1.0" encoding="utf-8"?>
<sst xmlns="http://schemas.openxmlformats.org/spreadsheetml/2006/main" count="5636" uniqueCount="250">
  <si>
    <t>No</t>
  </si>
  <si>
    <t>Transaction Date</t>
  </si>
  <si>
    <t>Customer Name</t>
  </si>
  <si>
    <t>Item Name</t>
  </si>
  <si>
    <t>UOM</t>
  </si>
  <si>
    <t>No.of Bags</t>
  </si>
  <si>
    <t>Quantity</t>
  </si>
  <si>
    <t>Rate</t>
  </si>
  <si>
    <t>Total Amount</t>
  </si>
  <si>
    <t>Location</t>
  </si>
  <si>
    <t>Division</t>
  </si>
  <si>
    <t>2025-05-17</t>
  </si>
  <si>
    <t>Goda Agro Tech Private Limited</t>
  </si>
  <si>
    <t>2025-05-16</t>
  </si>
  <si>
    <t>Maize-Yellow</t>
  </si>
  <si>
    <t>MT</t>
  </si>
  <si>
    <t xml:space="preserve">Jafrabad </t>
  </si>
  <si>
    <t>Trading Maize</t>
  </si>
  <si>
    <t>2025-05-12</t>
  </si>
  <si>
    <t>Turmeric-Finger</t>
  </si>
  <si>
    <t>2025-03-10</t>
  </si>
  <si>
    <t>2025-02-11</t>
  </si>
  <si>
    <t>Tur-Red</t>
  </si>
  <si>
    <t>Wadegaon</t>
  </si>
  <si>
    <t>Trading Tur</t>
  </si>
  <si>
    <t>Soyabean</t>
  </si>
  <si>
    <t>Trading Soyabean</t>
  </si>
  <si>
    <t>2025-05-07</t>
  </si>
  <si>
    <t>Turmeric-Bulb</t>
  </si>
  <si>
    <t>2025-05-06</t>
  </si>
  <si>
    <t>2025-05-03</t>
  </si>
  <si>
    <t>2025-05-01</t>
  </si>
  <si>
    <t>2025-04-29</t>
  </si>
  <si>
    <t>2025-03-31</t>
  </si>
  <si>
    <t>2025-04-28</t>
  </si>
  <si>
    <t>A-17 Shivni</t>
  </si>
  <si>
    <t>2025-04-25</t>
  </si>
  <si>
    <t>A-17 Balapur</t>
  </si>
  <si>
    <t>2025-04-23</t>
  </si>
  <si>
    <t>2025-04-21</t>
  </si>
  <si>
    <t>A-17 Kalamnuri</t>
  </si>
  <si>
    <t>2025-04-17</t>
  </si>
  <si>
    <t>2025-04-16</t>
  </si>
  <si>
    <t>Agricrest Farmer Producer Company Limited</t>
  </si>
  <si>
    <t>2025-04-13</t>
  </si>
  <si>
    <t>2025-04-10</t>
  </si>
  <si>
    <t>2025-04-08</t>
  </si>
  <si>
    <t>2025-04-12</t>
  </si>
  <si>
    <t>2025-04-11</t>
  </si>
  <si>
    <t>2025-04-03</t>
  </si>
  <si>
    <t>Chana</t>
  </si>
  <si>
    <t>Trading Chana</t>
  </si>
  <si>
    <t>2025-03-28</t>
  </si>
  <si>
    <t>2025-03-27</t>
  </si>
  <si>
    <t>2025-03-26</t>
  </si>
  <si>
    <t>2025-03-25</t>
  </si>
  <si>
    <t>2025-01-24</t>
  </si>
  <si>
    <t>2025-01-23</t>
  </si>
  <si>
    <t>2025-03-01</t>
  </si>
  <si>
    <t>2025-02-28</t>
  </si>
  <si>
    <t>2025-02-24</t>
  </si>
  <si>
    <t>2025-03-13</t>
  </si>
  <si>
    <t>2025-03-20</t>
  </si>
  <si>
    <t>2025-03-19</t>
  </si>
  <si>
    <t xml:space="preserve">Chana-Dollar
</t>
  </si>
  <si>
    <t>2025-03-18</t>
  </si>
  <si>
    <t>2025-03-17</t>
  </si>
  <si>
    <t>2025-03-15</t>
  </si>
  <si>
    <t>2025-03-11</t>
  </si>
  <si>
    <t>2025-03-12</t>
  </si>
  <si>
    <t>2025-03-08</t>
  </si>
  <si>
    <t>2025-03-07</t>
  </si>
  <si>
    <t>2025-02-22</t>
  </si>
  <si>
    <t>2025-03-05</t>
  </si>
  <si>
    <t>2025-03-06</t>
  </si>
  <si>
    <t>2025-03-04</t>
  </si>
  <si>
    <t>2025-03-03</t>
  </si>
  <si>
    <t>2025-02-27</t>
  </si>
  <si>
    <t>2025-02-25</t>
  </si>
  <si>
    <t>2025-02-26</t>
  </si>
  <si>
    <t>2025-02-20</t>
  </si>
  <si>
    <t>2025-02-19</t>
  </si>
  <si>
    <t>2025-02-21</t>
  </si>
  <si>
    <t>2025-02-17</t>
  </si>
  <si>
    <t>2025-02-13</t>
  </si>
  <si>
    <t>2025-02-12</t>
  </si>
  <si>
    <t>2025-02-10</t>
  </si>
  <si>
    <t>2025-02-08</t>
  </si>
  <si>
    <t>2025-02-07</t>
  </si>
  <si>
    <t>Dahigaon Bolka</t>
  </si>
  <si>
    <t>2025-02-05</t>
  </si>
  <si>
    <t>CITCO AGRO INDUSTRIES PRIVATE LIMITED</t>
  </si>
  <si>
    <t>2025-02-04</t>
  </si>
  <si>
    <t>2025-02-03</t>
  </si>
  <si>
    <t>2025-02-01</t>
  </si>
  <si>
    <t>2025-01-31</t>
  </si>
  <si>
    <t>2025-01-30</t>
  </si>
  <si>
    <t>2025-01-29</t>
  </si>
  <si>
    <t>2025-01-28</t>
  </si>
  <si>
    <t>2025-01-27</t>
  </si>
  <si>
    <t>2025-01-26</t>
  </si>
  <si>
    <t>2025-01-25</t>
  </si>
  <si>
    <t>2025-01-22</t>
  </si>
  <si>
    <t>2025-01-21</t>
  </si>
  <si>
    <t>2025-01-07</t>
  </si>
  <si>
    <t>2025-01-20</t>
  </si>
  <si>
    <t>2025-01-18</t>
  </si>
  <si>
    <t>2025-01-17</t>
  </si>
  <si>
    <t>2025-01-16</t>
  </si>
  <si>
    <t>2025-01-14</t>
  </si>
  <si>
    <t>2025-01-15</t>
  </si>
  <si>
    <t>2025-01-13</t>
  </si>
  <si>
    <t>2025-01-12</t>
  </si>
  <si>
    <t>2025-01-11</t>
  </si>
  <si>
    <t>Kalamnuri</t>
  </si>
  <si>
    <t>2025-01-03</t>
  </si>
  <si>
    <t>2025-01-10</t>
  </si>
  <si>
    <t>2025-01-09</t>
  </si>
  <si>
    <t>2025-01-08</t>
  </si>
  <si>
    <t>2025-01-06</t>
  </si>
  <si>
    <t>2025-01-05</t>
  </si>
  <si>
    <t>2025-01-04</t>
  </si>
  <si>
    <t>2025-01-01</t>
  </si>
  <si>
    <t>2024-12-31</t>
  </si>
  <si>
    <t>2024-12-30</t>
  </si>
  <si>
    <t>2024-12-28</t>
  </si>
  <si>
    <t>2024-12-27</t>
  </si>
  <si>
    <t>Shivni</t>
  </si>
  <si>
    <t>2024-12-23</t>
  </si>
  <si>
    <t>Balapur</t>
  </si>
  <si>
    <t>Sirsam</t>
  </si>
  <si>
    <t>Adgaon</t>
  </si>
  <si>
    <t>2024-12-26</t>
  </si>
  <si>
    <t>2024-12-25</t>
  </si>
  <si>
    <t>2024-12-24</t>
  </si>
  <si>
    <t>2024-12-21</t>
  </si>
  <si>
    <t>2024-12-22</t>
  </si>
  <si>
    <t>2024-12-20</t>
  </si>
  <si>
    <t>2024-12-19</t>
  </si>
  <si>
    <t>2024-12-18</t>
  </si>
  <si>
    <t>2024-12-17</t>
  </si>
  <si>
    <t>2024-12-16</t>
  </si>
  <si>
    <t>2024-12-14</t>
  </si>
  <si>
    <t>2024-12-10</t>
  </si>
  <si>
    <t>2024-12-13</t>
  </si>
  <si>
    <t>2024-12-11</t>
  </si>
  <si>
    <t>2024-12-06</t>
  </si>
  <si>
    <t>2024-12-12</t>
  </si>
  <si>
    <t>2024-12-07</t>
  </si>
  <si>
    <t>2024-12-05</t>
  </si>
  <si>
    <t>2024-12-08</t>
  </si>
  <si>
    <t>2024-11-28</t>
  </si>
  <si>
    <t>2024-12-02</t>
  </si>
  <si>
    <t>2024-12-04</t>
  </si>
  <si>
    <t>2024-12-03</t>
  </si>
  <si>
    <t>2024-11-27</t>
  </si>
  <si>
    <t>2024-11-30</t>
  </si>
  <si>
    <t>2024-11-29</t>
  </si>
  <si>
    <t>2024-11-19</t>
  </si>
  <si>
    <t>2024-11-15</t>
  </si>
  <si>
    <t>2024-11-26</t>
  </si>
  <si>
    <t>2024-11-18</t>
  </si>
  <si>
    <t>2024-11-23</t>
  </si>
  <si>
    <t>2024-11-22</t>
  </si>
  <si>
    <t>2024-11-21</t>
  </si>
  <si>
    <t>2024-11-17</t>
  </si>
  <si>
    <t>2024-11-16</t>
  </si>
  <si>
    <t>2024-11-14</t>
  </si>
  <si>
    <t>2024-11-13</t>
  </si>
  <si>
    <t>2024-11-12</t>
  </si>
  <si>
    <t>2024-11-11</t>
  </si>
  <si>
    <t>2024-11-09</t>
  </si>
  <si>
    <t>2024-11-08</t>
  </si>
  <si>
    <t>2024-11-07</t>
  </si>
  <si>
    <t>2024-11-06</t>
  </si>
  <si>
    <t>2024-11-05</t>
  </si>
  <si>
    <t>Godavari Valley farmer producer co ltd</t>
  </si>
  <si>
    <t>2024-11-01</t>
  </si>
  <si>
    <t>2024-10-31</t>
  </si>
  <si>
    <t>2024-10-30</t>
  </si>
  <si>
    <t>2024-10-29</t>
  </si>
  <si>
    <t>2024-10-28</t>
  </si>
  <si>
    <t>2024-10-27</t>
  </si>
  <si>
    <t>2024-10-26</t>
  </si>
  <si>
    <t>2024-10-24</t>
  </si>
  <si>
    <t>2024-10-22</t>
  </si>
  <si>
    <t>2024-10-21</t>
  </si>
  <si>
    <t>2024-10-17</t>
  </si>
  <si>
    <t>2024-10-16</t>
  </si>
  <si>
    <t>2024-10-12</t>
  </si>
  <si>
    <t>2024-10-11</t>
  </si>
  <si>
    <t>2024-10-10</t>
  </si>
  <si>
    <t>2024-10-09</t>
  </si>
  <si>
    <t>2024-10-07</t>
  </si>
  <si>
    <t>2024-10-06</t>
  </si>
  <si>
    <t>2024-10-05</t>
  </si>
  <si>
    <t>2024-10-04</t>
  </si>
  <si>
    <t>2024-10-03</t>
  </si>
  <si>
    <t>2024-10-01</t>
  </si>
  <si>
    <t>2024-09-30</t>
  </si>
  <si>
    <t>Godavari Valley Aurangabad FPC</t>
  </si>
  <si>
    <t>2024-09-28</t>
  </si>
  <si>
    <t>2024-09-25</t>
  </si>
  <si>
    <t>2024-09-24</t>
  </si>
  <si>
    <t>2024-09-23</t>
  </si>
  <si>
    <t>2024-09-21</t>
  </si>
  <si>
    <t>A-17 Sirsam</t>
  </si>
  <si>
    <t>Ro Csn</t>
  </si>
  <si>
    <t>Ro Akola</t>
  </si>
  <si>
    <t>Ro Hingoli</t>
  </si>
  <si>
    <t>Turmeric P.. &amp; M..</t>
  </si>
  <si>
    <t>ITEM NAME</t>
  </si>
  <si>
    <t>Item Quantity</t>
  </si>
  <si>
    <t>Locations</t>
  </si>
  <si>
    <t>Total Quantity</t>
  </si>
  <si>
    <t>Average Rate In MT</t>
  </si>
  <si>
    <t xml:space="preserve"> Amount</t>
  </si>
  <si>
    <t>Row Labels</t>
  </si>
  <si>
    <t>Sum of  Amount</t>
  </si>
  <si>
    <t>RO CSN</t>
  </si>
  <si>
    <t>RO Akola</t>
  </si>
  <si>
    <t>RO Hingoli</t>
  </si>
  <si>
    <t>A17 Sirsam</t>
  </si>
  <si>
    <t>Grand Total</t>
  </si>
  <si>
    <t>Column Labels</t>
  </si>
  <si>
    <t>Sales</t>
  </si>
  <si>
    <t>Gross Profit</t>
  </si>
  <si>
    <t>Purchase1</t>
  </si>
  <si>
    <t>Total Purchase</t>
  </si>
  <si>
    <t>Total Sales</t>
  </si>
  <si>
    <t>Total Gross Profit</t>
  </si>
  <si>
    <t>Values</t>
  </si>
  <si>
    <t>Day</t>
  </si>
  <si>
    <t>Month</t>
  </si>
  <si>
    <t>Saturday</t>
  </si>
  <si>
    <t>May</t>
  </si>
  <si>
    <t>Friday</t>
  </si>
  <si>
    <t>Monday</t>
  </si>
  <si>
    <t>March</t>
  </si>
  <si>
    <t>Wednesday</t>
  </si>
  <si>
    <t>Tuesday</t>
  </si>
  <si>
    <t>Thursday</t>
  </si>
  <si>
    <t>April</t>
  </si>
  <si>
    <t>Sunday</t>
  </si>
  <si>
    <t>January</t>
  </si>
  <si>
    <t>February</t>
  </si>
  <si>
    <t>December</t>
  </si>
  <si>
    <t>November</t>
  </si>
  <si>
    <t>October</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</si>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</sst>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_ [$₹-4009]\ * #,##0_ ;_ [$₹-4009]\ * \-#,##0_ ;_ [$₹-4009]\ * &quot;-&quot;??_ ;_ @_ "/>
    <numFmt numFmtId="166" formatCode="[$₹-4009]\ #,##0"/>
    <numFmt numFmtId="170" formatCode="yyyy/mm/dd;@"/>
  </numFmts>
  <fonts count="5" x14ac:knownFonts="1">
    <font>
      <sz val="11"/>
      <color theme="1"/>
      <name val="Calibri"/>
      <family val="2"/>
      <scheme val="minor"/>
    </font>
    <font>
      <sz val="11"/>
      <color theme="1"/>
      <name val="Calisto MT"/>
      <family val="1"/>
    </font>
    <font>
      <b/>
      <sz val="12"/>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D2C29D"/>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28">
    <xf numFmtId="0" fontId="0" fillId="0" borderId="0" xfId="0"/>
    <xf numFmtId="2" fontId="0" fillId="0" borderId="0" xfId="0" applyNumberFormat="1"/>
    <xf numFmtId="1" fontId="0" fillId="0" borderId="0" xfId="0" applyNumberFormat="1"/>
    <xf numFmtId="0" fontId="2" fillId="2" borderId="1" xfId="0" applyFont="1" applyFill="1" applyBorder="1"/>
    <xf numFmtId="0" fontId="1" fillId="0" borderId="1" xfId="0" applyFont="1" applyBorder="1"/>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xf numFmtId="164" fontId="0" fillId="0" borderId="0" xfId="0" applyNumberFormat="1" applyAlignment="1">
      <alignment horizontal="left"/>
    </xf>
    <xf numFmtId="0" fontId="0" fillId="3" borderId="0" xfId="0" applyFill="1"/>
    <xf numFmtId="165" fontId="0" fillId="0" borderId="0" xfId="0" applyNumberFormat="1"/>
    <xf numFmtId="165" fontId="0" fillId="0" borderId="0" xfId="1" applyNumberFormat="1" applyFont="1"/>
    <xf numFmtId="165" fontId="4" fillId="0" borderId="0" xfId="0" applyNumberFormat="1" applyFont="1"/>
    <xf numFmtId="165" fontId="4" fillId="0" borderId="0" xfId="1" applyNumberFormat="1" applyFont="1" applyAlignment="1">
      <alignment horizontal="center" vertical="center"/>
    </xf>
    <xf numFmtId="165" fontId="4" fillId="0" borderId="0" xfId="0" applyNumberFormat="1" applyFont="1" applyAlignment="1">
      <alignment horizontal="center" vertical="center"/>
    </xf>
    <xf numFmtId="0" fontId="0" fillId="0" borderId="1" xfId="0" applyBorder="1"/>
    <xf numFmtId="164" fontId="0" fillId="0" borderId="1" xfId="1" applyNumberFormat="1" applyFont="1" applyBorder="1"/>
    <xf numFmtId="0" fontId="0" fillId="0" borderId="1" xfId="0" applyBorder="1" applyAlignment="1">
      <alignment horizontal="left"/>
    </xf>
    <xf numFmtId="164" fontId="0" fillId="0" borderId="1" xfId="0" applyNumberFormat="1" applyBorder="1"/>
    <xf numFmtId="166" fontId="0" fillId="0" borderId="2" xfId="0" applyNumberFormat="1" applyBorder="1"/>
    <xf numFmtId="166" fontId="0" fillId="0" borderId="1" xfId="0" pivotButton="1" applyNumberFormat="1" applyBorder="1"/>
    <xf numFmtId="166" fontId="0" fillId="0" borderId="1" xfId="0" applyNumberFormat="1" applyBorder="1"/>
    <xf numFmtId="166" fontId="0" fillId="0" borderId="2" xfId="0" pivotButton="1" applyNumberFormat="1" applyBorder="1"/>
    <xf numFmtId="166" fontId="0" fillId="0" borderId="2" xfId="0" applyNumberFormat="1" applyBorder="1" applyAlignment="1">
      <alignment horizontal="left"/>
    </xf>
    <xf numFmtId="170" fontId="2" fillId="2" borderId="1" xfId="0" applyNumberFormat="1" applyFont="1" applyFill="1" applyBorder="1"/>
    <xf numFmtId="170" fontId="1" fillId="0" borderId="1" xfId="0" applyNumberFormat="1" applyFont="1" applyBorder="1"/>
    <xf numFmtId="170" fontId="0" fillId="0" borderId="0" xfId="0" applyNumberFormat="1"/>
  </cellXfs>
  <cellStyles count="2">
    <cellStyle name="Comma" xfId="1" builtinId="3"/>
    <cellStyle name="Normal" xfId="0" builtinId="0"/>
  </cellStyles>
  <dxfs count="557">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4" formatCode="_(* #,##0_);_(* \(#,##0\);_(* &quot;-&quot;??_);_(@_)"/>
    </dxf>
    <dxf>
      <numFmt numFmtId="1" formatCode="0"/>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4" formatCode="_(* #,##0_);_(* \(#,##0\);_(* &quot;-&quot;??_);_(@_)"/>
    </dxf>
    <dxf>
      <numFmt numFmtId="164" formatCode="_(* #,##0_);_(* \(#,##0\);_(* &quot;-&quot;??_);_(@_)"/>
    </dxf>
    <dxf>
      <numFmt numFmtId="164" formatCode="_(* #,##0_);_(* \(#,##0\);_(* &quot;-&quot;??_);_(@_)"/>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7" formatCode="_ [$₹-4009]\ * #,##0.00_ ;_ [$₹-4009]\ * \-#,##0.00_ ;_ [$₹-4009]\ * &quot;-&quot;??_ ;_ @_ "/>
    </dxf>
    <dxf>
      <numFmt numFmtId="167" formatCode="_ [$₹-4009]\ * #,##0.00_ ;_ [$₹-4009]\ * \-#,##0.00_ ;_ [$₹-4009]\ * &quot;-&quot;??_ ;_ @_ "/>
    </dxf>
    <dxf>
      <alignment horizontal="center"/>
    </dxf>
    <dxf>
      <alignment horizontal="center"/>
    </dxf>
    <dxf>
      <alignment vertical="center"/>
    </dxf>
    <dxf>
      <alignment vertical="center"/>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font>
        <b/>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 formatCode="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font>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alignment vertical="center"/>
    </dxf>
    <dxf>
      <alignment vertical="center"/>
    </dxf>
    <dxf>
      <alignment horizontal="center"/>
    </dxf>
    <dxf>
      <alignment horizontal="center"/>
    </dxf>
    <dxf>
      <numFmt numFmtId="167" formatCode="_ [$₹-4009]\ * #,##0.00_ ;_ [$₹-4009]\ * \-#,##0.00_ ;_ [$₹-4009]\ * &quot;-&quot;??_ ;_ @_ "/>
    </dxf>
    <dxf>
      <numFmt numFmtId="167" formatCode="_ [$₹-4009]\ * #,##0.00_ ;_ [$₹-4009]\ * \-#,##0.00_ ;_ [$₹-4009]\ * &quot;-&quot;??_ ;_ @_ "/>
    </dxf>
    <dxf>
      <font>
        <b/>
      </font>
      <numFmt numFmtId="165" formatCode="_ [$₹-4009]\ * #,##0_ ;_ [$₹-4009]\ * \-#,##0_ ;_ [$₹-4009]\ * &quot;-&quot;??_ ;_ @_ "/>
    </dxf>
    <dxf>
      <font>
        <b/>
      </font>
      <numFmt numFmtId="165" formatCode="_ [$₹-4009]\ * #,##0_ ;_ [$₹-4009]\ * \-#,##0_ ;_ [$₹-4009]\ * &quot;-&quot;??_ ;_ @_ "/>
    </dxf>
    <dxf>
      <font>
        <b/>
      </font>
      <numFmt numFmtId="165" formatCode="_ [$₹-4009]\ * #,##0_ ;_ [$₹-4009]\ * \-#,##0_ ;_ [$₹-4009]\ * &quot;-&quot;??_ ;_ @_ "/>
    </dxf>
    <dxf>
      <numFmt numFmtId="164" formatCode="_(* #,##0_);_(* \(#,##0\);_(* &quot;-&quot;??_);_(@_)"/>
    </dxf>
    <dxf>
      <numFmt numFmtId="164" formatCode="_(* #,##0_);_(* \(#,##0\);_(* &quot;-&quot;??_);_(@_)"/>
    </dxf>
    <dxf>
      <numFmt numFmtId="164" formatCode="_(* #,##0_);_(* \(#,##0\);_(* &quot;-&quot;??_);_(@_)"/>
    </dxf>
    <dxf>
      <fill>
        <patternFill>
          <bgColor rgb="FFD2C29D"/>
        </patternFill>
      </fill>
    </dxf>
    <dxf>
      <fill>
        <patternFill>
          <bgColor rgb="FFD2C29D"/>
        </patternFill>
      </fill>
    </dxf>
  </dxfs>
  <tableStyles count="1" defaultTableStyle="TableStyleMedium9" defaultPivotStyle="PivotStyleLight16">
    <tableStyle name="Slicer Style 1" pivot="0" table="0" count="4" xr9:uid="{018D54F6-43BB-4C6B-BE20-98C70897AEA4}">
      <tableStyleElement type="wholeTable" dxfId="556"/>
      <tableStyleElement type="headerRow" dxfId="555"/>
    </tableStyle>
  </tableStyles>
  <colors>
    <mruColors>
      <color rgb="FFF6F3EB"/>
      <color rgb="FFE4DAC4"/>
      <color rgb="FF3366FF"/>
      <color rgb="FFD2C29D"/>
      <color rgb="FFDBCEB1"/>
    </mruColors>
  </colors>
  <extLst>
    <ext xmlns:x14="http://schemas.microsoft.com/office/spreadsheetml/2009/9/main" uri="{46F421CA-312F-682f-3DD2-61675219B42D}">
      <x14:dxfs count="2">
        <dxf>
          <fill>
            <patternFill>
              <bgColor rgb="FFF6F3EB"/>
            </patternFill>
          </fill>
        </dxf>
        <dxf>
          <fill>
            <patternFill>
              <bgColor theme="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[PROJECT_0.5.xlsx]Pivot!PivotTable1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Quantity Item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 &quot;M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039061681851502E-2"/>
          <c:y val="0.17497098859025725"/>
          <c:w val="0.95392187663629702"/>
          <c:h val="0.70025114986828407"/>
        </c:manualLayout>
      </c:layout>
      <c:barChart>
        <c:barDir val="col"/>
        <c:grouping val="clustered"/>
        <c:varyColors val="0"/>
        <c:ser>
          <c:idx val="0"/>
          <c:order val="0"/>
          <c:tx>
            <c:strRef>
              <c:f>Pivot!$B$1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 &quot;M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Pivot!$A$2:$A$8</c:f>
              <c:strCache>
                <c:ptCount val="7"/>
                <c:pt idx="0">
                  <c:v>Chana</c:v>
                </c:pt>
                <c:pt idx="1">
                  <c:v>Chana-Dollar
</c:v>
                </c:pt>
                <c:pt idx="2">
                  <c:v>Maize-Yellow</c:v>
                </c:pt>
                <c:pt idx="3">
                  <c:v>Soyabean</c:v>
                </c:pt>
                <c:pt idx="4">
                  <c:v>Turmeric-Bulb</c:v>
                </c:pt>
                <c:pt idx="5">
                  <c:v>Turmeric-Finger</c:v>
                </c:pt>
                <c:pt idx="6">
                  <c:v>Tur-Red</c:v>
                </c:pt>
              </c:strCache>
            </c:strRef>
          </c:cat>
          <c:val>
            <c:numRef>
              <c:f>Pivot!$B$2:$B$8</c:f>
              <c:numCache>
                <c:formatCode>0.00</c:formatCode>
                <c:ptCount val="7"/>
                <c:pt idx="0">
                  <c:v>2682.898999999999</c:v>
                </c:pt>
                <c:pt idx="1">
                  <c:v>29.87</c:v>
                </c:pt>
                <c:pt idx="2">
                  <c:v>2073.6285999999996</c:v>
                </c:pt>
                <c:pt idx="3">
                  <c:v>11450.190599999984</c:v>
                </c:pt>
                <c:pt idx="4">
                  <c:v>104.18100000000001</c:v>
                </c:pt>
                <c:pt idx="5">
                  <c:v>215.565</c:v>
                </c:pt>
                <c:pt idx="6">
                  <c:v>244.40109999999999</c:v>
                </c:pt>
              </c:numCache>
            </c:numRef>
          </c:val>
          <c:extLst>
            <c:ext xmlns:c16="http://schemas.microsoft.com/office/drawing/2014/chart" uri="{C3380CC4-5D6E-409C-BE32-E72D297353CC}">
              <c16:uniqueId val="{00000001-AB35-4688-A9DB-53B6C29F823A}"/>
            </c:ext>
          </c:extLst>
        </c:ser>
        <c:dLbls>
          <c:showLegendKey val="0"/>
          <c:showVal val="0"/>
          <c:showCatName val="0"/>
          <c:showSerName val="0"/>
          <c:showPercent val="0"/>
          <c:showBubbleSize val="0"/>
        </c:dLbls>
        <c:gapWidth val="100"/>
        <c:overlap val="-24"/>
        <c:axId val="417051472"/>
        <c:axId val="417050032"/>
      </c:barChart>
      <c:catAx>
        <c:axId val="417051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050032"/>
        <c:crosses val="autoZero"/>
        <c:auto val="1"/>
        <c:lblAlgn val="ctr"/>
        <c:lblOffset val="100"/>
        <c:noMultiLvlLbl val="0"/>
      </c:catAx>
      <c:valAx>
        <c:axId val="417050032"/>
        <c:scaling>
          <c:orientation val="minMax"/>
          <c:max val="13000"/>
          <c:min val="0"/>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417051472"/>
        <c:crosses val="autoZero"/>
        <c:crossBetween val="between"/>
        <c:majorUnit val="2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[PROJECT_0.5.xlsx]Pivot!PivotTable2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 Wise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 &quot;M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 &quot;M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Pivot!$D$2:$D$16</c:f>
              <c:strCache>
                <c:ptCount val="15"/>
                <c:pt idx="0">
                  <c:v>A-17 Balapur</c:v>
                </c:pt>
                <c:pt idx="1">
                  <c:v>A-17 Kalamnuri</c:v>
                </c:pt>
                <c:pt idx="2">
                  <c:v>A-17 Shivni</c:v>
                </c:pt>
                <c:pt idx="3">
                  <c:v>A-17 Sirsam</c:v>
                </c:pt>
                <c:pt idx="4">
                  <c:v>Adgaon</c:v>
                </c:pt>
                <c:pt idx="5">
                  <c:v>Balapur</c:v>
                </c:pt>
                <c:pt idx="6">
                  <c:v>Dahigaon Bolka</c:v>
                </c:pt>
                <c:pt idx="7">
                  <c:v>Jafrabad </c:v>
                </c:pt>
                <c:pt idx="8">
                  <c:v>Kalamnuri</c:v>
                </c:pt>
                <c:pt idx="9">
                  <c:v>Ro Akola</c:v>
                </c:pt>
                <c:pt idx="10">
                  <c:v>Ro Csn</c:v>
                </c:pt>
                <c:pt idx="11">
                  <c:v>Ro Hingoli</c:v>
                </c:pt>
                <c:pt idx="12">
                  <c:v>Shivni</c:v>
                </c:pt>
                <c:pt idx="13">
                  <c:v>Sirsam</c:v>
                </c:pt>
                <c:pt idx="14">
                  <c:v>Wadegaon</c:v>
                </c:pt>
              </c:strCache>
            </c:strRef>
          </c:cat>
          <c:val>
            <c:numRef>
              <c:f>Pivot!$E$2:$E$16</c:f>
              <c:numCache>
                <c:formatCode>0</c:formatCode>
                <c:ptCount val="15"/>
                <c:pt idx="0">
                  <c:v>410.82900000000001</c:v>
                </c:pt>
                <c:pt idx="1">
                  <c:v>525.85500000000002</c:v>
                </c:pt>
                <c:pt idx="2">
                  <c:v>315.83399999999995</c:v>
                </c:pt>
                <c:pt idx="3">
                  <c:v>15.48</c:v>
                </c:pt>
                <c:pt idx="4">
                  <c:v>564.04499999999996</c:v>
                </c:pt>
                <c:pt idx="5">
                  <c:v>2562.8076000000001</c:v>
                </c:pt>
                <c:pt idx="6">
                  <c:v>319.44</c:v>
                </c:pt>
                <c:pt idx="7">
                  <c:v>900.45499999999981</c:v>
                </c:pt>
                <c:pt idx="8">
                  <c:v>2550.3418000000006</c:v>
                </c:pt>
                <c:pt idx="9">
                  <c:v>2615.1781999999994</c:v>
                </c:pt>
                <c:pt idx="10">
                  <c:v>737.41660000000002</c:v>
                </c:pt>
                <c:pt idx="11">
                  <c:v>1155.3470000000004</c:v>
                </c:pt>
                <c:pt idx="12">
                  <c:v>2036.84</c:v>
                </c:pt>
                <c:pt idx="13">
                  <c:v>1433.5840000000001</c:v>
                </c:pt>
                <c:pt idx="14">
                  <c:v>657.28210000000001</c:v>
                </c:pt>
              </c:numCache>
            </c:numRef>
          </c:val>
          <c:extLst>
            <c:ext xmlns:c16="http://schemas.microsoft.com/office/drawing/2014/chart" uri="{C3380CC4-5D6E-409C-BE32-E72D297353CC}">
              <c16:uniqueId val="{00000001-6BF7-4E8F-AE8A-A3529B83A4B9}"/>
            </c:ext>
          </c:extLst>
        </c:ser>
        <c:dLbls>
          <c:showLegendKey val="0"/>
          <c:showVal val="0"/>
          <c:showCatName val="0"/>
          <c:showSerName val="0"/>
          <c:showPercent val="0"/>
          <c:showBubbleSize val="0"/>
        </c:dLbls>
        <c:gapWidth val="115"/>
        <c:overlap val="-20"/>
        <c:axId val="632599344"/>
        <c:axId val="632598384"/>
      </c:barChart>
      <c:catAx>
        <c:axId val="632599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598384"/>
        <c:crosses val="autoZero"/>
        <c:auto val="1"/>
        <c:lblAlgn val="ctr"/>
        <c:lblOffset val="100"/>
        <c:noMultiLvlLbl val="0"/>
      </c:catAx>
      <c:valAx>
        <c:axId val="632598384"/>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632599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[PROJECT_0.5.xlsx]Pivot!PivotTable3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Rate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 &quot;M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Pivot!$I$1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 &quot;M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Pivot!$H$2:$H$8</c:f>
              <c:strCache>
                <c:ptCount val="7"/>
                <c:pt idx="0">
                  <c:v>Chana</c:v>
                </c:pt>
                <c:pt idx="1">
                  <c:v>Chana-Dollar
</c:v>
                </c:pt>
                <c:pt idx="2">
                  <c:v>Maize-Yellow</c:v>
                </c:pt>
                <c:pt idx="3">
                  <c:v>Soyabean</c:v>
                </c:pt>
                <c:pt idx="4">
                  <c:v>Turmeric-Bulb</c:v>
                </c:pt>
                <c:pt idx="5">
                  <c:v>Turmeric-Finger</c:v>
                </c:pt>
                <c:pt idx="6">
                  <c:v>Tur-Red</c:v>
                </c:pt>
              </c:strCache>
            </c:strRef>
          </c:cat>
          <c:val>
            <c:numRef>
              <c:f>Pivot!$I$2:$I$8</c:f>
              <c:numCache>
                <c:formatCode>_(* #,##0_);_(* \(#,##0\);_(* "-"??_);_(@_)</c:formatCode>
                <c:ptCount val="7"/>
                <c:pt idx="0">
                  <c:v>58473.311677966107</c:v>
                </c:pt>
                <c:pt idx="1">
                  <c:v>85230</c:v>
                </c:pt>
                <c:pt idx="2">
                  <c:v>22695.900060975608</c:v>
                </c:pt>
                <c:pt idx="3">
                  <c:v>41799.387104444409</c:v>
                </c:pt>
                <c:pt idx="4">
                  <c:v>123138.42388888888</c:v>
                </c:pt>
                <c:pt idx="5">
                  <c:v>127526.77452941176</c:v>
                </c:pt>
                <c:pt idx="6">
                  <c:v>68775.296749999994</c:v>
                </c:pt>
              </c:numCache>
            </c:numRef>
          </c:val>
          <c:extLst>
            <c:ext xmlns:c16="http://schemas.microsoft.com/office/drawing/2014/chart" uri="{C3380CC4-5D6E-409C-BE32-E72D297353CC}">
              <c16:uniqueId val="{00000001-8720-42DE-9F39-B142CE87AFD2}"/>
            </c:ext>
          </c:extLst>
        </c:ser>
        <c:dLbls>
          <c:showLegendKey val="0"/>
          <c:showVal val="0"/>
          <c:showCatName val="0"/>
          <c:showSerName val="0"/>
          <c:showPercent val="0"/>
          <c:showBubbleSize val="0"/>
        </c:dLbls>
        <c:gapWidth val="150"/>
        <c:shape val="box"/>
        <c:axId val="693690512"/>
        <c:axId val="693683312"/>
        <c:axId val="0"/>
      </c:bar3DChart>
      <c:catAx>
        <c:axId val="693690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683312"/>
        <c:crosses val="autoZero"/>
        <c:auto val="1"/>
        <c:lblAlgn val="ctr"/>
        <c:lblOffset val="100"/>
        <c:noMultiLvlLbl val="0"/>
      </c:catAx>
      <c:valAx>
        <c:axId val="693683312"/>
        <c:scaling>
          <c:orientation val="minMax"/>
        </c:scaling>
        <c:delete val="1"/>
        <c:axPos val="b"/>
        <c:majorGridlines>
          <c:spPr>
            <a:ln w="9525" cap="flat" cmpd="sng" algn="ctr">
              <a:solidFill>
                <a:schemeClr val="dk1">
                  <a:lumMod val="50000"/>
                  <a:lumOff val="50000"/>
                </a:schemeClr>
              </a:solidFill>
              <a:round/>
            </a:ln>
            <a:effectLst/>
          </c:spPr>
        </c:majorGridlines>
        <c:numFmt formatCode="_(* #,##0_);_(* \(#,##0\);_(* &quot;-&quot;??_);_(@_)" sourceLinked="1"/>
        <c:majorTickMark val="none"/>
        <c:minorTickMark val="none"/>
        <c:tickLblPos val="nextTo"/>
        <c:crossAx val="6936905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[PROJECT_0.5.xlsx]Pivot!PivotTable4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Wise</a:t>
            </a:r>
            <a:r>
              <a:rPr lang="en-US"/>
              <a:t> Sales Amount</a:t>
            </a:r>
          </a:p>
        </c:rich>
      </c:tx>
      <c:layout>
        <c:manualLayout>
          <c:xMode val="edge"/>
          <c:yMode val="edge"/>
          <c:x val="0.27470975076583393"/>
          <c:y val="2.28758099297586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546372250126116"/>
              <c:y val="0.131035104986876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8320C60-2C40-4F78-9D04-5E3E3DB0E600}" type="CATEGORYNAME">
                  <a:rPr lang="en-US"/>
                  <a:pPr>
                    <a:defRPr/>
                  </a:pPr>
                  <a:t>[CATEGORY NAME]</a:t>
                </a:fld>
                <a:r>
                  <a:rPr lang="en-US" baseline="0"/>
                  <a:t>,                         </a:t>
                </a:r>
                <a:fld id="{C24461E8-1590-44D9-9269-7CBF032E9A2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6172073198370929E-2"/>
              <c:y val="0.20504716207349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056105103853664"/>
              <c:y val="-3.645853838582667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E691DFB3-488E-4C5E-907A-DE26CFFFE663}" type="CATEGORYNAME">
                  <a:rPr lang="en-US"/>
                  <a:pPr>
                    <a:defRPr/>
                  </a:pPr>
                  <a:t>[CATEGORY NAME]</a:t>
                </a:fld>
                <a:r>
                  <a:rPr lang="en-US" baseline="0"/>
                  <a:t>,   </a:t>
                </a:r>
                <a:fld id="{C20C584A-C479-4295-88D7-73D2D2C8050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771810731179495"/>
                  <c:h val="0.17763736146342071"/>
                </c:manualLayout>
              </c15:layout>
              <c15:dlblFieldTable/>
              <c15:showDataLabelsRange val="0"/>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6539198268740085E-2"/>
              <c:y val="5.156926673228343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E99A9C79-37E0-438F-9075-0D9E8B53373C}" type="CATEGORYNAME">
                  <a:rPr lang="en-US"/>
                  <a:pPr>
                    <a:defRPr/>
                  </a:pPr>
                  <a:t>[CATEGORY NAME]</a:t>
                </a:fld>
                <a:r>
                  <a:rPr lang="en-US" baseline="0"/>
                  <a:t>,                     </a:t>
                </a:r>
                <a:fld id="{7A1C9F61-9020-4C90-89A9-8E8E3D75720E}"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445539885508741"/>
                  <c:h val="0.1636022789142961"/>
                </c:manualLayout>
              </c15:layout>
              <c15:dlblFieldTable/>
              <c15:showDataLabelsRange val="0"/>
            </c:ext>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1660836093259921"/>
              <c:y val="-0.130769767060367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01F8320-129C-47D8-B7A3-F11AE2A93017}" type="CATEGORYNAME">
                  <a:rPr lang="en-US"/>
                  <a:pPr>
                    <a:defRPr/>
                  </a:pPr>
                  <a:t>[CATEGORY NAME]</a:t>
                </a:fld>
                <a:r>
                  <a:rPr lang="en-US" baseline="0"/>
                  <a:t>,           </a:t>
                </a:r>
                <a:fld id="{BB92E789-F047-49F7-A19C-E784517DABD8}"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7107121707279619E-2"/>
              <c:y val="5.891978346456693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B215636-361A-4C12-98F6-44DDF89A84ED}" type="CATEGORYNAME">
                  <a:rPr lang="en-US"/>
                  <a:pPr>
                    <a:defRPr/>
                  </a:pPr>
                  <a:t>[CATEGORY NAME]</a:t>
                </a:fld>
                <a:r>
                  <a:rPr lang="en-US" baseline="0"/>
                  <a:t>,         </a:t>
                </a:r>
                <a:fld id="{FCD16812-5FA1-4800-B93D-D195E1B6F9B0}"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830993792906805"/>
              <c:y val="-5.20595794165263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80EEC0A-4C8B-4324-B34D-E02636A0DA77}" type="CATEGORYNAME">
                  <a:rPr lang="en-US"/>
                  <a:pPr>
                    <a:defRPr/>
                  </a:pPr>
                  <a:t>[CATEGORY NAME]</a:t>
                </a:fld>
                <a:r>
                  <a:rPr lang="en-US" baseline="0"/>
                  <a:t>,                      </a:t>
                </a:r>
                <a:fld id="{B267C99D-8DA6-486F-A150-0CB559C0AA91}"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72E6460-07AC-48E6-A7AD-5A2D9F5BCDF2}" type="CATEGORYNAME">
                  <a:rPr lang="en-US"/>
                  <a:pPr>
                    <a:defRPr/>
                  </a:pPr>
                  <a:t>[CATEGORY NAME]</a:t>
                </a:fld>
                <a:r>
                  <a:rPr lang="en-US" baseline="0"/>
                  <a:t>,                                          </a:t>
                </a:r>
                <a:fld id="{66FED854-C712-4A6F-9F9F-7E718297C99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30"/>
      <c:rotY val="101"/>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313790859707999E-2"/>
          <c:y val="0.12971825787401575"/>
          <c:w val="0.74984829542546749"/>
          <c:h val="0.79167199803149613"/>
        </c:manualLayout>
      </c:layout>
      <c:pie3DChart>
        <c:varyColors val="1"/>
        <c:ser>
          <c:idx val="0"/>
          <c:order val="0"/>
          <c:tx>
            <c:strRef>
              <c:f>Pivot!$L$1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896-4B40-887B-A788B653069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896-4B40-887B-A788B653069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896-4B40-887B-A788B653069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896-4B40-887B-A788B653069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8896-4B40-887B-A788B653069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8896-4B40-887B-A788B653069C}"/>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8896-4B40-887B-A788B653069C}"/>
              </c:ext>
            </c:extLst>
          </c:dPt>
          <c:dLbls>
            <c:dLbl>
              <c:idx val="0"/>
              <c:layout>
                <c:manualLayout>
                  <c:x val="0.1546372250126116"/>
                  <c:y val="0.13103510498687665"/>
                </c:manualLayout>
              </c:layout>
              <c:tx>
                <c:rich>
                  <a:bodyPr/>
                  <a:lstStyle/>
                  <a:p>
                    <a:fld id="{68320C60-2C40-4F78-9D04-5E3E3DB0E600}" type="CATEGORYNAME">
                      <a:rPr lang="en-US"/>
                      <a:pPr/>
                      <a:t>[CATEGORY NAME]</a:t>
                    </a:fld>
                    <a:r>
                      <a:rPr lang="en-US" baseline="0"/>
                      <a:t>,                         </a:t>
                    </a:r>
                    <a:fld id="{C24461E8-1590-44D9-9269-7CBF032E9A2D}"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896-4B40-887B-A788B653069C}"/>
                </c:ext>
              </c:extLst>
            </c:dLbl>
            <c:dLbl>
              <c:idx val="1"/>
              <c:layout>
                <c:manualLayout>
                  <c:x val="6.6172073198370929E-2"/>
                  <c:y val="0.205047162073490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96-4B40-887B-A788B653069C}"/>
                </c:ext>
              </c:extLst>
            </c:dLbl>
            <c:dLbl>
              <c:idx val="2"/>
              <c:layout>
                <c:manualLayout>
                  <c:x val="-0.14056105103853664"/>
                  <c:y val="-3.645853838582667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E691DFB3-488E-4C5E-907A-DE26CFFFE663}" type="CATEGORYNAME">
                      <a:rPr lang="en-US"/>
                      <a:pPr>
                        <a:defRPr/>
                      </a:pPr>
                      <a:t>[CATEGORY NAME]</a:t>
                    </a:fld>
                    <a:r>
                      <a:rPr lang="en-US" baseline="0"/>
                      <a:t>,   </a:t>
                    </a:r>
                    <a:fld id="{C20C584A-C479-4295-88D7-73D2D2C8050A}"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771810731179495"/>
                      <c:h val="0.17763736146342071"/>
                    </c:manualLayout>
                  </c15:layout>
                  <c15:dlblFieldTable/>
                  <c15:showDataLabelsRange val="0"/>
                </c:ext>
                <c:ext xmlns:c16="http://schemas.microsoft.com/office/drawing/2014/chart" uri="{C3380CC4-5D6E-409C-BE32-E72D297353CC}">
                  <c16:uniqueId val="{00000005-8896-4B40-887B-A788B653069C}"/>
                </c:ext>
              </c:extLst>
            </c:dLbl>
            <c:dLbl>
              <c:idx val="3"/>
              <c:layout>
                <c:manualLayout>
                  <c:x val="-5.6539198268740085E-2"/>
                  <c:y val="5.156926673228343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E99A9C79-37E0-438F-9075-0D9E8B53373C}" type="CATEGORYNAME">
                      <a:rPr lang="en-US"/>
                      <a:pPr>
                        <a:defRPr/>
                      </a:pPr>
                      <a:t>[CATEGORY NAME]</a:t>
                    </a:fld>
                    <a:r>
                      <a:rPr lang="en-US" baseline="0"/>
                      <a:t>,                     </a:t>
                    </a:r>
                    <a:fld id="{7A1C9F61-9020-4C90-89A9-8E8E3D75720E}"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445539885508741"/>
                      <c:h val="0.1636022789142961"/>
                    </c:manualLayout>
                  </c15:layout>
                  <c15:dlblFieldTable/>
                  <c15:showDataLabelsRange val="0"/>
                </c:ext>
                <c:ext xmlns:c16="http://schemas.microsoft.com/office/drawing/2014/chart" uri="{C3380CC4-5D6E-409C-BE32-E72D297353CC}">
                  <c16:uniqueId val="{00000007-8896-4B40-887B-A788B653069C}"/>
                </c:ext>
              </c:extLst>
            </c:dLbl>
            <c:dLbl>
              <c:idx val="4"/>
              <c:layout>
                <c:manualLayout>
                  <c:x val="0.11660836093259921"/>
                  <c:y val="-0.1307697670603675"/>
                </c:manualLayout>
              </c:layout>
              <c:tx>
                <c:rich>
                  <a:bodyPr/>
                  <a:lstStyle/>
                  <a:p>
                    <a:fld id="{C01F8320-129C-47D8-B7A3-F11AE2A93017}" type="CATEGORYNAME">
                      <a:rPr lang="en-US"/>
                      <a:pPr/>
                      <a:t>[CATEGORY NAME]</a:t>
                    </a:fld>
                    <a:r>
                      <a:rPr lang="en-US" baseline="0"/>
                      <a:t>,           </a:t>
                    </a:r>
                    <a:fld id="{BB92E789-F047-49F7-A19C-E784517DABD8}"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896-4B40-887B-A788B653069C}"/>
                </c:ext>
              </c:extLst>
            </c:dLbl>
            <c:dLbl>
              <c:idx val="5"/>
              <c:layout>
                <c:manualLayout>
                  <c:x val="8.7107121707279619E-2"/>
                  <c:y val="5.8919783464566932E-3"/>
                </c:manualLayout>
              </c:layout>
              <c:tx>
                <c:rich>
                  <a:bodyPr/>
                  <a:lstStyle/>
                  <a:p>
                    <a:fld id="{8B215636-361A-4C12-98F6-44DDF89A84ED}" type="CATEGORYNAME">
                      <a:rPr lang="en-US"/>
                      <a:pPr/>
                      <a:t>[CATEGORY NAME]</a:t>
                    </a:fld>
                    <a:r>
                      <a:rPr lang="en-US" baseline="0"/>
                      <a:t>,         </a:t>
                    </a:r>
                    <a:fld id="{FCD16812-5FA1-4800-B93D-D195E1B6F9B0}"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896-4B40-887B-A788B653069C}"/>
                </c:ext>
              </c:extLst>
            </c:dLbl>
            <c:dLbl>
              <c:idx val="6"/>
              <c:layout>
                <c:manualLayout>
                  <c:x val="0.10830993792906805"/>
                  <c:y val="-5.205957941652635E-3"/>
                </c:manualLayout>
              </c:layout>
              <c:tx>
                <c:rich>
                  <a:bodyPr/>
                  <a:lstStyle/>
                  <a:p>
                    <a:fld id="{D80EEC0A-4C8B-4324-B34D-E02636A0DA77}" type="CATEGORYNAME">
                      <a:rPr lang="en-US"/>
                      <a:pPr/>
                      <a:t>[CATEGORY NAME]</a:t>
                    </a:fld>
                    <a:r>
                      <a:rPr lang="en-US" baseline="0"/>
                      <a:t>,                      </a:t>
                    </a:r>
                    <a:fld id="{B267C99D-8DA6-486F-A150-0CB559C0AA91}"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896-4B40-887B-A788B65306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Pivot!$K$2:$K$8</c:f>
              <c:strCache>
                <c:ptCount val="7"/>
                <c:pt idx="0">
                  <c:v>Chana</c:v>
                </c:pt>
                <c:pt idx="1">
                  <c:v>Chana-Dollar
</c:v>
                </c:pt>
                <c:pt idx="2">
                  <c:v>Maize-Yellow</c:v>
                </c:pt>
                <c:pt idx="3">
                  <c:v>Soyabean</c:v>
                </c:pt>
                <c:pt idx="4">
                  <c:v>Turmeric-Bulb</c:v>
                </c:pt>
                <c:pt idx="5">
                  <c:v>Turmeric-Finger</c:v>
                </c:pt>
                <c:pt idx="6">
                  <c:v>Tur-Red</c:v>
                </c:pt>
              </c:strCache>
            </c:strRef>
          </c:cat>
          <c:val>
            <c:numRef>
              <c:f>Pivot!$L$2:$L$8</c:f>
              <c:numCache>
                <c:formatCode>_ [$₹-4009]\ * #,##0_ ;_ [$₹-4009]\ * \-#,##0_ ;_ [$₹-4009]\ * "-"??_ ;_ @_ </c:formatCode>
                <c:ptCount val="7"/>
                <c:pt idx="0">
                  <c:v>157615661.29159901</c:v>
                </c:pt>
                <c:pt idx="1">
                  <c:v>2545820.1</c:v>
                </c:pt>
                <c:pt idx="2">
                  <c:v>47010232.856316015</c:v>
                </c:pt>
                <c:pt idx="3">
                  <c:v>479445857.44785565</c:v>
                </c:pt>
                <c:pt idx="4">
                  <c:v>12539169.651638001</c:v>
                </c:pt>
                <c:pt idx="5">
                  <c:v>27293127.890039995</c:v>
                </c:pt>
                <c:pt idx="6">
                  <c:v>16790812.670930002</c:v>
                </c:pt>
              </c:numCache>
            </c:numRef>
          </c:val>
          <c:extLst>
            <c:ext xmlns:c16="http://schemas.microsoft.com/office/drawing/2014/chart" uri="{C3380CC4-5D6E-409C-BE32-E72D297353CC}">
              <c16:uniqueId val="{0000000F-5163-436C-B0E6-A0220488EBA6}"/>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[PROJECT_0.5.xlsx]Pivot!PivotTable5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Wise Receipt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                              </a:t>
                </a:r>
                <a:fld id="{246DFA42-85DD-4FD7-9204-433764555782}"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05958680796454"/>
                  <c:h val="0.16408764296566525"/>
                </c:manualLayout>
              </c15:layout>
              <c15:dlblFieldTable/>
              <c15:showDataLabelsRange val="0"/>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64996803112542"/>
                  <c:h val="0.11395533189882552"/>
                </c:manualLayout>
              </c15:layout>
            </c:ext>
          </c:extLst>
        </c:dLbl>
      </c:pivotFmt>
    </c:pivotFmts>
    <c:plotArea>
      <c:layout>
        <c:manualLayout>
          <c:layoutTarget val="inner"/>
          <c:xMode val="edge"/>
          <c:yMode val="edge"/>
          <c:x val="3.959265758841321E-2"/>
          <c:y val="0.20778479220478677"/>
          <c:w val="0.92081468482317363"/>
          <c:h val="0.48581626800860711"/>
        </c:manualLayout>
      </c:layout>
      <c:barChart>
        <c:barDir val="col"/>
        <c:grouping val="clustered"/>
        <c:varyColors val="0"/>
        <c:ser>
          <c:idx val="0"/>
          <c:order val="0"/>
          <c:tx>
            <c:strRef>
              <c:f>Pivot!$R$1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9492-4C21-B9D0-E2CDEB2B379A}"/>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7C1-4ECE-8BAE-FD26EA5BE695}"/>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664996803112542"/>
                      <c:h val="0.11395533189882552"/>
                    </c:manualLayout>
                  </c15:layout>
                </c:ext>
                <c:ext xmlns:c16="http://schemas.microsoft.com/office/drawing/2014/chart" uri="{C3380CC4-5D6E-409C-BE32-E72D297353CC}">
                  <c16:uniqueId val="{00000002-9492-4C21-B9D0-E2CDEB2B379A}"/>
                </c:ext>
              </c:extLst>
            </c:dLbl>
            <c:dLbl>
              <c:idx val="2"/>
              <c:tx>
                <c:rich>
                  <a:bodyPr/>
                  <a:lstStyle/>
                  <a:p>
                    <a:r>
                      <a:rPr lang="en-US"/>
                      <a:t>                              </a:t>
                    </a:r>
                    <a:fld id="{246DFA42-85DD-4FD7-9204-433764555782}"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manualLayout>
                      <c:w val="0.26105958680796454"/>
                      <c:h val="0.16408764296566525"/>
                    </c:manualLayout>
                  </c15:layout>
                  <c15:dlblFieldTable/>
                  <c15:showDataLabelsRange val="0"/>
                </c:ext>
                <c:ext xmlns:c16="http://schemas.microsoft.com/office/drawing/2014/chart" uri="{C3380CC4-5D6E-409C-BE32-E72D297353CC}">
                  <c16:uniqueId val="{00000001-D7C1-4ECE-8BAE-FD26EA5BE6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Pivot!$Q$2:$Q$6</c:f>
              <c:strCache>
                <c:ptCount val="5"/>
                <c:pt idx="0">
                  <c:v>Agricrest Farmer Producer Company Limited</c:v>
                </c:pt>
                <c:pt idx="1">
                  <c:v>CITCO AGRO INDUSTRIES PRIVATE LIMITED</c:v>
                </c:pt>
                <c:pt idx="2">
                  <c:v>Goda Agro Tech Private Limited</c:v>
                </c:pt>
                <c:pt idx="3">
                  <c:v>Godavari Valley Aurangabad FPC</c:v>
                </c:pt>
                <c:pt idx="4">
                  <c:v>Godavari Valley farmer producer co ltd</c:v>
                </c:pt>
              </c:strCache>
            </c:strRef>
          </c:cat>
          <c:val>
            <c:numRef>
              <c:f>Pivot!$R$2:$R$6</c:f>
              <c:numCache>
                <c:formatCode>_ [$₹-4009]\ * #,##0_ ;_ [$₹-4009]\ * \-#,##0_ ;_ [$₹-4009]\ * "-"??_ ;_ @_ </c:formatCode>
                <c:ptCount val="5"/>
                <c:pt idx="0">
                  <c:v>540413.24364</c:v>
                </c:pt>
                <c:pt idx="1">
                  <c:v>79485799.950692981</c:v>
                </c:pt>
                <c:pt idx="2">
                  <c:v>659428422.47804487</c:v>
                </c:pt>
                <c:pt idx="3">
                  <c:v>3521568</c:v>
                </c:pt>
                <c:pt idx="4">
                  <c:v>264478.23599999998</c:v>
                </c:pt>
              </c:numCache>
            </c:numRef>
          </c:val>
          <c:extLst>
            <c:ext xmlns:c16="http://schemas.microsoft.com/office/drawing/2014/chart" uri="{C3380CC4-5D6E-409C-BE32-E72D297353CC}">
              <c16:uniqueId val="{00000000-D7C1-4ECE-8BAE-FD26EA5BE695}"/>
            </c:ext>
          </c:extLst>
        </c:ser>
        <c:dLbls>
          <c:showLegendKey val="0"/>
          <c:showVal val="0"/>
          <c:showCatName val="0"/>
          <c:showSerName val="0"/>
          <c:showPercent val="0"/>
          <c:showBubbleSize val="0"/>
        </c:dLbls>
        <c:gapWidth val="115"/>
        <c:axId val="768807184"/>
        <c:axId val="768809104"/>
      </c:barChart>
      <c:catAx>
        <c:axId val="768807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809104"/>
        <c:crosses val="autoZero"/>
        <c:auto val="1"/>
        <c:lblAlgn val="ctr"/>
        <c:lblOffset val="100"/>
        <c:noMultiLvlLbl val="0"/>
      </c:catAx>
      <c:valAx>
        <c:axId val="768809104"/>
        <c:scaling>
          <c:orientation val="minMax"/>
        </c:scaling>
        <c:delete val="1"/>
        <c:axPos val="l"/>
        <c:majorGridlines>
          <c:spPr>
            <a:ln w="9525" cap="flat" cmpd="sng" algn="ctr">
              <a:solidFill>
                <a:schemeClr val="lt1">
                  <a:lumMod val="95000"/>
                  <a:alpha val="10000"/>
                </a:schemeClr>
              </a:solidFill>
              <a:round/>
            </a:ln>
            <a:effectLst/>
          </c:spPr>
        </c:majorGridlines>
        <c:numFmt formatCode="_ [$₹-4009]\ * #,##0_ ;_ [$₹-4009]\ * \-#,##0_ ;_ [$₹-4009]\ * &quot;-&quot;??_ ;_ @_ " sourceLinked="1"/>
        <c:majorTickMark val="none"/>
        <c:minorTickMark val="none"/>
        <c:tickLblPos val="nextTo"/>
        <c:crossAx val="76880718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[PROJECT_0.5.xlsx]Pivot!PivotTable12</c:name>
    <c:fmtId val="3"/>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11111111111112E-2"/>
          <c:y val="0.12671956978873941"/>
          <c:w val="0.98611111111111116"/>
          <c:h val="0.85984307059511578"/>
        </c:manualLayout>
      </c:layout>
      <c:barChart>
        <c:barDir val="col"/>
        <c:grouping val="clustered"/>
        <c:varyColors val="0"/>
        <c:ser>
          <c:idx val="0"/>
          <c:order val="0"/>
          <c:tx>
            <c:strRef>
              <c:f>Pivot!$L$20:$L$21</c:f>
              <c:strCache>
                <c:ptCount val="1"/>
                <c:pt idx="0">
                  <c:v>A-17 Balapur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Pivot!$L$22:$L$24</c:f>
              <c:numCache>
                <c:formatCode>[$₹-4009]\ #,##0</c:formatCode>
                <c:ptCount val="3"/>
                <c:pt idx="0">
                  <c:v>16994626.200000003</c:v>
                </c:pt>
                <c:pt idx="1">
                  <c:v>17395521.157164998</c:v>
                </c:pt>
                <c:pt idx="2">
                  <c:v>400894.95716499537</c:v>
                </c:pt>
              </c:numCache>
            </c:numRef>
          </c:val>
          <c:extLst>
            <c:ext xmlns:c16="http://schemas.microsoft.com/office/drawing/2014/chart" uri="{C3380CC4-5D6E-409C-BE32-E72D297353CC}">
              <c16:uniqueId val="{00000000-DB9A-477E-BD3F-CF8C641B37F1}"/>
            </c:ext>
          </c:extLst>
        </c:ser>
        <c:ser>
          <c:idx val="1"/>
          <c:order val="1"/>
          <c:tx>
            <c:strRef>
              <c:f>Pivot!$M$20:$M$21</c:f>
              <c:strCache>
                <c:ptCount val="1"/>
                <c:pt idx="0">
                  <c:v>A-17 Kalamnuri</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Pivot!$M$22:$M$24</c:f>
              <c:numCache>
                <c:formatCode>[$₹-4009]\ #,##0</c:formatCode>
                <c:ptCount val="3"/>
                <c:pt idx="0">
                  <c:v>21642666.260000017</c:v>
                </c:pt>
                <c:pt idx="1">
                  <c:v>22086626.641106002</c:v>
                </c:pt>
                <c:pt idx="2">
                  <c:v>443960.38110598549</c:v>
                </c:pt>
              </c:numCache>
            </c:numRef>
          </c:val>
          <c:extLst>
            <c:ext xmlns:c16="http://schemas.microsoft.com/office/drawing/2014/chart" uri="{C3380CC4-5D6E-409C-BE32-E72D297353CC}">
              <c16:uniqueId val="{00000001-DB9A-477E-BD3F-CF8C641B37F1}"/>
            </c:ext>
          </c:extLst>
        </c:ser>
        <c:ser>
          <c:idx val="2"/>
          <c:order val="2"/>
          <c:tx>
            <c:strRef>
              <c:f>Pivot!$N$20:$N$21</c:f>
              <c:strCache>
                <c:ptCount val="1"/>
                <c:pt idx="0">
                  <c:v>A-17 Shivni</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Pivot!$N$22:$N$24</c:f>
              <c:numCache>
                <c:formatCode>[$₹-4009]\ #,##0</c:formatCode>
                <c:ptCount val="3"/>
                <c:pt idx="0">
                  <c:v>14450089.619999995</c:v>
                </c:pt>
                <c:pt idx="1">
                  <c:v>13381854.812194999</c:v>
                </c:pt>
                <c:pt idx="2">
                  <c:v>-1068234.8078049961</c:v>
                </c:pt>
              </c:numCache>
            </c:numRef>
          </c:val>
          <c:extLst>
            <c:ext xmlns:c16="http://schemas.microsoft.com/office/drawing/2014/chart" uri="{C3380CC4-5D6E-409C-BE32-E72D297353CC}">
              <c16:uniqueId val="{00000002-DB9A-477E-BD3F-CF8C641B37F1}"/>
            </c:ext>
          </c:extLst>
        </c:ser>
        <c:ser>
          <c:idx val="3"/>
          <c:order val="3"/>
          <c:tx>
            <c:strRef>
              <c:f>Pivot!$O$20:$O$21</c:f>
              <c:strCache>
                <c:ptCount val="1"/>
                <c:pt idx="0">
                  <c:v>A17 Sirsam</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Pivot!$O$22:$O$24</c:f>
              <c:numCache>
                <c:formatCode>[$₹-4009]\ #,##0</c:formatCode>
                <c:ptCount val="3"/>
                <c:pt idx="0">
                  <c:v>660398.60000000009</c:v>
                </c:pt>
                <c:pt idx="1">
                  <c:v>665191.80755999999</c:v>
                </c:pt>
                <c:pt idx="2">
                  <c:v>4793.2075599998934</c:v>
                </c:pt>
              </c:numCache>
            </c:numRef>
          </c:val>
          <c:extLst>
            <c:ext xmlns:c16="http://schemas.microsoft.com/office/drawing/2014/chart" uri="{C3380CC4-5D6E-409C-BE32-E72D297353CC}">
              <c16:uniqueId val="{00000003-DB9A-477E-BD3F-CF8C641B37F1}"/>
            </c:ext>
          </c:extLst>
        </c:ser>
        <c:ser>
          <c:idx val="4"/>
          <c:order val="4"/>
          <c:tx>
            <c:strRef>
              <c:f>Pivot!$P$20:$P$21</c:f>
              <c:strCache>
                <c:ptCount val="1"/>
                <c:pt idx="0">
                  <c:v>Adgaon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Pivot!$P$22:$P$24</c:f>
              <c:numCache>
                <c:formatCode>[$₹-4009]\ #,##0</c:formatCode>
                <c:ptCount val="3"/>
                <c:pt idx="0">
                  <c:v>23752601.559999991</c:v>
                </c:pt>
                <c:pt idx="1">
                  <c:v>24159137.517598998</c:v>
                </c:pt>
                <c:pt idx="2">
                  <c:v>406535.95759900659</c:v>
                </c:pt>
              </c:numCache>
            </c:numRef>
          </c:val>
          <c:extLst>
            <c:ext xmlns:c16="http://schemas.microsoft.com/office/drawing/2014/chart" uri="{C3380CC4-5D6E-409C-BE32-E72D297353CC}">
              <c16:uniqueId val="{00000004-DB9A-477E-BD3F-CF8C641B37F1}"/>
            </c:ext>
          </c:extLst>
        </c:ser>
        <c:ser>
          <c:idx val="5"/>
          <c:order val="5"/>
          <c:tx>
            <c:strRef>
              <c:f>Pivot!$Q$20:$Q$21</c:f>
              <c:strCache>
                <c:ptCount val="1"/>
                <c:pt idx="0">
                  <c:v>Balapur</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Pivot!$Q$22:$Q$24</c:f>
              <c:numCache>
                <c:formatCode>[$₹-4009]\ #,##0</c:formatCode>
                <c:ptCount val="3"/>
                <c:pt idx="0">
                  <c:v>112422723.95999995</c:v>
                </c:pt>
                <c:pt idx="1">
                  <c:v>116192133.38624318</c:v>
                </c:pt>
                <c:pt idx="2">
                  <c:v>3769409.4262432307</c:v>
                </c:pt>
              </c:numCache>
            </c:numRef>
          </c:val>
          <c:extLst>
            <c:ext xmlns:c16="http://schemas.microsoft.com/office/drawing/2014/chart" uri="{C3380CC4-5D6E-409C-BE32-E72D297353CC}">
              <c16:uniqueId val="{00000005-DB9A-477E-BD3F-CF8C641B37F1}"/>
            </c:ext>
          </c:extLst>
        </c:ser>
        <c:ser>
          <c:idx val="6"/>
          <c:order val="6"/>
          <c:tx>
            <c:strRef>
              <c:f>Pivot!$R$20:$R$21</c:f>
              <c:strCache>
                <c:ptCount val="1"/>
                <c:pt idx="0">
                  <c:v>Dahigaon Bolka</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Pivot!$R$22:$R$24</c:f>
              <c:numCache>
                <c:formatCode>[$₹-4009]\ #,##0</c:formatCode>
                <c:ptCount val="3"/>
                <c:pt idx="0">
                  <c:v>6853576.0599999996</c:v>
                </c:pt>
                <c:pt idx="1">
                  <c:v>7035622.9168200009</c:v>
                </c:pt>
                <c:pt idx="2">
                  <c:v>182046.85682000127</c:v>
                </c:pt>
              </c:numCache>
            </c:numRef>
          </c:val>
          <c:extLst>
            <c:ext xmlns:c16="http://schemas.microsoft.com/office/drawing/2014/chart" uri="{C3380CC4-5D6E-409C-BE32-E72D297353CC}">
              <c16:uniqueId val="{00000006-DB9A-477E-BD3F-CF8C641B37F1}"/>
            </c:ext>
          </c:extLst>
        </c:ser>
        <c:ser>
          <c:idx val="7"/>
          <c:order val="7"/>
          <c:tx>
            <c:strRef>
              <c:f>Pivot!$S$20:$S$21</c:f>
              <c:strCache>
                <c:ptCount val="1"/>
                <c:pt idx="0">
                  <c:v>Jafrabad </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Pivot!$S$22:$S$24</c:f>
              <c:numCache>
                <c:formatCode>[$₹-4009]\ #,##0</c:formatCode>
                <c:ptCount val="3"/>
                <c:pt idx="0">
                  <c:v>18610913.360000003</c:v>
                </c:pt>
                <c:pt idx="1">
                  <c:v>19454564.956234999</c:v>
                </c:pt>
                <c:pt idx="2">
                  <c:v>843651.59623499587</c:v>
                </c:pt>
              </c:numCache>
            </c:numRef>
          </c:val>
          <c:extLst>
            <c:ext xmlns:c16="http://schemas.microsoft.com/office/drawing/2014/chart" uri="{C3380CC4-5D6E-409C-BE32-E72D297353CC}">
              <c16:uniqueId val="{00000007-DB9A-477E-BD3F-CF8C641B37F1}"/>
            </c:ext>
          </c:extLst>
        </c:ser>
        <c:ser>
          <c:idx val="8"/>
          <c:order val="8"/>
          <c:tx>
            <c:strRef>
              <c:f>Pivot!$T$20:$T$21</c:f>
              <c:strCache>
                <c:ptCount val="1"/>
                <c:pt idx="0">
                  <c:v>Kalamnuri</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Pivot!$T$22:$T$24</c:f>
              <c:numCache>
                <c:formatCode>[$₹-4009]\ #,##0</c:formatCode>
                <c:ptCount val="3"/>
                <c:pt idx="0">
                  <c:v>141686743.35000008</c:v>
                </c:pt>
                <c:pt idx="1">
                  <c:v>138318811.19275218</c:v>
                </c:pt>
                <c:pt idx="2">
                  <c:v>-3367932.157247901</c:v>
                </c:pt>
              </c:numCache>
            </c:numRef>
          </c:val>
          <c:extLst>
            <c:ext xmlns:c16="http://schemas.microsoft.com/office/drawing/2014/chart" uri="{C3380CC4-5D6E-409C-BE32-E72D297353CC}">
              <c16:uniqueId val="{00000008-DB9A-477E-BD3F-CF8C641B37F1}"/>
            </c:ext>
          </c:extLst>
        </c:ser>
        <c:ser>
          <c:idx val="9"/>
          <c:order val="9"/>
          <c:tx>
            <c:strRef>
              <c:f>Pivot!$U$20:$U$21</c:f>
              <c:strCache>
                <c:ptCount val="1"/>
                <c:pt idx="0">
                  <c:v>RO Akola</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Pivot!$U$22:$U$24</c:f>
              <c:numCache>
                <c:formatCode>[$₹-4009]\ #,##0</c:formatCode>
                <c:ptCount val="3"/>
                <c:pt idx="0">
                  <c:v>135804336.01999998</c:v>
                </c:pt>
                <c:pt idx="1">
                  <c:v>132409910.674924</c:v>
                </c:pt>
                <c:pt idx="2">
                  <c:v>-3394425.3450759798</c:v>
                </c:pt>
              </c:numCache>
            </c:numRef>
          </c:val>
          <c:extLst>
            <c:ext xmlns:c16="http://schemas.microsoft.com/office/drawing/2014/chart" uri="{C3380CC4-5D6E-409C-BE32-E72D297353CC}">
              <c16:uniqueId val="{00000009-DB9A-477E-BD3F-CF8C641B37F1}"/>
            </c:ext>
          </c:extLst>
        </c:ser>
        <c:ser>
          <c:idx val="10"/>
          <c:order val="10"/>
          <c:tx>
            <c:strRef>
              <c:f>Pivot!$V$20:$V$21</c:f>
              <c:strCache>
                <c:ptCount val="1"/>
                <c:pt idx="0">
                  <c:v>RO CSN</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Pivot!$V$22:$V$24</c:f>
              <c:numCache>
                <c:formatCode>[$₹-4009]\ #,##0</c:formatCode>
                <c:ptCount val="3"/>
                <c:pt idx="0">
                  <c:v>21783984.009999998</c:v>
                </c:pt>
                <c:pt idx="1">
                  <c:v>19694437.583261002</c:v>
                </c:pt>
                <c:pt idx="2">
                  <c:v>-2089546.4267389961</c:v>
                </c:pt>
              </c:numCache>
            </c:numRef>
          </c:val>
          <c:extLst>
            <c:ext xmlns:c16="http://schemas.microsoft.com/office/drawing/2014/chart" uri="{C3380CC4-5D6E-409C-BE32-E72D297353CC}">
              <c16:uniqueId val="{0000000A-DB9A-477E-BD3F-CF8C641B37F1}"/>
            </c:ext>
          </c:extLst>
        </c:ser>
        <c:ser>
          <c:idx val="11"/>
          <c:order val="11"/>
          <c:tx>
            <c:strRef>
              <c:f>Pivot!$W$20:$W$21</c:f>
              <c:strCache>
                <c:ptCount val="1"/>
                <c:pt idx="0">
                  <c:v>RO Hingoli</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Pivot!$W$22:$W$24</c:f>
              <c:numCache>
                <c:formatCode>[$₹-4009]\ #,##0</c:formatCode>
                <c:ptCount val="3"/>
                <c:pt idx="0">
                  <c:v>53277389.189999998</c:v>
                </c:pt>
                <c:pt idx="1">
                  <c:v>53096442.007188983</c:v>
                </c:pt>
                <c:pt idx="2">
                  <c:v>-180947.18281101435</c:v>
                </c:pt>
              </c:numCache>
            </c:numRef>
          </c:val>
          <c:extLst>
            <c:ext xmlns:c16="http://schemas.microsoft.com/office/drawing/2014/chart" uri="{C3380CC4-5D6E-409C-BE32-E72D297353CC}">
              <c16:uniqueId val="{0000000B-DB9A-477E-BD3F-CF8C641B37F1}"/>
            </c:ext>
          </c:extLst>
        </c:ser>
        <c:ser>
          <c:idx val="12"/>
          <c:order val="12"/>
          <c:tx>
            <c:strRef>
              <c:f>Pivot!$X$20:$X$21</c:f>
              <c:strCache>
                <c:ptCount val="1"/>
                <c:pt idx="0">
                  <c:v>Shivni</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Pivot!$X$22:$X$24</c:f>
              <c:numCache>
                <c:formatCode>[$₹-4009]\ #,##0</c:formatCode>
                <c:ptCount val="3"/>
                <c:pt idx="0">
                  <c:v>87069710.649999991</c:v>
                </c:pt>
                <c:pt idx="1">
                  <c:v>88514917.561568007</c:v>
                </c:pt>
                <c:pt idx="2">
                  <c:v>1445206.9115680158</c:v>
                </c:pt>
              </c:numCache>
            </c:numRef>
          </c:val>
          <c:extLst>
            <c:ext xmlns:c16="http://schemas.microsoft.com/office/drawing/2014/chart" uri="{C3380CC4-5D6E-409C-BE32-E72D297353CC}">
              <c16:uniqueId val="{0000000C-DB9A-477E-BD3F-CF8C641B37F1}"/>
            </c:ext>
          </c:extLst>
        </c:ser>
        <c:ser>
          <c:idx val="13"/>
          <c:order val="13"/>
          <c:tx>
            <c:strRef>
              <c:f>Pivot!$Y$20:$Y$21</c:f>
              <c:strCache>
                <c:ptCount val="1"/>
                <c:pt idx="0">
                  <c:v>Sirsam</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Pivot!$Y$22:$Y$24</c:f>
              <c:numCache>
                <c:formatCode>[$₹-4009]\ #,##0</c:formatCode>
                <c:ptCount val="3"/>
                <c:pt idx="0">
                  <c:v>57599269.159999982</c:v>
                </c:pt>
                <c:pt idx="1">
                  <c:v>61923406.86612501</c:v>
                </c:pt>
                <c:pt idx="2">
                  <c:v>4324137.7061250284</c:v>
                </c:pt>
              </c:numCache>
            </c:numRef>
          </c:val>
          <c:extLst>
            <c:ext xmlns:c16="http://schemas.microsoft.com/office/drawing/2014/chart" uri="{C3380CC4-5D6E-409C-BE32-E72D297353CC}">
              <c16:uniqueId val="{0000000D-DB9A-477E-BD3F-CF8C641B37F1}"/>
            </c:ext>
          </c:extLst>
        </c:ser>
        <c:ser>
          <c:idx val="14"/>
          <c:order val="14"/>
          <c:tx>
            <c:strRef>
              <c:f>Pivot!$Z$20:$Z$21</c:f>
              <c:strCache>
                <c:ptCount val="1"/>
                <c:pt idx="0">
                  <c:v>Wadegaon</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Pivot!$K$22:$K$24</c:f>
              <c:strCache>
                <c:ptCount val="3"/>
                <c:pt idx="0">
                  <c:v>Total Purchase</c:v>
                </c:pt>
                <c:pt idx="1">
                  <c:v>Total Sales</c:v>
                </c:pt>
                <c:pt idx="2">
                  <c:v>Total Gross Profit</c:v>
                </c:pt>
              </c:strCache>
            </c:strRef>
          </c:cat>
          <c:val>
            <c:numRef>
              <c:f>Pivot!$Z$22:$Z$24</c:f>
              <c:numCache>
                <c:formatCode>[$₹-4009]\ #,##0</c:formatCode>
                <c:ptCount val="3"/>
                <c:pt idx="0">
                  <c:v>25601533.169999994</c:v>
                </c:pt>
                <c:pt idx="1">
                  <c:v>28912102.827636003</c:v>
                </c:pt>
                <c:pt idx="2">
                  <c:v>3310569.6576360092</c:v>
                </c:pt>
              </c:numCache>
            </c:numRef>
          </c:val>
          <c:extLst>
            <c:ext xmlns:c16="http://schemas.microsoft.com/office/drawing/2014/chart" uri="{C3380CC4-5D6E-409C-BE32-E72D297353CC}">
              <c16:uniqueId val="{0000000E-DB9A-477E-BD3F-CF8C641B37F1}"/>
            </c:ext>
          </c:extLst>
        </c:ser>
        <c:dLbls>
          <c:showLegendKey val="0"/>
          <c:showVal val="0"/>
          <c:showCatName val="0"/>
          <c:showSerName val="0"/>
          <c:showPercent val="0"/>
          <c:showBubbleSize val="0"/>
        </c:dLbls>
        <c:gapWidth val="100"/>
        <c:overlap val="-24"/>
        <c:axId val="1830388383"/>
        <c:axId val="1830399903"/>
      </c:barChart>
      <c:catAx>
        <c:axId val="18303883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399903"/>
        <c:crosses val="autoZero"/>
        <c:auto val="1"/>
        <c:lblAlgn val="ctr"/>
        <c:lblOffset val="100"/>
        <c:noMultiLvlLbl val="0"/>
      </c:catAx>
      <c:valAx>
        <c:axId val="1830399903"/>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388383"/>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b"/>
      <c:layout>
        <c:manualLayout>
          <c:xMode val="edge"/>
          <c:yMode val="edge"/>
          <c:x val="0"/>
          <c:y val="1.3808955440093517E-2"/>
          <c:w val="1"/>
          <c:h val="0.11435211333807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47624</xdr:colOff>
      <xdr:row>4</xdr:row>
      <xdr:rowOff>1</xdr:rowOff>
    </xdr:from>
    <xdr:to>
      <xdr:col>13</xdr:col>
      <xdr:colOff>15239</xdr:colOff>
      <xdr:row>17</xdr:row>
      <xdr:rowOff>8466</xdr:rowOff>
    </xdr:to>
    <xdr:graphicFrame macro="">
      <xdr:nvGraphicFramePr>
        <xdr:cNvPr id="3" name="Chart 2">
          <a:extLst>
            <a:ext uri="{FF2B5EF4-FFF2-40B4-BE49-F238E27FC236}">
              <a16:creationId xmlns:a16="http://schemas.microsoft.com/office/drawing/2014/main" id="{BF39E9A0-ABB4-4A85-8582-9341A1858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17</xdr:row>
      <xdr:rowOff>38100</xdr:rowOff>
    </xdr:from>
    <xdr:to>
      <xdr:col>9</xdr:col>
      <xdr:colOff>485776</xdr:colOff>
      <xdr:row>32</xdr:row>
      <xdr:rowOff>38100</xdr:rowOff>
    </xdr:to>
    <xdr:graphicFrame macro="">
      <xdr:nvGraphicFramePr>
        <xdr:cNvPr id="4" name="Chart 3">
          <a:extLst>
            <a:ext uri="{FF2B5EF4-FFF2-40B4-BE49-F238E27FC236}">
              <a16:creationId xmlns:a16="http://schemas.microsoft.com/office/drawing/2014/main" id="{FD3B7C0B-D602-4B1E-AF3C-7F2536B42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511629</xdr:colOff>
      <xdr:row>17</xdr:row>
      <xdr:rowOff>39461</xdr:rowOff>
    </xdr:from>
    <xdr:to>
      <xdr:col>16</xdr:col>
      <xdr:colOff>152400</xdr:colOff>
      <xdr:row>32</xdr:row>
      <xdr:rowOff>32657</xdr:rowOff>
    </xdr:to>
    <xdr:graphicFrame macro="">
      <xdr:nvGraphicFramePr>
        <xdr:cNvPr id="8" name="Chart 7">
          <a:extLst>
            <a:ext uri="{FF2B5EF4-FFF2-40B4-BE49-F238E27FC236}">
              <a16:creationId xmlns:a16="http://schemas.microsoft.com/office/drawing/2014/main" id="{99C89C9E-ECE9-4B92-9E01-BA4645B5C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43815</xdr:colOff>
      <xdr:row>4</xdr:row>
      <xdr:rowOff>1</xdr:rowOff>
    </xdr:from>
    <xdr:to>
      <xdr:col>22</xdr:col>
      <xdr:colOff>66675</xdr:colOff>
      <xdr:row>17</xdr:row>
      <xdr:rowOff>16935</xdr:rowOff>
    </xdr:to>
    <xdr:graphicFrame macro="">
      <xdr:nvGraphicFramePr>
        <xdr:cNvPr id="9" name="Chart 8">
          <a:extLst>
            <a:ext uri="{FF2B5EF4-FFF2-40B4-BE49-F238E27FC236}">
              <a16:creationId xmlns:a16="http://schemas.microsoft.com/office/drawing/2014/main" id="{19A636E6-1106-4C93-A99C-E95A6B5F0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43543</xdr:colOff>
      <xdr:row>0</xdr:row>
      <xdr:rowOff>54429</xdr:rowOff>
    </xdr:from>
    <xdr:to>
      <xdr:col>22</xdr:col>
      <xdr:colOff>32657</xdr:colOff>
      <xdr:row>3</xdr:row>
      <xdr:rowOff>130629</xdr:rowOff>
    </xdr:to>
    <xdr:sp macro="" textlink="">
      <xdr:nvSpPr>
        <xdr:cNvPr id="10" name="Rectangle: Rounded Corners 9">
          <a:extLst>
            <a:ext uri="{FF2B5EF4-FFF2-40B4-BE49-F238E27FC236}">
              <a16:creationId xmlns:a16="http://schemas.microsoft.com/office/drawing/2014/main" id="{74310942-F539-466D-867C-B25652C10752}"/>
            </a:ext>
          </a:extLst>
        </xdr:cNvPr>
        <xdr:cNvSpPr/>
      </xdr:nvSpPr>
      <xdr:spPr>
        <a:xfrm>
          <a:off x="1872343" y="54429"/>
          <a:ext cx="11571514" cy="619125"/>
        </a:xfrm>
        <a:prstGeom prst="roundRect">
          <a:avLst/>
        </a:prstGeom>
        <a:solidFill>
          <a:srgbClr val="D2C29D"/>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2800" b="0" i="0" cap="none" spc="0">
              <a:ln w="0"/>
              <a:solidFill>
                <a:schemeClr val="tx1"/>
              </a:solidFill>
              <a:effectLst>
                <a:outerShdw blurRad="38100" dist="19050" dir="2700000" algn="tl" rotWithShape="0">
                  <a:schemeClr val="dk1">
                    <a:alpha val="40000"/>
                  </a:schemeClr>
                </a:outerShdw>
              </a:effectLst>
              <a:latin typeface="+mn-lt"/>
              <a:ea typeface="+mn-ea"/>
              <a:cs typeface="+mn-cs"/>
            </a:rPr>
            <a:t>     Godavari Valley Washim Farmer Producer Company Limited Sales Analysis</a:t>
          </a:r>
        </a:p>
        <a:p>
          <a:r>
            <a:rPr lang="en-US" sz="1100" b="0" i="0" cap="none" spc="0">
              <a:ln w="0"/>
              <a:solidFill>
                <a:schemeClr val="tx1"/>
              </a:solidFill>
              <a:effectLst>
                <a:outerShdw blurRad="38100" dist="19050" dir="2700000" algn="tl" rotWithShape="0">
                  <a:schemeClr val="dk1">
                    <a:alpha val="40000"/>
                  </a:schemeClr>
                </a:outerShdw>
              </a:effectLst>
              <a:latin typeface="+mn-lt"/>
              <a:ea typeface="+mn-ea"/>
              <a:cs typeface="+mn-cs"/>
            </a:rPr>
            <a:t> </a:t>
          </a:r>
          <a:br>
            <a:rPr lang="en-US" sz="1100" b="0" i="0" cap="none" spc="0">
              <a:ln w="0"/>
              <a:solidFill>
                <a:schemeClr val="tx1"/>
              </a:solidFill>
              <a:effectLst>
                <a:outerShdw blurRad="38100" dist="19050" dir="2700000" algn="tl" rotWithShape="0">
                  <a:schemeClr val="dk1">
                    <a:alpha val="40000"/>
                  </a:schemeClr>
                </a:outerShdw>
              </a:effectLst>
              <a:latin typeface="+mn-lt"/>
              <a:ea typeface="+mn-ea"/>
              <a:cs typeface="+mn-cs"/>
            </a:rPr>
          </a:br>
          <a:r>
            <a:rPr lang="en-US" sz="1100" b="0" i="0" cap="none" spc="0">
              <a:ln w="0"/>
              <a:solidFill>
                <a:schemeClr val="tx1"/>
              </a:solidFill>
              <a:effectLst>
                <a:outerShdw blurRad="38100" dist="19050" dir="2700000" algn="tl" rotWithShape="0">
                  <a:schemeClr val="dk1">
                    <a:alpha val="40000"/>
                  </a:schemeClr>
                </a:outerShdw>
              </a:effectLst>
              <a:latin typeface="+mn-lt"/>
              <a:ea typeface="+mn-ea"/>
              <a:cs typeface="+mn-cs"/>
            </a:rPr>
            <a:t> </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32656</xdr:colOff>
      <xdr:row>0</xdr:row>
      <xdr:rowOff>43543</xdr:rowOff>
    </xdr:from>
    <xdr:to>
      <xdr:col>2</xdr:col>
      <xdr:colOff>533399</xdr:colOff>
      <xdr:row>60</xdr:row>
      <xdr:rowOff>85725</xdr:rowOff>
    </xdr:to>
    <xdr:sp macro="" textlink="">
      <xdr:nvSpPr>
        <xdr:cNvPr id="14" name="Rectangle: Rounded Corners 13">
          <a:extLst>
            <a:ext uri="{FF2B5EF4-FFF2-40B4-BE49-F238E27FC236}">
              <a16:creationId xmlns:a16="http://schemas.microsoft.com/office/drawing/2014/main" id="{366D8743-A64D-3D7D-89DB-90B8663210D1}"/>
            </a:ext>
          </a:extLst>
        </xdr:cNvPr>
        <xdr:cNvSpPr/>
      </xdr:nvSpPr>
      <xdr:spPr>
        <a:xfrm>
          <a:off x="32656" y="43543"/>
          <a:ext cx="1719943" cy="10900682"/>
        </a:xfrm>
        <a:prstGeom prst="roundRect">
          <a:avLst/>
        </a:prstGeom>
        <a:solidFill>
          <a:srgbClr val="D2C29D"/>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US" sz="2800" b="0" i="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oneCell">
    <xdr:from>
      <xdr:col>0</xdr:col>
      <xdr:colOff>76199</xdr:colOff>
      <xdr:row>1</xdr:row>
      <xdr:rowOff>87087</xdr:rowOff>
    </xdr:from>
    <xdr:to>
      <xdr:col>2</xdr:col>
      <xdr:colOff>468084</xdr:colOff>
      <xdr:row>13</xdr:row>
      <xdr:rowOff>171451</xdr:rowOff>
    </xdr:to>
    <mc:AlternateContent xmlns:mc="http://schemas.openxmlformats.org/markup-compatibility/2006" xmlns:a14="http://schemas.microsoft.com/office/drawing/2010/main">
      <mc:Choice Requires="a14">
        <xdr:graphicFrame macro="">
          <xdr:nvGraphicFramePr>
            <xdr:cNvPr id="15" name="Item Name">
              <a:extLst>
                <a:ext uri="{FF2B5EF4-FFF2-40B4-BE49-F238E27FC236}">
                  <a16:creationId xmlns:a16="http://schemas.microsoft.com/office/drawing/2014/main" id="{78270F97-FA3A-41AE-96BD-4D0DF65F4B58}"/>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76199" y="268061"/>
              <a:ext cx="1611085" cy="2439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16</xdr:row>
      <xdr:rowOff>47625</xdr:rowOff>
    </xdr:from>
    <xdr:to>
      <xdr:col>2</xdr:col>
      <xdr:colOff>468084</xdr:colOff>
      <xdr:row>26</xdr:row>
      <xdr:rowOff>66675</xdr:rowOff>
    </xdr:to>
    <mc:AlternateContent xmlns:mc="http://schemas.openxmlformats.org/markup-compatibility/2006" xmlns:a14="http://schemas.microsoft.com/office/drawing/2010/main">
      <mc:Choice Requires="a14">
        <xdr:graphicFrame macro="">
          <xdr:nvGraphicFramePr>
            <xdr:cNvPr id="18" name="Customer Name">
              <a:extLst>
                <a:ext uri="{FF2B5EF4-FFF2-40B4-BE49-F238E27FC236}">
                  <a16:creationId xmlns:a16="http://schemas.microsoft.com/office/drawing/2014/main" id="{E8350E27-BEA4-4514-B726-BE6EA7C5D3B1}"/>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76199" y="2943225"/>
              <a:ext cx="1611085" cy="2359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156482</xdr:colOff>
      <xdr:row>0</xdr:row>
      <xdr:rowOff>54428</xdr:rowOff>
    </xdr:from>
    <xdr:to>
      <xdr:col>25</xdr:col>
      <xdr:colOff>47625</xdr:colOff>
      <xdr:row>60</xdr:row>
      <xdr:rowOff>66675</xdr:rowOff>
    </xdr:to>
    <xdr:sp macro="" textlink="">
      <xdr:nvSpPr>
        <xdr:cNvPr id="19" name="Rectangle: Rounded Corners 18">
          <a:extLst>
            <a:ext uri="{FF2B5EF4-FFF2-40B4-BE49-F238E27FC236}">
              <a16:creationId xmlns:a16="http://schemas.microsoft.com/office/drawing/2014/main" id="{05C03806-D05B-407E-9AFD-443162984A02}"/>
            </a:ext>
          </a:extLst>
        </xdr:cNvPr>
        <xdr:cNvSpPr/>
      </xdr:nvSpPr>
      <xdr:spPr>
        <a:xfrm>
          <a:off x="13567682" y="54428"/>
          <a:ext cx="1719943" cy="10870747"/>
        </a:xfrm>
        <a:prstGeom prst="roundRect">
          <a:avLst/>
        </a:prstGeom>
        <a:solidFill>
          <a:srgbClr val="D2C29D"/>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US" sz="2800" b="0" i="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oneCell">
    <xdr:from>
      <xdr:col>22</xdr:col>
      <xdr:colOff>228601</xdr:colOff>
      <xdr:row>1</xdr:row>
      <xdr:rowOff>87086</xdr:rowOff>
    </xdr:from>
    <xdr:to>
      <xdr:col>25</xdr:col>
      <xdr:colOff>0</xdr:colOff>
      <xdr:row>25</xdr:row>
      <xdr:rowOff>171450</xdr:rowOff>
    </xdr:to>
    <mc:AlternateContent xmlns:mc="http://schemas.openxmlformats.org/markup-compatibility/2006" xmlns:a14="http://schemas.microsoft.com/office/drawing/2010/main">
      <mc:Choice Requires="a14">
        <xdr:graphicFrame macro="">
          <xdr:nvGraphicFramePr>
            <xdr:cNvPr id="20" name="Location">
              <a:extLst>
                <a:ext uri="{FF2B5EF4-FFF2-40B4-BE49-F238E27FC236}">
                  <a16:creationId xmlns:a16="http://schemas.microsoft.com/office/drawing/2014/main" id="{1103BBD5-FC37-467C-87AF-58EBF416CBA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639801" y="268061"/>
              <a:ext cx="1600199" cy="5704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190500</xdr:colOff>
      <xdr:row>17</xdr:row>
      <xdr:rowOff>38100</xdr:rowOff>
    </xdr:from>
    <xdr:to>
      <xdr:col>22</xdr:col>
      <xdr:colOff>76200</xdr:colOff>
      <xdr:row>32</xdr:row>
      <xdr:rowOff>33131</xdr:rowOff>
    </xdr:to>
    <xdr:graphicFrame macro="">
      <xdr:nvGraphicFramePr>
        <xdr:cNvPr id="2" name="Chart 1">
          <a:extLst>
            <a:ext uri="{FF2B5EF4-FFF2-40B4-BE49-F238E27FC236}">
              <a16:creationId xmlns:a16="http://schemas.microsoft.com/office/drawing/2014/main" id="{18C616F3-8E7D-485D-8134-607D1EE5D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23353</xdr:colOff>
      <xdr:row>32</xdr:row>
      <xdr:rowOff>87261</xdr:rowOff>
    </xdr:from>
    <xdr:to>
      <xdr:col>22</xdr:col>
      <xdr:colOff>87086</xdr:colOff>
      <xdr:row>60</xdr:row>
      <xdr:rowOff>96785</xdr:rowOff>
    </xdr:to>
    <xdr:graphicFrame macro="">
      <xdr:nvGraphicFramePr>
        <xdr:cNvPr id="6" name="Chart 5">
          <a:extLst>
            <a:ext uri="{FF2B5EF4-FFF2-40B4-BE49-F238E27FC236}">
              <a16:creationId xmlns:a16="http://schemas.microsoft.com/office/drawing/2014/main" id="{F3262C7C-5E8C-48BC-89A9-35BC6F5CA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200025</xdr:colOff>
      <xdr:row>27</xdr:row>
      <xdr:rowOff>171451</xdr:rowOff>
    </xdr:from>
    <xdr:to>
      <xdr:col>25</xdr:col>
      <xdr:colOff>9525</xdr:colOff>
      <xdr:row>43</xdr:row>
      <xdr:rowOff>171451</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4448F73A-6877-4C58-A40E-300137EC0C1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611225" y="5057776"/>
              <a:ext cx="1638300" cy="289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80281</xdr:colOff>
      <xdr:row>26</xdr:row>
      <xdr:rowOff>138793</xdr:rowOff>
    </xdr:from>
    <xdr:to>
      <xdr:col>2</xdr:col>
      <xdr:colOff>476250</xdr:colOff>
      <xdr:row>40</xdr:row>
      <xdr:rowOff>72118</xdr:rowOff>
    </xdr:to>
    <mc:AlternateContent xmlns:mc="http://schemas.openxmlformats.org/markup-compatibility/2006">
      <mc:Choice xmlns:a14="http://schemas.microsoft.com/office/drawing/2010/main" Requires="a14">
        <xdr:graphicFrame macro="">
          <xdr:nvGraphicFramePr>
            <xdr:cNvPr id="7" name="Day">
              <a:extLst>
                <a:ext uri="{FF2B5EF4-FFF2-40B4-BE49-F238E27FC236}">
                  <a16:creationId xmlns:a16="http://schemas.microsoft.com/office/drawing/2014/main" id="{BAE15790-B117-4EDF-B910-606DF4E2F55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80281" y="4844143"/>
              <a:ext cx="1615169"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heed_Shaikh" refreshedDate="45924.67305532407" createdVersion="8" refreshedVersion="8" minRefreshableVersion="3" recordCount="15" xr:uid="{61CADEEE-49F4-4349-9EB6-475FCFE67F9C}">
  <cacheSource type="worksheet">
    <worksheetSource ref="G20:J35" sheet="Pivot"/>
  </cacheSource>
  <cacheFields count="4">
    <cacheField name="Location" numFmtId="0">
      <sharedItems count="15">
        <s v="A-17 Balapur"/>
        <s v="A-17 Kalamnuri"/>
        <s v="A-17 Shivni"/>
        <s v="A17 Sirsam"/>
        <s v="Adgaon"/>
        <s v="Balapur"/>
        <s v="Dahigaon Bolka"/>
        <s v="Jafrabad "/>
        <s v="Kalamnuri"/>
        <s v="RO Akola"/>
        <s v="RO CSN"/>
        <s v="RO Hingoli"/>
        <s v="Shivni"/>
        <s v="Sirsam"/>
        <s v="Wadegaon"/>
      </sharedItems>
    </cacheField>
    <cacheField name="Purchase1" numFmtId="164">
      <sharedItems containsSemiMixedTypes="0" containsString="0" containsNumber="1" minValue="660398.60000000009" maxValue="141686743.35000008"/>
    </cacheField>
    <cacheField name="Sales" numFmtId="164">
      <sharedItems containsSemiMixedTypes="0" containsString="0" containsNumber="1" minValue="665191.80755999999" maxValue="138318811.19275218"/>
    </cacheField>
    <cacheField name="Gross Profit" numFmtId="164">
      <sharedItems containsSemiMixedTypes="0" containsString="0" containsNumber="1" minValue="-3394425.3450759798" maxValue="4324137.706125028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heed_Shaikh" refreshedDate="45924.673056134263" createdVersion="8" refreshedVersion="8" minRefreshableVersion="3" recordCount="689" xr:uid="{E6510E7F-392A-49AC-B519-97760DBB2704}">
  <cacheSource type="worksheet">
    <worksheetSource ref="A1:M690" sheet="Sales"/>
  </cacheSource>
  <cacheFields count="13">
    <cacheField name="No" numFmtId="0">
      <sharedItems containsSemiMixedTypes="0" containsString="0" containsNumber="1" containsInteger="1" minValue="1" maxValue="760"/>
    </cacheField>
    <cacheField name="Transaction Date" numFmtId="170">
      <sharedItems/>
    </cacheField>
    <cacheField name="Day" numFmtId="0">
      <sharedItems count="7">
        <s v="Saturday"/>
        <s v="Friday"/>
        <s v="Monday"/>
        <s v="Wednesday"/>
        <s v="Tuesday"/>
        <s v="Thursday"/>
        <s v="Sunday"/>
      </sharedItems>
    </cacheField>
    <cacheField name="Month" numFmtId="0">
      <sharedItems count="9">
        <s v="May"/>
        <s v="March"/>
        <s v="April"/>
        <s v="January"/>
        <s v="February"/>
        <s v="December"/>
        <s v="November"/>
        <s v="October"/>
        <s v="September"/>
      </sharedItems>
    </cacheField>
    <cacheField name="Customer Name" numFmtId="0">
      <sharedItems count="5">
        <s v="Goda Agro Tech Private Limited"/>
        <s v="Agricrest Farmer Producer Company Limited"/>
        <s v="CITCO AGRO INDUSTRIES PRIVATE LIMITED"/>
        <s v="Godavari Valley farmer producer co ltd"/>
        <s v="Godavari Valley Aurangabad FPC"/>
      </sharedItems>
    </cacheField>
    <cacheField name="Item Name" numFmtId="0">
      <sharedItems count="7">
        <s v="Maize-Yellow"/>
        <s v="Turmeric-Finger"/>
        <s v="Tur-Red"/>
        <s v="Soyabean"/>
        <s v="Turmeric-Bulb"/>
        <s v="Chana"/>
        <s v="Chana-Dollar_x000a_"/>
      </sharedItems>
    </cacheField>
    <cacheField name="UOM" numFmtId="0">
      <sharedItems/>
    </cacheField>
    <cacheField name="No.of Bags" numFmtId="0">
      <sharedItems containsSemiMixedTypes="0" containsString="0" containsNumber="1" containsInteger="1" minValue="1" maxValue="1103"/>
    </cacheField>
    <cacheField name="Quantity" numFmtId="0">
      <sharedItems containsSemiMixedTypes="0" containsString="0" containsNumber="1" minValue="7.0999999999999994E-2" maxValue="64"/>
    </cacheField>
    <cacheField name="Rate" numFmtId="0">
      <sharedItems containsSemiMixedTypes="0" containsString="0" containsNumber="1" minValue="20241.894" maxValue="138050"/>
    </cacheField>
    <cacheField name=" Amount" numFmtId="0">
      <sharedItems containsSemiMixedTypes="0" containsString="0" containsNumber="1" minValue="2868.3999999999996" maxValue="3976578.5971600004"/>
    </cacheField>
    <cacheField name="Location" numFmtId="0">
      <sharedItems count="15">
        <s v="Jafrabad "/>
        <s v="Kalamnuri"/>
        <s v="Wadegaon"/>
        <s v="Shivni"/>
        <s v="A-17 Shivni"/>
        <s v="Balapur"/>
        <s v="A-17 Sirsam"/>
        <s v="A-17 Balapur"/>
        <s v="A-17 Kalamnuri"/>
        <s v="Sirsam"/>
        <s v="Adgaon"/>
        <s v="Ro Csn"/>
        <s v="Ro Akola"/>
        <s v="Ro Hingoli"/>
        <s v="Dahigaon Bolka"/>
      </sharedItems>
    </cacheField>
    <cacheField name="Division" numFmtId="0">
      <sharedItems/>
    </cacheField>
  </cacheFields>
  <extLst>
    <ext xmlns:x14="http://schemas.microsoft.com/office/spreadsheetml/2009/9/main" uri="{725AE2AE-9491-48be-B2B4-4EB974FC3084}">
      <x14:pivotCacheDefinition pivotCacheId="961195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6994626.200000003"/>
    <n v="17395521.157164998"/>
    <n v="400894.95716499537"/>
  </r>
  <r>
    <x v="1"/>
    <n v="21642666.260000017"/>
    <n v="22086626.641106002"/>
    <n v="443960.38110598549"/>
  </r>
  <r>
    <x v="2"/>
    <n v="14450089.619999995"/>
    <n v="13381854.812194999"/>
    <n v="-1068234.8078049961"/>
  </r>
  <r>
    <x v="3"/>
    <n v="660398.60000000009"/>
    <n v="665191.80755999999"/>
    <n v="4793.2075599998934"/>
  </r>
  <r>
    <x v="4"/>
    <n v="23752601.559999991"/>
    <n v="24159137.517598998"/>
    <n v="406535.95759900659"/>
  </r>
  <r>
    <x v="5"/>
    <n v="112422723.95999995"/>
    <n v="116192133.38624318"/>
    <n v="3769409.4262432307"/>
  </r>
  <r>
    <x v="6"/>
    <n v="6853576.0599999996"/>
    <n v="7035622.9168200009"/>
    <n v="182046.85682000127"/>
  </r>
  <r>
    <x v="7"/>
    <n v="18610913.360000003"/>
    <n v="19454564.956234999"/>
    <n v="843651.59623499587"/>
  </r>
  <r>
    <x v="8"/>
    <n v="141686743.35000008"/>
    <n v="138318811.19275218"/>
    <n v="-3367932.157247901"/>
  </r>
  <r>
    <x v="9"/>
    <n v="135804336.01999998"/>
    <n v="132409910.674924"/>
    <n v="-3394425.3450759798"/>
  </r>
  <r>
    <x v="10"/>
    <n v="21783984.009999998"/>
    <n v="19694437.583261002"/>
    <n v="-2089546.4267389961"/>
  </r>
  <r>
    <x v="11"/>
    <n v="53277389.189999998"/>
    <n v="53096442.007188983"/>
    <n v="-180947.18281101435"/>
  </r>
  <r>
    <x v="12"/>
    <n v="87069710.649999991"/>
    <n v="88514917.561568007"/>
    <n v="1445206.9115680158"/>
  </r>
  <r>
    <x v="13"/>
    <n v="57599269.159999982"/>
    <n v="61923406.86612501"/>
    <n v="4324137.7061250284"/>
  </r>
  <r>
    <x v="14"/>
    <n v="25601533.169999994"/>
    <n v="28912102.827636003"/>
    <n v="3310569.65763600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9">
  <r>
    <n v="1"/>
    <s v="2025-05-17"/>
    <x v="0"/>
    <x v="0"/>
    <x v="0"/>
    <x v="0"/>
    <s v="MT"/>
    <n v="5"/>
    <n v="0.39"/>
    <n v="22000"/>
    <n v="8580"/>
    <x v="0"/>
    <s v="Trading Maize"/>
  </r>
  <r>
    <n v="2"/>
    <s v="2025-05-16"/>
    <x v="1"/>
    <x v="0"/>
    <x v="0"/>
    <x v="0"/>
    <s v="MT"/>
    <n v="287"/>
    <n v="17.024999999999999"/>
    <n v="21440.018"/>
    <n v="365016.30644999997"/>
    <x v="0"/>
    <s v="Trading Maize"/>
  </r>
  <r>
    <n v="3"/>
    <s v="2025-05-16"/>
    <x v="1"/>
    <x v="0"/>
    <x v="0"/>
    <x v="1"/>
    <s v="MT"/>
    <n v="220"/>
    <n v="14"/>
    <n v="131446.736"/>
    <n v="1840254.304"/>
    <x v="1"/>
    <s v="Turmeric P.. &amp; M.."/>
  </r>
  <r>
    <n v="4"/>
    <s v="2025-05-16"/>
    <x v="1"/>
    <x v="0"/>
    <x v="0"/>
    <x v="1"/>
    <s v="MT"/>
    <n v="80"/>
    <n v="4"/>
    <n v="127530.755"/>
    <n v="510123.02"/>
    <x v="1"/>
    <s v="Turmeric P.. &amp; M.."/>
  </r>
  <r>
    <n v="5"/>
    <s v="2025-03-10"/>
    <x v="2"/>
    <x v="1"/>
    <x v="0"/>
    <x v="2"/>
    <s v="MT"/>
    <n v="369"/>
    <n v="22.592099999999999"/>
    <n v="69385"/>
    <n v="1567552.8584999999"/>
    <x v="2"/>
    <s v="Trading Tur"/>
  </r>
  <r>
    <n v="6"/>
    <s v="2025-05-12"/>
    <x v="2"/>
    <x v="0"/>
    <x v="0"/>
    <x v="3"/>
    <s v="MT"/>
    <n v="357"/>
    <n v="19.225000000000001"/>
    <n v="43879.379000000001"/>
    <n v="843581.0612750001"/>
    <x v="2"/>
    <s v="Trading Soyabean"/>
  </r>
  <r>
    <n v="8"/>
    <s v="2025-05-12"/>
    <x v="2"/>
    <x v="0"/>
    <x v="0"/>
    <x v="1"/>
    <s v="MT"/>
    <n v="200"/>
    <n v="10"/>
    <n v="130707.6"/>
    <n v="1307076"/>
    <x v="1"/>
    <s v="Turmeric P.. &amp; M.."/>
  </r>
  <r>
    <n v="9"/>
    <s v="2025-05-07"/>
    <x v="3"/>
    <x v="0"/>
    <x v="0"/>
    <x v="4"/>
    <s v="MT"/>
    <n v="428"/>
    <n v="14.88"/>
    <n v="125644.772"/>
    <n v="1869594.2073600001"/>
    <x v="1"/>
    <s v="Turmeric P.. &amp; M.."/>
  </r>
  <r>
    <n v="10"/>
    <s v="2025-05-07"/>
    <x v="3"/>
    <x v="0"/>
    <x v="0"/>
    <x v="4"/>
    <s v="MT"/>
    <n v="250"/>
    <n v="15"/>
    <n v="123791.264"/>
    <n v="1856868.96"/>
    <x v="1"/>
    <s v="Turmeric P.. &amp; M.."/>
  </r>
  <r>
    <n v="11"/>
    <s v="2025-05-06"/>
    <x v="4"/>
    <x v="0"/>
    <x v="0"/>
    <x v="0"/>
    <s v="MT"/>
    <n v="385"/>
    <n v="22.625"/>
    <n v="20706.5"/>
    <n v="468484.5625"/>
    <x v="0"/>
    <s v="Trading Maize"/>
  </r>
  <r>
    <n v="13"/>
    <s v="2025-05-03"/>
    <x v="0"/>
    <x v="0"/>
    <x v="0"/>
    <x v="1"/>
    <s v="MT"/>
    <n v="200"/>
    <n v="10"/>
    <n v="132197.04999999999"/>
    <n v="1321970.5"/>
    <x v="1"/>
    <s v="Turmeric P.. &amp; M.."/>
  </r>
  <r>
    <n v="15"/>
    <s v="2025-05-01"/>
    <x v="5"/>
    <x v="0"/>
    <x v="0"/>
    <x v="0"/>
    <s v="MT"/>
    <n v="464"/>
    <n v="27.15"/>
    <n v="21663.681"/>
    <n v="588168.93914999999"/>
    <x v="0"/>
    <s v="Trading Maize"/>
  </r>
  <r>
    <n v="16"/>
    <s v="2025-04-29"/>
    <x v="4"/>
    <x v="2"/>
    <x v="0"/>
    <x v="1"/>
    <s v="MT"/>
    <n v="300"/>
    <n v="15.01"/>
    <n v="129804.697"/>
    <n v="1948368.5019699999"/>
    <x v="1"/>
    <s v="Turmeric P.. &amp; M.."/>
  </r>
  <r>
    <n v="17"/>
    <s v="2025-04-29"/>
    <x v="4"/>
    <x v="2"/>
    <x v="0"/>
    <x v="1"/>
    <s v="MT"/>
    <n v="100"/>
    <n v="5"/>
    <n v="130307.602"/>
    <n v="651538.01"/>
    <x v="1"/>
    <s v="Turmeric P.. &amp; M.."/>
  </r>
  <r>
    <n v="18"/>
    <s v="2025-03-31"/>
    <x v="2"/>
    <x v="1"/>
    <x v="0"/>
    <x v="3"/>
    <s v="MT"/>
    <n v="270"/>
    <n v="14.747"/>
    <n v="41071.067000000003"/>
    <n v="605675.02504900005"/>
    <x v="3"/>
    <s v="Trading Soyabean"/>
  </r>
  <r>
    <n v="19"/>
    <s v="2025-04-28"/>
    <x v="2"/>
    <x v="2"/>
    <x v="0"/>
    <x v="3"/>
    <s v="MT"/>
    <n v="151"/>
    <n v="8.6519999999999992"/>
    <n v="42671.749000000003"/>
    <n v="369195.97234799998"/>
    <x v="4"/>
    <s v="Trading Soyabean"/>
  </r>
  <r>
    <n v="20"/>
    <s v="2025-04-28"/>
    <x v="2"/>
    <x v="2"/>
    <x v="0"/>
    <x v="3"/>
    <s v="MT"/>
    <n v="277"/>
    <n v="15.523999999999999"/>
    <n v="39987.078999999998"/>
    <n v="620759.41439599998"/>
    <x v="5"/>
    <s v="Trading Soyabean"/>
  </r>
  <r>
    <n v="21"/>
    <s v="2025-04-28"/>
    <x v="2"/>
    <x v="2"/>
    <x v="0"/>
    <x v="3"/>
    <s v="MT"/>
    <n v="175"/>
    <n v="9.2149999999999999"/>
    <n v="41505.474999999999"/>
    <n v="382472.95212499995"/>
    <x v="4"/>
    <s v="Trading Soyabean"/>
  </r>
  <r>
    <n v="22"/>
    <s v="2025-04-28"/>
    <x v="2"/>
    <x v="2"/>
    <x v="0"/>
    <x v="1"/>
    <s v="MT"/>
    <n v="600"/>
    <n v="30"/>
    <n v="128079.834"/>
    <n v="3842395.02"/>
    <x v="1"/>
    <s v="Turmeric P.. &amp; M.."/>
  </r>
  <r>
    <n v="23"/>
    <s v="2025-04-25"/>
    <x v="1"/>
    <x v="2"/>
    <x v="0"/>
    <x v="3"/>
    <s v="MT"/>
    <n v="270"/>
    <n v="15.48"/>
    <n v="42971.046999999999"/>
    <n v="665191.80755999999"/>
    <x v="6"/>
    <s v="Trading Soyabean"/>
  </r>
  <r>
    <n v="24"/>
    <s v="2025-04-25"/>
    <x v="1"/>
    <x v="2"/>
    <x v="0"/>
    <x v="3"/>
    <s v="MT"/>
    <n v="51"/>
    <n v="2.9540000000000002"/>
    <n v="44000"/>
    <n v="129976.00000000001"/>
    <x v="4"/>
    <s v="Trading Soyabean"/>
  </r>
  <r>
    <n v="27"/>
    <s v="2025-04-25"/>
    <x v="1"/>
    <x v="2"/>
    <x v="0"/>
    <x v="0"/>
    <s v="MT"/>
    <n v="370"/>
    <n v="24.545000000000002"/>
    <n v="21974.449000000001"/>
    <n v="539362.85070500011"/>
    <x v="0"/>
    <s v="Trading Maize"/>
  </r>
  <r>
    <n v="28"/>
    <s v="2025-04-25"/>
    <x v="1"/>
    <x v="2"/>
    <x v="0"/>
    <x v="0"/>
    <s v="MT"/>
    <n v="460"/>
    <n v="30.38"/>
    <n v="21728.741000000002"/>
    <n v="660119.15158000006"/>
    <x v="0"/>
    <s v="Trading Maize"/>
  </r>
  <r>
    <n v="29"/>
    <s v="2025-04-25"/>
    <x v="1"/>
    <x v="2"/>
    <x v="0"/>
    <x v="3"/>
    <s v="MT"/>
    <n v="482"/>
    <n v="25.221"/>
    <n v="42617.881000000001"/>
    <n v="1074865.5767010001"/>
    <x v="4"/>
    <s v="Trading Soyabean"/>
  </r>
  <r>
    <n v="30"/>
    <s v="2025-04-25"/>
    <x v="1"/>
    <x v="2"/>
    <x v="0"/>
    <x v="3"/>
    <s v="MT"/>
    <n v="480"/>
    <n v="24.641999999999999"/>
    <n v="41938.485999999997"/>
    <n v="1033448.1720119999"/>
    <x v="4"/>
    <s v="Trading Soyabean"/>
  </r>
  <r>
    <n v="31"/>
    <s v="2025-04-25"/>
    <x v="1"/>
    <x v="2"/>
    <x v="0"/>
    <x v="3"/>
    <s v="MT"/>
    <n v="480"/>
    <n v="25.302"/>
    <n v="42558.946000000004"/>
    <n v="1076826.451692"/>
    <x v="4"/>
    <s v="Trading Soyabean"/>
  </r>
  <r>
    <n v="32"/>
    <s v="2025-04-25"/>
    <x v="1"/>
    <x v="2"/>
    <x v="0"/>
    <x v="3"/>
    <s v="MT"/>
    <n v="483"/>
    <n v="25.890999999999998"/>
    <n v="41920.46"/>
    <n v="1085362.62986"/>
    <x v="4"/>
    <s v="Trading Soyabean"/>
  </r>
  <r>
    <n v="33"/>
    <s v="2025-04-25"/>
    <x v="1"/>
    <x v="2"/>
    <x v="0"/>
    <x v="3"/>
    <s v="MT"/>
    <n v="480"/>
    <n v="24.681999999999999"/>
    <n v="42668.998"/>
    <n v="1053156.2086359998"/>
    <x v="4"/>
    <s v="Trading Soyabean"/>
  </r>
  <r>
    <n v="34"/>
    <s v="2025-04-25"/>
    <x v="1"/>
    <x v="2"/>
    <x v="0"/>
    <x v="3"/>
    <s v="MT"/>
    <n v="570"/>
    <n v="30.417999999999999"/>
    <n v="42718.743000000002"/>
    <n v="1299418.7245740001"/>
    <x v="4"/>
    <s v="Trading Soyabean"/>
  </r>
  <r>
    <n v="35"/>
    <s v="2025-04-25"/>
    <x v="1"/>
    <x v="2"/>
    <x v="0"/>
    <x v="3"/>
    <s v="MT"/>
    <n v="570"/>
    <n v="30.367999999999999"/>
    <n v="42475.667000000001"/>
    <n v="1289901.0554559999"/>
    <x v="4"/>
    <s v="Trading Soyabean"/>
  </r>
  <r>
    <n v="36"/>
    <s v="2025-04-25"/>
    <x v="1"/>
    <x v="2"/>
    <x v="0"/>
    <x v="3"/>
    <s v="MT"/>
    <n v="362"/>
    <n v="19.562999999999999"/>
    <n v="42668.487000000001"/>
    <n v="834723.61118100001"/>
    <x v="4"/>
    <s v="Trading Soyabean"/>
  </r>
  <r>
    <n v="37"/>
    <s v="2025-04-25"/>
    <x v="1"/>
    <x v="2"/>
    <x v="0"/>
    <x v="3"/>
    <s v="MT"/>
    <n v="485"/>
    <n v="25.138999999999999"/>
    <n v="41504.858"/>
    <n v="1043390.625262"/>
    <x v="4"/>
    <s v="Trading Soyabean"/>
  </r>
  <r>
    <n v="38"/>
    <s v="2025-04-25"/>
    <x v="1"/>
    <x v="2"/>
    <x v="0"/>
    <x v="3"/>
    <s v="MT"/>
    <n v="471"/>
    <n v="25.018000000000001"/>
    <n v="42387.459000000003"/>
    <n v="1060449.4492620002"/>
    <x v="4"/>
    <s v="Trading Soyabean"/>
  </r>
  <r>
    <n v="39"/>
    <s v="2025-04-25"/>
    <x v="1"/>
    <x v="2"/>
    <x v="0"/>
    <x v="3"/>
    <s v="MT"/>
    <n v="460"/>
    <n v="24.494"/>
    <n v="42298.968999999997"/>
    <n v="1036070.946686"/>
    <x v="4"/>
    <s v="Trading Soyabean"/>
  </r>
  <r>
    <n v="40"/>
    <s v="2025-04-25"/>
    <x v="1"/>
    <x v="2"/>
    <x v="0"/>
    <x v="3"/>
    <s v="MT"/>
    <n v="268"/>
    <n v="14.275"/>
    <n v="42913.936000000002"/>
    <n v="612596.43640000001"/>
    <x v="4"/>
    <s v="Trading Soyabean"/>
  </r>
  <r>
    <n v="41"/>
    <s v="2025-04-25"/>
    <x v="1"/>
    <x v="2"/>
    <x v="0"/>
    <x v="3"/>
    <s v="MT"/>
    <n v="200"/>
    <n v="10.734999999999999"/>
    <n v="42968.101000000002"/>
    <n v="461262.564235"/>
    <x v="7"/>
    <s v="Trading Soyabean"/>
  </r>
  <r>
    <n v="42"/>
    <s v="2025-04-25"/>
    <x v="1"/>
    <x v="2"/>
    <x v="0"/>
    <x v="3"/>
    <s v="MT"/>
    <n v="472"/>
    <n v="24.497"/>
    <n v="42768.93"/>
    <n v="1047710.47821"/>
    <x v="7"/>
    <s v="Trading Soyabean"/>
  </r>
  <r>
    <n v="43"/>
    <s v="2025-04-25"/>
    <x v="1"/>
    <x v="2"/>
    <x v="0"/>
    <x v="3"/>
    <s v="MT"/>
    <n v="575"/>
    <n v="30.434999999999999"/>
    <n v="42410.788999999997"/>
    <n v="1290772.3632149999"/>
    <x v="7"/>
    <s v="Trading Soyabean"/>
  </r>
  <r>
    <n v="44"/>
    <s v="2025-04-25"/>
    <x v="1"/>
    <x v="2"/>
    <x v="0"/>
    <x v="3"/>
    <s v="MT"/>
    <n v="498"/>
    <n v="25.282"/>
    <n v="42407.775000000001"/>
    <n v="1072153.3675500001"/>
    <x v="7"/>
    <s v="Trading Soyabean"/>
  </r>
  <r>
    <n v="45"/>
    <s v="2025-04-25"/>
    <x v="1"/>
    <x v="2"/>
    <x v="0"/>
    <x v="3"/>
    <s v="MT"/>
    <n v="510"/>
    <n v="25.614000000000001"/>
    <n v="42044.932999999997"/>
    <n v="1076938.913862"/>
    <x v="7"/>
    <s v="Trading Soyabean"/>
  </r>
  <r>
    <n v="46"/>
    <s v="2025-04-25"/>
    <x v="1"/>
    <x v="2"/>
    <x v="0"/>
    <x v="3"/>
    <s v="MT"/>
    <n v="480"/>
    <n v="25.172000000000001"/>
    <n v="42188.25"/>
    <n v="1061962.629"/>
    <x v="7"/>
    <s v="Trading Soyabean"/>
  </r>
  <r>
    <n v="47"/>
    <s v="2025-04-25"/>
    <x v="1"/>
    <x v="2"/>
    <x v="0"/>
    <x v="3"/>
    <s v="MT"/>
    <n v="480"/>
    <n v="25.591999999999999"/>
    <n v="42401.677000000003"/>
    <n v="1085143.7177840001"/>
    <x v="7"/>
    <s v="Trading Soyabean"/>
  </r>
  <r>
    <n v="48"/>
    <s v="2025-04-25"/>
    <x v="1"/>
    <x v="2"/>
    <x v="0"/>
    <x v="3"/>
    <s v="MT"/>
    <n v="490"/>
    <n v="25.076000000000001"/>
    <n v="42431.749000000003"/>
    <n v="1064018.5379240001"/>
    <x v="7"/>
    <s v="Trading Soyabean"/>
  </r>
  <r>
    <n v="49"/>
    <s v="2025-04-25"/>
    <x v="1"/>
    <x v="2"/>
    <x v="0"/>
    <x v="3"/>
    <s v="MT"/>
    <n v="559"/>
    <n v="28.925000000000001"/>
    <n v="42588.72"/>
    <n v="1231878.726"/>
    <x v="7"/>
    <s v="Trading Soyabean"/>
  </r>
  <r>
    <n v="50"/>
    <s v="2025-04-25"/>
    <x v="1"/>
    <x v="2"/>
    <x v="0"/>
    <x v="3"/>
    <s v="MT"/>
    <n v="490"/>
    <n v="24.956"/>
    <n v="42273.881999999998"/>
    <n v="1054986.9991919999"/>
    <x v="7"/>
    <s v="Trading Soyabean"/>
  </r>
  <r>
    <n v="51"/>
    <s v="2025-04-25"/>
    <x v="1"/>
    <x v="2"/>
    <x v="0"/>
    <x v="3"/>
    <s v="MT"/>
    <n v="575"/>
    <n v="30.265000000000001"/>
    <n v="42264.396000000001"/>
    <n v="1279131.9449400001"/>
    <x v="7"/>
    <s v="Trading Soyabean"/>
  </r>
  <r>
    <n v="52"/>
    <s v="2025-04-23"/>
    <x v="3"/>
    <x v="2"/>
    <x v="0"/>
    <x v="3"/>
    <s v="MT"/>
    <n v="565"/>
    <n v="30.030999999999999"/>
    <n v="41846.99"/>
    <n v="1256706.9566899999"/>
    <x v="7"/>
    <s v="Trading Soyabean"/>
  </r>
  <r>
    <n v="53"/>
    <s v="2025-04-23"/>
    <x v="3"/>
    <x v="2"/>
    <x v="0"/>
    <x v="3"/>
    <s v="MT"/>
    <n v="472"/>
    <n v="24.106999999999999"/>
    <n v="43628.542999999998"/>
    <n v="1051753.2861009999"/>
    <x v="7"/>
    <s v="Trading Soyabean"/>
  </r>
  <r>
    <n v="54"/>
    <s v="2025-04-21"/>
    <x v="2"/>
    <x v="2"/>
    <x v="0"/>
    <x v="3"/>
    <s v="MT"/>
    <n v="571"/>
    <n v="30.488"/>
    <n v="41278.983"/>
    <n v="1258513.6337039999"/>
    <x v="7"/>
    <s v="Trading Soyabean"/>
  </r>
  <r>
    <n v="55"/>
    <s v="2025-04-21"/>
    <x v="2"/>
    <x v="2"/>
    <x v="0"/>
    <x v="4"/>
    <s v="MT"/>
    <n v="250"/>
    <n v="15"/>
    <n v="125216.933"/>
    <n v="1878253.9950000001"/>
    <x v="1"/>
    <s v="Turmeric P.. &amp; M.."/>
  </r>
  <r>
    <n v="56"/>
    <s v="2025-04-21"/>
    <x v="2"/>
    <x v="2"/>
    <x v="0"/>
    <x v="3"/>
    <s v="MT"/>
    <n v="570"/>
    <n v="30.158000000000001"/>
    <n v="42106.525000000001"/>
    <n v="1269848.5809500001"/>
    <x v="7"/>
    <s v="Trading Soyabean"/>
  </r>
  <r>
    <n v="57"/>
    <s v="2025-04-21"/>
    <x v="2"/>
    <x v="2"/>
    <x v="0"/>
    <x v="3"/>
    <s v="MT"/>
    <n v="370"/>
    <n v="19.495999999999999"/>
    <n v="42713.298000000003"/>
    <n v="832738.45780800004"/>
    <x v="7"/>
    <s v="Trading Soyabean"/>
  </r>
  <r>
    <n v="58"/>
    <s v="2025-04-21"/>
    <x v="2"/>
    <x v="2"/>
    <x v="0"/>
    <x v="3"/>
    <s v="MT"/>
    <n v="190"/>
    <n v="10.048"/>
    <n v="42069.478000000003"/>
    <n v="422714.11494400003"/>
    <x v="8"/>
    <s v="Trading Soyabean"/>
  </r>
  <r>
    <n v="59"/>
    <s v="2025-04-21"/>
    <x v="2"/>
    <x v="2"/>
    <x v="0"/>
    <x v="0"/>
    <s v="MT"/>
    <n v="430"/>
    <n v="25.56"/>
    <n v="21738.705000000002"/>
    <n v="555641.29980000004"/>
    <x v="0"/>
    <s v="Trading Maize"/>
  </r>
  <r>
    <n v="60"/>
    <s v="2025-04-21"/>
    <x v="2"/>
    <x v="2"/>
    <x v="0"/>
    <x v="3"/>
    <s v="MT"/>
    <n v="578"/>
    <n v="30.584"/>
    <n v="41670.803"/>
    <n v="1274459.838952"/>
    <x v="8"/>
    <s v="Trading Soyabean"/>
  </r>
  <r>
    <n v="61"/>
    <s v="2025-04-21"/>
    <x v="2"/>
    <x v="2"/>
    <x v="0"/>
    <x v="3"/>
    <s v="MT"/>
    <n v="475"/>
    <n v="24.605"/>
    <n v="42024.999000000003"/>
    <n v="1034025.1003950001"/>
    <x v="8"/>
    <s v="Trading Soyabean"/>
  </r>
  <r>
    <n v="62"/>
    <s v="2025-04-21"/>
    <x v="2"/>
    <x v="2"/>
    <x v="0"/>
    <x v="3"/>
    <s v="MT"/>
    <n v="492"/>
    <n v="24.934999999999999"/>
    <n v="41757.482000000004"/>
    <n v="1041222.8136700001"/>
    <x v="8"/>
    <s v="Trading Soyabean"/>
  </r>
  <r>
    <n v="63"/>
    <s v="2025-04-21"/>
    <x v="2"/>
    <x v="2"/>
    <x v="0"/>
    <x v="3"/>
    <s v="MT"/>
    <n v="470"/>
    <n v="25.018000000000001"/>
    <n v="41577.074999999997"/>
    <n v="1040175.26235"/>
    <x v="8"/>
    <s v="Trading Soyabean"/>
  </r>
  <r>
    <n v="64"/>
    <s v="2025-04-21"/>
    <x v="2"/>
    <x v="2"/>
    <x v="0"/>
    <x v="3"/>
    <s v="MT"/>
    <n v="470"/>
    <n v="24.547999999999998"/>
    <n v="42421.500999999997"/>
    <n v="1041363.0065479998"/>
    <x v="8"/>
    <s v="Trading Soyabean"/>
  </r>
  <r>
    <n v="65"/>
    <s v="2025-04-21"/>
    <x v="2"/>
    <x v="2"/>
    <x v="0"/>
    <x v="3"/>
    <s v="MT"/>
    <n v="470"/>
    <n v="24.128"/>
    <n v="41911.817999999999"/>
    <n v="1011248.3447039999"/>
    <x v="8"/>
    <s v="Trading Soyabean"/>
  </r>
  <r>
    <n v="66"/>
    <s v="2025-04-21"/>
    <x v="2"/>
    <x v="2"/>
    <x v="0"/>
    <x v="3"/>
    <s v="MT"/>
    <n v="565"/>
    <n v="30.091000000000001"/>
    <n v="42264.874000000003"/>
    <n v="1271792.3235340002"/>
    <x v="8"/>
    <s v="Trading Soyabean"/>
  </r>
  <r>
    <n v="67"/>
    <s v="2025-04-21"/>
    <x v="2"/>
    <x v="2"/>
    <x v="0"/>
    <x v="3"/>
    <s v="MT"/>
    <n v="564"/>
    <n v="30.341999999999999"/>
    <n v="41582.362999999998"/>
    <n v="1261692.0581459999"/>
    <x v="8"/>
    <s v="Trading Soyabean"/>
  </r>
  <r>
    <n v="68"/>
    <s v="2025-04-21"/>
    <x v="2"/>
    <x v="2"/>
    <x v="0"/>
    <x v="3"/>
    <s v="MT"/>
    <n v="576"/>
    <n v="30.795000000000002"/>
    <n v="42450.908000000003"/>
    <n v="1307275.7118600002"/>
    <x v="8"/>
    <s v="Trading Soyabean"/>
  </r>
  <r>
    <n v="69"/>
    <s v="2025-04-21"/>
    <x v="2"/>
    <x v="2"/>
    <x v="0"/>
    <x v="3"/>
    <s v="MT"/>
    <n v="467"/>
    <n v="24.84"/>
    <n v="42181.712"/>
    <n v="1047793.7260799999"/>
    <x v="8"/>
    <s v="Trading Soyabean"/>
  </r>
  <r>
    <n v="70"/>
    <s v="2025-04-21"/>
    <x v="2"/>
    <x v="2"/>
    <x v="0"/>
    <x v="3"/>
    <s v="MT"/>
    <n v="572"/>
    <n v="30.396999999999998"/>
    <n v="41442.256999999998"/>
    <n v="1259720.2860289998"/>
    <x v="8"/>
    <s v="Trading Soyabean"/>
  </r>
  <r>
    <n v="71"/>
    <s v="2025-04-21"/>
    <x v="2"/>
    <x v="2"/>
    <x v="0"/>
    <x v="0"/>
    <s v="MT"/>
    <n v="430"/>
    <n v="25.16"/>
    <n v="21925.829000000002"/>
    <n v="551653.85764000006"/>
    <x v="0"/>
    <s v="Trading Maize"/>
  </r>
  <r>
    <n v="72"/>
    <s v="2025-04-21"/>
    <x v="2"/>
    <x v="2"/>
    <x v="0"/>
    <x v="3"/>
    <s v="MT"/>
    <n v="467"/>
    <n v="25.28"/>
    <n v="42017.22"/>
    <n v="1062195.3216000001"/>
    <x v="8"/>
    <s v="Trading Soyabean"/>
  </r>
  <r>
    <n v="73"/>
    <s v="2025-04-21"/>
    <x v="2"/>
    <x v="2"/>
    <x v="0"/>
    <x v="3"/>
    <s v="MT"/>
    <n v="470"/>
    <n v="24.718"/>
    <n v="41152.559000000001"/>
    <n v="1017208.9533620001"/>
    <x v="8"/>
    <s v="Trading Soyabean"/>
  </r>
  <r>
    <n v="74"/>
    <s v="2025-04-21"/>
    <x v="2"/>
    <x v="2"/>
    <x v="0"/>
    <x v="3"/>
    <s v="MT"/>
    <n v="465"/>
    <n v="25.030999999999999"/>
    <n v="42175.267"/>
    <n v="1055689.108277"/>
    <x v="8"/>
    <s v="Trading Soyabean"/>
  </r>
  <r>
    <n v="75"/>
    <s v="2025-04-21"/>
    <x v="2"/>
    <x v="2"/>
    <x v="0"/>
    <x v="1"/>
    <s v="MT"/>
    <n v="600"/>
    <n v="29.77"/>
    <n v="133576.70800000001"/>
    <n v="3976578.5971600004"/>
    <x v="1"/>
    <s v="Turmeric P.. &amp; M.."/>
  </r>
  <r>
    <n v="76"/>
    <s v="2025-04-21"/>
    <x v="2"/>
    <x v="2"/>
    <x v="0"/>
    <x v="3"/>
    <s v="MT"/>
    <n v="470"/>
    <n v="25.238"/>
    <n v="42062.245000000003"/>
    <n v="1061566.93931"/>
    <x v="8"/>
    <s v="Trading Soyabean"/>
  </r>
  <r>
    <n v="77"/>
    <s v="2025-04-21"/>
    <x v="2"/>
    <x v="2"/>
    <x v="0"/>
    <x v="3"/>
    <s v="MT"/>
    <n v="475"/>
    <n v="25.105"/>
    <n v="42168.599000000002"/>
    <n v="1058642.677895"/>
    <x v="8"/>
    <s v="Trading Soyabean"/>
  </r>
  <r>
    <n v="78"/>
    <s v="2025-04-21"/>
    <x v="2"/>
    <x v="2"/>
    <x v="0"/>
    <x v="3"/>
    <s v="MT"/>
    <n v="360"/>
    <n v="19.594000000000001"/>
    <n v="42163.103999999999"/>
    <n v="826143.85977600003"/>
    <x v="8"/>
    <s v="Trading Soyabean"/>
  </r>
  <r>
    <n v="79"/>
    <s v="2025-04-17"/>
    <x v="5"/>
    <x v="2"/>
    <x v="0"/>
    <x v="1"/>
    <s v="MT"/>
    <n v="250"/>
    <n v="12.49"/>
    <n v="122049.48"/>
    <n v="1524398.0052"/>
    <x v="1"/>
    <s v="Turmeric P.. &amp; M.."/>
  </r>
  <r>
    <n v="80"/>
    <s v="2025-04-17"/>
    <x v="5"/>
    <x v="2"/>
    <x v="0"/>
    <x v="3"/>
    <s v="MT"/>
    <n v="390"/>
    <n v="19.75"/>
    <n v="41851.315000000002"/>
    <n v="826563.47125000006"/>
    <x v="8"/>
    <s v="Trading Soyabean"/>
  </r>
  <r>
    <n v="81"/>
    <s v="2025-04-17"/>
    <x v="5"/>
    <x v="2"/>
    <x v="0"/>
    <x v="3"/>
    <s v="MT"/>
    <n v="485"/>
    <n v="25.518999999999998"/>
    <n v="42259.699000000001"/>
    <n v="1078425.258781"/>
    <x v="8"/>
    <s v="Trading Soyabean"/>
  </r>
  <r>
    <n v="82"/>
    <s v="2025-04-17"/>
    <x v="5"/>
    <x v="2"/>
    <x v="0"/>
    <x v="3"/>
    <s v="MT"/>
    <n v="485"/>
    <n v="25.289000000000001"/>
    <n v="42971.587"/>
    <n v="1086708.463643"/>
    <x v="8"/>
    <s v="Trading Soyabean"/>
  </r>
  <r>
    <n v="83"/>
    <s v="2025-04-16"/>
    <x v="3"/>
    <x v="2"/>
    <x v="0"/>
    <x v="0"/>
    <s v="MT"/>
    <n v="367"/>
    <n v="19.645"/>
    <n v="22162.401999999998"/>
    <n v="435380.38728999998"/>
    <x v="0"/>
    <s v="Trading Maize"/>
  </r>
  <r>
    <n v="85"/>
    <s v="2025-04-16"/>
    <x v="3"/>
    <x v="2"/>
    <x v="1"/>
    <x v="0"/>
    <s v="MT"/>
    <n v="367"/>
    <n v="25.38"/>
    <n v="21292.878000000001"/>
    <n v="540413.24364"/>
    <x v="0"/>
    <s v="Trading Maize"/>
  </r>
  <r>
    <n v="87"/>
    <s v="2025-04-13"/>
    <x v="6"/>
    <x v="2"/>
    <x v="0"/>
    <x v="4"/>
    <s v="MT"/>
    <n v="250"/>
    <n v="15"/>
    <n v="127971.067"/>
    <n v="1919566.0049999999"/>
    <x v="1"/>
    <s v="Turmeric P.. &amp; M.."/>
  </r>
  <r>
    <n v="88"/>
    <s v="2025-04-13"/>
    <x v="6"/>
    <x v="2"/>
    <x v="0"/>
    <x v="1"/>
    <s v="MT"/>
    <n v="100"/>
    <n v="5"/>
    <n v="110377.902"/>
    <n v="551889.51"/>
    <x v="1"/>
    <s v="Turmeric P.. &amp; M.."/>
  </r>
  <r>
    <n v="89"/>
    <s v="2025-04-13"/>
    <x v="6"/>
    <x v="2"/>
    <x v="0"/>
    <x v="1"/>
    <s v="MT"/>
    <n v="240"/>
    <n v="12.026"/>
    <n v="124365.4"/>
    <n v="1495618.3003999998"/>
    <x v="1"/>
    <s v="Turmeric P.. &amp; M.."/>
  </r>
  <r>
    <n v="90"/>
    <s v="2025-04-13"/>
    <x v="6"/>
    <x v="2"/>
    <x v="0"/>
    <x v="0"/>
    <s v="MT"/>
    <n v="326"/>
    <n v="19.875"/>
    <n v="22054.205000000002"/>
    <n v="438327.32437500003"/>
    <x v="0"/>
    <s v="Trading Maize"/>
  </r>
  <r>
    <n v="91"/>
    <s v="2025-04-12"/>
    <x v="0"/>
    <x v="2"/>
    <x v="0"/>
    <x v="4"/>
    <s v="MT"/>
    <n v="167"/>
    <n v="10"/>
    <n v="118162.871"/>
    <n v="1181628.71"/>
    <x v="1"/>
    <s v="Turmeric P.. &amp; M.."/>
  </r>
  <r>
    <n v="92"/>
    <s v="2025-04-12"/>
    <x v="0"/>
    <x v="2"/>
    <x v="0"/>
    <x v="4"/>
    <s v="MT"/>
    <n v="461"/>
    <n v="24.98"/>
    <n v="106312.632"/>
    <n v="2655689.5473600002"/>
    <x v="1"/>
    <s v="Turmeric P.. &amp; M.."/>
  </r>
  <r>
    <n v="93"/>
    <s v="2025-04-12"/>
    <x v="0"/>
    <x v="2"/>
    <x v="0"/>
    <x v="0"/>
    <s v="MT"/>
    <n v="545"/>
    <n v="33.86"/>
    <n v="21565.062999999998"/>
    <n v="730193.03317999991"/>
    <x v="0"/>
    <s v="Trading Maize"/>
  </r>
  <r>
    <n v="94"/>
    <s v="2025-04-11"/>
    <x v="1"/>
    <x v="2"/>
    <x v="0"/>
    <x v="0"/>
    <s v="MT"/>
    <n v="410"/>
    <n v="25.954999999999998"/>
    <n v="22166.334999999999"/>
    <n v="575327.22492499999"/>
    <x v="0"/>
    <s v="Trading Maize"/>
  </r>
  <r>
    <n v="97"/>
    <s v="2025-04-11"/>
    <x v="1"/>
    <x v="2"/>
    <x v="0"/>
    <x v="2"/>
    <s v="MT"/>
    <n v="88"/>
    <n v="5.415"/>
    <n v="68821.623999999996"/>
    <n v="372669.09395999997"/>
    <x v="1"/>
    <s v="Trading Tur"/>
  </r>
  <r>
    <n v="98"/>
    <s v="2025-03-31"/>
    <x v="2"/>
    <x v="1"/>
    <x v="0"/>
    <x v="5"/>
    <s v="MT"/>
    <n v="37"/>
    <n v="2.1589999999999998"/>
    <n v="57849.394999999997"/>
    <n v="124896.84380499998"/>
    <x v="3"/>
    <s v="Trading Chana"/>
  </r>
  <r>
    <n v="99"/>
    <s v="2025-04-10"/>
    <x v="5"/>
    <x v="2"/>
    <x v="0"/>
    <x v="3"/>
    <s v="MT"/>
    <n v="405"/>
    <n v="21.21"/>
    <n v="41890.794999999998"/>
    <n v="888503.76194999996"/>
    <x v="2"/>
    <s v="Trading Soyabean"/>
  </r>
  <r>
    <n v="100"/>
    <s v="2025-04-10"/>
    <x v="5"/>
    <x v="2"/>
    <x v="0"/>
    <x v="1"/>
    <s v="MT"/>
    <n v="500"/>
    <n v="25"/>
    <n v="127846.38800000001"/>
    <n v="3196159.7"/>
    <x v="1"/>
    <s v="Turmeric P.. &amp; M.."/>
  </r>
  <r>
    <n v="102"/>
    <s v="2025-04-10"/>
    <x v="5"/>
    <x v="2"/>
    <x v="0"/>
    <x v="0"/>
    <s v="MT"/>
    <n v="440"/>
    <n v="27.51"/>
    <n v="20829.597000000002"/>
    <n v="573022.21347000008"/>
    <x v="0"/>
    <s v="Trading Maize"/>
  </r>
  <r>
    <n v="103"/>
    <s v="2025-04-10"/>
    <x v="5"/>
    <x v="2"/>
    <x v="0"/>
    <x v="0"/>
    <s v="MT"/>
    <n v="390"/>
    <n v="24"/>
    <n v="21200.97"/>
    <n v="508823.28"/>
    <x v="0"/>
    <s v="Trading Maize"/>
  </r>
  <r>
    <n v="105"/>
    <s v="2025-04-08"/>
    <x v="4"/>
    <x v="2"/>
    <x v="0"/>
    <x v="3"/>
    <s v="MT"/>
    <n v="515"/>
    <n v="27.821000000000002"/>
    <n v="40982.508000000002"/>
    <n v="1140174.355068"/>
    <x v="2"/>
    <s v="Trading Soyabean"/>
  </r>
  <r>
    <n v="106"/>
    <s v="2025-04-08"/>
    <x v="4"/>
    <x v="2"/>
    <x v="0"/>
    <x v="0"/>
    <s v="MT"/>
    <n v="430"/>
    <n v="26.8"/>
    <n v="21731.027999999998"/>
    <n v="582391.55039999995"/>
    <x v="0"/>
    <s v="Trading Maize"/>
  </r>
  <r>
    <n v="107"/>
    <s v="2025-04-03"/>
    <x v="5"/>
    <x v="2"/>
    <x v="0"/>
    <x v="0"/>
    <s v="MT"/>
    <n v="400"/>
    <n v="24.815000000000001"/>
    <n v="21827.871999999999"/>
    <n v="541658.64367999998"/>
    <x v="0"/>
    <s v="Trading Maize"/>
  </r>
  <r>
    <n v="109"/>
    <s v="2025-04-03"/>
    <x v="5"/>
    <x v="2"/>
    <x v="0"/>
    <x v="0"/>
    <s v="MT"/>
    <n v="470"/>
    <n v="28.484999999999999"/>
    <n v="21796.92"/>
    <n v="620885.26619999995"/>
    <x v="0"/>
    <s v="Trading Maize"/>
  </r>
  <r>
    <n v="110"/>
    <s v="2025-04-03"/>
    <x v="5"/>
    <x v="2"/>
    <x v="0"/>
    <x v="0"/>
    <s v="MT"/>
    <n v="461"/>
    <n v="30.774999999999999"/>
    <n v="21792.455999999998"/>
    <n v="670662.83339999989"/>
    <x v="0"/>
    <s v="Trading Maize"/>
  </r>
  <r>
    <n v="111"/>
    <s v="2025-04-03"/>
    <x v="5"/>
    <x v="2"/>
    <x v="0"/>
    <x v="2"/>
    <s v="MT"/>
    <n v="94"/>
    <n v="6.1859999999999999"/>
    <n v="69036.578999999998"/>
    <n v="427060.27769399999"/>
    <x v="5"/>
    <s v="Trading Tur"/>
  </r>
  <r>
    <n v="112"/>
    <s v="2025-03-31"/>
    <x v="2"/>
    <x v="1"/>
    <x v="0"/>
    <x v="5"/>
    <s v="MT"/>
    <n v="35"/>
    <n v="2.0219999999999998"/>
    <n v="51838.531000000003"/>
    <n v="104817.50968199999"/>
    <x v="1"/>
    <s v="Trading Chana"/>
  </r>
  <r>
    <n v="113"/>
    <s v="2025-03-31"/>
    <x v="2"/>
    <x v="1"/>
    <x v="0"/>
    <x v="5"/>
    <s v="MT"/>
    <n v="161"/>
    <n v="9.1430000000000007"/>
    <n v="52964.379000000001"/>
    <n v="484253.31719700003"/>
    <x v="3"/>
    <s v="Trading Chana"/>
  </r>
  <r>
    <n v="115"/>
    <s v="2025-03-31"/>
    <x v="2"/>
    <x v="1"/>
    <x v="0"/>
    <x v="5"/>
    <s v="MT"/>
    <n v="467"/>
    <n v="24.861000000000001"/>
    <n v="54174.084000000003"/>
    <n v="1346821.9023240001"/>
    <x v="5"/>
    <s v="Trading Chana"/>
  </r>
  <r>
    <n v="116"/>
    <s v="2025-03-31"/>
    <x v="2"/>
    <x v="1"/>
    <x v="0"/>
    <x v="3"/>
    <s v="MT"/>
    <n v="425"/>
    <n v="24.085000000000001"/>
    <n v="41016.811999999998"/>
    <n v="987889.91701999994"/>
    <x v="9"/>
    <s v="Trading Soyabean"/>
  </r>
  <r>
    <n v="117"/>
    <s v="2025-03-31"/>
    <x v="2"/>
    <x v="1"/>
    <x v="0"/>
    <x v="3"/>
    <s v="MT"/>
    <n v="145"/>
    <n v="8.1229999999999993"/>
    <n v="40066.637999999999"/>
    <n v="325461.30047399999"/>
    <x v="1"/>
    <s v="Trading Soyabean"/>
  </r>
  <r>
    <n v="118"/>
    <s v="2025-03-31"/>
    <x v="2"/>
    <x v="1"/>
    <x v="0"/>
    <x v="2"/>
    <s v="MT"/>
    <n v="340"/>
    <n v="20.199000000000002"/>
    <n v="68909.262000000002"/>
    <n v="1391898.1831380001"/>
    <x v="10"/>
    <s v="Trading Tur"/>
  </r>
  <r>
    <n v="119"/>
    <s v="2025-03-31"/>
    <x v="2"/>
    <x v="1"/>
    <x v="0"/>
    <x v="0"/>
    <s v="MT"/>
    <n v="525"/>
    <n v="30.79"/>
    <n v="21966.287"/>
    <n v="676341.97672999999"/>
    <x v="0"/>
    <s v="Trading Maize"/>
  </r>
  <r>
    <n v="120"/>
    <s v="2025-03-31"/>
    <x v="2"/>
    <x v="1"/>
    <x v="0"/>
    <x v="5"/>
    <s v="MT"/>
    <n v="53"/>
    <n v="3.2469999999999999"/>
    <n v="51813.212"/>
    <n v="168237.49936399999"/>
    <x v="9"/>
    <s v="Trading Chana"/>
  </r>
  <r>
    <n v="121"/>
    <s v="2025-03-31"/>
    <x v="2"/>
    <x v="1"/>
    <x v="0"/>
    <x v="0"/>
    <s v="MT"/>
    <n v="446"/>
    <n v="25.285"/>
    <n v="21779.874"/>
    <n v="550704.11409000005"/>
    <x v="0"/>
    <s v="Trading Maize"/>
  </r>
  <r>
    <n v="122"/>
    <s v="2025-03-28"/>
    <x v="1"/>
    <x v="1"/>
    <x v="0"/>
    <x v="3"/>
    <s v="MT"/>
    <n v="482"/>
    <n v="25.15"/>
    <n v="40439.11"/>
    <n v="1017043.6165"/>
    <x v="2"/>
    <s v="Trading Soyabean"/>
  </r>
  <r>
    <n v="123"/>
    <s v="2025-03-28"/>
    <x v="1"/>
    <x v="1"/>
    <x v="0"/>
    <x v="3"/>
    <s v="MT"/>
    <n v="450"/>
    <n v="24.9"/>
    <n v="39380.873"/>
    <n v="980583.73769999994"/>
    <x v="3"/>
    <s v="Trading Soyabean"/>
  </r>
  <r>
    <n v="124"/>
    <s v="2025-03-27"/>
    <x v="5"/>
    <x v="1"/>
    <x v="0"/>
    <x v="0"/>
    <s v="MT"/>
    <n v="438"/>
    <n v="24.86"/>
    <n v="23484.371999999999"/>
    <n v="583821.48791999999"/>
    <x v="11"/>
    <s v="Trading Maize"/>
  </r>
  <r>
    <n v="126"/>
    <s v="2025-03-27"/>
    <x v="5"/>
    <x v="1"/>
    <x v="0"/>
    <x v="0"/>
    <s v="MT"/>
    <n v="430"/>
    <n v="26.234999999999999"/>
    <n v="21616.159"/>
    <n v="567099.93136499997"/>
    <x v="0"/>
    <s v="Trading Maize"/>
  </r>
  <r>
    <n v="127"/>
    <s v="2025-03-27"/>
    <x v="5"/>
    <x v="1"/>
    <x v="0"/>
    <x v="0"/>
    <s v="MT"/>
    <n v="528"/>
    <n v="30.585000000000001"/>
    <n v="20725.357"/>
    <n v="633885.04384499998"/>
    <x v="0"/>
    <s v="Trading Maize"/>
  </r>
  <r>
    <n v="128"/>
    <s v="2025-03-27"/>
    <x v="5"/>
    <x v="1"/>
    <x v="0"/>
    <x v="0"/>
    <s v="MT"/>
    <n v="430"/>
    <n v="26.5"/>
    <n v="21483.804"/>
    <n v="569320.80599999998"/>
    <x v="0"/>
    <s v="Trading Maize"/>
  </r>
  <r>
    <n v="129"/>
    <s v="2025-03-27"/>
    <x v="5"/>
    <x v="1"/>
    <x v="0"/>
    <x v="0"/>
    <s v="MT"/>
    <n v="432"/>
    <n v="25.004999999999999"/>
    <n v="21125.888999999999"/>
    <n v="528252.85444499995"/>
    <x v="0"/>
    <s v="Trading Maize"/>
  </r>
  <r>
    <n v="134"/>
    <s v="2025-03-26"/>
    <x v="3"/>
    <x v="1"/>
    <x v="0"/>
    <x v="5"/>
    <s v="MT"/>
    <n v="516"/>
    <n v="30.488"/>
    <n v="52613.067999999999"/>
    <n v="1604067.217184"/>
    <x v="3"/>
    <s v="Trading Chana"/>
  </r>
  <r>
    <n v="136"/>
    <s v="2025-03-26"/>
    <x v="3"/>
    <x v="1"/>
    <x v="0"/>
    <x v="5"/>
    <s v="MT"/>
    <n v="486"/>
    <n v="29.815999999999999"/>
    <n v="52815.85"/>
    <n v="1574757.3835999998"/>
    <x v="5"/>
    <s v="Trading Chana"/>
  </r>
  <r>
    <n v="137"/>
    <s v="2025-03-26"/>
    <x v="3"/>
    <x v="1"/>
    <x v="0"/>
    <x v="3"/>
    <s v="MT"/>
    <n v="468"/>
    <n v="24.759"/>
    <n v="39894.733"/>
    <n v="987753.69434699998"/>
    <x v="2"/>
    <s v="Trading Soyabean"/>
  </r>
  <r>
    <n v="138"/>
    <s v="2025-03-26"/>
    <x v="3"/>
    <x v="1"/>
    <x v="0"/>
    <x v="0"/>
    <s v="MT"/>
    <n v="518"/>
    <n v="30.125"/>
    <n v="20706.465"/>
    <n v="623782.25812500005"/>
    <x v="0"/>
    <s v="Trading Maize"/>
  </r>
  <r>
    <n v="139"/>
    <s v="2025-03-26"/>
    <x v="3"/>
    <x v="1"/>
    <x v="0"/>
    <x v="1"/>
    <s v="MT"/>
    <n v="456"/>
    <n v="22.8"/>
    <n v="106678.015"/>
    <n v="2432258.7420000001"/>
    <x v="1"/>
    <s v="Turmeric P.. &amp; M.."/>
  </r>
  <r>
    <n v="141"/>
    <s v="2025-03-26"/>
    <x v="3"/>
    <x v="1"/>
    <x v="0"/>
    <x v="5"/>
    <s v="MT"/>
    <n v="500"/>
    <n v="30.448"/>
    <n v="52742.322999999997"/>
    <n v="1605898.250704"/>
    <x v="1"/>
    <s v="Trading Chana"/>
  </r>
  <r>
    <n v="142"/>
    <s v="2025-03-26"/>
    <x v="3"/>
    <x v="1"/>
    <x v="0"/>
    <x v="5"/>
    <s v="MT"/>
    <n v="492"/>
    <n v="30.777000000000001"/>
    <n v="52571.680999999997"/>
    <n v="1617998.626137"/>
    <x v="5"/>
    <s v="Trading Chana"/>
  </r>
  <r>
    <n v="143"/>
    <s v="2025-03-25"/>
    <x v="4"/>
    <x v="1"/>
    <x v="0"/>
    <x v="3"/>
    <s v="MT"/>
    <n v="646"/>
    <n v="34.792000000000002"/>
    <n v="40058.353000000003"/>
    <n v="1393710.2175760001"/>
    <x v="2"/>
    <s v="Trading Soyabean"/>
  </r>
  <r>
    <n v="144"/>
    <s v="2025-03-25"/>
    <x v="4"/>
    <x v="1"/>
    <x v="0"/>
    <x v="5"/>
    <s v="MT"/>
    <n v="417"/>
    <n v="12.51"/>
    <n v="53220"/>
    <n v="665782.19999999995"/>
    <x v="1"/>
    <s v="Trading Chana"/>
  </r>
  <r>
    <n v="146"/>
    <s v="2025-03-25"/>
    <x v="4"/>
    <x v="1"/>
    <x v="0"/>
    <x v="3"/>
    <s v="MT"/>
    <n v="665"/>
    <n v="35.58"/>
    <n v="39477.646999999997"/>
    <n v="1404614.6802599998"/>
    <x v="2"/>
    <s v="Trading Soyabean"/>
  </r>
  <r>
    <n v="147"/>
    <s v="2025-03-25"/>
    <x v="4"/>
    <x v="1"/>
    <x v="0"/>
    <x v="0"/>
    <s v="MT"/>
    <n v="402"/>
    <n v="24.05"/>
    <n v="22250"/>
    <n v="535112.5"/>
    <x v="0"/>
    <s v="Trading Maize"/>
  </r>
  <r>
    <n v="148"/>
    <s v="2025-01-24"/>
    <x v="1"/>
    <x v="3"/>
    <x v="0"/>
    <x v="5"/>
    <s v="MT"/>
    <n v="453"/>
    <n v="23.05"/>
    <n v="63100"/>
    <n v="1454455"/>
    <x v="12"/>
    <s v="Trading Chana"/>
  </r>
  <r>
    <n v="149"/>
    <s v="2025-01-23"/>
    <x v="5"/>
    <x v="3"/>
    <x v="0"/>
    <x v="5"/>
    <s v="MT"/>
    <n v="1000"/>
    <n v="50.98"/>
    <n v="63100"/>
    <n v="3216838"/>
    <x v="12"/>
    <s v="Trading Chana"/>
  </r>
  <r>
    <n v="150"/>
    <s v="2025-03-25"/>
    <x v="4"/>
    <x v="1"/>
    <x v="0"/>
    <x v="3"/>
    <s v="MT"/>
    <n v="465"/>
    <n v="25.19"/>
    <n v="39392.383999999998"/>
    <n v="992294.15295999998"/>
    <x v="2"/>
    <s v="Trading Soyabean"/>
  </r>
  <r>
    <n v="152"/>
    <s v="2025-03-25"/>
    <x v="4"/>
    <x v="1"/>
    <x v="0"/>
    <x v="0"/>
    <s v="MT"/>
    <n v="395"/>
    <n v="24.765000000000001"/>
    <n v="22250"/>
    <n v="551021.25"/>
    <x v="0"/>
    <s v="Trading Maize"/>
  </r>
  <r>
    <n v="153"/>
    <s v="2025-03-25"/>
    <x v="4"/>
    <x v="1"/>
    <x v="0"/>
    <x v="0"/>
    <s v="MT"/>
    <n v="348"/>
    <n v="20.41"/>
    <n v="22250"/>
    <n v="454122.5"/>
    <x v="0"/>
    <s v="Trading Maize"/>
  </r>
  <r>
    <n v="154"/>
    <s v="2025-03-01"/>
    <x v="0"/>
    <x v="1"/>
    <x v="0"/>
    <x v="5"/>
    <s v="MT"/>
    <n v="460"/>
    <n v="24.96"/>
    <n v="57600"/>
    <n v="1437696"/>
    <x v="12"/>
    <s v="Trading Chana"/>
  </r>
  <r>
    <n v="155"/>
    <s v="2025-03-01"/>
    <x v="0"/>
    <x v="1"/>
    <x v="0"/>
    <x v="5"/>
    <s v="MT"/>
    <n v="400"/>
    <n v="25.574999999999999"/>
    <n v="58850"/>
    <n v="1505088.75"/>
    <x v="12"/>
    <s v="Trading Chana"/>
  </r>
  <r>
    <n v="156"/>
    <s v="2025-02-24"/>
    <x v="2"/>
    <x v="4"/>
    <x v="0"/>
    <x v="5"/>
    <s v="MT"/>
    <n v="403"/>
    <n v="25.52"/>
    <n v="59100"/>
    <n v="1508232"/>
    <x v="12"/>
    <s v="Trading Chana"/>
  </r>
  <r>
    <n v="157"/>
    <s v="2025-03-13"/>
    <x v="5"/>
    <x v="1"/>
    <x v="0"/>
    <x v="5"/>
    <s v="MT"/>
    <n v="130"/>
    <n v="7.8490000000000002"/>
    <n v="53682.381999999998"/>
    <n v="421353.01631799998"/>
    <x v="10"/>
    <s v="Trading Chana"/>
  </r>
  <r>
    <n v="158"/>
    <s v="2025-03-20"/>
    <x v="5"/>
    <x v="1"/>
    <x v="0"/>
    <x v="0"/>
    <s v="MT"/>
    <n v="518"/>
    <n v="30.125"/>
    <n v="21764.62"/>
    <n v="655659.17749999999"/>
    <x v="0"/>
    <s v="Trading Maize"/>
  </r>
  <r>
    <n v="159"/>
    <s v="2025-03-19"/>
    <x v="3"/>
    <x v="1"/>
    <x v="0"/>
    <x v="6"/>
    <s v="MT"/>
    <n v="508"/>
    <n v="29.87"/>
    <n v="85230"/>
    <n v="2545820.1"/>
    <x v="11"/>
    <s v="Trading Chana"/>
  </r>
  <r>
    <n v="160"/>
    <s v="2025-03-19"/>
    <x v="3"/>
    <x v="1"/>
    <x v="0"/>
    <x v="3"/>
    <s v="MT"/>
    <n v="232"/>
    <n v="13.38"/>
    <n v="39661.160000000003"/>
    <n v="530666.3208000001"/>
    <x v="9"/>
    <s v="Trading Soyabean"/>
  </r>
  <r>
    <n v="161"/>
    <s v="2025-03-18"/>
    <x v="4"/>
    <x v="1"/>
    <x v="0"/>
    <x v="0"/>
    <s v="MT"/>
    <n v="426"/>
    <n v="25.05"/>
    <n v="20897.43"/>
    <n v="523480.62150000001"/>
    <x v="0"/>
    <s v="Trading Maize"/>
  </r>
  <r>
    <n v="162"/>
    <s v="2025-03-18"/>
    <x v="4"/>
    <x v="1"/>
    <x v="0"/>
    <x v="3"/>
    <s v="MT"/>
    <n v="116"/>
    <n v="6.16"/>
    <n v="39622.28"/>
    <n v="244073.24479999999"/>
    <x v="10"/>
    <s v="Trading Soyabean"/>
  </r>
  <r>
    <n v="163"/>
    <s v="2025-03-18"/>
    <x v="4"/>
    <x v="1"/>
    <x v="0"/>
    <x v="3"/>
    <s v="MT"/>
    <n v="50"/>
    <n v="2.93"/>
    <n v="39500"/>
    <n v="115735"/>
    <x v="5"/>
    <s v="Trading Soyabean"/>
  </r>
  <r>
    <n v="164"/>
    <s v="2025-03-18"/>
    <x v="4"/>
    <x v="1"/>
    <x v="0"/>
    <x v="3"/>
    <s v="MT"/>
    <n v="351"/>
    <n v="19.96"/>
    <n v="39900"/>
    <n v="796404"/>
    <x v="1"/>
    <s v="Trading Soyabean"/>
  </r>
  <r>
    <n v="165"/>
    <s v="2025-03-17"/>
    <x v="2"/>
    <x v="1"/>
    <x v="0"/>
    <x v="3"/>
    <s v="MT"/>
    <n v="675"/>
    <n v="35.255000000000003"/>
    <n v="39691.56"/>
    <n v="1399325.9478"/>
    <x v="2"/>
    <s v="Trading Soyabean"/>
  </r>
  <r>
    <n v="166"/>
    <s v="2025-03-17"/>
    <x v="2"/>
    <x v="1"/>
    <x v="0"/>
    <x v="0"/>
    <s v="MT"/>
    <n v="438"/>
    <n v="24.34"/>
    <n v="21847.93"/>
    <n v="531778.61620000005"/>
    <x v="0"/>
    <s v="Trading Maize"/>
  </r>
  <r>
    <n v="167"/>
    <s v="2025-03-17"/>
    <x v="2"/>
    <x v="1"/>
    <x v="0"/>
    <x v="2"/>
    <s v="MT"/>
    <n v="430"/>
    <n v="28.405999999999999"/>
    <n v="69363.13"/>
    <n v="1970329.07078"/>
    <x v="5"/>
    <s v="Trading Tur"/>
  </r>
  <r>
    <n v="168"/>
    <s v="2025-03-15"/>
    <x v="0"/>
    <x v="1"/>
    <x v="0"/>
    <x v="3"/>
    <s v="MT"/>
    <n v="460"/>
    <n v="25.213999999999999"/>
    <n v="39689.47"/>
    <n v="1000730.29658"/>
    <x v="1"/>
    <s v="Trading Soyabean"/>
  </r>
  <r>
    <n v="169"/>
    <s v="2025-03-15"/>
    <x v="0"/>
    <x v="1"/>
    <x v="0"/>
    <x v="3"/>
    <s v="MT"/>
    <n v="271"/>
    <n v="15.327999999999999"/>
    <n v="38805.01"/>
    <n v="594803.19328000001"/>
    <x v="5"/>
    <s v="Trading Soyabean"/>
  </r>
  <r>
    <n v="170"/>
    <s v="2025-03-15"/>
    <x v="0"/>
    <x v="1"/>
    <x v="0"/>
    <x v="3"/>
    <s v="MT"/>
    <n v="156"/>
    <n v="8.6069999999999993"/>
    <n v="39848.86"/>
    <n v="342979.13801999995"/>
    <x v="1"/>
    <s v="Trading Soyabean"/>
  </r>
  <r>
    <n v="171"/>
    <s v="2025-03-15"/>
    <x v="0"/>
    <x v="1"/>
    <x v="0"/>
    <x v="3"/>
    <s v="MT"/>
    <n v="580"/>
    <n v="30.032"/>
    <n v="39521.82"/>
    <n v="1186919.2982399999"/>
    <x v="2"/>
    <s v="Trading Soyabean"/>
  </r>
  <r>
    <n v="172"/>
    <s v="2025-03-15"/>
    <x v="0"/>
    <x v="1"/>
    <x v="0"/>
    <x v="5"/>
    <s v="MT"/>
    <n v="514"/>
    <n v="30.638000000000002"/>
    <n v="53239.07"/>
    <n v="1631138.6266600001"/>
    <x v="3"/>
    <s v="Trading Chana"/>
  </r>
  <r>
    <n v="173"/>
    <s v="2025-03-15"/>
    <x v="0"/>
    <x v="1"/>
    <x v="0"/>
    <x v="5"/>
    <s v="MT"/>
    <n v="263"/>
    <n v="15.928000000000001"/>
    <n v="53041.46"/>
    <n v="844844.37488000002"/>
    <x v="9"/>
    <s v="Trading Chana"/>
  </r>
  <r>
    <n v="174"/>
    <s v="2025-03-13"/>
    <x v="5"/>
    <x v="1"/>
    <x v="0"/>
    <x v="3"/>
    <s v="MT"/>
    <n v="630"/>
    <n v="35.521999999999998"/>
    <n v="40100"/>
    <n v="1424432.2"/>
    <x v="12"/>
    <s v="Trading Soyabean"/>
  </r>
  <r>
    <n v="175"/>
    <s v="2025-03-13"/>
    <x v="5"/>
    <x v="1"/>
    <x v="0"/>
    <x v="3"/>
    <s v="MT"/>
    <n v="582"/>
    <n v="30.231000000000002"/>
    <n v="39598.18"/>
    <n v="1197092.5795800001"/>
    <x v="2"/>
    <s v="Trading Soyabean"/>
  </r>
  <r>
    <n v="176"/>
    <s v="2025-03-13"/>
    <x v="5"/>
    <x v="1"/>
    <x v="0"/>
    <x v="0"/>
    <s v="MT"/>
    <n v="423"/>
    <n v="24.504999999999999"/>
    <n v="21076.2"/>
    <n v="516472.28100000002"/>
    <x v="0"/>
    <s v="Trading Maize"/>
  </r>
  <r>
    <n v="177"/>
    <s v="2025-03-12"/>
    <x v="3"/>
    <x v="1"/>
    <x v="0"/>
    <x v="3"/>
    <s v="MT"/>
    <n v="450"/>
    <n v="24.84"/>
    <n v="39309.160000000003"/>
    <n v="976439.53440000012"/>
    <x v="3"/>
    <s v="Trading Soyabean"/>
  </r>
  <r>
    <n v="178"/>
    <s v="2025-03-12"/>
    <x v="3"/>
    <x v="1"/>
    <x v="0"/>
    <x v="3"/>
    <s v="MT"/>
    <n v="668"/>
    <n v="34.079000000000001"/>
    <n v="39886.49"/>
    <n v="1359291.6927099999"/>
    <x v="2"/>
    <s v="Trading Soyabean"/>
  </r>
  <r>
    <n v="180"/>
    <s v="2025-03-11"/>
    <x v="4"/>
    <x v="1"/>
    <x v="0"/>
    <x v="3"/>
    <s v="MT"/>
    <n v="606"/>
    <n v="29.736000000000001"/>
    <n v="39500"/>
    <n v="1174572"/>
    <x v="2"/>
    <s v="Trading Soyabean"/>
  </r>
  <r>
    <n v="181"/>
    <s v="2025-03-11"/>
    <x v="4"/>
    <x v="1"/>
    <x v="0"/>
    <x v="5"/>
    <s v="MT"/>
    <n v="365"/>
    <n v="21.728000000000002"/>
    <n v="55500"/>
    <n v="1205904"/>
    <x v="3"/>
    <s v="Trading Chana"/>
  </r>
  <r>
    <n v="182"/>
    <s v="2025-03-11"/>
    <x v="4"/>
    <x v="1"/>
    <x v="0"/>
    <x v="0"/>
    <s v="MT"/>
    <n v="443"/>
    <n v="25.524999999999999"/>
    <n v="22250"/>
    <n v="567931.25"/>
    <x v="0"/>
    <s v="Trading Maize"/>
  </r>
  <r>
    <n v="185"/>
    <s v="2025-03-11"/>
    <x v="4"/>
    <x v="1"/>
    <x v="0"/>
    <x v="0"/>
    <s v="MT"/>
    <n v="432"/>
    <n v="24.92"/>
    <n v="22250"/>
    <n v="554470"/>
    <x v="0"/>
    <s v="Trading Maize"/>
  </r>
  <r>
    <n v="186"/>
    <s v="2025-03-11"/>
    <x v="4"/>
    <x v="1"/>
    <x v="0"/>
    <x v="5"/>
    <s v="MT"/>
    <n v="407"/>
    <n v="24.806999999999999"/>
    <n v="55500"/>
    <n v="1376788.5"/>
    <x v="1"/>
    <s v="Trading Chana"/>
  </r>
  <r>
    <n v="187"/>
    <s v="2025-03-11"/>
    <x v="4"/>
    <x v="1"/>
    <x v="0"/>
    <x v="2"/>
    <s v="MT"/>
    <n v="242"/>
    <n v="14.403"/>
    <n v="69918.115999999995"/>
    <n v="1007030.6247479999"/>
    <x v="1"/>
    <s v="Trading Tur"/>
  </r>
  <r>
    <n v="188"/>
    <s v="2025-03-11"/>
    <x v="4"/>
    <x v="1"/>
    <x v="0"/>
    <x v="5"/>
    <s v="MT"/>
    <n v="554"/>
    <n v="31.364000000000001"/>
    <n v="53431.375999999997"/>
    <n v="1675821.676864"/>
    <x v="5"/>
    <s v="Trading Chana"/>
  </r>
  <r>
    <n v="189"/>
    <s v="2025-03-11"/>
    <x v="4"/>
    <x v="1"/>
    <x v="0"/>
    <x v="5"/>
    <s v="MT"/>
    <n v="55"/>
    <n v="3.347"/>
    <n v="53700"/>
    <n v="179733.9"/>
    <x v="1"/>
    <s v="Trading Chana"/>
  </r>
  <r>
    <n v="193"/>
    <s v="2025-03-08"/>
    <x v="0"/>
    <x v="1"/>
    <x v="0"/>
    <x v="3"/>
    <s v="MT"/>
    <n v="452"/>
    <n v="25.388999999999999"/>
    <n v="39936.980000000003"/>
    <n v="1013959.98522"/>
    <x v="9"/>
    <s v="Trading Soyabean"/>
  </r>
  <r>
    <n v="194"/>
    <s v="2025-03-08"/>
    <x v="0"/>
    <x v="1"/>
    <x v="0"/>
    <x v="3"/>
    <s v="MT"/>
    <n v="644"/>
    <n v="33.264000000000003"/>
    <n v="39824.5"/>
    <n v="1324722.1680000001"/>
    <x v="2"/>
    <s v="Trading Soyabean"/>
  </r>
  <r>
    <n v="195"/>
    <s v="2025-03-08"/>
    <x v="0"/>
    <x v="1"/>
    <x v="0"/>
    <x v="3"/>
    <s v="MT"/>
    <n v="580"/>
    <n v="30.602"/>
    <n v="40057.769999999997"/>
    <n v="1225847.87754"/>
    <x v="2"/>
    <s v="Trading Soyabean"/>
  </r>
  <r>
    <n v="196"/>
    <s v="2025-03-08"/>
    <x v="0"/>
    <x v="1"/>
    <x v="0"/>
    <x v="3"/>
    <s v="MT"/>
    <n v="172"/>
    <n v="9.5969999999999995"/>
    <n v="40000"/>
    <n v="383880"/>
    <x v="1"/>
    <s v="Trading Soyabean"/>
  </r>
  <r>
    <n v="197"/>
    <s v="2025-03-08"/>
    <x v="0"/>
    <x v="1"/>
    <x v="0"/>
    <x v="3"/>
    <s v="MT"/>
    <n v="434"/>
    <n v="24.95"/>
    <n v="39854.43"/>
    <n v="994368.02850000001"/>
    <x v="5"/>
    <s v="Trading Soyabean"/>
  </r>
  <r>
    <n v="199"/>
    <s v="2025-03-08"/>
    <x v="0"/>
    <x v="1"/>
    <x v="0"/>
    <x v="5"/>
    <s v="MT"/>
    <n v="407"/>
    <n v="24.617000000000001"/>
    <n v="55000"/>
    <n v="1353935"/>
    <x v="1"/>
    <s v="Trading Chana"/>
  </r>
  <r>
    <n v="200"/>
    <s v="2025-03-07"/>
    <x v="1"/>
    <x v="1"/>
    <x v="0"/>
    <x v="2"/>
    <s v="MT"/>
    <n v="310"/>
    <n v="18.823"/>
    <n v="68580.100000000006"/>
    <n v="1290883.2223"/>
    <x v="2"/>
    <s v="Trading Tur"/>
  </r>
  <r>
    <n v="201"/>
    <s v="2025-03-07"/>
    <x v="1"/>
    <x v="1"/>
    <x v="0"/>
    <x v="3"/>
    <s v="MT"/>
    <n v="546"/>
    <n v="30.343"/>
    <n v="39357.57"/>
    <n v="1194226.74651"/>
    <x v="1"/>
    <s v="Trading Soyabean"/>
  </r>
  <r>
    <n v="202"/>
    <s v="2025-03-07"/>
    <x v="1"/>
    <x v="1"/>
    <x v="0"/>
    <x v="3"/>
    <s v="MT"/>
    <n v="418"/>
    <n v="24.54"/>
    <n v="39800"/>
    <n v="976692"/>
    <x v="13"/>
    <s v="Trading Soyabean"/>
  </r>
  <r>
    <n v="203"/>
    <s v="2025-03-07"/>
    <x v="1"/>
    <x v="1"/>
    <x v="0"/>
    <x v="3"/>
    <s v="MT"/>
    <n v="620"/>
    <n v="34.738"/>
    <n v="40200"/>
    <n v="1396467.6"/>
    <x v="12"/>
    <s v="Trading Soyabean"/>
  </r>
  <r>
    <n v="204"/>
    <s v="2025-03-07"/>
    <x v="1"/>
    <x v="1"/>
    <x v="0"/>
    <x v="3"/>
    <s v="MT"/>
    <n v="438"/>
    <n v="24.306999999999999"/>
    <n v="39823.519999999997"/>
    <n v="967990.30063999991"/>
    <x v="3"/>
    <s v="Trading Soyabean"/>
  </r>
  <r>
    <n v="205"/>
    <s v="2025-03-06"/>
    <x v="5"/>
    <x v="1"/>
    <x v="0"/>
    <x v="5"/>
    <s v="MT"/>
    <n v="326"/>
    <n v="20.396999999999998"/>
    <n v="53597.81"/>
    <n v="1093234.5305699999"/>
    <x v="5"/>
    <s v="Trading Chana"/>
  </r>
  <r>
    <n v="206"/>
    <s v="2025-03-06"/>
    <x v="5"/>
    <x v="1"/>
    <x v="0"/>
    <x v="5"/>
    <s v="MT"/>
    <n v="250"/>
    <n v="15.154999999999999"/>
    <n v="53704.4"/>
    <n v="813890.18200000003"/>
    <x v="1"/>
    <s v="Trading Chana"/>
  </r>
  <r>
    <n v="207"/>
    <s v="2025-03-06"/>
    <x v="5"/>
    <x v="1"/>
    <x v="0"/>
    <x v="5"/>
    <s v="MT"/>
    <n v="420"/>
    <n v="25.36"/>
    <n v="53591.39"/>
    <n v="1359077.6503999999"/>
    <x v="3"/>
    <s v="Trading Chana"/>
  </r>
  <r>
    <n v="208"/>
    <s v="2025-03-06"/>
    <x v="5"/>
    <x v="1"/>
    <x v="0"/>
    <x v="5"/>
    <s v="MT"/>
    <n v="420"/>
    <n v="25.225000000000001"/>
    <n v="53458.83"/>
    <n v="1348498.9867500002"/>
    <x v="3"/>
    <s v="Trading Chana"/>
  </r>
  <r>
    <n v="209"/>
    <s v="2025-03-06"/>
    <x v="5"/>
    <x v="1"/>
    <x v="0"/>
    <x v="5"/>
    <s v="MT"/>
    <n v="320"/>
    <n v="19.52"/>
    <n v="53713.47"/>
    <n v="1048486.9344"/>
    <x v="1"/>
    <s v="Trading Chana"/>
  </r>
  <r>
    <n v="210"/>
    <s v="2025-03-06"/>
    <x v="5"/>
    <x v="1"/>
    <x v="0"/>
    <x v="5"/>
    <s v="MT"/>
    <n v="236"/>
    <n v="14.99"/>
    <n v="53304.04"/>
    <n v="799027.55960000004"/>
    <x v="5"/>
    <s v="Trading Chana"/>
  </r>
  <r>
    <n v="211"/>
    <s v="2025-03-05"/>
    <x v="3"/>
    <x v="1"/>
    <x v="0"/>
    <x v="3"/>
    <s v="MT"/>
    <n v="442"/>
    <n v="24.59"/>
    <n v="40014.39"/>
    <n v="983953.85009999992"/>
    <x v="10"/>
    <s v="Trading Soyabean"/>
  </r>
  <r>
    <n v="212"/>
    <s v="2025-03-05"/>
    <x v="3"/>
    <x v="1"/>
    <x v="0"/>
    <x v="5"/>
    <s v="MT"/>
    <n v="165"/>
    <n v="9.9580000000000002"/>
    <n v="53651.15"/>
    <n v="534258.15170000005"/>
    <x v="1"/>
    <s v="Trading Chana"/>
  </r>
  <r>
    <n v="213"/>
    <s v="2025-03-05"/>
    <x v="3"/>
    <x v="1"/>
    <x v="0"/>
    <x v="5"/>
    <s v="MT"/>
    <n v="550"/>
    <n v="34.451999999999998"/>
    <n v="53530.87"/>
    <n v="1844245.53324"/>
    <x v="5"/>
    <s v="Trading Chana"/>
  </r>
  <r>
    <n v="214"/>
    <s v="2025-03-05"/>
    <x v="3"/>
    <x v="1"/>
    <x v="0"/>
    <x v="5"/>
    <s v="MT"/>
    <n v="250"/>
    <n v="15.355"/>
    <n v="53399.199999999997"/>
    <n v="819944.71600000001"/>
    <x v="1"/>
    <s v="Trading Chana"/>
  </r>
  <r>
    <n v="215"/>
    <s v="2025-03-05"/>
    <x v="3"/>
    <x v="1"/>
    <x v="0"/>
    <x v="3"/>
    <s v="MT"/>
    <n v="560"/>
    <n v="31.248999999999999"/>
    <n v="40200"/>
    <n v="1256209.8"/>
    <x v="12"/>
    <s v="Trading Soyabean"/>
  </r>
  <r>
    <n v="216"/>
    <s v="2025-03-04"/>
    <x v="4"/>
    <x v="1"/>
    <x v="0"/>
    <x v="3"/>
    <s v="MT"/>
    <n v="353"/>
    <n v="19.678999999999998"/>
    <n v="40328"/>
    <n v="793614.71199999994"/>
    <x v="9"/>
    <s v="Trading Soyabean"/>
  </r>
  <r>
    <n v="217"/>
    <s v="2025-03-04"/>
    <x v="4"/>
    <x v="1"/>
    <x v="0"/>
    <x v="3"/>
    <s v="MT"/>
    <n v="654"/>
    <n v="34.866999999999997"/>
    <n v="40606.28"/>
    <n v="1415819.1647599998"/>
    <x v="2"/>
    <s v="Trading Soyabean"/>
  </r>
  <r>
    <n v="218"/>
    <s v="2025-03-04"/>
    <x v="4"/>
    <x v="1"/>
    <x v="0"/>
    <x v="3"/>
    <s v="MT"/>
    <n v="440"/>
    <n v="24.565999999999999"/>
    <n v="39942.85"/>
    <n v="981236.0530999999"/>
    <x v="1"/>
    <s v="Trading Soyabean"/>
  </r>
  <r>
    <n v="219"/>
    <s v="2025-03-04"/>
    <x v="4"/>
    <x v="1"/>
    <x v="0"/>
    <x v="3"/>
    <s v="MT"/>
    <n v="338"/>
    <n v="19.808"/>
    <n v="40500"/>
    <n v="802224"/>
    <x v="5"/>
    <s v="Trading Soyabean"/>
  </r>
  <r>
    <n v="220"/>
    <s v="2025-03-04"/>
    <x v="4"/>
    <x v="1"/>
    <x v="0"/>
    <x v="5"/>
    <s v="MT"/>
    <n v="500"/>
    <n v="25.12"/>
    <n v="53159.26"/>
    <n v="1335360.6112000002"/>
    <x v="1"/>
    <s v="Trading Chana"/>
  </r>
  <r>
    <n v="221"/>
    <s v="2025-03-04"/>
    <x v="4"/>
    <x v="1"/>
    <x v="0"/>
    <x v="3"/>
    <s v="MT"/>
    <n v="620"/>
    <n v="34.978000000000002"/>
    <n v="40200"/>
    <n v="1406115.6"/>
    <x v="12"/>
    <s v="Trading Soyabean"/>
  </r>
  <r>
    <n v="222"/>
    <s v="2025-03-03"/>
    <x v="2"/>
    <x v="1"/>
    <x v="0"/>
    <x v="3"/>
    <s v="MT"/>
    <n v="671"/>
    <n v="34.707000000000001"/>
    <n v="40521.65"/>
    <n v="1406384.9065500002"/>
    <x v="2"/>
    <s v="Trading Soyabean"/>
  </r>
  <r>
    <n v="223"/>
    <s v="2025-03-03"/>
    <x v="2"/>
    <x v="1"/>
    <x v="0"/>
    <x v="5"/>
    <s v="MT"/>
    <n v="232"/>
    <n v="13.804"/>
    <n v="54076.92"/>
    <n v="746477.80368000001"/>
    <x v="9"/>
    <s v="Trading Chana"/>
  </r>
  <r>
    <n v="225"/>
    <s v="2025-03-03"/>
    <x v="2"/>
    <x v="1"/>
    <x v="0"/>
    <x v="5"/>
    <s v="MT"/>
    <n v="484"/>
    <n v="29.501999999999999"/>
    <n v="54734.45"/>
    <n v="1614775.7438999999"/>
    <x v="1"/>
    <s v="Trading Chana"/>
  </r>
  <r>
    <n v="226"/>
    <s v="2025-03-03"/>
    <x v="2"/>
    <x v="1"/>
    <x v="0"/>
    <x v="3"/>
    <s v="MT"/>
    <n v="558"/>
    <n v="31.116"/>
    <n v="39352.36"/>
    <n v="1224488.03376"/>
    <x v="1"/>
    <s v="Trading Soyabean"/>
  </r>
  <r>
    <n v="227"/>
    <s v="2025-03-03"/>
    <x v="2"/>
    <x v="1"/>
    <x v="0"/>
    <x v="3"/>
    <s v="MT"/>
    <n v="352"/>
    <n v="19.565999999999999"/>
    <n v="39000"/>
    <n v="763074"/>
    <x v="3"/>
    <s v="Trading Soyabean"/>
  </r>
  <r>
    <n v="228"/>
    <s v="2025-03-01"/>
    <x v="0"/>
    <x v="1"/>
    <x v="0"/>
    <x v="5"/>
    <s v="MT"/>
    <n v="395"/>
    <n v="24.704999999999998"/>
    <n v="52796.21"/>
    <n v="1304330.3680499999"/>
    <x v="5"/>
    <s v="Trading Chana"/>
  </r>
  <r>
    <n v="229"/>
    <s v="2025-03-01"/>
    <x v="0"/>
    <x v="1"/>
    <x v="0"/>
    <x v="3"/>
    <s v="MT"/>
    <n v="349"/>
    <n v="20.530999999999999"/>
    <n v="40444.61"/>
    <n v="830368.28790999996"/>
    <x v="5"/>
    <s v="Trading Soyabean"/>
  </r>
  <r>
    <n v="230"/>
    <s v="2025-03-01"/>
    <x v="0"/>
    <x v="1"/>
    <x v="0"/>
    <x v="3"/>
    <s v="MT"/>
    <n v="74"/>
    <n v="4.1959999999999997"/>
    <n v="40254.6"/>
    <n v="168908.30159999998"/>
    <x v="1"/>
    <s v="Trading Soyabean"/>
  </r>
  <r>
    <n v="231"/>
    <s v="2025-03-01"/>
    <x v="0"/>
    <x v="1"/>
    <x v="0"/>
    <x v="3"/>
    <s v="MT"/>
    <n v="620"/>
    <n v="34.728000000000002"/>
    <n v="40550"/>
    <n v="1408220.4000000001"/>
    <x v="12"/>
    <s v="Trading Soyabean"/>
  </r>
  <r>
    <n v="232"/>
    <s v="2025-03-01"/>
    <x v="0"/>
    <x v="1"/>
    <x v="0"/>
    <x v="3"/>
    <s v="MT"/>
    <n v="667"/>
    <n v="34.39"/>
    <n v="40598.449999999997"/>
    <n v="1396180.6954999999"/>
    <x v="2"/>
    <s v="Trading Soyabean"/>
  </r>
  <r>
    <n v="233"/>
    <s v="2025-03-01"/>
    <x v="0"/>
    <x v="1"/>
    <x v="0"/>
    <x v="0"/>
    <s v="MT"/>
    <n v="397"/>
    <n v="22.305"/>
    <n v="20668.810000000001"/>
    <n v="461017.80705"/>
    <x v="0"/>
    <s v="Trading Maize"/>
  </r>
  <r>
    <n v="234"/>
    <s v="2025-03-01"/>
    <x v="0"/>
    <x v="1"/>
    <x v="0"/>
    <x v="3"/>
    <s v="MT"/>
    <n v="575"/>
    <n v="29.315000000000001"/>
    <n v="40459.75"/>
    <n v="1186077.57125"/>
    <x v="2"/>
    <s v="Trading Soyabean"/>
  </r>
  <r>
    <n v="235"/>
    <s v="2025-02-28"/>
    <x v="1"/>
    <x v="4"/>
    <x v="0"/>
    <x v="5"/>
    <s v="MT"/>
    <n v="659"/>
    <n v="41.732999999999997"/>
    <n v="53314.1"/>
    <n v="2224957.3352999999"/>
    <x v="5"/>
    <s v="Trading Chana"/>
  </r>
  <r>
    <n v="236"/>
    <s v="2025-02-28"/>
    <x v="1"/>
    <x v="4"/>
    <x v="0"/>
    <x v="5"/>
    <s v="MT"/>
    <n v="245"/>
    <n v="14.428000000000001"/>
    <n v="55990.43"/>
    <n v="807829.92404000007"/>
    <x v="1"/>
    <s v="Trading Chana"/>
  </r>
  <r>
    <n v="237"/>
    <s v="2025-02-28"/>
    <x v="1"/>
    <x v="4"/>
    <x v="0"/>
    <x v="5"/>
    <s v="MT"/>
    <n v="415"/>
    <n v="12.46"/>
    <n v="56060.75"/>
    <n v="698516.94500000007"/>
    <x v="1"/>
    <s v="Trading Chana"/>
  </r>
  <r>
    <n v="238"/>
    <s v="2025-02-28"/>
    <x v="1"/>
    <x v="4"/>
    <x v="0"/>
    <x v="3"/>
    <s v="MT"/>
    <n v="351"/>
    <n v="19.649999999999999"/>
    <n v="40203.68"/>
    <n v="790002.31199999992"/>
    <x v="9"/>
    <s v="Trading Soyabean"/>
  </r>
  <r>
    <n v="239"/>
    <s v="2025-02-27"/>
    <x v="5"/>
    <x v="4"/>
    <x v="0"/>
    <x v="3"/>
    <s v="MT"/>
    <n v="620"/>
    <n v="34.518000000000001"/>
    <n v="40700"/>
    <n v="1404882.6"/>
    <x v="12"/>
    <s v="Trading Soyabean"/>
  </r>
  <r>
    <n v="240"/>
    <s v="2025-02-27"/>
    <x v="5"/>
    <x v="4"/>
    <x v="0"/>
    <x v="5"/>
    <s v="MT"/>
    <n v="349"/>
    <n v="22.45"/>
    <n v="59600"/>
    <n v="1338020"/>
    <x v="13"/>
    <s v="Trading Chana"/>
  </r>
  <r>
    <n v="241"/>
    <s v="2025-02-27"/>
    <x v="5"/>
    <x v="4"/>
    <x v="0"/>
    <x v="5"/>
    <s v="MT"/>
    <n v="390"/>
    <n v="25.42"/>
    <n v="58110"/>
    <n v="1477156.2000000002"/>
    <x v="13"/>
    <s v="Trading Chana"/>
  </r>
  <r>
    <n v="242"/>
    <s v="2025-02-27"/>
    <x v="5"/>
    <x v="4"/>
    <x v="0"/>
    <x v="5"/>
    <s v="MT"/>
    <n v="209"/>
    <n v="12.446"/>
    <n v="56505.77"/>
    <n v="703270.8134199999"/>
    <x v="1"/>
    <s v="Trading Chana"/>
  </r>
  <r>
    <n v="243"/>
    <s v="2025-02-27"/>
    <x v="5"/>
    <x v="4"/>
    <x v="0"/>
    <x v="5"/>
    <s v="MT"/>
    <n v="506"/>
    <n v="30.995000000000001"/>
    <n v="57285.64"/>
    <n v="1775568.4118000001"/>
    <x v="1"/>
    <s v="Trading Chana"/>
  </r>
  <r>
    <n v="244"/>
    <s v="2025-02-27"/>
    <x v="5"/>
    <x v="4"/>
    <x v="0"/>
    <x v="3"/>
    <s v="MT"/>
    <n v="620"/>
    <n v="34.728000000000002"/>
    <n v="40550"/>
    <n v="1408220.4000000001"/>
    <x v="12"/>
    <s v="Trading Soyabean"/>
  </r>
  <r>
    <n v="245"/>
    <s v="2025-02-27"/>
    <x v="5"/>
    <x v="4"/>
    <x v="0"/>
    <x v="3"/>
    <s v="MT"/>
    <n v="535"/>
    <n v="29.353999999999999"/>
    <n v="40500"/>
    <n v="1188837"/>
    <x v="13"/>
    <s v="Trading Soyabean"/>
  </r>
  <r>
    <n v="246"/>
    <s v="2025-02-26"/>
    <x v="3"/>
    <x v="4"/>
    <x v="0"/>
    <x v="3"/>
    <s v="MT"/>
    <n v="77"/>
    <n v="4.08"/>
    <n v="40086.71"/>
    <n v="163553.77679999999"/>
    <x v="1"/>
    <s v="Trading Soyabean"/>
  </r>
  <r>
    <n v="247"/>
    <s v="2025-02-26"/>
    <x v="3"/>
    <x v="4"/>
    <x v="0"/>
    <x v="5"/>
    <s v="MT"/>
    <n v="403"/>
    <n v="25.009"/>
    <n v="54846.92"/>
    <n v="1371666.62228"/>
    <x v="5"/>
    <s v="Trading Chana"/>
  </r>
  <r>
    <n v="248"/>
    <s v="2025-02-26"/>
    <x v="3"/>
    <x v="4"/>
    <x v="0"/>
    <x v="5"/>
    <s v="MT"/>
    <n v="480"/>
    <n v="30.248999999999999"/>
    <n v="55760.93"/>
    <n v="1686712.37157"/>
    <x v="5"/>
    <s v="Trading Chana"/>
  </r>
  <r>
    <n v="249"/>
    <s v="2025-02-25"/>
    <x v="4"/>
    <x v="4"/>
    <x v="0"/>
    <x v="5"/>
    <s v="MT"/>
    <n v="400"/>
    <n v="12"/>
    <n v="57636.85"/>
    <n v="691642.2"/>
    <x v="1"/>
    <s v="Trading Chana"/>
  </r>
  <r>
    <n v="250"/>
    <s v="2025-02-25"/>
    <x v="4"/>
    <x v="4"/>
    <x v="0"/>
    <x v="5"/>
    <s v="MT"/>
    <n v="130"/>
    <n v="7.5549999999999997"/>
    <n v="58033.19"/>
    <n v="438440.75044999999"/>
    <x v="1"/>
    <s v="Trading Chana"/>
  </r>
  <r>
    <n v="251"/>
    <s v="2025-02-25"/>
    <x v="4"/>
    <x v="4"/>
    <x v="0"/>
    <x v="5"/>
    <s v="MT"/>
    <n v="503"/>
    <n v="30.129000000000001"/>
    <n v="54681.9"/>
    <n v="1647510.9651000001"/>
    <x v="3"/>
    <s v="Trading Chana"/>
  </r>
  <r>
    <n v="252"/>
    <s v="2025-02-24"/>
    <x v="2"/>
    <x v="4"/>
    <x v="0"/>
    <x v="3"/>
    <s v="MT"/>
    <n v="407"/>
    <n v="22.725999999999999"/>
    <n v="40266.300000000003"/>
    <n v="915091.9338"/>
    <x v="3"/>
    <s v="Trading Soyabean"/>
  </r>
  <r>
    <n v="253"/>
    <s v="2025-02-24"/>
    <x v="2"/>
    <x v="4"/>
    <x v="0"/>
    <x v="5"/>
    <s v="MT"/>
    <n v="635"/>
    <n v="39.372999999999998"/>
    <n v="56221.59"/>
    <n v="2213612.6630699998"/>
    <x v="5"/>
    <s v="Trading Chana"/>
  </r>
  <r>
    <n v="254"/>
    <s v="2025-02-24"/>
    <x v="2"/>
    <x v="4"/>
    <x v="0"/>
    <x v="5"/>
    <s v="MT"/>
    <n v="490"/>
    <n v="30.54"/>
    <n v="59310"/>
    <n v="1811327.4"/>
    <x v="12"/>
    <s v="Trading Chana"/>
  </r>
  <r>
    <n v="255"/>
    <s v="2025-02-24"/>
    <x v="2"/>
    <x v="4"/>
    <x v="0"/>
    <x v="5"/>
    <s v="MT"/>
    <n v="420"/>
    <n v="25.14"/>
    <n v="59600"/>
    <n v="1498344"/>
    <x v="12"/>
    <s v="Trading Chana"/>
  </r>
  <r>
    <n v="256"/>
    <s v="2025-02-24"/>
    <x v="2"/>
    <x v="4"/>
    <x v="0"/>
    <x v="5"/>
    <s v="MT"/>
    <n v="410"/>
    <n v="25.081"/>
    <n v="57950"/>
    <n v="1453443.95"/>
    <x v="12"/>
    <s v="Trading Chana"/>
  </r>
  <r>
    <n v="257"/>
    <s v="2025-02-24"/>
    <x v="2"/>
    <x v="4"/>
    <x v="0"/>
    <x v="5"/>
    <s v="MT"/>
    <n v="405"/>
    <n v="24.93"/>
    <n v="57600"/>
    <n v="1435968"/>
    <x v="12"/>
    <s v="Trading Chana"/>
  </r>
  <r>
    <n v="258"/>
    <s v="2025-02-24"/>
    <x v="2"/>
    <x v="4"/>
    <x v="0"/>
    <x v="5"/>
    <s v="MT"/>
    <n v="473"/>
    <n v="28.725000000000001"/>
    <n v="57950"/>
    <n v="1664613.75"/>
    <x v="12"/>
    <s v="Trading Chana"/>
  </r>
  <r>
    <n v="259"/>
    <s v="2025-02-24"/>
    <x v="2"/>
    <x v="4"/>
    <x v="0"/>
    <x v="5"/>
    <s v="MT"/>
    <n v="195"/>
    <n v="11.874000000000001"/>
    <n v="59610"/>
    <n v="707809.14"/>
    <x v="12"/>
    <s v="Trading Chana"/>
  </r>
  <r>
    <n v="260"/>
    <s v="2025-02-24"/>
    <x v="2"/>
    <x v="4"/>
    <x v="0"/>
    <x v="5"/>
    <s v="MT"/>
    <n v="495"/>
    <n v="30.501999999999999"/>
    <n v="57950"/>
    <n v="1767590.9"/>
    <x v="12"/>
    <s v="Trading Chana"/>
  </r>
  <r>
    <n v="261"/>
    <s v="2025-02-24"/>
    <x v="2"/>
    <x v="4"/>
    <x v="0"/>
    <x v="5"/>
    <s v="MT"/>
    <n v="182"/>
    <n v="11.176"/>
    <n v="59110"/>
    <n v="660613.36"/>
    <x v="12"/>
    <s v="Trading Chana"/>
  </r>
  <r>
    <n v="262"/>
    <s v="2025-02-24"/>
    <x v="2"/>
    <x v="4"/>
    <x v="0"/>
    <x v="5"/>
    <s v="MT"/>
    <n v="432"/>
    <n v="27.48"/>
    <n v="59600"/>
    <n v="1637808"/>
    <x v="12"/>
    <s v="Trading Chana"/>
  </r>
  <r>
    <n v="263"/>
    <s v="2025-02-24"/>
    <x v="2"/>
    <x v="4"/>
    <x v="0"/>
    <x v="5"/>
    <s v="MT"/>
    <n v="387"/>
    <n v="24.914999999999999"/>
    <n v="59610"/>
    <n v="1485183.15"/>
    <x v="12"/>
    <s v="Trading Chana"/>
  </r>
  <r>
    <n v="265"/>
    <s v="2025-02-24"/>
    <x v="2"/>
    <x v="4"/>
    <x v="0"/>
    <x v="5"/>
    <s v="MT"/>
    <n v="202"/>
    <n v="12.502000000000001"/>
    <n v="59600"/>
    <n v="745119.20000000007"/>
    <x v="12"/>
    <s v="Trading Chana"/>
  </r>
  <r>
    <n v="266"/>
    <s v="2025-02-22"/>
    <x v="0"/>
    <x v="4"/>
    <x v="0"/>
    <x v="5"/>
    <s v="MT"/>
    <n v="208"/>
    <n v="12.326000000000001"/>
    <n v="55798.1"/>
    <n v="687767.38060000003"/>
    <x v="3"/>
    <s v="Trading Chana"/>
  </r>
  <r>
    <n v="267"/>
    <s v="2025-02-22"/>
    <x v="0"/>
    <x v="4"/>
    <x v="0"/>
    <x v="5"/>
    <s v="MT"/>
    <n v="249"/>
    <n v="15.526"/>
    <n v="56716.17"/>
    <n v="880575.25541999994"/>
    <x v="5"/>
    <s v="Trading Chana"/>
  </r>
  <r>
    <n v="268"/>
    <s v="2025-02-22"/>
    <x v="0"/>
    <x v="4"/>
    <x v="0"/>
    <x v="3"/>
    <s v="MT"/>
    <n v="408"/>
    <n v="22.916"/>
    <n v="39858.36"/>
    <n v="913394.17775999999"/>
    <x v="1"/>
    <s v="Trading Soyabean"/>
  </r>
  <r>
    <n v="269"/>
    <s v="2025-02-19"/>
    <x v="3"/>
    <x v="4"/>
    <x v="0"/>
    <x v="5"/>
    <s v="MT"/>
    <n v="480"/>
    <n v="30.405999999999999"/>
    <n v="59100"/>
    <n v="1796994.5999999999"/>
    <x v="12"/>
    <s v="Trading Chana"/>
  </r>
  <r>
    <n v="270"/>
    <s v="2025-02-20"/>
    <x v="5"/>
    <x v="4"/>
    <x v="0"/>
    <x v="5"/>
    <s v="MT"/>
    <n v="493"/>
    <n v="30.468"/>
    <n v="57950"/>
    <n v="1765620.6"/>
    <x v="12"/>
    <s v="Trading Chana"/>
  </r>
  <r>
    <n v="271"/>
    <s v="2025-02-22"/>
    <x v="0"/>
    <x v="4"/>
    <x v="0"/>
    <x v="3"/>
    <s v="MT"/>
    <n v="346"/>
    <n v="19.202000000000002"/>
    <n v="40262.31"/>
    <n v="773116.87662"/>
    <x v="3"/>
    <s v="Trading Soyabean"/>
  </r>
  <r>
    <n v="272"/>
    <s v="2025-02-22"/>
    <x v="0"/>
    <x v="4"/>
    <x v="0"/>
    <x v="3"/>
    <s v="MT"/>
    <n v="620"/>
    <n v="35.228000000000002"/>
    <n v="40700"/>
    <n v="1433779.6"/>
    <x v="12"/>
    <s v="Trading Soyabean"/>
  </r>
  <r>
    <n v="273"/>
    <s v="2025-02-21"/>
    <x v="1"/>
    <x v="4"/>
    <x v="0"/>
    <x v="5"/>
    <s v="MT"/>
    <n v="330"/>
    <n v="20.495000000000001"/>
    <n v="56985.55"/>
    <n v="1167918.8472500001"/>
    <x v="5"/>
    <s v="Trading Chana"/>
  </r>
  <r>
    <n v="274"/>
    <s v="2025-02-20"/>
    <x v="5"/>
    <x v="4"/>
    <x v="0"/>
    <x v="5"/>
    <s v="MT"/>
    <n v="255"/>
    <n v="15.212999999999999"/>
    <n v="56487.22"/>
    <n v="859340.07785999996"/>
    <x v="3"/>
    <s v="Trading Chana"/>
  </r>
  <r>
    <n v="275"/>
    <s v="2025-02-20"/>
    <x v="5"/>
    <x v="4"/>
    <x v="0"/>
    <x v="3"/>
    <s v="MT"/>
    <n v="411"/>
    <n v="23.623999999999999"/>
    <n v="40384.44"/>
    <n v="954042.01055999997"/>
    <x v="5"/>
    <s v="Trading Soyabean"/>
  </r>
  <r>
    <n v="276"/>
    <s v="2025-02-19"/>
    <x v="3"/>
    <x v="4"/>
    <x v="0"/>
    <x v="3"/>
    <s v="MT"/>
    <n v="520"/>
    <n v="29.648"/>
    <n v="40700"/>
    <n v="1206673.6000000001"/>
    <x v="12"/>
    <s v="Trading Soyabean"/>
  </r>
  <r>
    <n v="277"/>
    <s v="2025-02-19"/>
    <x v="3"/>
    <x v="4"/>
    <x v="0"/>
    <x v="3"/>
    <s v="MT"/>
    <n v="625"/>
    <n v="35.555"/>
    <n v="42900"/>
    <n v="1525309.5"/>
    <x v="10"/>
    <s v="Trading Soyabean"/>
  </r>
  <r>
    <n v="278"/>
    <s v="2025-02-19"/>
    <x v="3"/>
    <x v="4"/>
    <x v="0"/>
    <x v="3"/>
    <s v="MT"/>
    <n v="390"/>
    <n v="21.655999999999999"/>
    <n v="40373.54"/>
    <n v="874329.38223999995"/>
    <x v="5"/>
    <s v="Trading Soyabean"/>
  </r>
  <r>
    <n v="279"/>
    <s v="2025-02-19"/>
    <x v="3"/>
    <x v="4"/>
    <x v="0"/>
    <x v="5"/>
    <s v="MT"/>
    <n v="263"/>
    <n v="15.439"/>
    <n v="56472.89"/>
    <n v="871884.94871000003"/>
    <x v="9"/>
    <s v="Trading Chana"/>
  </r>
  <r>
    <n v="280"/>
    <s v="2025-02-19"/>
    <x v="3"/>
    <x v="4"/>
    <x v="0"/>
    <x v="3"/>
    <s v="MT"/>
    <n v="114"/>
    <n v="6.4720000000000004"/>
    <n v="40053.97"/>
    <n v="259229.29384000003"/>
    <x v="1"/>
    <s v="Trading Soyabean"/>
  </r>
  <r>
    <n v="281"/>
    <s v="2025-02-19"/>
    <x v="3"/>
    <x v="4"/>
    <x v="0"/>
    <x v="3"/>
    <s v="MT"/>
    <n v="321"/>
    <n v="17.687000000000001"/>
    <n v="40104.25"/>
    <n v="709323.86975000007"/>
    <x v="3"/>
    <s v="Trading Soyabean"/>
  </r>
  <r>
    <n v="282"/>
    <s v="2025-02-19"/>
    <x v="3"/>
    <x v="4"/>
    <x v="0"/>
    <x v="3"/>
    <s v="MT"/>
    <n v="620"/>
    <n v="35.027999999999999"/>
    <n v="40700"/>
    <n v="1425639.5999999999"/>
    <x v="12"/>
    <s v="Trading Soyabean"/>
  </r>
  <r>
    <n v="283"/>
    <s v="2025-02-19"/>
    <x v="3"/>
    <x v="4"/>
    <x v="0"/>
    <x v="3"/>
    <s v="MT"/>
    <n v="238"/>
    <n v="12.997"/>
    <n v="39996.76"/>
    <n v="519837.88972000004"/>
    <x v="10"/>
    <s v="Trading Soyabean"/>
  </r>
  <r>
    <n v="284"/>
    <s v="2025-02-19"/>
    <x v="3"/>
    <x v="4"/>
    <x v="0"/>
    <x v="3"/>
    <s v="MT"/>
    <n v="122"/>
    <n v="6.577"/>
    <n v="40370.79"/>
    <n v="265518.68583000003"/>
    <x v="9"/>
    <s v="Trading Soyabean"/>
  </r>
  <r>
    <n v="285"/>
    <s v="2025-02-17"/>
    <x v="2"/>
    <x v="4"/>
    <x v="0"/>
    <x v="2"/>
    <s v="MT"/>
    <n v="467"/>
    <n v="30.007000000000001"/>
    <n v="68304.44"/>
    <n v="2049611.3310800001"/>
    <x v="1"/>
    <s v="Trading Tur"/>
  </r>
  <r>
    <n v="286"/>
    <s v="2025-02-17"/>
    <x v="2"/>
    <x v="4"/>
    <x v="0"/>
    <x v="3"/>
    <s v="MT"/>
    <n v="630"/>
    <n v="34.622"/>
    <n v="40700"/>
    <n v="1409115.4"/>
    <x v="12"/>
    <s v="Trading Soyabean"/>
  </r>
  <r>
    <n v="287"/>
    <s v="2025-02-17"/>
    <x v="2"/>
    <x v="4"/>
    <x v="0"/>
    <x v="3"/>
    <s v="MT"/>
    <n v="80"/>
    <n v="4.4119999999999999"/>
    <n v="40169.1"/>
    <n v="177226.0692"/>
    <x v="1"/>
    <s v="Trading Soyabean"/>
  </r>
  <r>
    <n v="288"/>
    <s v="2025-02-17"/>
    <x v="2"/>
    <x v="4"/>
    <x v="0"/>
    <x v="3"/>
    <s v="MT"/>
    <n v="460"/>
    <n v="25.064"/>
    <n v="40371.769999999997"/>
    <n v="1011878.0432799999"/>
    <x v="9"/>
    <s v="Trading Soyabean"/>
  </r>
  <r>
    <n v="289"/>
    <s v="2025-02-17"/>
    <x v="2"/>
    <x v="4"/>
    <x v="0"/>
    <x v="3"/>
    <s v="MT"/>
    <n v="436"/>
    <n v="24.748999999999999"/>
    <n v="40480.93"/>
    <n v="1001862.53657"/>
    <x v="5"/>
    <s v="Trading Soyabean"/>
  </r>
  <r>
    <n v="290"/>
    <s v="2025-02-17"/>
    <x v="2"/>
    <x v="4"/>
    <x v="0"/>
    <x v="3"/>
    <s v="MT"/>
    <n v="460"/>
    <n v="25.544"/>
    <n v="40291.692999999999"/>
    <n v="1029211.005992"/>
    <x v="3"/>
    <s v="Trading Soyabean"/>
  </r>
  <r>
    <n v="291"/>
    <s v="2025-02-17"/>
    <x v="2"/>
    <x v="4"/>
    <x v="0"/>
    <x v="3"/>
    <s v="MT"/>
    <n v="338"/>
    <n v="19.718"/>
    <n v="39750.074999999997"/>
    <n v="783791.97884999996"/>
    <x v="5"/>
    <s v="Trading Soyabean"/>
  </r>
  <r>
    <n v="292"/>
    <s v="2025-02-17"/>
    <x v="2"/>
    <x v="4"/>
    <x v="0"/>
    <x v="5"/>
    <s v="MT"/>
    <n v="469"/>
    <n v="30.327999999999999"/>
    <n v="56968.228999999999"/>
    <n v="1727732.4491119999"/>
    <x v="5"/>
    <s v="Trading Chana"/>
  </r>
  <r>
    <n v="293"/>
    <s v="2025-02-17"/>
    <x v="2"/>
    <x v="4"/>
    <x v="0"/>
    <x v="5"/>
    <s v="MT"/>
    <n v="510"/>
    <n v="30.417999999999999"/>
    <n v="57482.451000000001"/>
    <n v="1748501.1945179999"/>
    <x v="3"/>
    <s v="Trading Chana"/>
  </r>
  <r>
    <n v="294"/>
    <s v="2025-02-13"/>
    <x v="5"/>
    <x v="4"/>
    <x v="0"/>
    <x v="0"/>
    <s v="MT"/>
    <n v="585"/>
    <n v="36.164999999999999"/>
    <n v="23420"/>
    <n v="846984.29999999993"/>
    <x v="11"/>
    <s v="Trading Maize"/>
  </r>
  <r>
    <n v="295"/>
    <s v="2025-02-13"/>
    <x v="5"/>
    <x v="4"/>
    <x v="0"/>
    <x v="1"/>
    <s v="MT"/>
    <n v="89"/>
    <n v="4.4189999999999996"/>
    <n v="132592.99"/>
    <n v="585928.4228099999"/>
    <x v="1"/>
    <s v="Turmeric P.. &amp; M.."/>
  </r>
  <r>
    <n v="296"/>
    <s v="2025-02-13"/>
    <x v="5"/>
    <x v="4"/>
    <x v="0"/>
    <x v="4"/>
    <s v="MT"/>
    <n v="21"/>
    <n v="1.012"/>
    <n v="126535.17"/>
    <n v="128053.59204"/>
    <x v="1"/>
    <s v="Turmeric P.. &amp; M.."/>
  </r>
  <r>
    <n v="297"/>
    <s v="2025-02-13"/>
    <x v="5"/>
    <x v="4"/>
    <x v="0"/>
    <x v="3"/>
    <s v="MT"/>
    <n v="630"/>
    <n v="35.362000000000002"/>
    <n v="41100"/>
    <n v="1453378.2000000002"/>
    <x v="12"/>
    <s v="Trading Soyabean"/>
  </r>
  <r>
    <n v="298"/>
    <s v="2025-02-12"/>
    <x v="3"/>
    <x v="4"/>
    <x v="0"/>
    <x v="5"/>
    <s v="MT"/>
    <n v="254"/>
    <n v="14.473000000000001"/>
    <n v="56480.93"/>
    <n v="817448.49989000009"/>
    <x v="9"/>
    <s v="Trading Chana"/>
  </r>
  <r>
    <n v="299"/>
    <s v="2025-02-12"/>
    <x v="3"/>
    <x v="4"/>
    <x v="0"/>
    <x v="2"/>
    <s v="MT"/>
    <n v="369"/>
    <n v="22.831"/>
    <n v="68580.14"/>
    <n v="1565753.17634"/>
    <x v="2"/>
    <s v="Trading Tur"/>
  </r>
  <r>
    <n v="300"/>
    <s v="2025-02-12"/>
    <x v="3"/>
    <x v="4"/>
    <x v="0"/>
    <x v="5"/>
    <s v="MT"/>
    <n v="394"/>
    <n v="24.902999999999999"/>
    <n v="57921.21"/>
    <n v="1442411.8926299999"/>
    <x v="5"/>
    <s v="Trading Chana"/>
  </r>
  <r>
    <n v="301"/>
    <s v="2025-02-12"/>
    <x v="3"/>
    <x v="4"/>
    <x v="0"/>
    <x v="2"/>
    <s v="MT"/>
    <n v="390"/>
    <n v="26.353999999999999"/>
    <n v="68527.399999999994"/>
    <n v="1805971.0995999998"/>
    <x v="5"/>
    <s v="Trading Tur"/>
  </r>
  <r>
    <n v="302"/>
    <s v="2025-02-11"/>
    <x v="4"/>
    <x v="4"/>
    <x v="0"/>
    <x v="5"/>
    <s v="MT"/>
    <n v="250"/>
    <n v="14.82"/>
    <n v="56454.69"/>
    <n v="836658.50580000004"/>
    <x v="3"/>
    <s v="Trading Chana"/>
  </r>
  <r>
    <n v="303"/>
    <s v="2025-02-11"/>
    <x v="4"/>
    <x v="4"/>
    <x v="0"/>
    <x v="5"/>
    <s v="MT"/>
    <n v="406"/>
    <n v="24.707000000000001"/>
    <n v="57979.66"/>
    <n v="1432503.4596200001"/>
    <x v="5"/>
    <s v="Trading Chana"/>
  </r>
  <r>
    <n v="304"/>
    <s v="2025-02-11"/>
    <x v="4"/>
    <x v="4"/>
    <x v="0"/>
    <x v="5"/>
    <s v="MT"/>
    <n v="265"/>
    <n v="15.901"/>
    <n v="57476.49"/>
    <n v="913933.66748999991"/>
    <x v="1"/>
    <s v="Trading Chana"/>
  </r>
  <r>
    <n v="305"/>
    <s v="2025-02-11"/>
    <x v="4"/>
    <x v="4"/>
    <x v="0"/>
    <x v="3"/>
    <s v="MT"/>
    <n v="442"/>
    <n v="24.965"/>
    <n v="40133.769999999997"/>
    <n v="1001939.5680499999"/>
    <x v="1"/>
    <s v="Trading Soyabean"/>
  </r>
  <r>
    <n v="306"/>
    <s v="2025-02-11"/>
    <x v="4"/>
    <x v="4"/>
    <x v="0"/>
    <x v="0"/>
    <s v="MT"/>
    <n v="536"/>
    <n v="33.389600000000002"/>
    <n v="23420"/>
    <n v="781984.43200000003"/>
    <x v="11"/>
    <s v="Trading Maize"/>
  </r>
  <r>
    <n v="307"/>
    <s v="2025-02-11"/>
    <x v="4"/>
    <x v="4"/>
    <x v="0"/>
    <x v="3"/>
    <s v="MT"/>
    <n v="450"/>
    <n v="24.49"/>
    <n v="40431.79"/>
    <n v="990174.53709999996"/>
    <x v="3"/>
    <s v="Trading Soyabean"/>
  </r>
  <r>
    <n v="308"/>
    <s v="2025-02-11"/>
    <x v="4"/>
    <x v="4"/>
    <x v="0"/>
    <x v="2"/>
    <s v="MT"/>
    <n v="369"/>
    <n v="22.831"/>
    <n v="67802.73"/>
    <n v="1548004.1286299999"/>
    <x v="2"/>
    <s v="Trading Tur"/>
  </r>
  <r>
    <n v="309"/>
    <s v="2025-02-11"/>
    <x v="4"/>
    <x v="4"/>
    <x v="0"/>
    <x v="3"/>
    <s v="MT"/>
    <n v="630"/>
    <n v="34.762"/>
    <n v="41100"/>
    <n v="1428718.2"/>
    <x v="12"/>
    <s v="Trading Soyabean"/>
  </r>
  <r>
    <n v="310"/>
    <s v="2025-02-10"/>
    <x v="2"/>
    <x v="4"/>
    <x v="0"/>
    <x v="3"/>
    <s v="MT"/>
    <n v="430"/>
    <n v="24.812000000000001"/>
    <n v="40286.370000000003"/>
    <n v="999585.4124400001"/>
    <x v="10"/>
    <s v="Trading Soyabean"/>
  </r>
  <r>
    <n v="311"/>
    <s v="2025-02-10"/>
    <x v="2"/>
    <x v="4"/>
    <x v="0"/>
    <x v="2"/>
    <s v="MT"/>
    <n v="390"/>
    <n v="26.353999999999999"/>
    <n v="68075.039999999994"/>
    <n v="1794049.6041599999"/>
    <x v="5"/>
    <s v="Trading Tur"/>
  </r>
  <r>
    <n v="312"/>
    <s v="2025-02-10"/>
    <x v="2"/>
    <x v="4"/>
    <x v="0"/>
    <x v="3"/>
    <s v="MT"/>
    <n v="442"/>
    <n v="24.954999999999998"/>
    <n v="40415.85"/>
    <n v="1008577.5367499999"/>
    <x v="5"/>
    <s v="Trading Soyabean"/>
  </r>
  <r>
    <n v="313"/>
    <s v="2025-02-10"/>
    <x v="2"/>
    <x v="4"/>
    <x v="0"/>
    <x v="3"/>
    <s v="MT"/>
    <n v="530"/>
    <n v="30.431999999999999"/>
    <n v="40900"/>
    <n v="1244668.8"/>
    <x v="12"/>
    <s v="Trading Soyabean"/>
  </r>
  <r>
    <n v="315"/>
    <s v="2025-02-10"/>
    <x v="2"/>
    <x v="4"/>
    <x v="0"/>
    <x v="3"/>
    <s v="MT"/>
    <n v="355"/>
    <n v="19.047000000000001"/>
    <n v="40107.32"/>
    <n v="763924.12404000002"/>
    <x v="3"/>
    <s v="Trading Soyabean"/>
  </r>
  <r>
    <n v="316"/>
    <s v="2025-02-08"/>
    <x v="0"/>
    <x v="4"/>
    <x v="0"/>
    <x v="5"/>
    <s v="MT"/>
    <n v="440"/>
    <n v="25.925999999999998"/>
    <n v="55894.32"/>
    <n v="1449116.14032"/>
    <x v="3"/>
    <s v="Trading Chana"/>
  </r>
  <r>
    <n v="317"/>
    <s v="2025-02-08"/>
    <x v="0"/>
    <x v="4"/>
    <x v="0"/>
    <x v="5"/>
    <s v="MT"/>
    <n v="409"/>
    <n v="24.895"/>
    <n v="58100"/>
    <n v="1446399.5"/>
    <x v="12"/>
    <s v="Trading Chana"/>
  </r>
  <r>
    <n v="318"/>
    <s v="2025-02-08"/>
    <x v="0"/>
    <x v="4"/>
    <x v="0"/>
    <x v="5"/>
    <s v="MT"/>
    <n v="415"/>
    <n v="25.305"/>
    <n v="58100"/>
    <n v="1470220.5"/>
    <x v="12"/>
    <s v="Trading Chana"/>
  </r>
  <r>
    <n v="320"/>
    <s v="2025-02-08"/>
    <x v="0"/>
    <x v="4"/>
    <x v="0"/>
    <x v="5"/>
    <s v="MT"/>
    <n v="416"/>
    <n v="25.414999999999999"/>
    <n v="58100"/>
    <n v="1476611.5"/>
    <x v="12"/>
    <s v="Trading Chana"/>
  </r>
  <r>
    <n v="321"/>
    <s v="2025-02-08"/>
    <x v="0"/>
    <x v="4"/>
    <x v="0"/>
    <x v="5"/>
    <s v="MT"/>
    <n v="410"/>
    <n v="24.95"/>
    <n v="57200"/>
    <n v="1427140"/>
    <x v="12"/>
    <s v="Trading Chana"/>
  </r>
  <r>
    <n v="322"/>
    <s v="2025-02-08"/>
    <x v="0"/>
    <x v="4"/>
    <x v="0"/>
    <x v="3"/>
    <s v="MT"/>
    <n v="440"/>
    <n v="24.826000000000001"/>
    <n v="39562.019999999997"/>
    <n v="982166.70851999999"/>
    <x v="1"/>
    <s v="Trading Soyabean"/>
  </r>
  <r>
    <n v="323"/>
    <s v="2025-02-08"/>
    <x v="0"/>
    <x v="4"/>
    <x v="0"/>
    <x v="5"/>
    <s v="MT"/>
    <n v="410"/>
    <n v="25.19"/>
    <n v="56117.54"/>
    <n v="1413600.8326000001"/>
    <x v="5"/>
    <s v="Trading Chana"/>
  </r>
  <r>
    <n v="324"/>
    <s v="2025-02-08"/>
    <x v="0"/>
    <x v="4"/>
    <x v="0"/>
    <x v="0"/>
    <s v="MT"/>
    <n v="59"/>
    <n v="2.9630000000000001"/>
    <n v="23420"/>
    <n v="69393.460000000006"/>
    <x v="11"/>
    <s v="Trading Maize"/>
  </r>
  <r>
    <n v="325"/>
    <s v="2025-02-07"/>
    <x v="1"/>
    <x v="4"/>
    <x v="0"/>
    <x v="3"/>
    <s v="MT"/>
    <n v="470"/>
    <n v="25.068000000000001"/>
    <n v="40237.33"/>
    <n v="1008669.3884400001"/>
    <x v="9"/>
    <s v="Trading Soyabean"/>
  </r>
  <r>
    <n v="326"/>
    <s v="2025-02-07"/>
    <x v="1"/>
    <x v="4"/>
    <x v="0"/>
    <x v="0"/>
    <s v="MT"/>
    <n v="278"/>
    <n v="16.734999999999999"/>
    <n v="23993.15"/>
    <n v="401525.36525000003"/>
    <x v="11"/>
    <s v="Trading Maize"/>
  </r>
  <r>
    <n v="327"/>
    <s v="2025-02-07"/>
    <x v="1"/>
    <x v="4"/>
    <x v="0"/>
    <x v="0"/>
    <s v="MT"/>
    <n v="152"/>
    <n v="9.91"/>
    <n v="23805.65"/>
    <n v="235913.9915"/>
    <x v="14"/>
    <s v="Trading Maize"/>
  </r>
  <r>
    <n v="329"/>
    <s v="2025-02-07"/>
    <x v="1"/>
    <x v="4"/>
    <x v="0"/>
    <x v="3"/>
    <s v="MT"/>
    <n v="346"/>
    <n v="19.603000000000002"/>
    <n v="40416.6"/>
    <n v="792286.60979999998"/>
    <x v="5"/>
    <s v="Trading Soyabean"/>
  </r>
  <r>
    <n v="330"/>
    <s v="2025-02-05"/>
    <x v="3"/>
    <x v="4"/>
    <x v="0"/>
    <x v="3"/>
    <s v="MT"/>
    <n v="445"/>
    <n v="24.628"/>
    <n v="39945.237999999998"/>
    <n v="983771.32146399992"/>
    <x v="3"/>
    <s v="Trading Soyabean"/>
  </r>
  <r>
    <n v="331"/>
    <s v="2025-02-05"/>
    <x v="3"/>
    <x v="4"/>
    <x v="2"/>
    <x v="3"/>
    <s v="MT"/>
    <n v="620"/>
    <n v="34.628"/>
    <n v="41100"/>
    <n v="1423210.8"/>
    <x v="12"/>
    <s v="Trading Soyabean"/>
  </r>
  <r>
    <n v="333"/>
    <s v="2025-02-04"/>
    <x v="4"/>
    <x v="4"/>
    <x v="2"/>
    <x v="3"/>
    <s v="MT"/>
    <n v="349"/>
    <n v="19.530999999999999"/>
    <n v="38530.699999999997"/>
    <n v="752543.10169999988"/>
    <x v="1"/>
    <s v="Trading Soyabean"/>
  </r>
  <r>
    <n v="334"/>
    <s v="2025-02-04"/>
    <x v="4"/>
    <x v="4"/>
    <x v="2"/>
    <x v="3"/>
    <s v="MT"/>
    <n v="620"/>
    <n v="34.753"/>
    <n v="41203.42"/>
    <n v="1431942.45526"/>
    <x v="12"/>
    <s v="Trading Soyabean"/>
  </r>
  <r>
    <n v="335"/>
    <s v="2025-02-03"/>
    <x v="2"/>
    <x v="4"/>
    <x v="2"/>
    <x v="3"/>
    <s v="MT"/>
    <n v="534"/>
    <n v="30.22"/>
    <n v="40200"/>
    <n v="1214844"/>
    <x v="13"/>
    <s v="Trading Soyabean"/>
  </r>
  <r>
    <n v="336"/>
    <s v="2025-02-03"/>
    <x v="2"/>
    <x v="4"/>
    <x v="2"/>
    <x v="3"/>
    <s v="MT"/>
    <n v="440"/>
    <n v="23.795999999999999"/>
    <n v="40850.25"/>
    <n v="972072.549"/>
    <x v="10"/>
    <s v="Trading Soyabean"/>
  </r>
  <r>
    <n v="337"/>
    <s v="2025-02-03"/>
    <x v="2"/>
    <x v="4"/>
    <x v="2"/>
    <x v="3"/>
    <s v="MT"/>
    <n v="353"/>
    <n v="19.318000000000001"/>
    <n v="39930.5"/>
    <n v="771377.39900000009"/>
    <x v="3"/>
    <s v="Trading Soyabean"/>
  </r>
  <r>
    <n v="339"/>
    <s v="2025-02-03"/>
    <x v="2"/>
    <x v="4"/>
    <x v="2"/>
    <x v="3"/>
    <s v="MT"/>
    <n v="600"/>
    <n v="35.308"/>
    <n v="41110"/>
    <n v="1451511.88"/>
    <x v="12"/>
    <s v="Trading Soyabean"/>
  </r>
  <r>
    <n v="340"/>
    <s v="2025-02-01"/>
    <x v="0"/>
    <x v="4"/>
    <x v="2"/>
    <x v="3"/>
    <s v="MT"/>
    <n v="513"/>
    <n v="29.237200000000001"/>
    <n v="42890"/>
    <n v="1253983.5080000001"/>
    <x v="12"/>
    <s v="Trading Soyabean"/>
  </r>
  <r>
    <n v="341"/>
    <s v="2025-02-01"/>
    <x v="0"/>
    <x v="4"/>
    <x v="2"/>
    <x v="3"/>
    <s v="MT"/>
    <n v="450"/>
    <n v="25.28"/>
    <n v="40458"/>
    <n v="1022778.24"/>
    <x v="5"/>
    <s v="Trading Soyabean"/>
  </r>
  <r>
    <n v="344"/>
    <s v="2025-02-01"/>
    <x v="0"/>
    <x v="4"/>
    <x v="0"/>
    <x v="5"/>
    <s v="MT"/>
    <n v="420"/>
    <n v="24.81"/>
    <n v="58100"/>
    <n v="1441461"/>
    <x v="12"/>
    <s v="Trading Chana"/>
  </r>
  <r>
    <n v="345"/>
    <s v="2025-02-01"/>
    <x v="0"/>
    <x v="4"/>
    <x v="0"/>
    <x v="5"/>
    <s v="MT"/>
    <n v="430"/>
    <n v="25.38"/>
    <n v="58100"/>
    <n v="1474578"/>
    <x v="12"/>
    <s v="Trading Chana"/>
  </r>
  <r>
    <n v="346"/>
    <s v="2025-02-01"/>
    <x v="0"/>
    <x v="4"/>
    <x v="0"/>
    <x v="5"/>
    <s v="MT"/>
    <n v="428"/>
    <n v="25.15"/>
    <n v="58600"/>
    <n v="1473790"/>
    <x v="12"/>
    <s v="Trading Chana"/>
  </r>
  <r>
    <n v="347"/>
    <s v="2025-02-01"/>
    <x v="0"/>
    <x v="4"/>
    <x v="0"/>
    <x v="5"/>
    <s v="MT"/>
    <n v="420"/>
    <n v="24.81"/>
    <n v="58600"/>
    <n v="1453866"/>
    <x v="12"/>
    <s v="Trading Chana"/>
  </r>
  <r>
    <n v="348"/>
    <s v="2025-02-01"/>
    <x v="0"/>
    <x v="4"/>
    <x v="2"/>
    <x v="3"/>
    <s v="MT"/>
    <n v="430"/>
    <n v="24.771999999999998"/>
    <n v="39067"/>
    <n v="967767.72399999993"/>
    <x v="1"/>
    <s v="Trading Soyabean"/>
  </r>
  <r>
    <n v="349"/>
    <s v="2025-02-01"/>
    <x v="0"/>
    <x v="4"/>
    <x v="2"/>
    <x v="3"/>
    <s v="MT"/>
    <n v="359"/>
    <n v="19.594999999999999"/>
    <n v="40352.544999999998"/>
    <n v="790708.11927499995"/>
    <x v="9"/>
    <s v="Trading Soyabean"/>
  </r>
  <r>
    <n v="351"/>
    <s v="2025-01-31"/>
    <x v="1"/>
    <x v="3"/>
    <x v="2"/>
    <x v="3"/>
    <s v="MT"/>
    <n v="354"/>
    <n v="19.718"/>
    <n v="40000"/>
    <n v="788720"/>
    <x v="3"/>
    <s v="Trading Soyabean"/>
  </r>
  <r>
    <n v="352"/>
    <s v="2025-01-31"/>
    <x v="1"/>
    <x v="3"/>
    <x v="2"/>
    <x v="3"/>
    <s v="MT"/>
    <n v="451"/>
    <n v="25.13"/>
    <n v="40407"/>
    <n v="1015427.9099999999"/>
    <x v="5"/>
    <s v="Trading Soyabean"/>
  </r>
  <r>
    <n v="353"/>
    <s v="2025-01-30"/>
    <x v="5"/>
    <x v="3"/>
    <x v="0"/>
    <x v="3"/>
    <s v="MT"/>
    <n v="100"/>
    <n v="5"/>
    <n v="41650"/>
    <n v="208250"/>
    <x v="12"/>
    <s v="Trading Soyabean"/>
  </r>
  <r>
    <n v="354"/>
    <s v="2025-01-30"/>
    <x v="5"/>
    <x v="3"/>
    <x v="2"/>
    <x v="3"/>
    <s v="MT"/>
    <n v="460"/>
    <n v="25.213999999999999"/>
    <n v="40444.69"/>
    <n v="1019772.41366"/>
    <x v="3"/>
    <s v="Trading Soyabean"/>
  </r>
  <r>
    <n v="355"/>
    <s v="2025-01-29"/>
    <x v="3"/>
    <x v="3"/>
    <x v="2"/>
    <x v="3"/>
    <s v="MT"/>
    <n v="600"/>
    <n v="32.79"/>
    <n v="40600"/>
    <n v="1331274"/>
    <x v="12"/>
    <s v="Trading Soyabean"/>
  </r>
  <r>
    <n v="356"/>
    <s v="2025-01-29"/>
    <x v="3"/>
    <x v="3"/>
    <x v="2"/>
    <x v="3"/>
    <s v="MT"/>
    <n v="620"/>
    <n v="30.033000000000001"/>
    <n v="40600"/>
    <n v="1219339.8"/>
    <x v="12"/>
    <s v="Trading Soyabean"/>
  </r>
  <r>
    <n v="357"/>
    <s v="2025-01-28"/>
    <x v="4"/>
    <x v="3"/>
    <x v="0"/>
    <x v="3"/>
    <s v="MT"/>
    <n v="1"/>
    <n v="7.0999999999999994E-2"/>
    <n v="40400"/>
    <n v="2868.3999999999996"/>
    <x v="9"/>
    <s v="Trading Soyabean"/>
  </r>
  <r>
    <n v="358"/>
    <s v="2025-01-28"/>
    <x v="4"/>
    <x v="3"/>
    <x v="0"/>
    <x v="3"/>
    <s v="MT"/>
    <n v="447"/>
    <n v="25.462"/>
    <n v="40904.06"/>
    <n v="1041499.1757199999"/>
    <x v="5"/>
    <s v="Trading Soyabean"/>
  </r>
  <r>
    <n v="359"/>
    <s v="2025-01-28"/>
    <x v="4"/>
    <x v="3"/>
    <x v="0"/>
    <x v="3"/>
    <s v="MT"/>
    <n v="365"/>
    <n v="19.14"/>
    <n v="40684.160000000003"/>
    <n v="778694.82240000006"/>
    <x v="9"/>
    <s v="Trading Soyabean"/>
  </r>
  <r>
    <n v="360"/>
    <s v="2025-01-28"/>
    <x v="4"/>
    <x v="3"/>
    <x v="0"/>
    <x v="3"/>
    <s v="MT"/>
    <n v="440"/>
    <n v="24.795999999999999"/>
    <n v="39647.83"/>
    <n v="983107.59268"/>
    <x v="1"/>
    <s v="Trading Soyabean"/>
  </r>
  <r>
    <n v="361"/>
    <s v="2025-01-28"/>
    <x v="4"/>
    <x v="3"/>
    <x v="0"/>
    <x v="0"/>
    <s v="MT"/>
    <n v="339"/>
    <n v="21.535"/>
    <n v="23950"/>
    <n v="515763.25"/>
    <x v="11"/>
    <s v="Trading Maize"/>
  </r>
  <r>
    <n v="362"/>
    <s v="2025-01-28"/>
    <x v="4"/>
    <x v="3"/>
    <x v="0"/>
    <x v="0"/>
    <s v="MT"/>
    <n v="300"/>
    <n v="19.195"/>
    <n v="23950"/>
    <n v="459720.25"/>
    <x v="11"/>
    <s v="Trading Maize"/>
  </r>
  <r>
    <n v="363"/>
    <s v="2025-01-27"/>
    <x v="2"/>
    <x v="3"/>
    <x v="0"/>
    <x v="3"/>
    <s v="MT"/>
    <n v="350"/>
    <n v="20.81"/>
    <n v="41900"/>
    <n v="871939"/>
    <x v="12"/>
    <s v="Trading Soyabean"/>
  </r>
  <r>
    <n v="364"/>
    <s v="2025-01-27"/>
    <x v="2"/>
    <x v="3"/>
    <x v="0"/>
    <x v="3"/>
    <s v="MT"/>
    <n v="630"/>
    <n v="35.017000000000003"/>
    <n v="41650"/>
    <n v="1458458.05"/>
    <x v="12"/>
    <s v="Trading Soyabean"/>
  </r>
  <r>
    <n v="365"/>
    <s v="2025-01-27"/>
    <x v="2"/>
    <x v="3"/>
    <x v="0"/>
    <x v="3"/>
    <s v="MT"/>
    <n v="550"/>
    <n v="29.69"/>
    <n v="41650"/>
    <n v="1236588.5"/>
    <x v="12"/>
    <s v="Trading Soyabean"/>
  </r>
  <r>
    <n v="366"/>
    <s v="2025-01-27"/>
    <x v="2"/>
    <x v="3"/>
    <x v="0"/>
    <x v="3"/>
    <s v="MT"/>
    <n v="358"/>
    <n v="19.594999999999999"/>
    <n v="41110.116999999998"/>
    <n v="805552.74261499988"/>
    <x v="3"/>
    <s v="Trading Soyabean"/>
  </r>
  <r>
    <n v="367"/>
    <s v="2025-01-27"/>
    <x v="2"/>
    <x v="3"/>
    <x v="0"/>
    <x v="0"/>
    <s v="MT"/>
    <n v="336"/>
    <n v="21.565000000000001"/>
    <n v="23950"/>
    <n v="516481.75000000006"/>
    <x v="11"/>
    <s v="Trading Maize"/>
  </r>
  <r>
    <n v="368"/>
    <s v="2025-01-27"/>
    <x v="2"/>
    <x v="3"/>
    <x v="0"/>
    <x v="0"/>
    <s v="MT"/>
    <n v="301"/>
    <n v="19.2"/>
    <n v="23950"/>
    <n v="459840"/>
    <x v="11"/>
    <s v="Trading Maize"/>
  </r>
  <r>
    <n v="369"/>
    <s v="2025-01-26"/>
    <x v="6"/>
    <x v="3"/>
    <x v="0"/>
    <x v="0"/>
    <s v="MT"/>
    <n v="420"/>
    <n v="21.146999999999998"/>
    <n v="25249.413"/>
    <n v="533949.33671099995"/>
    <x v="11"/>
    <s v="Trading Maize"/>
  </r>
  <r>
    <n v="370"/>
    <s v="2025-01-26"/>
    <x v="6"/>
    <x v="3"/>
    <x v="0"/>
    <x v="0"/>
    <s v="MT"/>
    <n v="416"/>
    <n v="25.87"/>
    <n v="23048.005000000001"/>
    <n v="596251.88935000007"/>
    <x v="14"/>
    <s v="Trading Maize"/>
  </r>
  <r>
    <n v="371"/>
    <s v="2025-01-26"/>
    <x v="6"/>
    <x v="3"/>
    <x v="0"/>
    <x v="3"/>
    <s v="MT"/>
    <n v="345"/>
    <n v="19.753"/>
    <n v="40755.339999999997"/>
    <n v="805040.23101999995"/>
    <x v="5"/>
    <s v="Trading Soyabean"/>
  </r>
  <r>
    <n v="372"/>
    <s v="2025-01-25"/>
    <x v="0"/>
    <x v="3"/>
    <x v="0"/>
    <x v="5"/>
    <s v="MT"/>
    <n v="430"/>
    <n v="25.84"/>
    <n v="61800"/>
    <n v="1596912"/>
    <x v="13"/>
    <s v="Trading Chana"/>
  </r>
  <r>
    <n v="373"/>
    <s v="2025-01-25"/>
    <x v="0"/>
    <x v="3"/>
    <x v="0"/>
    <x v="5"/>
    <s v="MT"/>
    <n v="451"/>
    <n v="25.97"/>
    <n v="61800"/>
    <n v="1604946"/>
    <x v="13"/>
    <s v="Trading Chana"/>
  </r>
  <r>
    <n v="374"/>
    <s v="2025-01-25"/>
    <x v="0"/>
    <x v="3"/>
    <x v="0"/>
    <x v="5"/>
    <s v="MT"/>
    <n v="290"/>
    <n v="17.36"/>
    <n v="61800"/>
    <n v="1072848"/>
    <x v="13"/>
    <s v="Trading Chana"/>
  </r>
  <r>
    <n v="376"/>
    <s v="2025-01-25"/>
    <x v="0"/>
    <x v="3"/>
    <x v="0"/>
    <x v="0"/>
    <s v="MT"/>
    <n v="420"/>
    <n v="27.184999999999999"/>
    <n v="25300"/>
    <n v="687780.5"/>
    <x v="11"/>
    <s v="Trading Maize"/>
  </r>
  <r>
    <n v="377"/>
    <s v="2025-01-25"/>
    <x v="0"/>
    <x v="3"/>
    <x v="0"/>
    <x v="1"/>
    <s v="MT"/>
    <n v="5"/>
    <n v="0.2"/>
    <n v="131050"/>
    <n v="26210"/>
    <x v="1"/>
    <s v="Turmeric P.. &amp; M.."/>
  </r>
  <r>
    <n v="378"/>
    <s v="2025-01-25"/>
    <x v="0"/>
    <x v="3"/>
    <x v="2"/>
    <x v="0"/>
    <s v="MT"/>
    <n v="321"/>
    <n v="20.5"/>
    <n v="23950"/>
    <n v="490975"/>
    <x v="11"/>
    <s v="Trading Maize"/>
  </r>
  <r>
    <n v="379"/>
    <s v="2025-01-25"/>
    <x v="0"/>
    <x v="3"/>
    <x v="2"/>
    <x v="0"/>
    <s v="MT"/>
    <n v="440"/>
    <n v="28.425000000000001"/>
    <n v="25300"/>
    <n v="719152.5"/>
    <x v="11"/>
    <s v="Trading Maize"/>
  </r>
  <r>
    <n v="380"/>
    <s v="2025-01-25"/>
    <x v="0"/>
    <x v="3"/>
    <x v="2"/>
    <x v="3"/>
    <s v="MT"/>
    <n v="630"/>
    <n v="34.981999999999999"/>
    <n v="41810"/>
    <n v="1462597.42"/>
    <x v="12"/>
    <s v="Trading Soyabean"/>
  </r>
  <r>
    <n v="381"/>
    <s v="2025-01-25"/>
    <x v="0"/>
    <x v="3"/>
    <x v="2"/>
    <x v="3"/>
    <s v="MT"/>
    <n v="615"/>
    <n v="33.271000000000001"/>
    <n v="40894.982000000004"/>
    <n v="1360616.9461220002"/>
    <x v="9"/>
    <s v="Trading Soyabean"/>
  </r>
  <r>
    <n v="382"/>
    <s v="2025-01-25"/>
    <x v="0"/>
    <x v="3"/>
    <x v="2"/>
    <x v="3"/>
    <s v="MT"/>
    <n v="434"/>
    <n v="24.77"/>
    <n v="40507.497000000003"/>
    <n v="1003370.7006900001"/>
    <x v="1"/>
    <s v="Trading Soyabean"/>
  </r>
  <r>
    <n v="383"/>
    <s v="2025-01-25"/>
    <x v="0"/>
    <x v="3"/>
    <x v="2"/>
    <x v="3"/>
    <s v="MT"/>
    <n v="450"/>
    <n v="24.31"/>
    <n v="40765.142"/>
    <n v="991000.60201999999"/>
    <x v="3"/>
    <s v="Trading Soyabean"/>
  </r>
  <r>
    <n v="386"/>
    <s v="2025-01-24"/>
    <x v="1"/>
    <x v="3"/>
    <x v="2"/>
    <x v="3"/>
    <s v="MT"/>
    <n v="438"/>
    <n v="24.838000000000001"/>
    <n v="41053.906000000003"/>
    <n v="1019696.9172280001"/>
    <x v="5"/>
    <s v="Trading Soyabean"/>
  </r>
  <r>
    <n v="387"/>
    <s v="2025-01-24"/>
    <x v="1"/>
    <x v="3"/>
    <x v="2"/>
    <x v="3"/>
    <s v="MT"/>
    <n v="343"/>
    <n v="19.324999999999999"/>
    <n v="40285.828999999998"/>
    <n v="778523.64542499988"/>
    <x v="1"/>
    <s v="Trading Soyabean"/>
  </r>
  <r>
    <n v="388"/>
    <s v="2025-01-24"/>
    <x v="1"/>
    <x v="3"/>
    <x v="2"/>
    <x v="3"/>
    <s v="MT"/>
    <n v="630"/>
    <n v="34.822000000000003"/>
    <n v="41810"/>
    <n v="1455907.82"/>
    <x v="12"/>
    <s v="Trading Soyabean"/>
  </r>
  <r>
    <n v="389"/>
    <s v="2025-01-23"/>
    <x v="5"/>
    <x v="3"/>
    <x v="0"/>
    <x v="3"/>
    <s v="MT"/>
    <n v="501"/>
    <n v="28.509"/>
    <n v="41920.709000000003"/>
    <n v="1195117.492881"/>
    <x v="13"/>
    <s v="Trading Soyabean"/>
  </r>
  <r>
    <n v="390"/>
    <s v="2025-01-23"/>
    <x v="5"/>
    <x v="3"/>
    <x v="0"/>
    <x v="3"/>
    <s v="MT"/>
    <n v="500"/>
    <n v="29.21"/>
    <n v="41430"/>
    <n v="1210170.3"/>
    <x v="13"/>
    <s v="Trading Soyabean"/>
  </r>
  <r>
    <n v="391"/>
    <s v="2025-01-23"/>
    <x v="5"/>
    <x v="3"/>
    <x v="0"/>
    <x v="3"/>
    <s v="MT"/>
    <n v="569"/>
    <n v="30.693999999999999"/>
    <n v="42600"/>
    <n v="1307564.3999999999"/>
    <x v="12"/>
    <s v="Trading Soyabean"/>
  </r>
  <r>
    <n v="392"/>
    <s v="2025-01-23"/>
    <x v="5"/>
    <x v="3"/>
    <x v="0"/>
    <x v="5"/>
    <s v="MT"/>
    <n v="510"/>
    <n v="25.97"/>
    <n v="63100"/>
    <n v="1638707"/>
    <x v="12"/>
    <s v="Trading Chana"/>
  </r>
  <r>
    <n v="393"/>
    <s v="2025-01-23"/>
    <x v="5"/>
    <x v="3"/>
    <x v="0"/>
    <x v="3"/>
    <s v="MT"/>
    <n v="620"/>
    <n v="34.868000000000002"/>
    <n v="41575.271000000001"/>
    <n v="1449646.5492280002"/>
    <x v="13"/>
    <s v="Trading Soyabean"/>
  </r>
  <r>
    <n v="394"/>
    <s v="2025-01-23"/>
    <x v="5"/>
    <x v="3"/>
    <x v="2"/>
    <x v="3"/>
    <s v="MT"/>
    <n v="450"/>
    <n v="24.64"/>
    <n v="40747.177000000003"/>
    <n v="1004010.4412800001"/>
    <x v="3"/>
    <s v="Trading Soyabean"/>
  </r>
  <r>
    <n v="395"/>
    <s v="2025-01-23"/>
    <x v="5"/>
    <x v="3"/>
    <x v="0"/>
    <x v="3"/>
    <s v="MT"/>
    <n v="540"/>
    <n v="29.795999999999999"/>
    <n v="42632.072"/>
    <n v="1270265.217312"/>
    <x v="12"/>
    <s v="Trading Soyabean"/>
  </r>
  <r>
    <n v="396"/>
    <s v="2025-01-23"/>
    <x v="5"/>
    <x v="3"/>
    <x v="0"/>
    <x v="5"/>
    <s v="MT"/>
    <n v="435"/>
    <n v="25.37"/>
    <n v="61850"/>
    <n v="1569134.5"/>
    <x v="13"/>
    <s v="Trading Chana"/>
  </r>
  <r>
    <n v="397"/>
    <s v="2025-01-22"/>
    <x v="3"/>
    <x v="3"/>
    <x v="0"/>
    <x v="3"/>
    <s v="MT"/>
    <n v="360"/>
    <n v="19.664000000000001"/>
    <n v="41166.665000000001"/>
    <n v="809501.30056000012"/>
    <x v="9"/>
    <s v="Trading Soyabean"/>
  </r>
  <r>
    <n v="398"/>
    <s v="2025-01-22"/>
    <x v="3"/>
    <x v="3"/>
    <x v="0"/>
    <x v="0"/>
    <s v="MT"/>
    <n v="578"/>
    <n v="35.04"/>
    <n v="25300"/>
    <n v="886512"/>
    <x v="11"/>
    <s v="Trading Maize"/>
  </r>
  <r>
    <n v="399"/>
    <s v="2025-01-21"/>
    <x v="4"/>
    <x v="3"/>
    <x v="0"/>
    <x v="5"/>
    <s v="MT"/>
    <n v="408"/>
    <n v="23.59"/>
    <n v="63071.3"/>
    <n v="1487851.9669999999"/>
    <x v="12"/>
    <s v="Trading Chana"/>
  </r>
  <r>
    <n v="400"/>
    <s v="2025-01-21"/>
    <x v="4"/>
    <x v="3"/>
    <x v="0"/>
    <x v="5"/>
    <s v="MT"/>
    <n v="335"/>
    <n v="19.54"/>
    <n v="62100"/>
    <n v="1213434"/>
    <x v="13"/>
    <s v="Trading Chana"/>
  </r>
  <r>
    <n v="401"/>
    <s v="2025-01-21"/>
    <x v="4"/>
    <x v="3"/>
    <x v="0"/>
    <x v="5"/>
    <s v="MT"/>
    <n v="180"/>
    <n v="10.46"/>
    <n v="62100"/>
    <n v="649566"/>
    <x v="13"/>
    <s v="Trading Chana"/>
  </r>
  <r>
    <n v="402"/>
    <s v="2025-01-07"/>
    <x v="4"/>
    <x v="3"/>
    <x v="0"/>
    <x v="5"/>
    <s v="MT"/>
    <n v="520"/>
    <n v="25.36"/>
    <n v="61850"/>
    <n v="1568516"/>
    <x v="13"/>
    <s v="Trading Chana"/>
  </r>
  <r>
    <n v="403"/>
    <s v="2025-01-21"/>
    <x v="4"/>
    <x v="3"/>
    <x v="0"/>
    <x v="3"/>
    <s v="MT"/>
    <n v="433"/>
    <n v="24.471"/>
    <n v="40910.275999999998"/>
    <n v="1001115.3639959999"/>
    <x v="5"/>
    <s v="Trading Soyabean"/>
  </r>
  <r>
    <n v="404"/>
    <s v="2025-01-21"/>
    <x v="4"/>
    <x v="3"/>
    <x v="0"/>
    <x v="5"/>
    <s v="MT"/>
    <n v="515"/>
    <n v="25.82"/>
    <n v="63004.707000000002"/>
    <n v="1626781.53474"/>
    <x v="12"/>
    <s v="Trading Chana"/>
  </r>
  <r>
    <n v="405"/>
    <s v="2025-01-21"/>
    <x v="4"/>
    <x v="3"/>
    <x v="0"/>
    <x v="3"/>
    <s v="MT"/>
    <n v="451"/>
    <n v="24.709"/>
    <n v="41070.000999999997"/>
    <n v="1014798.6547089999"/>
    <x v="3"/>
    <s v="Trading Soyabean"/>
  </r>
  <r>
    <n v="406"/>
    <s v="2025-01-20"/>
    <x v="2"/>
    <x v="3"/>
    <x v="0"/>
    <x v="0"/>
    <s v="MT"/>
    <n v="440"/>
    <n v="27.215"/>
    <n v="24189.67"/>
    <n v="658321.86904999998"/>
    <x v="11"/>
    <s v="Trading Maize"/>
  </r>
  <r>
    <n v="407"/>
    <s v="2025-01-20"/>
    <x v="2"/>
    <x v="3"/>
    <x v="0"/>
    <x v="3"/>
    <s v="MT"/>
    <n v="458"/>
    <n v="24.92"/>
    <n v="42358.65"/>
    <n v="1055577.5580000002"/>
    <x v="13"/>
    <s v="Trading Soyabean"/>
  </r>
  <r>
    <n v="408"/>
    <s v="2025-01-20"/>
    <x v="2"/>
    <x v="3"/>
    <x v="0"/>
    <x v="3"/>
    <s v="MT"/>
    <n v="567"/>
    <n v="30.695"/>
    <n v="42309.3"/>
    <n v="1298683.9635000001"/>
    <x v="13"/>
    <s v="Trading Soyabean"/>
  </r>
  <r>
    <n v="409"/>
    <s v="2025-01-20"/>
    <x v="2"/>
    <x v="3"/>
    <x v="0"/>
    <x v="3"/>
    <s v="MT"/>
    <n v="620"/>
    <n v="34.927999999999997"/>
    <n v="42395.4"/>
    <n v="1480786.5311999999"/>
    <x v="12"/>
    <s v="Trading Soyabean"/>
  </r>
  <r>
    <n v="410"/>
    <s v="2025-01-18"/>
    <x v="0"/>
    <x v="3"/>
    <x v="0"/>
    <x v="3"/>
    <s v="MT"/>
    <n v="537"/>
    <n v="29.687999999999999"/>
    <n v="42450"/>
    <n v="1260255.5999999999"/>
    <x v="12"/>
    <s v="Trading Soyabean"/>
  </r>
  <r>
    <n v="411"/>
    <s v="2025-01-18"/>
    <x v="0"/>
    <x v="3"/>
    <x v="0"/>
    <x v="3"/>
    <s v="MT"/>
    <n v="600"/>
    <n v="29.86"/>
    <n v="42581.35"/>
    <n v="1271479.111"/>
    <x v="12"/>
    <s v="Trading Soyabean"/>
  </r>
  <r>
    <n v="412"/>
    <s v="2025-01-18"/>
    <x v="0"/>
    <x v="3"/>
    <x v="0"/>
    <x v="3"/>
    <s v="MT"/>
    <n v="400"/>
    <n v="19.940000000000001"/>
    <n v="42682.252"/>
    <n v="851084.10488000012"/>
    <x v="12"/>
    <s v="Trading Soyabean"/>
  </r>
  <r>
    <n v="413"/>
    <s v="2025-01-18"/>
    <x v="0"/>
    <x v="3"/>
    <x v="0"/>
    <x v="3"/>
    <s v="MT"/>
    <n v="400"/>
    <n v="19.95"/>
    <n v="42667.46"/>
    <n v="851215.82699999993"/>
    <x v="12"/>
    <s v="Trading Soyabean"/>
  </r>
  <r>
    <n v="414"/>
    <s v="2025-01-18"/>
    <x v="0"/>
    <x v="3"/>
    <x v="0"/>
    <x v="3"/>
    <s v="MT"/>
    <n v="400"/>
    <n v="19.920000000000002"/>
    <n v="42607.67"/>
    <n v="848744.78639999998"/>
    <x v="12"/>
    <s v="Trading Soyabean"/>
  </r>
  <r>
    <n v="415"/>
    <s v="2025-01-18"/>
    <x v="0"/>
    <x v="3"/>
    <x v="0"/>
    <x v="5"/>
    <s v="MT"/>
    <n v="471"/>
    <n v="26.41"/>
    <n v="62284.7"/>
    <n v="1644938.9269999999"/>
    <x v="12"/>
    <s v="Trading Chana"/>
  </r>
  <r>
    <n v="416"/>
    <s v="2025-01-18"/>
    <x v="0"/>
    <x v="3"/>
    <x v="0"/>
    <x v="5"/>
    <s v="MT"/>
    <n v="470"/>
    <n v="26.62"/>
    <n v="62739.74"/>
    <n v="1670131.8788000001"/>
    <x v="12"/>
    <s v="Trading Chana"/>
  </r>
  <r>
    <n v="417"/>
    <s v="2025-01-18"/>
    <x v="0"/>
    <x v="3"/>
    <x v="0"/>
    <x v="3"/>
    <s v="MT"/>
    <n v="620"/>
    <n v="35.122999999999998"/>
    <n v="41513.24"/>
    <n v="1458069.5285199999"/>
    <x v="10"/>
    <s v="Trading Soyabean"/>
  </r>
  <r>
    <n v="418"/>
    <s v="2025-01-18"/>
    <x v="0"/>
    <x v="3"/>
    <x v="0"/>
    <x v="3"/>
    <s v="MT"/>
    <n v="453"/>
    <n v="25.774000000000001"/>
    <n v="41392.79"/>
    <n v="1066857.7694600001"/>
    <x v="5"/>
    <s v="Trading Soyabean"/>
  </r>
  <r>
    <n v="419"/>
    <s v="2025-01-18"/>
    <x v="0"/>
    <x v="3"/>
    <x v="0"/>
    <x v="3"/>
    <s v="MT"/>
    <n v="457"/>
    <n v="25.135999999999999"/>
    <n v="41759.012000000002"/>
    <n v="1049654.5256320001"/>
    <x v="9"/>
    <s v="Trading Soyabean"/>
  </r>
  <r>
    <n v="420"/>
    <s v="2025-01-18"/>
    <x v="0"/>
    <x v="3"/>
    <x v="0"/>
    <x v="3"/>
    <s v="MT"/>
    <n v="450"/>
    <n v="24.53"/>
    <n v="41567.22"/>
    <n v="1019643.9066000001"/>
    <x v="3"/>
    <s v="Trading Soyabean"/>
  </r>
  <r>
    <n v="421"/>
    <s v="2025-01-18"/>
    <x v="0"/>
    <x v="3"/>
    <x v="0"/>
    <x v="3"/>
    <s v="MT"/>
    <n v="574"/>
    <n v="31.11"/>
    <n v="42657.31"/>
    <n v="1327068.9140999999"/>
    <x v="13"/>
    <s v="Trading Soyabean"/>
  </r>
  <r>
    <n v="422"/>
    <s v="2025-01-18"/>
    <x v="0"/>
    <x v="3"/>
    <x v="0"/>
    <x v="3"/>
    <s v="MT"/>
    <n v="600"/>
    <n v="29.98"/>
    <n v="42700"/>
    <n v="1280146"/>
    <x v="12"/>
    <s v="Trading Soyabean"/>
  </r>
  <r>
    <n v="424"/>
    <s v="2025-01-17"/>
    <x v="1"/>
    <x v="3"/>
    <x v="0"/>
    <x v="3"/>
    <s v="MT"/>
    <n v="574"/>
    <n v="31.167000000000002"/>
    <n v="42700"/>
    <n v="1330830.9000000001"/>
    <x v="12"/>
    <s v="Trading Soyabean"/>
  </r>
  <r>
    <n v="425"/>
    <s v="2025-01-17"/>
    <x v="1"/>
    <x v="3"/>
    <x v="0"/>
    <x v="3"/>
    <s v="MT"/>
    <n v="460"/>
    <n v="25.3"/>
    <n v="41887.58"/>
    <n v="1059755.774"/>
    <x v="1"/>
    <s v="Trading Soyabean"/>
  </r>
  <r>
    <n v="426"/>
    <s v="2025-01-17"/>
    <x v="1"/>
    <x v="3"/>
    <x v="0"/>
    <x v="3"/>
    <s v="MT"/>
    <n v="520"/>
    <n v="30.558"/>
    <n v="42850"/>
    <n v="1309410.3"/>
    <x v="13"/>
    <s v="Trading Soyabean"/>
  </r>
  <r>
    <n v="427"/>
    <s v="2025-01-17"/>
    <x v="1"/>
    <x v="3"/>
    <x v="0"/>
    <x v="3"/>
    <s v="MT"/>
    <n v="450"/>
    <n v="24.78"/>
    <n v="41734.21"/>
    <n v="1034173.7238"/>
    <x v="3"/>
    <s v="Trading Soyabean"/>
  </r>
  <r>
    <n v="428"/>
    <s v="2025-01-17"/>
    <x v="1"/>
    <x v="3"/>
    <x v="0"/>
    <x v="3"/>
    <s v="MT"/>
    <n v="348"/>
    <n v="19.472000000000001"/>
    <n v="41707.9"/>
    <n v="812136.22880000004"/>
    <x v="1"/>
    <s v="Trading Soyabean"/>
  </r>
  <r>
    <n v="429"/>
    <s v="2025-01-17"/>
    <x v="1"/>
    <x v="3"/>
    <x v="0"/>
    <x v="3"/>
    <s v="MT"/>
    <n v="630"/>
    <n v="34.642000000000003"/>
    <n v="42700"/>
    <n v="1479213.4000000001"/>
    <x v="12"/>
    <s v="Trading Soyabean"/>
  </r>
  <r>
    <n v="430"/>
    <s v="2025-01-17"/>
    <x v="1"/>
    <x v="3"/>
    <x v="0"/>
    <x v="3"/>
    <s v="MT"/>
    <n v="617"/>
    <n v="29.67"/>
    <n v="42512.88"/>
    <n v="1261357.1495999999"/>
    <x v="12"/>
    <s v="Trading Soyabean"/>
  </r>
  <r>
    <n v="431"/>
    <s v="2025-01-17"/>
    <x v="1"/>
    <x v="3"/>
    <x v="0"/>
    <x v="3"/>
    <s v="MT"/>
    <n v="570"/>
    <n v="29.683"/>
    <n v="41782.839999999997"/>
    <n v="1240240.03972"/>
    <x v="12"/>
    <s v="Trading Soyabean"/>
  </r>
  <r>
    <n v="432"/>
    <s v="2025-01-16"/>
    <x v="5"/>
    <x v="3"/>
    <x v="0"/>
    <x v="3"/>
    <s v="MT"/>
    <n v="454"/>
    <n v="24.788"/>
    <n v="42028.94"/>
    <n v="1041813.3647200001"/>
    <x v="9"/>
    <s v="Trading Soyabean"/>
  </r>
  <r>
    <n v="433"/>
    <s v="2025-01-16"/>
    <x v="5"/>
    <x v="3"/>
    <x v="0"/>
    <x v="0"/>
    <s v="MT"/>
    <n v="567"/>
    <n v="32.28"/>
    <n v="23942.12"/>
    <n v="772851.63359999994"/>
    <x v="11"/>
    <s v="Trading Maize"/>
  </r>
  <r>
    <n v="434"/>
    <s v="2025-01-16"/>
    <x v="5"/>
    <x v="3"/>
    <x v="0"/>
    <x v="0"/>
    <s v="MT"/>
    <n v="248"/>
    <n v="17.16"/>
    <n v="25450"/>
    <n v="436722"/>
    <x v="11"/>
    <s v="Trading Maize"/>
  </r>
  <r>
    <n v="435"/>
    <s v="2025-01-16"/>
    <x v="5"/>
    <x v="3"/>
    <x v="0"/>
    <x v="0"/>
    <s v="MT"/>
    <n v="669"/>
    <n v="33.450000000000003"/>
    <n v="25398.7"/>
    <n v="849586.51500000013"/>
    <x v="11"/>
    <s v="Trading Maize"/>
  </r>
  <r>
    <n v="437"/>
    <s v="2025-01-16"/>
    <x v="5"/>
    <x v="3"/>
    <x v="0"/>
    <x v="5"/>
    <s v="MT"/>
    <n v="430"/>
    <n v="25.57"/>
    <n v="63600"/>
    <n v="1626252"/>
    <x v="12"/>
    <s v="Trading Chana"/>
  </r>
  <r>
    <n v="438"/>
    <s v="2025-01-16"/>
    <x v="5"/>
    <x v="3"/>
    <x v="0"/>
    <x v="5"/>
    <s v="MT"/>
    <n v="435"/>
    <n v="25.47"/>
    <n v="63600"/>
    <n v="1619892"/>
    <x v="12"/>
    <s v="Trading Chana"/>
  </r>
  <r>
    <n v="439"/>
    <s v="2025-01-16"/>
    <x v="5"/>
    <x v="3"/>
    <x v="0"/>
    <x v="5"/>
    <s v="MT"/>
    <n v="435"/>
    <n v="25.39"/>
    <n v="63600"/>
    <n v="1614804"/>
    <x v="12"/>
    <s v="Trading Chana"/>
  </r>
  <r>
    <n v="440"/>
    <s v="2025-01-15"/>
    <x v="3"/>
    <x v="3"/>
    <x v="0"/>
    <x v="5"/>
    <s v="MT"/>
    <n v="594"/>
    <n v="30.23"/>
    <n v="63600"/>
    <n v="1922628"/>
    <x v="12"/>
    <s v="Trading Chana"/>
  </r>
  <r>
    <n v="442"/>
    <s v="2025-01-15"/>
    <x v="3"/>
    <x v="3"/>
    <x v="0"/>
    <x v="3"/>
    <s v="MT"/>
    <n v="424"/>
    <n v="24.745999999999999"/>
    <n v="43189.38"/>
    <n v="1068764.3974799998"/>
    <x v="13"/>
    <s v="Trading Soyabean"/>
  </r>
  <r>
    <n v="443"/>
    <s v="2025-01-15"/>
    <x v="3"/>
    <x v="3"/>
    <x v="0"/>
    <x v="3"/>
    <s v="MT"/>
    <n v="360"/>
    <n v="19.873999999999999"/>
    <n v="41941.550000000003"/>
    <n v="833546.36470000003"/>
    <x v="3"/>
    <s v="Trading Soyabean"/>
  </r>
  <r>
    <n v="444"/>
    <s v="2025-01-14"/>
    <x v="4"/>
    <x v="3"/>
    <x v="0"/>
    <x v="3"/>
    <s v="MT"/>
    <n v="435"/>
    <n v="24.469000000000001"/>
    <n v="42162.98"/>
    <n v="1031685.9576200001"/>
    <x v="5"/>
    <s v="Trading Soyabean"/>
  </r>
  <r>
    <n v="445"/>
    <s v="2025-01-13"/>
    <x v="2"/>
    <x v="3"/>
    <x v="2"/>
    <x v="3"/>
    <s v="MT"/>
    <n v="343"/>
    <n v="19.745000000000001"/>
    <n v="41472.370000000003"/>
    <n v="818871.94565000013"/>
    <x v="1"/>
    <s v="Trading Soyabean"/>
  </r>
  <r>
    <n v="446"/>
    <s v="2025-01-13"/>
    <x v="2"/>
    <x v="3"/>
    <x v="0"/>
    <x v="0"/>
    <s v="MT"/>
    <n v="350"/>
    <n v="20.036999999999999"/>
    <n v="25303.19"/>
    <n v="507000.01802999998"/>
    <x v="11"/>
    <s v="Trading Maize"/>
  </r>
  <r>
    <n v="447"/>
    <s v="2025-01-13"/>
    <x v="2"/>
    <x v="3"/>
    <x v="0"/>
    <x v="0"/>
    <s v="MT"/>
    <n v="659"/>
    <n v="34.25"/>
    <n v="25450"/>
    <n v="871662.5"/>
    <x v="11"/>
    <s v="Trading Maize"/>
  </r>
  <r>
    <n v="448"/>
    <s v="2025-01-13"/>
    <x v="2"/>
    <x v="3"/>
    <x v="0"/>
    <x v="0"/>
    <s v="MT"/>
    <n v="200"/>
    <n v="13.15"/>
    <n v="25450"/>
    <n v="334667.5"/>
    <x v="11"/>
    <s v="Trading Maize"/>
  </r>
  <r>
    <n v="449"/>
    <s v="2025-01-13"/>
    <x v="2"/>
    <x v="3"/>
    <x v="0"/>
    <x v="0"/>
    <s v="MT"/>
    <n v="502"/>
    <n v="34.200000000000003"/>
    <n v="25450.01"/>
    <n v="870390.34200000006"/>
    <x v="11"/>
    <s v="Trading Maize"/>
  </r>
  <r>
    <n v="451"/>
    <s v="2025-01-12"/>
    <x v="6"/>
    <x v="3"/>
    <x v="0"/>
    <x v="3"/>
    <s v="MT"/>
    <n v="460"/>
    <n v="25.024000000000001"/>
    <n v="41593.440000000002"/>
    <n v="1040834.24256"/>
    <x v="9"/>
    <s v="Trading Soyabean"/>
  </r>
  <r>
    <n v="452"/>
    <s v="2025-01-12"/>
    <x v="6"/>
    <x v="3"/>
    <x v="0"/>
    <x v="3"/>
    <s v="MT"/>
    <n v="361"/>
    <n v="19.452999999999999"/>
    <n v="41545.120000000003"/>
    <n v="808177.21935999999"/>
    <x v="3"/>
    <s v="Trading Soyabean"/>
  </r>
  <r>
    <n v="453"/>
    <s v="2025-01-11"/>
    <x v="0"/>
    <x v="3"/>
    <x v="0"/>
    <x v="4"/>
    <s v="MT"/>
    <n v="125"/>
    <n v="6.2629999999999999"/>
    <n v="125345.106"/>
    <n v="785036.39887799998"/>
    <x v="1"/>
    <s v="Turmeric P.. &amp; M.."/>
  </r>
  <r>
    <n v="454"/>
    <s v="2025-01-11"/>
    <x v="0"/>
    <x v="3"/>
    <x v="0"/>
    <x v="1"/>
    <s v="MT"/>
    <n v="313"/>
    <n v="15.65"/>
    <n v="131294.01"/>
    <n v="2054751.2565000001"/>
    <x v="1"/>
    <s v="Turmeric P.. &amp; M.."/>
  </r>
  <r>
    <n v="456"/>
    <s v="2025-01-12"/>
    <x v="6"/>
    <x v="3"/>
    <x v="0"/>
    <x v="3"/>
    <s v="MT"/>
    <n v="540"/>
    <n v="29.795999999999999"/>
    <n v="41600"/>
    <n v="1239513.5999999999"/>
    <x v="13"/>
    <s v="Trading Soyabean"/>
  </r>
  <r>
    <n v="457"/>
    <s v="2025-01-12"/>
    <x v="6"/>
    <x v="3"/>
    <x v="0"/>
    <x v="3"/>
    <s v="MT"/>
    <n v="420"/>
    <n v="24.777999999999999"/>
    <n v="41740.79"/>
    <n v="1034253.2946199999"/>
    <x v="5"/>
    <s v="Trading Soyabean"/>
  </r>
  <r>
    <n v="458"/>
    <s v="2025-01-11"/>
    <x v="0"/>
    <x v="3"/>
    <x v="0"/>
    <x v="5"/>
    <s v="MT"/>
    <n v="400"/>
    <n v="23.79"/>
    <n v="63600"/>
    <n v="1513044"/>
    <x v="12"/>
    <s v="Trading Chana"/>
  </r>
  <r>
    <n v="459"/>
    <s v="2025-01-11"/>
    <x v="0"/>
    <x v="3"/>
    <x v="0"/>
    <x v="5"/>
    <s v="MT"/>
    <n v="450"/>
    <n v="26.3"/>
    <n v="63600"/>
    <n v="1672680"/>
    <x v="12"/>
    <s v="Trading Chana"/>
  </r>
  <r>
    <n v="460"/>
    <s v="2025-01-11"/>
    <x v="0"/>
    <x v="3"/>
    <x v="0"/>
    <x v="3"/>
    <s v="MT"/>
    <n v="450"/>
    <n v="24.19"/>
    <n v="41232.29"/>
    <n v="997409.09510000004"/>
    <x v="3"/>
    <s v="Trading Soyabean"/>
  </r>
  <r>
    <n v="461"/>
    <s v="2025-01-11"/>
    <x v="0"/>
    <x v="3"/>
    <x v="0"/>
    <x v="3"/>
    <s v="MT"/>
    <n v="430"/>
    <n v="24.902000000000001"/>
    <n v="40000"/>
    <n v="996080"/>
    <x v="10"/>
    <s v="Trading Soyabean"/>
  </r>
  <r>
    <n v="462"/>
    <s v="2025-01-10"/>
    <x v="1"/>
    <x v="3"/>
    <x v="0"/>
    <x v="3"/>
    <s v="MT"/>
    <n v="457"/>
    <n v="24.728000000000002"/>
    <n v="41600"/>
    <n v="1028684.8"/>
    <x v="12"/>
    <s v="Trading Soyabean"/>
  </r>
  <r>
    <n v="463"/>
    <s v="2025-01-10"/>
    <x v="1"/>
    <x v="3"/>
    <x v="0"/>
    <x v="3"/>
    <s v="MT"/>
    <n v="557"/>
    <n v="29.69"/>
    <n v="41600.089999999997"/>
    <n v="1235106.6720999999"/>
    <x v="12"/>
    <s v="Trading Soyabean"/>
  </r>
  <r>
    <n v="464"/>
    <s v="2025-01-10"/>
    <x v="1"/>
    <x v="3"/>
    <x v="2"/>
    <x v="3"/>
    <s v="MT"/>
    <n v="430"/>
    <n v="24.542000000000002"/>
    <n v="41570.6"/>
    <n v="1020225.6652"/>
    <x v="5"/>
    <s v="Trading Soyabean"/>
  </r>
  <r>
    <n v="465"/>
    <s v="2025-01-10"/>
    <x v="1"/>
    <x v="3"/>
    <x v="2"/>
    <x v="3"/>
    <s v="MT"/>
    <n v="550"/>
    <n v="30.22"/>
    <n v="41301"/>
    <n v="1248116.22"/>
    <x v="3"/>
    <s v="Trading Soyabean"/>
  </r>
  <r>
    <n v="466"/>
    <s v="2025-01-10"/>
    <x v="1"/>
    <x v="3"/>
    <x v="2"/>
    <x v="3"/>
    <s v="MT"/>
    <n v="459"/>
    <n v="24.715"/>
    <n v="41630.42"/>
    <n v="1028895.8302999999"/>
    <x v="9"/>
    <s v="Trading Soyabean"/>
  </r>
  <r>
    <n v="467"/>
    <s v="2025-01-10"/>
    <x v="1"/>
    <x v="3"/>
    <x v="2"/>
    <x v="3"/>
    <s v="MT"/>
    <n v="554"/>
    <n v="30.138000000000002"/>
    <n v="41821.97"/>
    <n v="1260430.5318600002"/>
    <x v="3"/>
    <s v="Trading Soyabean"/>
  </r>
  <r>
    <n v="468"/>
    <s v="2025-01-10"/>
    <x v="1"/>
    <x v="3"/>
    <x v="2"/>
    <x v="3"/>
    <s v="MT"/>
    <n v="346"/>
    <n v="19.632999999999999"/>
    <n v="41593.18"/>
    <n v="816598.90293999994"/>
    <x v="1"/>
    <s v="Trading Soyabean"/>
  </r>
  <r>
    <n v="469"/>
    <s v="2025-01-09"/>
    <x v="5"/>
    <x v="3"/>
    <x v="2"/>
    <x v="3"/>
    <s v="MT"/>
    <n v="616"/>
    <n v="34.831000000000003"/>
    <n v="41731.199999999997"/>
    <n v="1453539.4272"/>
    <x v="5"/>
    <s v="Trading Soyabean"/>
  </r>
  <r>
    <n v="470"/>
    <s v="2025-01-09"/>
    <x v="5"/>
    <x v="3"/>
    <x v="2"/>
    <x v="3"/>
    <s v="MT"/>
    <n v="435"/>
    <n v="24.169"/>
    <n v="41717.15"/>
    <n v="1008261.7983500001"/>
    <x v="1"/>
    <s v="Trading Soyabean"/>
  </r>
  <r>
    <n v="471"/>
    <s v="2025-01-09"/>
    <x v="5"/>
    <x v="3"/>
    <x v="2"/>
    <x v="3"/>
    <s v="MT"/>
    <n v="450"/>
    <n v="24.53"/>
    <n v="41905.39"/>
    <n v="1027939.2167"/>
    <x v="3"/>
    <s v="Trading Soyabean"/>
  </r>
  <r>
    <n v="472"/>
    <s v="2025-01-09"/>
    <x v="5"/>
    <x v="3"/>
    <x v="2"/>
    <x v="3"/>
    <s v="MT"/>
    <n v="532"/>
    <n v="30.251000000000001"/>
    <n v="42166.76"/>
    <n v="1275586.6567600002"/>
    <x v="5"/>
    <s v="Trading Soyabean"/>
  </r>
  <r>
    <n v="473"/>
    <s v="2025-01-09"/>
    <x v="5"/>
    <x v="3"/>
    <x v="2"/>
    <x v="3"/>
    <s v="MT"/>
    <n v="642"/>
    <n v="34.585000000000001"/>
    <n v="42048.25"/>
    <n v="1454238.7262500001"/>
    <x v="9"/>
    <s v="Trading Soyabean"/>
  </r>
  <r>
    <n v="474"/>
    <s v="2025-01-09"/>
    <x v="5"/>
    <x v="3"/>
    <x v="2"/>
    <x v="3"/>
    <s v="MT"/>
    <n v="431"/>
    <n v="24.532"/>
    <n v="41615.79"/>
    <n v="1020918.56028"/>
    <x v="5"/>
    <s v="Trading Soyabean"/>
  </r>
  <r>
    <n v="475"/>
    <s v="2025-01-08"/>
    <x v="3"/>
    <x v="3"/>
    <x v="0"/>
    <x v="5"/>
    <s v="MT"/>
    <n v="410"/>
    <n v="24.09"/>
    <n v="63600"/>
    <n v="1532124"/>
    <x v="12"/>
    <s v="Trading Chana"/>
  </r>
  <r>
    <n v="476"/>
    <s v="2025-01-08"/>
    <x v="3"/>
    <x v="3"/>
    <x v="0"/>
    <x v="5"/>
    <s v="MT"/>
    <n v="440"/>
    <n v="25.8"/>
    <n v="63108"/>
    <n v="1628186.4000000001"/>
    <x v="12"/>
    <s v="Trading Chana"/>
  </r>
  <r>
    <n v="477"/>
    <s v="2025-01-08"/>
    <x v="3"/>
    <x v="3"/>
    <x v="0"/>
    <x v="5"/>
    <s v="MT"/>
    <n v="440"/>
    <n v="24.79"/>
    <n v="63350"/>
    <n v="1570446.5"/>
    <x v="12"/>
    <s v="Trading Chana"/>
  </r>
  <r>
    <n v="478"/>
    <s v="2025-01-08"/>
    <x v="3"/>
    <x v="3"/>
    <x v="0"/>
    <x v="5"/>
    <s v="MT"/>
    <n v="445"/>
    <n v="25.21"/>
    <n v="63350"/>
    <n v="1597053.5"/>
    <x v="12"/>
    <s v="Trading Chana"/>
  </r>
  <r>
    <n v="479"/>
    <s v="2025-01-08"/>
    <x v="3"/>
    <x v="3"/>
    <x v="0"/>
    <x v="5"/>
    <s v="MT"/>
    <n v="432"/>
    <n v="23.85"/>
    <n v="63350"/>
    <n v="1510897.5"/>
    <x v="12"/>
    <s v="Trading Chana"/>
  </r>
  <r>
    <n v="480"/>
    <s v="2025-01-08"/>
    <x v="3"/>
    <x v="3"/>
    <x v="0"/>
    <x v="5"/>
    <s v="MT"/>
    <n v="450"/>
    <n v="26.15"/>
    <n v="63350"/>
    <n v="1656602.5"/>
    <x v="12"/>
    <s v="Trading Chana"/>
  </r>
  <r>
    <n v="481"/>
    <s v="2025-01-08"/>
    <x v="3"/>
    <x v="3"/>
    <x v="2"/>
    <x v="0"/>
    <s v="MT"/>
    <n v="360"/>
    <n v="22.37"/>
    <n v="22750.01"/>
    <n v="508917.72369999997"/>
    <x v="11"/>
    <s v="Trading Maize"/>
  </r>
  <r>
    <n v="483"/>
    <s v="2025-01-07"/>
    <x v="4"/>
    <x v="3"/>
    <x v="2"/>
    <x v="3"/>
    <s v="MT"/>
    <n v="348"/>
    <n v="19.742000000000001"/>
    <n v="42482.75"/>
    <n v="838694.45050000004"/>
    <x v="1"/>
    <s v="Trading Soyabean"/>
  </r>
  <r>
    <n v="484"/>
    <s v="2025-01-07"/>
    <x v="4"/>
    <x v="3"/>
    <x v="2"/>
    <x v="0"/>
    <s v="MT"/>
    <n v="520"/>
    <n v="30.4"/>
    <n v="22750"/>
    <n v="691600"/>
    <x v="11"/>
    <s v="Trading Maize"/>
  </r>
  <r>
    <n v="486"/>
    <s v="2025-01-07"/>
    <x v="4"/>
    <x v="3"/>
    <x v="2"/>
    <x v="0"/>
    <s v="MT"/>
    <n v="515"/>
    <n v="30.4"/>
    <n v="22650"/>
    <n v="688560"/>
    <x v="11"/>
    <s v="Trading Maize"/>
  </r>
  <r>
    <n v="488"/>
    <s v="2025-01-07"/>
    <x v="4"/>
    <x v="3"/>
    <x v="2"/>
    <x v="3"/>
    <s v="MT"/>
    <n v="527"/>
    <n v="30.213999999999999"/>
    <n v="41546.870000000003"/>
    <n v="1255297.1301800001"/>
    <x v="10"/>
    <s v="Trading Soyabean"/>
  </r>
  <r>
    <n v="490"/>
    <s v="2025-01-06"/>
    <x v="2"/>
    <x v="3"/>
    <x v="2"/>
    <x v="3"/>
    <s v="MT"/>
    <n v="448"/>
    <n v="24.731000000000002"/>
    <n v="41968.084000000003"/>
    <n v="1037912.6854040001"/>
    <x v="3"/>
    <s v="Trading Soyabean"/>
  </r>
  <r>
    <n v="492"/>
    <s v="2025-01-06"/>
    <x v="2"/>
    <x v="3"/>
    <x v="2"/>
    <x v="3"/>
    <s v="MT"/>
    <n v="554"/>
    <n v="30.628"/>
    <n v="41943.705000000002"/>
    <n v="1284651.7967400001"/>
    <x v="9"/>
    <s v="Trading Soyabean"/>
  </r>
  <r>
    <n v="493"/>
    <s v="2025-01-06"/>
    <x v="2"/>
    <x v="3"/>
    <x v="2"/>
    <x v="3"/>
    <s v="MT"/>
    <n v="440"/>
    <n v="25.135999999999999"/>
    <n v="42231.96"/>
    <n v="1061542.5465599999"/>
    <x v="5"/>
    <s v="Trading Soyabean"/>
  </r>
  <r>
    <n v="494"/>
    <s v="2025-01-05"/>
    <x v="6"/>
    <x v="3"/>
    <x v="2"/>
    <x v="3"/>
    <s v="MT"/>
    <n v="530"/>
    <n v="29.911999999999999"/>
    <n v="42384.928999999996"/>
    <n v="1267817.9962479998"/>
    <x v="1"/>
    <s v="Trading Soyabean"/>
  </r>
  <r>
    <n v="495"/>
    <s v="2025-01-05"/>
    <x v="6"/>
    <x v="3"/>
    <x v="2"/>
    <x v="3"/>
    <s v="MT"/>
    <n v="444"/>
    <n v="24.614000000000001"/>
    <n v="41512.837"/>
    <n v="1021796.969918"/>
    <x v="3"/>
    <s v="Trading Soyabean"/>
  </r>
  <r>
    <n v="496"/>
    <s v="2025-01-05"/>
    <x v="6"/>
    <x v="3"/>
    <x v="2"/>
    <x v="3"/>
    <s v="MT"/>
    <n v="530"/>
    <n v="30.091999999999999"/>
    <n v="41743.004999999997"/>
    <n v="1256130.5064599998"/>
    <x v="1"/>
    <s v="Trading Soyabean"/>
  </r>
  <r>
    <n v="497"/>
    <s v="2025-01-04"/>
    <x v="0"/>
    <x v="3"/>
    <x v="0"/>
    <x v="3"/>
    <s v="MT"/>
    <n v="440"/>
    <n v="25.045999999999999"/>
    <n v="41724.339"/>
    <n v="1045027.794594"/>
    <x v="1"/>
    <s v="Trading Soyabean"/>
  </r>
  <r>
    <n v="498"/>
    <s v="2025-01-04"/>
    <x v="0"/>
    <x v="3"/>
    <x v="0"/>
    <x v="3"/>
    <s v="MT"/>
    <n v="553"/>
    <n v="30.048999999999999"/>
    <n v="41915.233"/>
    <n v="1259510.836417"/>
    <x v="9"/>
    <s v="Trading Soyabean"/>
  </r>
  <r>
    <n v="499"/>
    <s v="2025-01-03"/>
    <x v="1"/>
    <x v="3"/>
    <x v="0"/>
    <x v="3"/>
    <s v="MT"/>
    <n v="538"/>
    <n v="29.67"/>
    <n v="42907.603999999999"/>
    <n v="1273068.6106800002"/>
    <x v="12"/>
    <s v="Trading Soyabean"/>
  </r>
  <r>
    <n v="500"/>
    <s v="2025-01-03"/>
    <x v="1"/>
    <x v="3"/>
    <x v="0"/>
    <x v="3"/>
    <s v="MT"/>
    <n v="610"/>
    <n v="34.344000000000001"/>
    <n v="41648.446000000004"/>
    <n v="1430374.2294240003"/>
    <x v="10"/>
    <s v="Trading Soyabean"/>
  </r>
  <r>
    <n v="501"/>
    <s v="2025-01-03"/>
    <x v="1"/>
    <x v="3"/>
    <x v="0"/>
    <x v="1"/>
    <s v="MT"/>
    <n v="5"/>
    <n v="0.2"/>
    <n v="138050"/>
    <n v="27610"/>
    <x v="1"/>
    <s v="Turmeric P.. &amp; M.."/>
  </r>
  <r>
    <n v="503"/>
    <s v="2025-01-03"/>
    <x v="1"/>
    <x v="3"/>
    <x v="0"/>
    <x v="3"/>
    <s v="MT"/>
    <n v="557"/>
    <n v="30.475999999999999"/>
    <n v="42087.277000000002"/>
    <n v="1282651.8538520001"/>
    <x v="3"/>
    <s v="Trading Soyabean"/>
  </r>
  <r>
    <n v="505"/>
    <s v="2025-01-01"/>
    <x v="3"/>
    <x v="3"/>
    <x v="0"/>
    <x v="0"/>
    <s v="MT"/>
    <n v="550"/>
    <n v="28.954999999999998"/>
    <n v="24300"/>
    <n v="703606.5"/>
    <x v="11"/>
    <s v="Trading Maize"/>
  </r>
  <r>
    <n v="506"/>
    <s v="2025-01-01"/>
    <x v="3"/>
    <x v="3"/>
    <x v="0"/>
    <x v="3"/>
    <s v="MT"/>
    <n v="186"/>
    <n v="10.319000000000001"/>
    <n v="41792.050000000003"/>
    <n v="431252.16395000007"/>
    <x v="1"/>
    <s v="Trading Soyabean"/>
  </r>
  <r>
    <n v="507"/>
    <s v="2025-01-01"/>
    <x v="3"/>
    <x v="3"/>
    <x v="0"/>
    <x v="3"/>
    <s v="MT"/>
    <n v="350"/>
    <n v="19.89"/>
    <n v="42210.75"/>
    <n v="839571.8175"/>
    <x v="5"/>
    <s v="Trading Soyabean"/>
  </r>
  <r>
    <n v="508"/>
    <s v="2024-12-31"/>
    <x v="4"/>
    <x v="5"/>
    <x v="0"/>
    <x v="3"/>
    <s v="MT"/>
    <n v="487"/>
    <n v="24.992999999999999"/>
    <n v="42100"/>
    <n v="1052205.3"/>
    <x v="13"/>
    <s v="Trading Soyabean"/>
  </r>
  <r>
    <n v="509"/>
    <s v="2025-01-01"/>
    <x v="3"/>
    <x v="3"/>
    <x v="0"/>
    <x v="3"/>
    <s v="MT"/>
    <n v="357"/>
    <n v="19.686"/>
    <n v="41252.137999999999"/>
    <n v="812089.58866799995"/>
    <x v="1"/>
    <s v="Trading Soyabean"/>
  </r>
  <r>
    <n v="510"/>
    <s v="2024-12-31"/>
    <x v="4"/>
    <x v="5"/>
    <x v="0"/>
    <x v="3"/>
    <s v="MT"/>
    <n v="180"/>
    <n v="9.8019999999999996"/>
    <n v="40766.373"/>
    <n v="399591.98814599996"/>
    <x v="1"/>
    <s v="Trading Soyabean"/>
  </r>
  <r>
    <n v="511"/>
    <s v="2024-12-31"/>
    <x v="4"/>
    <x v="5"/>
    <x v="0"/>
    <x v="0"/>
    <s v="MT"/>
    <n v="500"/>
    <n v="24.995000000000001"/>
    <n v="22519.255000000001"/>
    <n v="562868.7787250001"/>
    <x v="14"/>
    <s v="Trading Maize"/>
  </r>
  <r>
    <n v="512"/>
    <s v="2024-12-31"/>
    <x v="4"/>
    <x v="5"/>
    <x v="0"/>
    <x v="3"/>
    <s v="MT"/>
    <n v="421"/>
    <n v="24.777999999999999"/>
    <n v="41002.641000000003"/>
    <n v="1015963.438698"/>
    <x v="1"/>
    <s v="Trading Soyabean"/>
  </r>
  <r>
    <n v="513"/>
    <s v="2024-12-30"/>
    <x v="2"/>
    <x v="5"/>
    <x v="0"/>
    <x v="3"/>
    <s v="MT"/>
    <n v="522"/>
    <n v="29.577000000000002"/>
    <n v="40294.574999999997"/>
    <n v="1191792.6447749999"/>
    <x v="1"/>
    <s v="Trading Soyabean"/>
  </r>
  <r>
    <n v="514"/>
    <s v="2024-12-28"/>
    <x v="0"/>
    <x v="5"/>
    <x v="0"/>
    <x v="5"/>
    <s v="MT"/>
    <n v="435"/>
    <n v="24.31"/>
    <n v="64600"/>
    <n v="1570426"/>
    <x v="12"/>
    <s v="Trading Chana"/>
  </r>
  <r>
    <n v="515"/>
    <s v="2024-12-28"/>
    <x v="0"/>
    <x v="5"/>
    <x v="0"/>
    <x v="5"/>
    <s v="MT"/>
    <n v="450"/>
    <n v="25.99"/>
    <n v="64600"/>
    <n v="1678954"/>
    <x v="12"/>
    <s v="Trading Chana"/>
  </r>
  <r>
    <n v="516"/>
    <s v="2024-12-28"/>
    <x v="0"/>
    <x v="5"/>
    <x v="0"/>
    <x v="5"/>
    <s v="MT"/>
    <n v="430"/>
    <n v="24.08"/>
    <n v="64600"/>
    <n v="1555568"/>
    <x v="12"/>
    <s v="Trading Chana"/>
  </r>
  <r>
    <n v="517"/>
    <s v="2024-12-28"/>
    <x v="0"/>
    <x v="5"/>
    <x v="0"/>
    <x v="5"/>
    <s v="MT"/>
    <n v="435"/>
    <n v="25.62"/>
    <n v="64600"/>
    <n v="1655052"/>
    <x v="12"/>
    <s v="Trading Chana"/>
  </r>
  <r>
    <n v="518"/>
    <s v="2024-12-27"/>
    <x v="1"/>
    <x v="5"/>
    <x v="0"/>
    <x v="3"/>
    <s v="MT"/>
    <n v="351"/>
    <n v="18.899999999999999"/>
    <n v="40819.112999999998"/>
    <n v="771481.23569999984"/>
    <x v="3"/>
    <s v="Trading Soyabean"/>
  </r>
  <r>
    <n v="519"/>
    <s v="2024-12-23"/>
    <x v="2"/>
    <x v="5"/>
    <x v="0"/>
    <x v="3"/>
    <s v="MT"/>
    <n v="434"/>
    <n v="24.32"/>
    <n v="41541.15"/>
    <n v="1010280.768"/>
    <x v="13"/>
    <s v="Trading Soyabean"/>
  </r>
  <r>
    <n v="520"/>
    <s v="2024-12-28"/>
    <x v="0"/>
    <x v="5"/>
    <x v="2"/>
    <x v="3"/>
    <s v="MT"/>
    <n v="180"/>
    <n v="9.5920000000000005"/>
    <n v="41854.173999999999"/>
    <n v="401465.23700800003"/>
    <x v="1"/>
    <s v="Trading Soyabean"/>
  </r>
  <r>
    <n v="521"/>
    <s v="2024-12-28"/>
    <x v="0"/>
    <x v="5"/>
    <x v="2"/>
    <x v="3"/>
    <s v="MT"/>
    <n v="448"/>
    <n v="25.282"/>
    <n v="41612.891000000003"/>
    <n v="1052057.110262"/>
    <x v="5"/>
    <s v="Trading Soyabean"/>
  </r>
  <r>
    <n v="522"/>
    <s v="2024-12-28"/>
    <x v="0"/>
    <x v="5"/>
    <x v="2"/>
    <x v="3"/>
    <s v="MT"/>
    <n v="462"/>
    <n v="25.582999999999998"/>
    <n v="41650.330999999998"/>
    <n v="1065540.4179729999"/>
    <x v="9"/>
    <s v="Trading Soyabean"/>
  </r>
  <r>
    <n v="523"/>
    <s v="2024-12-28"/>
    <x v="0"/>
    <x v="5"/>
    <x v="2"/>
    <x v="3"/>
    <s v="MT"/>
    <n v="212"/>
    <n v="12.023"/>
    <n v="42250"/>
    <n v="507971.75"/>
    <x v="5"/>
    <s v="Trading Soyabean"/>
  </r>
  <r>
    <n v="524"/>
    <s v="2024-12-28"/>
    <x v="0"/>
    <x v="5"/>
    <x v="2"/>
    <x v="3"/>
    <s v="MT"/>
    <n v="240"/>
    <n v="13.656000000000001"/>
    <n v="41707.303999999996"/>
    <n v="569554.94342399994"/>
    <x v="5"/>
    <s v="Trading Soyabean"/>
  </r>
  <r>
    <n v="525"/>
    <s v="2024-12-28"/>
    <x v="0"/>
    <x v="5"/>
    <x v="2"/>
    <x v="3"/>
    <s v="MT"/>
    <n v="434"/>
    <n v="24.78"/>
    <n v="40848.347000000002"/>
    <n v="1012222.0386600001"/>
    <x v="10"/>
    <s v="Trading Soyabean"/>
  </r>
  <r>
    <n v="526"/>
    <s v="2024-12-28"/>
    <x v="0"/>
    <x v="5"/>
    <x v="2"/>
    <x v="0"/>
    <s v="MT"/>
    <n v="578"/>
    <n v="30.954999999999998"/>
    <n v="22537.46"/>
    <n v="697647.07429999998"/>
    <x v="14"/>
    <s v="Trading Maize"/>
  </r>
  <r>
    <n v="527"/>
    <s v="2024-12-28"/>
    <x v="0"/>
    <x v="5"/>
    <x v="2"/>
    <x v="3"/>
    <s v="MT"/>
    <n v="180"/>
    <n v="9.9120000000000008"/>
    <n v="41063.885999999999"/>
    <n v="407025.23803200002"/>
    <x v="1"/>
    <s v="Trading Soyabean"/>
  </r>
  <r>
    <n v="528"/>
    <s v="2024-12-27"/>
    <x v="1"/>
    <x v="5"/>
    <x v="2"/>
    <x v="0"/>
    <s v="MT"/>
    <n v="555"/>
    <n v="31.635000000000002"/>
    <n v="23150"/>
    <n v="732350.25"/>
    <x v="11"/>
    <s v="Trading Maize"/>
  </r>
  <r>
    <n v="529"/>
    <s v="2024-12-27"/>
    <x v="1"/>
    <x v="5"/>
    <x v="2"/>
    <x v="3"/>
    <s v="MT"/>
    <n v="545"/>
    <n v="29.693000000000001"/>
    <n v="41989.514999999999"/>
    <n v="1246794.6688950001"/>
    <x v="3"/>
    <s v="Trading Soyabean"/>
  </r>
  <r>
    <n v="530"/>
    <s v="2024-12-27"/>
    <x v="1"/>
    <x v="5"/>
    <x v="2"/>
    <x v="3"/>
    <s v="MT"/>
    <n v="535"/>
    <n v="29.449000000000002"/>
    <n v="41950.413"/>
    <n v="1235397.7124370001"/>
    <x v="5"/>
    <s v="Trading Soyabean"/>
  </r>
  <r>
    <n v="531"/>
    <s v="2024-12-27"/>
    <x v="1"/>
    <x v="5"/>
    <x v="2"/>
    <x v="3"/>
    <s v="MT"/>
    <n v="445"/>
    <n v="25.323"/>
    <n v="41805.767999999996"/>
    <n v="1058647.463064"/>
    <x v="5"/>
    <s v="Trading Soyabean"/>
  </r>
  <r>
    <n v="532"/>
    <s v="2024-12-27"/>
    <x v="1"/>
    <x v="5"/>
    <x v="2"/>
    <x v="3"/>
    <s v="MT"/>
    <n v="434"/>
    <n v="24.74"/>
    <n v="40974.35"/>
    <n v="1013705.4189999999"/>
    <x v="1"/>
    <s v="Trading Soyabean"/>
  </r>
  <r>
    <n v="534"/>
    <s v="2024-12-26"/>
    <x v="5"/>
    <x v="5"/>
    <x v="2"/>
    <x v="3"/>
    <s v="MT"/>
    <n v="440"/>
    <n v="24.596"/>
    <n v="41487.934999999998"/>
    <n v="1020437.24926"/>
    <x v="5"/>
    <s v="Trading Soyabean"/>
  </r>
  <r>
    <n v="535"/>
    <s v="2024-12-26"/>
    <x v="5"/>
    <x v="5"/>
    <x v="2"/>
    <x v="3"/>
    <s v="MT"/>
    <n v="550"/>
    <n v="30.57"/>
    <n v="41466.317000000003"/>
    <n v="1267625.3106900002"/>
    <x v="9"/>
    <s v="Trading Soyabean"/>
  </r>
  <r>
    <n v="536"/>
    <s v="2024-12-26"/>
    <x v="5"/>
    <x v="5"/>
    <x v="2"/>
    <x v="3"/>
    <s v="MT"/>
    <n v="445"/>
    <n v="24.503"/>
    <n v="42193.538"/>
    <n v="1033868.261614"/>
    <x v="3"/>
    <s v="Trading Soyabean"/>
  </r>
  <r>
    <n v="537"/>
    <s v="2024-12-25"/>
    <x v="3"/>
    <x v="5"/>
    <x v="2"/>
    <x v="3"/>
    <s v="MT"/>
    <n v="445"/>
    <n v="24.863"/>
    <n v="41482.042000000001"/>
    <n v="1031368.010246"/>
    <x v="3"/>
    <s v="Trading Soyabean"/>
  </r>
  <r>
    <n v="538"/>
    <s v="2024-12-25"/>
    <x v="3"/>
    <x v="5"/>
    <x v="2"/>
    <x v="3"/>
    <s v="MT"/>
    <n v="437"/>
    <n v="24.728000000000002"/>
    <n v="41853.106"/>
    <n v="1034943.6051680001"/>
    <x v="5"/>
    <s v="Trading Soyabean"/>
  </r>
  <r>
    <n v="539"/>
    <s v="2024-12-24"/>
    <x v="4"/>
    <x v="5"/>
    <x v="2"/>
    <x v="3"/>
    <s v="MT"/>
    <n v="460"/>
    <n v="25.364000000000001"/>
    <n v="40910.779000000002"/>
    <n v="1037660.9985560001"/>
    <x v="9"/>
    <s v="Trading Soyabean"/>
  </r>
  <r>
    <n v="540"/>
    <s v="2024-12-23"/>
    <x v="2"/>
    <x v="5"/>
    <x v="2"/>
    <x v="0"/>
    <s v="MT"/>
    <n v="500"/>
    <n v="24.14"/>
    <n v="23550"/>
    <n v="568497"/>
    <x v="11"/>
    <s v="Trading Maize"/>
  </r>
  <r>
    <n v="541"/>
    <s v="2024-12-23"/>
    <x v="2"/>
    <x v="5"/>
    <x v="0"/>
    <x v="3"/>
    <s v="MT"/>
    <n v="441"/>
    <n v="24.646000000000001"/>
    <n v="41239.724999999999"/>
    <n v="1016394.26235"/>
    <x v="5"/>
    <s v="Trading Soyabean"/>
  </r>
  <r>
    <n v="542"/>
    <s v="2024-12-23"/>
    <x v="2"/>
    <x v="5"/>
    <x v="0"/>
    <x v="3"/>
    <s v="MT"/>
    <n v="354"/>
    <n v="19.757999999999999"/>
    <n v="41718.567000000003"/>
    <n v="824275.44678600004"/>
    <x v="1"/>
    <s v="Trading Soyabean"/>
  </r>
  <r>
    <n v="544"/>
    <s v="2024-12-23"/>
    <x v="2"/>
    <x v="5"/>
    <x v="0"/>
    <x v="3"/>
    <s v="MT"/>
    <n v="530"/>
    <n v="30.422000000000001"/>
    <n v="41192.747000000003"/>
    <n v="1253165.7492340002"/>
    <x v="5"/>
    <s v="Trading Soyabean"/>
  </r>
  <r>
    <n v="545"/>
    <s v="2024-12-21"/>
    <x v="0"/>
    <x v="5"/>
    <x v="2"/>
    <x v="0"/>
    <s v="MT"/>
    <n v="500"/>
    <n v="25.195"/>
    <n v="23780"/>
    <n v="599137.1"/>
    <x v="13"/>
    <s v="Trading Maize"/>
  </r>
  <r>
    <n v="546"/>
    <s v="2024-12-21"/>
    <x v="0"/>
    <x v="5"/>
    <x v="0"/>
    <x v="3"/>
    <s v="MT"/>
    <n v="363"/>
    <n v="19.913"/>
    <n v="41008.803"/>
    <n v="816608.29413900001"/>
    <x v="9"/>
    <s v="Trading Soyabean"/>
  </r>
  <r>
    <n v="548"/>
    <s v="2024-12-21"/>
    <x v="0"/>
    <x v="5"/>
    <x v="0"/>
    <x v="3"/>
    <s v="MT"/>
    <n v="440"/>
    <n v="25.116"/>
    <n v="40632.033000000003"/>
    <n v="1020514.140828"/>
    <x v="10"/>
    <s v="Trading Soyabean"/>
  </r>
  <r>
    <n v="549"/>
    <s v="2024-12-22"/>
    <x v="6"/>
    <x v="5"/>
    <x v="2"/>
    <x v="0"/>
    <s v="MT"/>
    <n v="701"/>
    <n v="35.185000000000002"/>
    <n v="22552.794000000002"/>
    <n v="793520.05689000012"/>
    <x v="14"/>
    <s v="Trading Maize"/>
  </r>
  <r>
    <n v="550"/>
    <s v="2024-12-21"/>
    <x v="0"/>
    <x v="5"/>
    <x v="0"/>
    <x v="3"/>
    <s v="MT"/>
    <n v="451"/>
    <n v="24.709"/>
    <n v="41071.796000000002"/>
    <n v="1014843.0073640001"/>
    <x v="3"/>
    <s v="Trading Soyabean"/>
  </r>
  <r>
    <n v="551"/>
    <s v="2024-12-21"/>
    <x v="0"/>
    <x v="5"/>
    <x v="0"/>
    <x v="3"/>
    <s v="MT"/>
    <n v="342"/>
    <n v="19.405000000000001"/>
    <n v="40830.468000000001"/>
    <n v="792315.23154000007"/>
    <x v="1"/>
    <s v="Trading Soyabean"/>
  </r>
  <r>
    <n v="552"/>
    <s v="2024-12-21"/>
    <x v="0"/>
    <x v="5"/>
    <x v="2"/>
    <x v="3"/>
    <s v="MT"/>
    <n v="435"/>
    <n v="24.459"/>
    <n v="41042.906000000003"/>
    <n v="1003868.437854"/>
    <x v="5"/>
    <s v="Trading Soyabean"/>
  </r>
  <r>
    <n v="553"/>
    <s v="2024-12-20"/>
    <x v="1"/>
    <x v="5"/>
    <x v="0"/>
    <x v="5"/>
    <s v="MT"/>
    <n v="305"/>
    <n v="18.745000000000001"/>
    <n v="65100"/>
    <n v="1220299.5"/>
    <x v="12"/>
    <s v="Trading Chana"/>
  </r>
  <r>
    <n v="554"/>
    <s v="2024-12-21"/>
    <x v="0"/>
    <x v="5"/>
    <x v="0"/>
    <x v="3"/>
    <s v="MT"/>
    <n v="459"/>
    <n v="24.895"/>
    <n v="41189.235999999997"/>
    <n v="1025406.03022"/>
    <x v="9"/>
    <s v="Trading Soyabean"/>
  </r>
  <r>
    <n v="555"/>
    <s v="2024-12-20"/>
    <x v="1"/>
    <x v="5"/>
    <x v="0"/>
    <x v="3"/>
    <s v="MT"/>
    <n v="537"/>
    <n v="29.722999999999999"/>
    <n v="41760"/>
    <n v="1241232.48"/>
    <x v="12"/>
    <s v="Trading Soyabean"/>
  </r>
  <r>
    <n v="556"/>
    <s v="2024-12-19"/>
    <x v="5"/>
    <x v="5"/>
    <x v="0"/>
    <x v="3"/>
    <s v="MT"/>
    <n v="500"/>
    <n v="25"/>
    <n v="41570"/>
    <n v="1039250"/>
    <x v="12"/>
    <s v="Trading Soyabean"/>
  </r>
  <r>
    <n v="557"/>
    <s v="2024-12-21"/>
    <x v="0"/>
    <x v="5"/>
    <x v="0"/>
    <x v="3"/>
    <s v="MT"/>
    <n v="448"/>
    <n v="25.196000000000002"/>
    <n v="41760"/>
    <n v="1052184.96"/>
    <x v="12"/>
    <s v="Trading Soyabean"/>
  </r>
  <r>
    <n v="558"/>
    <s v="2024-12-19"/>
    <x v="5"/>
    <x v="5"/>
    <x v="0"/>
    <x v="3"/>
    <s v="MT"/>
    <n v="606"/>
    <n v="30.306000000000001"/>
    <n v="41758.771999999997"/>
    <n v="1265541.3442319999"/>
    <x v="12"/>
    <s v="Trading Soyabean"/>
  </r>
  <r>
    <n v="559"/>
    <s v="2024-12-19"/>
    <x v="5"/>
    <x v="5"/>
    <x v="0"/>
    <x v="3"/>
    <s v="MT"/>
    <n v="527"/>
    <n v="30.263999999999999"/>
    <n v="41086.678999999996"/>
    <n v="1243447.2532559999"/>
    <x v="1"/>
    <s v="Trading Soyabean"/>
  </r>
  <r>
    <n v="561"/>
    <s v="2024-12-20"/>
    <x v="1"/>
    <x v="5"/>
    <x v="2"/>
    <x v="3"/>
    <s v="MT"/>
    <n v="440"/>
    <n v="25.405999999999999"/>
    <n v="41367.290999999997"/>
    <n v="1050977.395146"/>
    <x v="5"/>
    <s v="Trading Soyabean"/>
  </r>
  <r>
    <n v="562"/>
    <s v="2024-12-20"/>
    <x v="1"/>
    <x v="5"/>
    <x v="0"/>
    <x v="3"/>
    <s v="MT"/>
    <n v="450"/>
    <n v="25.05"/>
    <n v="40000"/>
    <n v="1002000"/>
    <x v="3"/>
    <s v="Trading Soyabean"/>
  </r>
  <r>
    <n v="563"/>
    <s v="2024-12-20"/>
    <x v="1"/>
    <x v="5"/>
    <x v="2"/>
    <x v="0"/>
    <s v="MT"/>
    <n v="502"/>
    <n v="25.11"/>
    <n v="22327.862000000001"/>
    <n v="560652.61482000002"/>
    <x v="14"/>
    <s v="Trading Maize"/>
  </r>
  <r>
    <n v="564"/>
    <s v="2024-12-20"/>
    <x v="1"/>
    <x v="5"/>
    <x v="2"/>
    <x v="0"/>
    <s v="MT"/>
    <n v="501"/>
    <n v="25.17"/>
    <n v="22457.161"/>
    <n v="565246.74236999999"/>
    <x v="14"/>
    <s v="Trading Maize"/>
  </r>
  <r>
    <n v="565"/>
    <s v="2024-12-20"/>
    <x v="1"/>
    <x v="5"/>
    <x v="2"/>
    <x v="0"/>
    <s v="MT"/>
    <n v="600"/>
    <n v="29.965"/>
    <n v="22258.03"/>
    <n v="666961.86894999992"/>
    <x v="14"/>
    <s v="Trading Maize"/>
  </r>
  <r>
    <n v="566"/>
    <s v="2024-12-19"/>
    <x v="5"/>
    <x v="5"/>
    <x v="2"/>
    <x v="3"/>
    <s v="MT"/>
    <n v="457"/>
    <n v="25.236000000000001"/>
    <n v="41353.21"/>
    <n v="1043589.60756"/>
    <x v="9"/>
    <s v="Trading Soyabean"/>
  </r>
  <r>
    <n v="567"/>
    <s v="2024-12-19"/>
    <x v="5"/>
    <x v="5"/>
    <x v="2"/>
    <x v="3"/>
    <s v="MT"/>
    <n v="443"/>
    <n v="25.094999999999999"/>
    <n v="41529.321000000004"/>
    <n v="1042178.3104950001"/>
    <x v="5"/>
    <s v="Trading Soyabean"/>
  </r>
  <r>
    <n v="568"/>
    <s v="2024-12-18"/>
    <x v="3"/>
    <x v="5"/>
    <x v="2"/>
    <x v="0"/>
    <s v="MT"/>
    <n v="505"/>
    <n v="25.295000000000002"/>
    <n v="22094.113000000001"/>
    <n v="558870.58833500009"/>
    <x v="14"/>
    <s v="Trading Maize"/>
  </r>
  <r>
    <n v="569"/>
    <s v="2024-12-18"/>
    <x v="3"/>
    <x v="5"/>
    <x v="0"/>
    <x v="3"/>
    <s v="MT"/>
    <n v="450"/>
    <n v="24.7"/>
    <n v="41636.5"/>
    <n v="1028421.5499999999"/>
    <x v="3"/>
    <s v="Trading Soyabean"/>
  </r>
  <r>
    <n v="570"/>
    <s v="2024-12-18"/>
    <x v="3"/>
    <x v="5"/>
    <x v="0"/>
    <x v="3"/>
    <s v="MT"/>
    <n v="434"/>
    <n v="24.87"/>
    <n v="41500"/>
    <n v="1032105"/>
    <x v="5"/>
    <s v="Trading Soyabean"/>
  </r>
  <r>
    <n v="571"/>
    <s v="2024-12-17"/>
    <x v="4"/>
    <x v="5"/>
    <x v="2"/>
    <x v="0"/>
    <s v="MT"/>
    <n v="500"/>
    <n v="25.085000000000001"/>
    <n v="21278.44"/>
    <n v="533769.66740000003"/>
    <x v="14"/>
    <s v="Trading Maize"/>
  </r>
  <r>
    <n v="573"/>
    <s v="2024-12-17"/>
    <x v="4"/>
    <x v="5"/>
    <x v="2"/>
    <x v="3"/>
    <s v="MT"/>
    <n v="440"/>
    <n v="24.916"/>
    <n v="40639.614000000001"/>
    <n v="1012576.6224240001"/>
    <x v="1"/>
    <s v="Trading Soyabean"/>
  </r>
  <r>
    <n v="574"/>
    <s v="2024-12-17"/>
    <x v="4"/>
    <x v="5"/>
    <x v="0"/>
    <x v="3"/>
    <s v="MT"/>
    <n v="440"/>
    <n v="25.236000000000001"/>
    <n v="41286.103999999999"/>
    <n v="1041896.1205440001"/>
    <x v="5"/>
    <s v="Trading Soyabean"/>
  </r>
  <r>
    <n v="575"/>
    <s v="2024-12-17"/>
    <x v="4"/>
    <x v="5"/>
    <x v="0"/>
    <x v="3"/>
    <s v="MT"/>
    <n v="247"/>
    <n v="13.672000000000001"/>
    <n v="40753.932999999997"/>
    <n v="557187.77197599993"/>
    <x v="1"/>
    <s v="Trading Soyabean"/>
  </r>
  <r>
    <n v="576"/>
    <s v="2024-12-16"/>
    <x v="2"/>
    <x v="5"/>
    <x v="0"/>
    <x v="3"/>
    <s v="MT"/>
    <n v="310"/>
    <n v="16.923999999999999"/>
    <n v="41208.089999999997"/>
    <n v="697405.71515999991"/>
    <x v="3"/>
    <s v="Trading Soyabean"/>
  </r>
  <r>
    <n v="577"/>
    <s v="2024-12-17"/>
    <x v="4"/>
    <x v="5"/>
    <x v="0"/>
    <x v="3"/>
    <s v="MT"/>
    <n v="529"/>
    <n v="29.952999999999999"/>
    <n v="41145.555"/>
    <n v="1232432.8089149999"/>
    <x v="9"/>
    <s v="Trading Soyabean"/>
  </r>
  <r>
    <n v="578"/>
    <s v="2024-12-16"/>
    <x v="2"/>
    <x v="5"/>
    <x v="0"/>
    <x v="3"/>
    <s v="MT"/>
    <n v="440"/>
    <n v="25.056000000000001"/>
    <n v="42536.053"/>
    <n v="1065783.343968"/>
    <x v="1"/>
    <s v="Trading Soyabean"/>
  </r>
  <r>
    <n v="579"/>
    <s v="2024-12-16"/>
    <x v="2"/>
    <x v="5"/>
    <x v="0"/>
    <x v="3"/>
    <s v="MT"/>
    <n v="439"/>
    <n v="25.567"/>
    <n v="41187.563999999998"/>
    <n v="1053042.448788"/>
    <x v="5"/>
    <s v="Trading Soyabean"/>
  </r>
  <r>
    <n v="580"/>
    <s v="2024-12-16"/>
    <x v="2"/>
    <x v="5"/>
    <x v="0"/>
    <x v="3"/>
    <s v="MT"/>
    <n v="437"/>
    <n v="24.728000000000002"/>
    <n v="41034.167000000001"/>
    <n v="1014692.8815760001"/>
    <x v="5"/>
    <s v="Trading Soyabean"/>
  </r>
  <r>
    <n v="581"/>
    <s v="2024-12-14"/>
    <x v="0"/>
    <x v="5"/>
    <x v="0"/>
    <x v="0"/>
    <s v="MT"/>
    <n v="385"/>
    <n v="23.21"/>
    <n v="22830"/>
    <n v="529884.30000000005"/>
    <x v="13"/>
    <s v="Trading Maize"/>
  </r>
  <r>
    <n v="582"/>
    <s v="2024-12-14"/>
    <x v="0"/>
    <x v="5"/>
    <x v="0"/>
    <x v="3"/>
    <s v="MT"/>
    <n v="612"/>
    <n v="34.692999999999998"/>
    <n v="41941.788999999997"/>
    <n v="1455086.4857769997"/>
    <x v="10"/>
    <s v="Trading Soyabean"/>
  </r>
  <r>
    <n v="583"/>
    <s v="2024-12-14"/>
    <x v="0"/>
    <x v="5"/>
    <x v="0"/>
    <x v="3"/>
    <s v="MT"/>
    <n v="551"/>
    <n v="29.779"/>
    <n v="41015.493000000002"/>
    <n v="1221400.366047"/>
    <x v="3"/>
    <s v="Trading Soyabean"/>
  </r>
  <r>
    <n v="584"/>
    <s v="2024-12-14"/>
    <x v="0"/>
    <x v="5"/>
    <x v="0"/>
    <x v="3"/>
    <s v="MT"/>
    <n v="438"/>
    <n v="24.678000000000001"/>
    <n v="42570.514000000003"/>
    <n v="1050555.1444920001"/>
    <x v="1"/>
    <s v="Trading Soyabean"/>
  </r>
  <r>
    <n v="585"/>
    <s v="2024-12-10"/>
    <x v="4"/>
    <x v="5"/>
    <x v="0"/>
    <x v="3"/>
    <s v="MT"/>
    <n v="440"/>
    <n v="24.925999999999998"/>
    <n v="42661.485999999997"/>
    <n v="1063380.2000359998"/>
    <x v="1"/>
    <s v="Trading Soyabean"/>
  </r>
  <r>
    <n v="586"/>
    <s v="2024-12-14"/>
    <x v="0"/>
    <x v="5"/>
    <x v="0"/>
    <x v="3"/>
    <s v="MT"/>
    <n v="535"/>
    <n v="30.518999999999998"/>
    <n v="40922.349000000002"/>
    <n v="1248909.1691310001"/>
    <x v="5"/>
    <s v="Trading Soyabean"/>
  </r>
  <r>
    <n v="587"/>
    <s v="2024-12-14"/>
    <x v="0"/>
    <x v="5"/>
    <x v="0"/>
    <x v="3"/>
    <s v="MT"/>
    <n v="450"/>
    <n v="24.6"/>
    <n v="41226.981"/>
    <n v="1014183.7326000001"/>
    <x v="3"/>
    <s v="Trading Soyabean"/>
  </r>
  <r>
    <n v="588"/>
    <s v="2024-12-13"/>
    <x v="1"/>
    <x v="5"/>
    <x v="0"/>
    <x v="3"/>
    <s v="MT"/>
    <n v="435"/>
    <n v="25.059000000000001"/>
    <n v="41811.607000000004"/>
    <n v="1047757.0598130001"/>
    <x v="1"/>
    <s v="Trading Soyabean"/>
  </r>
  <r>
    <n v="589"/>
    <s v="2024-12-11"/>
    <x v="3"/>
    <x v="5"/>
    <x v="0"/>
    <x v="5"/>
    <s v="MT"/>
    <n v="500"/>
    <n v="25.03"/>
    <n v="66100"/>
    <n v="1654483"/>
    <x v="13"/>
    <s v="Trading Chana"/>
  </r>
  <r>
    <n v="590"/>
    <s v="2024-12-11"/>
    <x v="3"/>
    <x v="5"/>
    <x v="0"/>
    <x v="5"/>
    <s v="MT"/>
    <n v="496"/>
    <n v="24.97"/>
    <n v="66100"/>
    <n v="1650517"/>
    <x v="13"/>
    <s v="Trading Chana"/>
  </r>
  <r>
    <n v="592"/>
    <s v="2024-12-06"/>
    <x v="1"/>
    <x v="5"/>
    <x v="0"/>
    <x v="0"/>
    <s v="MT"/>
    <n v="321"/>
    <n v="18.016999999999999"/>
    <n v="23075"/>
    <n v="415742.27499999997"/>
    <x v="13"/>
    <s v="Trading Maize"/>
  </r>
  <r>
    <n v="593"/>
    <s v="2024-12-12"/>
    <x v="5"/>
    <x v="5"/>
    <x v="0"/>
    <x v="3"/>
    <s v="MT"/>
    <n v="560"/>
    <n v="30.794"/>
    <n v="41684.548000000003"/>
    <n v="1283633.9711120001"/>
    <x v="3"/>
    <s v="Trading Soyabean"/>
  </r>
  <r>
    <n v="594"/>
    <s v="2024-12-10"/>
    <x v="4"/>
    <x v="5"/>
    <x v="0"/>
    <x v="0"/>
    <s v="MT"/>
    <n v="460"/>
    <n v="22.975000000000001"/>
    <n v="23075"/>
    <n v="530148.125"/>
    <x v="13"/>
    <s v="Trading Maize"/>
  </r>
  <r>
    <n v="595"/>
    <s v="2024-12-12"/>
    <x v="5"/>
    <x v="5"/>
    <x v="0"/>
    <x v="3"/>
    <s v="MT"/>
    <n v="539"/>
    <n v="30.806999999999999"/>
    <n v="41169.430999999997"/>
    <n v="1268306.6608169999"/>
    <x v="5"/>
    <s v="Trading Soyabean"/>
  </r>
  <r>
    <n v="596"/>
    <s v="2024-12-11"/>
    <x v="3"/>
    <x v="5"/>
    <x v="0"/>
    <x v="3"/>
    <s v="MT"/>
    <n v="460"/>
    <n v="24.443999999999999"/>
    <n v="42173.514999999999"/>
    <n v="1030889.4006599999"/>
    <x v="9"/>
    <s v="Trading Soyabean"/>
  </r>
  <r>
    <n v="597"/>
    <s v="2024-12-10"/>
    <x v="4"/>
    <x v="5"/>
    <x v="0"/>
    <x v="3"/>
    <s v="MT"/>
    <n v="360"/>
    <n v="19.324000000000002"/>
    <n v="42599.074999999997"/>
    <n v="823184.52529999998"/>
    <x v="3"/>
    <s v="Trading Soyabean"/>
  </r>
  <r>
    <n v="598"/>
    <s v="2024-12-10"/>
    <x v="4"/>
    <x v="5"/>
    <x v="0"/>
    <x v="3"/>
    <s v="MT"/>
    <n v="561"/>
    <n v="30.553999999999998"/>
    <n v="42506.218999999997"/>
    <n v="1298735.0153259998"/>
    <x v="9"/>
    <s v="Trading Soyabean"/>
  </r>
  <r>
    <n v="599"/>
    <s v="2024-12-10"/>
    <x v="4"/>
    <x v="5"/>
    <x v="0"/>
    <x v="3"/>
    <s v="MT"/>
    <n v="620"/>
    <n v="35.192999999999998"/>
    <n v="42827.548000000003"/>
    <n v="1507229.8967639999"/>
    <x v="10"/>
    <s v="Trading Soyabean"/>
  </r>
  <r>
    <n v="600"/>
    <s v="2024-12-10"/>
    <x v="4"/>
    <x v="5"/>
    <x v="0"/>
    <x v="3"/>
    <s v="MT"/>
    <n v="342"/>
    <n v="18.745000000000001"/>
    <n v="42441.006999999998"/>
    <n v="795556.67621499998"/>
    <x v="3"/>
    <s v="Trading Soyabean"/>
  </r>
  <r>
    <n v="601"/>
    <s v="2024-12-10"/>
    <x v="4"/>
    <x v="5"/>
    <x v="0"/>
    <x v="3"/>
    <s v="MT"/>
    <n v="441"/>
    <n v="25.186"/>
    <n v="41672.341"/>
    <n v="1049559.5804260001"/>
    <x v="5"/>
    <s v="Trading Soyabean"/>
  </r>
  <r>
    <n v="602"/>
    <s v="2024-12-10"/>
    <x v="4"/>
    <x v="5"/>
    <x v="0"/>
    <x v="3"/>
    <s v="MT"/>
    <n v="555"/>
    <n v="30.427"/>
    <n v="42583.451999999997"/>
    <n v="1295686.6940039999"/>
    <x v="3"/>
    <s v="Trading Soyabean"/>
  </r>
  <r>
    <n v="603"/>
    <s v="2024-12-10"/>
    <x v="4"/>
    <x v="5"/>
    <x v="0"/>
    <x v="3"/>
    <s v="MT"/>
    <n v="540"/>
    <n v="30.776"/>
    <n v="42338.881000000001"/>
    <n v="1303021.4016559999"/>
    <x v="5"/>
    <s v="Trading Soyabean"/>
  </r>
  <r>
    <n v="604"/>
    <s v="2024-12-05"/>
    <x v="5"/>
    <x v="5"/>
    <x v="0"/>
    <x v="3"/>
    <s v="MT"/>
    <n v="545"/>
    <n v="30.042999999999999"/>
    <n v="42939.167999999998"/>
    <n v="1290021.424224"/>
    <x v="3"/>
    <s v="Trading Soyabean"/>
  </r>
  <r>
    <n v="605"/>
    <s v="2024-12-08"/>
    <x v="6"/>
    <x v="5"/>
    <x v="0"/>
    <x v="3"/>
    <s v="MT"/>
    <n v="456"/>
    <n v="24.957000000000001"/>
    <n v="42626.561999999998"/>
    <n v="1063831.1078339999"/>
    <x v="9"/>
    <s v="Trading Soyabean"/>
  </r>
  <r>
    <n v="606"/>
    <s v="2024-12-08"/>
    <x v="6"/>
    <x v="5"/>
    <x v="0"/>
    <x v="3"/>
    <s v="MT"/>
    <n v="533"/>
    <n v="29.911000000000001"/>
    <n v="41849.743000000002"/>
    <n v="1251767.6628730001"/>
    <x v="1"/>
    <s v="Trading Soyabean"/>
  </r>
  <r>
    <n v="607"/>
    <s v="2024-12-07"/>
    <x v="0"/>
    <x v="5"/>
    <x v="0"/>
    <x v="3"/>
    <s v="MT"/>
    <n v="440"/>
    <n v="25.056000000000001"/>
    <n v="41585.459000000003"/>
    <n v="1041965.2607040001"/>
    <x v="1"/>
    <s v="Trading Soyabean"/>
  </r>
  <r>
    <n v="608"/>
    <s v="2024-11-28"/>
    <x v="5"/>
    <x v="6"/>
    <x v="0"/>
    <x v="5"/>
    <s v="MT"/>
    <n v="372"/>
    <n v="23.321000000000002"/>
    <n v="68544"/>
    <n v="1598514.6240000001"/>
    <x v="13"/>
    <s v="Trading Chana"/>
  </r>
  <r>
    <n v="609"/>
    <s v="2024-12-02"/>
    <x v="2"/>
    <x v="5"/>
    <x v="0"/>
    <x v="0"/>
    <s v="MT"/>
    <n v="520"/>
    <n v="30.99"/>
    <n v="20241.894"/>
    <n v="627296.29506000003"/>
    <x v="14"/>
    <s v="Trading Maize"/>
  </r>
  <r>
    <n v="610"/>
    <s v="2024-12-06"/>
    <x v="1"/>
    <x v="5"/>
    <x v="0"/>
    <x v="0"/>
    <s v="MT"/>
    <n v="517"/>
    <n v="30.91"/>
    <n v="20596.031999999999"/>
    <n v="636623.34912000003"/>
    <x v="14"/>
    <s v="Trading Maize"/>
  </r>
  <r>
    <n v="613"/>
    <s v="2024-12-07"/>
    <x v="0"/>
    <x v="5"/>
    <x v="0"/>
    <x v="3"/>
    <s v="MT"/>
    <n v="443"/>
    <n v="25.234999999999999"/>
    <n v="42857.080999999998"/>
    <n v="1081498.439035"/>
    <x v="1"/>
    <s v="Trading Soyabean"/>
  </r>
  <r>
    <n v="614"/>
    <s v="2024-12-06"/>
    <x v="1"/>
    <x v="5"/>
    <x v="0"/>
    <x v="3"/>
    <s v="MT"/>
    <n v="578"/>
    <n v="29.853999999999999"/>
    <n v="43300.188000000002"/>
    <n v="1292683.8125519999"/>
    <x v="9"/>
    <s v="Trading Soyabean"/>
  </r>
  <r>
    <n v="616"/>
    <s v="2024-12-05"/>
    <x v="5"/>
    <x v="5"/>
    <x v="0"/>
    <x v="3"/>
    <s v="MT"/>
    <n v="533"/>
    <n v="29.911000000000001"/>
    <n v="42419.01"/>
    <n v="1268795.0081100001"/>
    <x v="5"/>
    <s v="Trading Soyabean"/>
  </r>
  <r>
    <n v="617"/>
    <s v="2024-12-05"/>
    <x v="5"/>
    <x v="5"/>
    <x v="0"/>
    <x v="3"/>
    <s v="MT"/>
    <n v="443"/>
    <n v="25.114999999999998"/>
    <n v="42408.3"/>
    <n v="1065084.4545"/>
    <x v="5"/>
    <s v="Trading Soyabean"/>
  </r>
  <r>
    <n v="618"/>
    <s v="2024-12-05"/>
    <x v="5"/>
    <x v="5"/>
    <x v="0"/>
    <x v="3"/>
    <s v="MT"/>
    <n v="567"/>
    <n v="30.239000000000001"/>
    <n v="42848.43"/>
    <n v="1295693.6747700002"/>
    <x v="9"/>
    <s v="Trading Soyabean"/>
  </r>
  <r>
    <n v="619"/>
    <s v="2024-12-04"/>
    <x v="3"/>
    <x v="5"/>
    <x v="0"/>
    <x v="3"/>
    <s v="MT"/>
    <n v="530"/>
    <n v="30.332000000000001"/>
    <n v="42190.063999999998"/>
    <n v="1279709.021248"/>
    <x v="1"/>
    <s v="Trading Soyabean"/>
  </r>
  <r>
    <n v="620"/>
    <s v="2024-12-04"/>
    <x v="3"/>
    <x v="5"/>
    <x v="0"/>
    <x v="3"/>
    <s v="MT"/>
    <n v="435"/>
    <n v="24.459"/>
    <n v="43194.3"/>
    <n v="1056489.3837000001"/>
    <x v="5"/>
    <s v="Trading Soyabean"/>
  </r>
  <r>
    <n v="621"/>
    <s v="2024-12-03"/>
    <x v="4"/>
    <x v="5"/>
    <x v="0"/>
    <x v="3"/>
    <s v="MT"/>
    <n v="530"/>
    <n v="27.952000000000002"/>
    <n v="43011.77"/>
    <n v="1202264.99504"/>
    <x v="3"/>
    <s v="Trading Soyabean"/>
  </r>
  <r>
    <n v="622"/>
    <s v="2024-12-03"/>
    <x v="4"/>
    <x v="5"/>
    <x v="0"/>
    <x v="3"/>
    <s v="MT"/>
    <n v="349"/>
    <n v="19.741"/>
    <n v="43039.68"/>
    <n v="849646.32287999999"/>
    <x v="5"/>
    <s v="Trading Soyabean"/>
  </r>
  <r>
    <n v="623"/>
    <s v="2024-12-02"/>
    <x v="2"/>
    <x v="5"/>
    <x v="0"/>
    <x v="3"/>
    <s v="MT"/>
    <n v="410"/>
    <n v="21.864000000000001"/>
    <n v="43443"/>
    <n v="949837.75199999998"/>
    <x v="3"/>
    <s v="Trading Soyabean"/>
  </r>
  <r>
    <n v="624"/>
    <s v="2024-12-02"/>
    <x v="2"/>
    <x v="5"/>
    <x v="0"/>
    <x v="3"/>
    <s v="MT"/>
    <n v="439"/>
    <n v="24.997"/>
    <n v="43465"/>
    <n v="1086494.605"/>
    <x v="5"/>
    <s v="Trading Soyabean"/>
  </r>
  <r>
    <n v="625"/>
    <s v="2024-11-27"/>
    <x v="3"/>
    <x v="6"/>
    <x v="0"/>
    <x v="3"/>
    <s v="MT"/>
    <n v="530"/>
    <n v="24.905999999999999"/>
    <n v="42382"/>
    <n v="1055566.0919999999"/>
    <x v="1"/>
    <s v="Trading Soyabean"/>
  </r>
  <r>
    <n v="626"/>
    <s v="2024-11-30"/>
    <x v="0"/>
    <x v="6"/>
    <x v="0"/>
    <x v="3"/>
    <s v="MT"/>
    <n v="530"/>
    <n v="29.199000000000002"/>
    <n v="43034"/>
    <n v="1256549.7660000001"/>
    <x v="3"/>
    <s v="Trading Soyabean"/>
  </r>
  <r>
    <n v="627"/>
    <s v="2024-11-30"/>
    <x v="0"/>
    <x v="6"/>
    <x v="0"/>
    <x v="3"/>
    <s v="MT"/>
    <n v="530"/>
    <n v="30.152000000000001"/>
    <n v="42106"/>
    <n v="1269580.112"/>
    <x v="1"/>
    <s v="Trading Soyabean"/>
  </r>
  <r>
    <n v="628"/>
    <s v="2024-11-30"/>
    <x v="0"/>
    <x v="6"/>
    <x v="0"/>
    <x v="3"/>
    <s v="MT"/>
    <n v="564"/>
    <n v="29.872"/>
    <n v="42335"/>
    <n v="1264631.1199999999"/>
    <x v="9"/>
    <s v="Trading Soyabean"/>
  </r>
  <r>
    <n v="629"/>
    <s v="2024-11-29"/>
    <x v="1"/>
    <x v="6"/>
    <x v="0"/>
    <x v="3"/>
    <s v="MT"/>
    <n v="440"/>
    <n v="30.706"/>
    <n v="41691"/>
    <n v="1280163.8459999999"/>
    <x v="1"/>
    <s v="Trading Soyabean"/>
  </r>
  <r>
    <n v="631"/>
    <s v="2024-11-29"/>
    <x v="1"/>
    <x v="6"/>
    <x v="0"/>
    <x v="3"/>
    <s v="MT"/>
    <n v="445"/>
    <n v="24.573"/>
    <n v="43163"/>
    <n v="1060644.399"/>
    <x v="3"/>
    <s v="Trading Soyabean"/>
  </r>
  <r>
    <n v="632"/>
    <s v="2024-11-28"/>
    <x v="5"/>
    <x v="6"/>
    <x v="0"/>
    <x v="3"/>
    <s v="MT"/>
    <n v="350"/>
    <n v="18.41"/>
    <n v="41807"/>
    <n v="769666.87"/>
    <x v="3"/>
    <s v="Trading Soyabean"/>
  </r>
  <r>
    <n v="633"/>
    <s v="2024-11-28"/>
    <x v="5"/>
    <x v="6"/>
    <x v="0"/>
    <x v="3"/>
    <s v="MT"/>
    <n v="347"/>
    <n v="33.323"/>
    <n v="42091"/>
    <n v="1402598.3929999999"/>
    <x v="10"/>
    <s v="Trading Soyabean"/>
  </r>
  <r>
    <n v="634"/>
    <s v="2024-11-27"/>
    <x v="3"/>
    <x v="6"/>
    <x v="0"/>
    <x v="3"/>
    <s v="MT"/>
    <n v="629"/>
    <n v="33.982999999999997"/>
    <n v="42308"/>
    <n v="1437752.764"/>
    <x v="3"/>
    <s v="Trading Soyabean"/>
  </r>
  <r>
    <n v="635"/>
    <s v="2024-11-29"/>
    <x v="1"/>
    <x v="6"/>
    <x v="0"/>
    <x v="3"/>
    <s v="MT"/>
    <n v="430"/>
    <n v="24.352"/>
    <n v="42805"/>
    <n v="1042387.36"/>
    <x v="5"/>
    <s v="Trading Soyabean"/>
  </r>
  <r>
    <n v="636"/>
    <s v="2024-11-19"/>
    <x v="4"/>
    <x v="6"/>
    <x v="0"/>
    <x v="0"/>
    <s v="MT"/>
    <n v="520"/>
    <n v="30.84"/>
    <n v="22830"/>
    <n v="704077.2"/>
    <x v="13"/>
    <s v="Trading Maize"/>
  </r>
  <r>
    <n v="637"/>
    <s v="2024-11-19"/>
    <x v="4"/>
    <x v="6"/>
    <x v="0"/>
    <x v="0"/>
    <s v="MT"/>
    <n v="420"/>
    <n v="25.95"/>
    <n v="22830"/>
    <n v="592438.5"/>
    <x v="13"/>
    <s v="Trading Maize"/>
  </r>
  <r>
    <n v="638"/>
    <s v="2024-11-26"/>
    <x v="4"/>
    <x v="6"/>
    <x v="0"/>
    <x v="3"/>
    <s v="MT"/>
    <n v="445"/>
    <n v="25.062999999999999"/>
    <n v="42600"/>
    <n v="1067683.8"/>
    <x v="13"/>
    <s v="Trading Soyabean"/>
  </r>
  <r>
    <n v="639"/>
    <s v="2024-11-28"/>
    <x v="5"/>
    <x v="6"/>
    <x v="0"/>
    <x v="3"/>
    <s v="MT"/>
    <n v="438"/>
    <n v="24.937999999999999"/>
    <n v="42800"/>
    <n v="1067346.3999999999"/>
    <x v="13"/>
    <s v="Trading Soyabean"/>
  </r>
  <r>
    <n v="640"/>
    <s v="2024-11-28"/>
    <x v="5"/>
    <x v="6"/>
    <x v="0"/>
    <x v="3"/>
    <s v="MT"/>
    <n v="610"/>
    <n v="32.348999999999997"/>
    <n v="42512"/>
    <n v="1375220.6879999998"/>
    <x v="9"/>
    <s v="Trading Soyabean"/>
  </r>
  <r>
    <n v="641"/>
    <s v="2024-11-28"/>
    <x v="5"/>
    <x v="6"/>
    <x v="0"/>
    <x v="3"/>
    <s v="MT"/>
    <n v="434"/>
    <n v="24.93"/>
    <n v="42443"/>
    <n v="1058103.99"/>
    <x v="5"/>
    <s v="Trading Soyabean"/>
  </r>
  <r>
    <n v="642"/>
    <s v="2024-11-27"/>
    <x v="3"/>
    <x v="6"/>
    <x v="0"/>
    <x v="3"/>
    <s v="MT"/>
    <n v="388"/>
    <n v="34.792000000000002"/>
    <n v="42673.53"/>
    <n v="1484697.45576"/>
    <x v="9"/>
    <s v="Trading Soyabean"/>
  </r>
  <r>
    <n v="643"/>
    <s v="2024-11-26"/>
    <x v="4"/>
    <x v="6"/>
    <x v="0"/>
    <x v="3"/>
    <s v="MT"/>
    <n v="530"/>
    <n v="30.012"/>
    <n v="42230.45"/>
    <n v="1267420.2653999999"/>
    <x v="5"/>
    <s v="Trading Soyabean"/>
  </r>
  <r>
    <n v="644"/>
    <s v="2024-11-23"/>
    <x v="0"/>
    <x v="6"/>
    <x v="0"/>
    <x v="3"/>
    <s v="MT"/>
    <n v="200"/>
    <n v="11.35"/>
    <n v="40308.19"/>
    <n v="457497.95650000003"/>
    <x v="1"/>
    <s v="Trading Soyabean"/>
  </r>
  <r>
    <n v="645"/>
    <s v="2024-11-23"/>
    <x v="0"/>
    <x v="6"/>
    <x v="0"/>
    <x v="3"/>
    <s v="MT"/>
    <n v="320"/>
    <n v="18.268000000000001"/>
    <n v="42119.11"/>
    <n v="769431.90148"/>
    <x v="5"/>
    <s v="Trading Soyabean"/>
  </r>
  <r>
    <n v="646"/>
    <s v="2024-11-23"/>
    <x v="0"/>
    <x v="6"/>
    <x v="0"/>
    <x v="3"/>
    <s v="MT"/>
    <n v="530"/>
    <n v="30.231999999999999"/>
    <n v="40701.82"/>
    <n v="1230497.42224"/>
    <x v="1"/>
    <s v="Trading Soyabean"/>
  </r>
  <r>
    <n v="647"/>
    <s v="2024-11-23"/>
    <x v="0"/>
    <x v="6"/>
    <x v="0"/>
    <x v="3"/>
    <s v="MT"/>
    <n v="541"/>
    <n v="29.745000000000001"/>
    <n v="42369.96"/>
    <n v="1260294.4602000001"/>
    <x v="3"/>
    <s v="Trading Soyabean"/>
  </r>
  <r>
    <n v="648"/>
    <s v="2024-11-22"/>
    <x v="1"/>
    <x v="6"/>
    <x v="0"/>
    <x v="3"/>
    <s v="MT"/>
    <n v="435"/>
    <n v="24.768999999999998"/>
    <n v="42446.94"/>
    <n v="1051368.2568600001"/>
    <x v="5"/>
    <s v="Trading Soyabean"/>
  </r>
  <r>
    <n v="649"/>
    <s v="2024-11-21"/>
    <x v="5"/>
    <x v="6"/>
    <x v="0"/>
    <x v="3"/>
    <s v="MT"/>
    <n v="640"/>
    <n v="34.866"/>
    <n v="42764.86"/>
    <n v="1491039.60876"/>
    <x v="3"/>
    <s v="Trading Soyabean"/>
  </r>
  <r>
    <n v="650"/>
    <s v="2024-11-19"/>
    <x v="4"/>
    <x v="6"/>
    <x v="0"/>
    <x v="3"/>
    <s v="MT"/>
    <n v="620"/>
    <n v="35.247999999999998"/>
    <n v="42130.55"/>
    <n v="1485017.6264"/>
    <x v="10"/>
    <s v="Trading Soyabean"/>
  </r>
  <r>
    <n v="651"/>
    <s v="2024-11-18"/>
    <x v="2"/>
    <x v="6"/>
    <x v="0"/>
    <x v="3"/>
    <s v="MT"/>
    <n v="530"/>
    <n v="30.212"/>
    <n v="42525.13"/>
    <n v="1284769.2275599998"/>
    <x v="5"/>
    <s v="Trading Soyabean"/>
  </r>
  <r>
    <n v="652"/>
    <s v="2024-11-18"/>
    <x v="2"/>
    <x v="6"/>
    <x v="0"/>
    <x v="3"/>
    <s v="MT"/>
    <n v="435"/>
    <n v="24.789000000000001"/>
    <n v="40728.74"/>
    <n v="1009624.73586"/>
    <x v="1"/>
    <s v="Trading Soyabean"/>
  </r>
  <r>
    <n v="653"/>
    <s v="2024-11-18"/>
    <x v="2"/>
    <x v="6"/>
    <x v="0"/>
    <x v="3"/>
    <s v="MT"/>
    <n v="440"/>
    <n v="25.376000000000001"/>
    <n v="42800"/>
    <n v="1086092.8"/>
    <x v="13"/>
    <s v="Trading Soyabean"/>
  </r>
  <r>
    <n v="654"/>
    <s v="2024-11-17"/>
    <x v="6"/>
    <x v="6"/>
    <x v="0"/>
    <x v="3"/>
    <s v="MT"/>
    <n v="650"/>
    <n v="35.445"/>
    <n v="42562.63"/>
    <n v="1508632.42035"/>
    <x v="10"/>
    <s v="Trading Soyabean"/>
  </r>
  <r>
    <n v="655"/>
    <s v="2024-11-17"/>
    <x v="6"/>
    <x v="6"/>
    <x v="0"/>
    <x v="3"/>
    <s v="MT"/>
    <n v="656"/>
    <n v="34.661999999999999"/>
    <n v="43058.01"/>
    <n v="1492476.7426199999"/>
    <x v="10"/>
    <s v="Trading Soyabean"/>
  </r>
  <r>
    <n v="656"/>
    <s v="2024-11-16"/>
    <x v="0"/>
    <x v="6"/>
    <x v="0"/>
    <x v="3"/>
    <s v="MT"/>
    <n v="460"/>
    <n v="24.564"/>
    <n v="42486.37"/>
    <n v="1043635.1926800001"/>
    <x v="9"/>
    <s v="Trading Soyabean"/>
  </r>
  <r>
    <n v="657"/>
    <s v="2024-11-16"/>
    <x v="0"/>
    <x v="6"/>
    <x v="0"/>
    <x v="3"/>
    <s v="MT"/>
    <n v="440"/>
    <n v="24.975999999999999"/>
    <n v="41885.31"/>
    <n v="1046127.5025599999"/>
    <x v="1"/>
    <s v="Trading Soyabean"/>
  </r>
  <r>
    <n v="658"/>
    <s v="2024-11-15"/>
    <x v="1"/>
    <x v="6"/>
    <x v="0"/>
    <x v="3"/>
    <s v="MT"/>
    <n v="545"/>
    <n v="29.853000000000002"/>
    <n v="41537.89"/>
    <n v="1240030.63017"/>
    <x v="3"/>
    <s v="Trading Soyabean"/>
  </r>
  <r>
    <n v="660"/>
    <s v="2024-11-16"/>
    <x v="0"/>
    <x v="6"/>
    <x v="0"/>
    <x v="3"/>
    <s v="MT"/>
    <n v="546"/>
    <n v="29.861999999999998"/>
    <n v="41020.339999999997"/>
    <n v="1224949.3930799998"/>
    <x v="3"/>
    <s v="Trading Soyabean"/>
  </r>
  <r>
    <n v="661"/>
    <s v="2024-11-16"/>
    <x v="0"/>
    <x v="6"/>
    <x v="0"/>
    <x v="3"/>
    <s v="MT"/>
    <n v="445"/>
    <n v="24.452999999999999"/>
    <n v="41945.279999999999"/>
    <n v="1025687.93184"/>
    <x v="3"/>
    <s v="Trading Soyabean"/>
  </r>
  <r>
    <n v="662"/>
    <s v="2024-11-16"/>
    <x v="0"/>
    <x v="6"/>
    <x v="0"/>
    <x v="3"/>
    <s v="MT"/>
    <n v="538"/>
    <n v="30.597000000000001"/>
    <n v="41138.67"/>
    <n v="1258719.8859900001"/>
    <x v="1"/>
    <s v="Trading Soyabean"/>
  </r>
  <r>
    <n v="663"/>
    <s v="2024-11-16"/>
    <x v="0"/>
    <x v="6"/>
    <x v="0"/>
    <x v="3"/>
    <s v="MT"/>
    <n v="458"/>
    <n v="25.015000000000001"/>
    <n v="41942.49"/>
    <n v="1049191.38735"/>
    <x v="9"/>
    <s v="Trading Soyabean"/>
  </r>
  <r>
    <n v="664"/>
    <s v="2024-11-15"/>
    <x v="1"/>
    <x v="6"/>
    <x v="0"/>
    <x v="3"/>
    <s v="MT"/>
    <n v="546"/>
    <n v="29.981999999999999"/>
    <n v="42489.31"/>
    <n v="1273914.4924199998"/>
    <x v="3"/>
    <s v="Trading Soyabean"/>
  </r>
  <r>
    <n v="665"/>
    <s v="2024-11-15"/>
    <x v="1"/>
    <x v="6"/>
    <x v="0"/>
    <x v="3"/>
    <s v="MT"/>
    <n v="542"/>
    <n v="30.844999999999999"/>
    <n v="41212.75"/>
    <n v="1271207.2737499999"/>
    <x v="5"/>
    <s v="Trading Soyabean"/>
  </r>
  <r>
    <n v="666"/>
    <s v="2024-11-15"/>
    <x v="1"/>
    <x v="6"/>
    <x v="0"/>
    <x v="3"/>
    <s v="MT"/>
    <n v="532"/>
    <n v="30.460999999999999"/>
    <n v="42466.35"/>
    <n v="1293567.4873499998"/>
    <x v="1"/>
    <s v="Trading Soyabean"/>
  </r>
  <r>
    <n v="667"/>
    <s v="2024-11-15"/>
    <x v="1"/>
    <x v="6"/>
    <x v="0"/>
    <x v="3"/>
    <s v="MT"/>
    <n v="455"/>
    <n v="25.036999999999999"/>
    <n v="42426.57"/>
    <n v="1062234.03309"/>
    <x v="9"/>
    <s v="Trading Soyabean"/>
  </r>
  <r>
    <n v="668"/>
    <s v="2024-11-14"/>
    <x v="5"/>
    <x v="6"/>
    <x v="0"/>
    <x v="3"/>
    <s v="MT"/>
    <n v="433"/>
    <n v="24.420999999999999"/>
    <n v="42330.080000000002"/>
    <n v="1033742.88368"/>
    <x v="1"/>
    <s v="Trading Soyabean"/>
  </r>
  <r>
    <n v="669"/>
    <s v="2024-11-14"/>
    <x v="5"/>
    <x v="6"/>
    <x v="0"/>
    <x v="3"/>
    <s v="MT"/>
    <n v="438"/>
    <n v="25.218"/>
    <n v="42226.44"/>
    <n v="1064866.3639200001"/>
    <x v="5"/>
    <s v="Trading Soyabean"/>
  </r>
  <r>
    <n v="670"/>
    <s v="2024-11-14"/>
    <x v="5"/>
    <x v="6"/>
    <x v="0"/>
    <x v="3"/>
    <s v="MT"/>
    <n v="443"/>
    <n v="24.765000000000001"/>
    <n v="42686.86"/>
    <n v="1057140.0878999999"/>
    <x v="1"/>
    <s v="Trading Soyabean"/>
  </r>
  <r>
    <n v="671"/>
    <s v="2024-11-14"/>
    <x v="5"/>
    <x v="6"/>
    <x v="0"/>
    <x v="3"/>
    <s v="MT"/>
    <n v="445"/>
    <n v="24.523"/>
    <n v="42906.44"/>
    <n v="1052194.62812"/>
    <x v="3"/>
    <s v="Trading Soyabean"/>
  </r>
  <r>
    <n v="672"/>
    <s v="2024-11-14"/>
    <x v="5"/>
    <x v="6"/>
    <x v="0"/>
    <x v="3"/>
    <s v="MT"/>
    <n v="440"/>
    <n v="25.216000000000001"/>
    <n v="42640.52"/>
    <n v="1075223.3523200001"/>
    <x v="1"/>
    <s v="Trading Soyabean"/>
  </r>
  <r>
    <n v="673"/>
    <s v="2024-11-14"/>
    <x v="5"/>
    <x v="6"/>
    <x v="0"/>
    <x v="3"/>
    <s v="MT"/>
    <n v="435"/>
    <n v="24.178999999999998"/>
    <n v="42949.27"/>
    <n v="1038470.3993299998"/>
    <x v="3"/>
    <s v="Trading Soyabean"/>
  </r>
  <r>
    <n v="674"/>
    <s v="2024-11-13"/>
    <x v="3"/>
    <x v="6"/>
    <x v="0"/>
    <x v="3"/>
    <s v="MT"/>
    <n v="530"/>
    <n v="30.352"/>
    <n v="41979.44"/>
    <n v="1274159.96288"/>
    <x v="1"/>
    <s v="Trading Soyabean"/>
  </r>
  <r>
    <n v="675"/>
    <s v="2024-11-13"/>
    <x v="3"/>
    <x v="6"/>
    <x v="0"/>
    <x v="3"/>
    <s v="MT"/>
    <n v="538"/>
    <n v="30.728000000000002"/>
    <n v="42764.71"/>
    <n v="1314074.0088800001"/>
    <x v="5"/>
    <s v="Trading Soyabean"/>
  </r>
  <r>
    <n v="676"/>
    <s v="2024-11-13"/>
    <x v="3"/>
    <x v="6"/>
    <x v="0"/>
    <x v="3"/>
    <s v="MT"/>
    <n v="440"/>
    <n v="24.905999999999999"/>
    <n v="42194.54"/>
    <n v="1050897.21324"/>
    <x v="1"/>
    <s v="Trading Soyabean"/>
  </r>
  <r>
    <n v="677"/>
    <s v="2024-11-13"/>
    <x v="3"/>
    <x v="6"/>
    <x v="0"/>
    <x v="3"/>
    <s v="MT"/>
    <n v="551"/>
    <n v="30.669"/>
    <n v="42880.07"/>
    <n v="1315088.86683"/>
    <x v="3"/>
    <s v="Trading Soyabean"/>
  </r>
  <r>
    <n v="678"/>
    <s v="2024-11-12"/>
    <x v="4"/>
    <x v="6"/>
    <x v="0"/>
    <x v="3"/>
    <s v="MT"/>
    <n v="452"/>
    <n v="24.978999999999999"/>
    <n v="42582.15"/>
    <n v="1063659.5248499999"/>
    <x v="9"/>
    <s v="Trading Soyabean"/>
  </r>
  <r>
    <n v="679"/>
    <s v="2024-11-11"/>
    <x v="2"/>
    <x v="6"/>
    <x v="0"/>
    <x v="3"/>
    <s v="MT"/>
    <n v="525"/>
    <n v="30.015000000000001"/>
    <n v="42451.31"/>
    <n v="1274176.06965"/>
    <x v="5"/>
    <s v="Trading Soyabean"/>
  </r>
  <r>
    <n v="680"/>
    <s v="2024-11-11"/>
    <x v="2"/>
    <x v="6"/>
    <x v="0"/>
    <x v="3"/>
    <s v="MT"/>
    <n v="443"/>
    <n v="25.364999999999998"/>
    <n v="42661.69"/>
    <n v="1082113.76685"/>
    <x v="5"/>
    <s v="Trading Soyabean"/>
  </r>
  <r>
    <n v="681"/>
    <s v="2024-11-09"/>
    <x v="0"/>
    <x v="6"/>
    <x v="0"/>
    <x v="3"/>
    <s v="MT"/>
    <n v="528"/>
    <n v="29.803999999999998"/>
    <n v="43000"/>
    <n v="1281572"/>
    <x v="13"/>
    <s v="Trading Soyabean"/>
  </r>
  <r>
    <n v="682"/>
    <s v="2024-11-08"/>
    <x v="1"/>
    <x v="6"/>
    <x v="0"/>
    <x v="3"/>
    <s v="MT"/>
    <n v="542"/>
    <n v="29.574999999999999"/>
    <n v="43061.593999999997"/>
    <n v="1273546.64255"/>
    <x v="3"/>
    <s v="Trading Soyabean"/>
  </r>
  <r>
    <n v="683"/>
    <s v="2024-11-07"/>
    <x v="5"/>
    <x v="6"/>
    <x v="0"/>
    <x v="3"/>
    <s v="MT"/>
    <n v="536"/>
    <n v="30.329000000000001"/>
    <n v="42676.29"/>
    <n v="1294329.1994100001"/>
    <x v="5"/>
    <s v="Trading Soyabean"/>
  </r>
  <r>
    <n v="684"/>
    <s v="2024-11-06"/>
    <x v="3"/>
    <x v="6"/>
    <x v="0"/>
    <x v="3"/>
    <s v="MT"/>
    <n v="550"/>
    <n v="30.675000000000001"/>
    <n v="42884.22"/>
    <n v="1315473.4485000002"/>
    <x v="9"/>
    <s v="Trading Soyabean"/>
  </r>
  <r>
    <n v="685"/>
    <s v="2024-11-06"/>
    <x v="3"/>
    <x v="6"/>
    <x v="0"/>
    <x v="3"/>
    <s v="MT"/>
    <n v="445"/>
    <n v="25.353000000000002"/>
    <n v="42687.56"/>
    <n v="1082257.7086799999"/>
    <x v="1"/>
    <s v="Trading Soyabean"/>
  </r>
  <r>
    <n v="686"/>
    <s v="2024-11-06"/>
    <x v="3"/>
    <x v="6"/>
    <x v="0"/>
    <x v="3"/>
    <s v="MT"/>
    <n v="550"/>
    <n v="30.3"/>
    <n v="42591.33"/>
    <n v="1290517.2990000001"/>
    <x v="3"/>
    <s v="Trading Soyabean"/>
  </r>
  <r>
    <n v="687"/>
    <s v="2024-11-05"/>
    <x v="4"/>
    <x v="6"/>
    <x v="0"/>
    <x v="3"/>
    <s v="MT"/>
    <n v="542"/>
    <n v="29.425000000000001"/>
    <n v="43032"/>
    <n v="1266216.6000000001"/>
    <x v="3"/>
    <s v="Trading Soyabean"/>
  </r>
  <r>
    <n v="688"/>
    <s v="2024-11-05"/>
    <x v="4"/>
    <x v="6"/>
    <x v="0"/>
    <x v="3"/>
    <s v="MT"/>
    <n v="620"/>
    <n v="34.588000000000001"/>
    <n v="42672.27"/>
    <n v="1475948.4747599999"/>
    <x v="1"/>
    <s v="Trading Soyabean"/>
  </r>
  <r>
    <n v="689"/>
    <s v="2024-11-05"/>
    <x v="4"/>
    <x v="6"/>
    <x v="0"/>
    <x v="3"/>
    <s v="MT"/>
    <n v="442"/>
    <n v="24.704999999999998"/>
    <n v="45364"/>
    <n v="1120717.6199999999"/>
    <x v="5"/>
    <s v="Trading Soyabean"/>
  </r>
  <r>
    <n v="690"/>
    <s v="2024-11-05"/>
    <x v="4"/>
    <x v="6"/>
    <x v="3"/>
    <x v="4"/>
    <s v="MT"/>
    <n v="35"/>
    <n v="2.0459999999999998"/>
    <n v="129266"/>
    <n v="264478.23599999998"/>
    <x v="1"/>
    <s v="Turmeric P.. &amp; M.."/>
  </r>
  <r>
    <n v="691"/>
    <s v="2024-11-05"/>
    <x v="4"/>
    <x v="6"/>
    <x v="0"/>
    <x v="3"/>
    <s v="MT"/>
    <n v="440"/>
    <n v="25.056000000000001"/>
    <n v="43175.02"/>
    <n v="1081793.30112"/>
    <x v="5"/>
    <s v="Trading Soyabean"/>
  </r>
  <r>
    <n v="692"/>
    <s v="2024-11-05"/>
    <x v="4"/>
    <x v="6"/>
    <x v="0"/>
    <x v="3"/>
    <s v="MT"/>
    <n v="440"/>
    <n v="24.31"/>
    <n v="43900"/>
    <n v="1067209"/>
    <x v="13"/>
    <s v="Trading Soyabean"/>
  </r>
  <r>
    <n v="693"/>
    <s v="2024-11-01"/>
    <x v="1"/>
    <x v="6"/>
    <x v="0"/>
    <x v="3"/>
    <s v="MT"/>
    <n v="451"/>
    <n v="25.044"/>
    <n v="43022.49"/>
    <n v="1077455.2395599999"/>
    <x v="10"/>
    <s v="Trading Soyabean"/>
  </r>
  <r>
    <n v="694"/>
    <s v="2024-10-31"/>
    <x v="5"/>
    <x v="7"/>
    <x v="0"/>
    <x v="3"/>
    <s v="MT"/>
    <n v="449"/>
    <n v="24.050999999999998"/>
    <n v="42797"/>
    <n v="1029310.6469999999"/>
    <x v="3"/>
    <s v="Trading Soyabean"/>
  </r>
  <r>
    <n v="695"/>
    <s v="2024-10-31"/>
    <x v="5"/>
    <x v="7"/>
    <x v="0"/>
    <x v="3"/>
    <s v="MT"/>
    <n v="560"/>
    <n v="30.193999999999999"/>
    <n v="42946.03"/>
    <n v="1296712.42982"/>
    <x v="9"/>
    <s v="Trading Soyabean"/>
  </r>
  <r>
    <n v="696"/>
    <s v="2024-10-31"/>
    <x v="5"/>
    <x v="7"/>
    <x v="0"/>
    <x v="3"/>
    <s v="MT"/>
    <n v="547"/>
    <n v="29.792000000000002"/>
    <n v="42693.35"/>
    <n v="1271920.2831999999"/>
    <x v="1"/>
    <s v="Trading Soyabean"/>
  </r>
  <r>
    <n v="697"/>
    <s v="2024-10-31"/>
    <x v="5"/>
    <x v="7"/>
    <x v="0"/>
    <x v="3"/>
    <s v="MT"/>
    <n v="531"/>
    <n v="30.161999999999999"/>
    <n v="42597"/>
    <n v="1284810.7139999999"/>
    <x v="5"/>
    <s v="Trading Soyabean"/>
  </r>
  <r>
    <n v="698"/>
    <s v="2024-10-31"/>
    <x v="5"/>
    <x v="7"/>
    <x v="0"/>
    <x v="3"/>
    <s v="MT"/>
    <n v="440"/>
    <n v="24.655999999999999"/>
    <n v="43900"/>
    <n v="1082398.3999999999"/>
    <x v="13"/>
    <s v="Trading Soyabean"/>
  </r>
  <r>
    <n v="699"/>
    <s v="2024-10-30"/>
    <x v="3"/>
    <x v="7"/>
    <x v="0"/>
    <x v="3"/>
    <s v="MT"/>
    <n v="445"/>
    <n v="24.533000000000001"/>
    <n v="43334.33"/>
    <n v="1063121.1178900001"/>
    <x v="3"/>
    <s v="Trading Soyabean"/>
  </r>
  <r>
    <n v="700"/>
    <s v="2024-10-30"/>
    <x v="3"/>
    <x v="7"/>
    <x v="0"/>
    <x v="3"/>
    <s v="MT"/>
    <n v="441"/>
    <n v="25.015999999999998"/>
    <n v="42820.29"/>
    <n v="1071192.3746400001"/>
    <x v="5"/>
    <s v="Trading Soyabean"/>
  </r>
  <r>
    <n v="701"/>
    <s v="2024-10-29"/>
    <x v="4"/>
    <x v="7"/>
    <x v="0"/>
    <x v="3"/>
    <s v="MT"/>
    <n v="446"/>
    <n v="24.152000000000001"/>
    <n v="42653.89"/>
    <n v="1030176.7512800001"/>
    <x v="3"/>
    <s v="Trading Soyabean"/>
  </r>
  <r>
    <n v="702"/>
    <s v="2024-10-29"/>
    <x v="4"/>
    <x v="7"/>
    <x v="0"/>
    <x v="3"/>
    <s v="MT"/>
    <n v="453"/>
    <n v="24.983000000000001"/>
    <n v="42673.03"/>
    <n v="1066100.30849"/>
    <x v="9"/>
    <s v="Trading Soyabean"/>
  </r>
  <r>
    <n v="703"/>
    <s v="2024-10-29"/>
    <x v="4"/>
    <x v="7"/>
    <x v="0"/>
    <x v="3"/>
    <s v="MT"/>
    <n v="453"/>
    <n v="23.928999999999998"/>
    <n v="44200"/>
    <n v="1057661.8"/>
    <x v="13"/>
    <s v="Trading Soyabean"/>
  </r>
  <r>
    <n v="704"/>
    <s v="2024-10-29"/>
    <x v="4"/>
    <x v="7"/>
    <x v="0"/>
    <x v="3"/>
    <s v="MT"/>
    <n v="611"/>
    <n v="34.554000000000002"/>
    <n v="42142.39"/>
    <n v="1456188.1440600001"/>
    <x v="1"/>
    <s v="Trading Soyabean"/>
  </r>
  <r>
    <n v="705"/>
    <s v="2024-10-29"/>
    <x v="4"/>
    <x v="7"/>
    <x v="0"/>
    <x v="3"/>
    <s v="MT"/>
    <n v="440"/>
    <n v="25.076000000000001"/>
    <n v="42457.48"/>
    <n v="1064663.7684800001"/>
    <x v="5"/>
    <s v="Trading Soyabean"/>
  </r>
  <r>
    <n v="706"/>
    <s v="2024-10-28"/>
    <x v="2"/>
    <x v="7"/>
    <x v="0"/>
    <x v="3"/>
    <s v="MT"/>
    <n v="550"/>
    <n v="30.189"/>
    <n v="42410"/>
    <n v="1280315.49"/>
    <x v="3"/>
    <s v="Trading Soyabean"/>
  </r>
  <r>
    <n v="707"/>
    <s v="2024-10-28"/>
    <x v="2"/>
    <x v="7"/>
    <x v="0"/>
    <x v="3"/>
    <s v="MT"/>
    <n v="616"/>
    <n v="34.591000000000001"/>
    <n v="42773.75"/>
    <n v="1479586.7862500001"/>
    <x v="5"/>
    <s v="Trading Soyabean"/>
  </r>
  <r>
    <n v="710"/>
    <s v="2024-10-28"/>
    <x v="2"/>
    <x v="7"/>
    <x v="0"/>
    <x v="3"/>
    <s v="MT"/>
    <n v="462"/>
    <n v="24.913"/>
    <n v="43229.27"/>
    <n v="1076970.80351"/>
    <x v="9"/>
    <s v="Trading Soyabean"/>
  </r>
  <r>
    <n v="711"/>
    <s v="2024-10-28"/>
    <x v="2"/>
    <x v="7"/>
    <x v="0"/>
    <x v="3"/>
    <s v="MT"/>
    <n v="448"/>
    <n v="24.542000000000002"/>
    <n v="42457"/>
    <n v="1041979.694"/>
    <x v="3"/>
    <s v="Trading Soyabean"/>
  </r>
  <r>
    <n v="712"/>
    <s v="2024-10-27"/>
    <x v="6"/>
    <x v="7"/>
    <x v="0"/>
    <x v="3"/>
    <s v="MT"/>
    <n v="606"/>
    <n v="33.906999999999996"/>
    <n v="42664"/>
    <n v="1446608.2479999999"/>
    <x v="1"/>
    <s v="Trading Soyabean"/>
  </r>
  <r>
    <n v="714"/>
    <s v="2024-10-27"/>
    <x v="6"/>
    <x v="7"/>
    <x v="0"/>
    <x v="3"/>
    <s v="MT"/>
    <n v="440"/>
    <n v="24.916"/>
    <n v="44250"/>
    <n v="1102533"/>
    <x v="13"/>
    <s v="Trading Soyabean"/>
  </r>
  <r>
    <n v="715"/>
    <s v="2024-10-27"/>
    <x v="6"/>
    <x v="7"/>
    <x v="0"/>
    <x v="3"/>
    <s v="MT"/>
    <n v="355"/>
    <n v="19.317"/>
    <n v="42631.360000000001"/>
    <n v="823509.98112000001"/>
    <x v="3"/>
    <s v="Trading Soyabean"/>
  </r>
  <r>
    <n v="716"/>
    <s v="2024-10-27"/>
    <x v="6"/>
    <x v="7"/>
    <x v="0"/>
    <x v="3"/>
    <s v="MT"/>
    <n v="561"/>
    <n v="30.103999999999999"/>
    <n v="42409.26"/>
    <n v="1276688.36304"/>
    <x v="9"/>
    <s v="Trading Soyabean"/>
  </r>
  <r>
    <n v="717"/>
    <s v="2024-10-26"/>
    <x v="0"/>
    <x v="7"/>
    <x v="0"/>
    <x v="3"/>
    <s v="MT"/>
    <n v="435"/>
    <n v="24.184999999999999"/>
    <n v="44250"/>
    <n v="1070186.25"/>
    <x v="13"/>
    <s v="Trading Soyabean"/>
  </r>
  <r>
    <n v="718"/>
    <s v="2024-10-24"/>
    <x v="5"/>
    <x v="7"/>
    <x v="0"/>
    <x v="3"/>
    <s v="MT"/>
    <n v="558"/>
    <n v="29.600999999999999"/>
    <n v="42540.49"/>
    <n v="1259241.04449"/>
    <x v="9"/>
    <s v="Trading Soyabean"/>
  </r>
  <r>
    <n v="720"/>
    <s v="2024-10-24"/>
    <x v="5"/>
    <x v="7"/>
    <x v="0"/>
    <x v="3"/>
    <s v="MT"/>
    <n v="455"/>
    <n v="24.911999999999999"/>
    <n v="42428"/>
    <n v="1056966.3359999999"/>
    <x v="9"/>
    <s v="Trading Soyabean"/>
  </r>
  <r>
    <n v="721"/>
    <s v="2024-10-22"/>
    <x v="4"/>
    <x v="7"/>
    <x v="0"/>
    <x v="3"/>
    <s v="MT"/>
    <n v="460"/>
    <n v="25.079000000000001"/>
    <n v="43078"/>
    <n v="1080353.162"/>
    <x v="9"/>
    <s v="Trading Soyabean"/>
  </r>
  <r>
    <n v="722"/>
    <s v="2024-10-21"/>
    <x v="2"/>
    <x v="7"/>
    <x v="0"/>
    <x v="3"/>
    <s v="MT"/>
    <n v="450"/>
    <n v="25.100999999999999"/>
    <n v="42726"/>
    <n v="1072465.3259999999"/>
    <x v="9"/>
    <s v="Trading Soyabean"/>
  </r>
  <r>
    <n v="723"/>
    <s v="2024-10-21"/>
    <x v="2"/>
    <x v="7"/>
    <x v="0"/>
    <x v="3"/>
    <s v="MT"/>
    <n v="432"/>
    <n v="23.870999999999999"/>
    <n v="42655"/>
    <n v="1018217.5049999999"/>
    <x v="1"/>
    <s v="Trading Soyabean"/>
  </r>
  <r>
    <n v="725"/>
    <s v="2024-10-17"/>
    <x v="5"/>
    <x v="7"/>
    <x v="0"/>
    <x v="3"/>
    <s v="MT"/>
    <n v="435"/>
    <n v="24.638999999999999"/>
    <n v="41565.379999999997"/>
    <n v="1024129.39782"/>
    <x v="1"/>
    <s v="Trading Soyabean"/>
  </r>
  <r>
    <n v="726"/>
    <s v="2024-10-17"/>
    <x v="5"/>
    <x v="7"/>
    <x v="0"/>
    <x v="5"/>
    <s v="MT"/>
    <n v="163"/>
    <n v="10.199"/>
    <n v="70710"/>
    <n v="721171.29"/>
    <x v="13"/>
    <s v="Trading Chana"/>
  </r>
  <r>
    <n v="727"/>
    <s v="2024-10-16"/>
    <x v="3"/>
    <x v="7"/>
    <x v="0"/>
    <x v="3"/>
    <s v="MT"/>
    <n v="420"/>
    <n v="23.402999999999999"/>
    <n v="43978.52"/>
    <n v="1029229.3035599999"/>
    <x v="9"/>
    <s v="Trading Soyabean"/>
  </r>
  <r>
    <n v="728"/>
    <s v="2024-10-12"/>
    <x v="0"/>
    <x v="7"/>
    <x v="0"/>
    <x v="3"/>
    <s v="MT"/>
    <n v="445"/>
    <n v="24.702000000000002"/>
    <n v="42247"/>
    <n v="1043585.3940000001"/>
    <x v="9"/>
    <s v="Trading Soyabean"/>
  </r>
  <r>
    <n v="729"/>
    <s v="2024-10-11"/>
    <x v="1"/>
    <x v="7"/>
    <x v="0"/>
    <x v="5"/>
    <s v="MT"/>
    <n v="532"/>
    <n v="31.940999999999999"/>
    <n v="72400"/>
    <n v="2312528.4"/>
    <x v="13"/>
    <s v="Trading Chana"/>
  </r>
  <r>
    <n v="730"/>
    <s v="2024-10-10"/>
    <x v="5"/>
    <x v="7"/>
    <x v="0"/>
    <x v="3"/>
    <s v="MT"/>
    <n v="440"/>
    <n v="25.166"/>
    <n v="41833"/>
    <n v="1052769.2779999999"/>
    <x v="1"/>
    <s v="Trading Soyabean"/>
  </r>
  <r>
    <n v="731"/>
    <s v="2024-10-10"/>
    <x v="5"/>
    <x v="7"/>
    <x v="0"/>
    <x v="3"/>
    <s v="MT"/>
    <n v="347"/>
    <n v="19.802"/>
    <n v="42345.29"/>
    <n v="838521.43258000002"/>
    <x v="5"/>
    <s v="Trading Soyabean"/>
  </r>
  <r>
    <n v="732"/>
    <s v="2024-10-09"/>
    <x v="3"/>
    <x v="7"/>
    <x v="0"/>
    <x v="3"/>
    <s v="MT"/>
    <n v="340"/>
    <n v="18.841000000000001"/>
    <n v="42307.1"/>
    <n v="797108.07110000006"/>
    <x v="3"/>
    <s v="Trading Soyabean"/>
  </r>
  <r>
    <n v="733"/>
    <s v="2024-10-09"/>
    <x v="3"/>
    <x v="7"/>
    <x v="0"/>
    <x v="3"/>
    <s v="MT"/>
    <n v="430"/>
    <n v="24.946999999999999"/>
    <n v="40764.47"/>
    <n v="1016951.23309"/>
    <x v="1"/>
    <s v="Trading Soyabean"/>
  </r>
  <r>
    <n v="734"/>
    <s v="2024-10-09"/>
    <x v="3"/>
    <x v="7"/>
    <x v="0"/>
    <x v="3"/>
    <s v="MT"/>
    <n v="435"/>
    <n v="24.768999999999998"/>
    <n v="41573.660000000003"/>
    <n v="1029737.98454"/>
    <x v="5"/>
    <s v="Trading Soyabean"/>
  </r>
  <r>
    <n v="736"/>
    <s v="2024-10-07"/>
    <x v="2"/>
    <x v="7"/>
    <x v="0"/>
    <x v="3"/>
    <s v="MT"/>
    <n v="342"/>
    <n v="19.78"/>
    <n v="42679.32"/>
    <n v="844196.94960000005"/>
    <x v="1"/>
    <s v="Trading Soyabean"/>
  </r>
  <r>
    <n v="737"/>
    <s v="2024-10-07"/>
    <x v="2"/>
    <x v="7"/>
    <x v="0"/>
    <x v="3"/>
    <s v="MT"/>
    <n v="436"/>
    <n v="24.908999999999999"/>
    <n v="41875.26"/>
    <n v="1043070.8513400001"/>
    <x v="5"/>
    <s v="Trading Soyabean"/>
  </r>
  <r>
    <n v="738"/>
    <s v="2024-10-06"/>
    <x v="6"/>
    <x v="7"/>
    <x v="0"/>
    <x v="3"/>
    <s v="MT"/>
    <n v="400"/>
    <n v="22.48"/>
    <n v="44400"/>
    <n v="998112"/>
    <x v="13"/>
    <s v="Trading Soyabean"/>
  </r>
  <r>
    <n v="739"/>
    <s v="2024-10-06"/>
    <x v="6"/>
    <x v="7"/>
    <x v="0"/>
    <x v="3"/>
    <s v="MT"/>
    <n v="440"/>
    <n v="24.451000000000001"/>
    <n v="43300.53"/>
    <n v="1058741.2590300001"/>
    <x v="3"/>
    <s v="Trading Soyabean"/>
  </r>
  <r>
    <n v="740"/>
    <s v="2024-10-06"/>
    <x v="6"/>
    <x v="7"/>
    <x v="0"/>
    <x v="3"/>
    <s v="MT"/>
    <n v="448"/>
    <n v="25.422000000000001"/>
    <n v="45767.35"/>
    <n v="1163497.5717"/>
    <x v="9"/>
    <s v="Trading Soyabean"/>
  </r>
  <r>
    <n v="741"/>
    <s v="2024-10-05"/>
    <x v="0"/>
    <x v="7"/>
    <x v="0"/>
    <x v="3"/>
    <s v="MT"/>
    <n v="437"/>
    <n v="25.128"/>
    <n v="44456.58"/>
    <n v="1117104.94224"/>
    <x v="1"/>
    <s v="Trading Soyabean"/>
  </r>
  <r>
    <n v="742"/>
    <s v="2024-10-05"/>
    <x v="0"/>
    <x v="7"/>
    <x v="0"/>
    <x v="3"/>
    <s v="MT"/>
    <n v="433"/>
    <n v="24.82"/>
    <n v="42480.61"/>
    <n v="1054368.7402000001"/>
    <x v="5"/>
    <s v="Trading Soyabean"/>
  </r>
  <r>
    <n v="743"/>
    <s v="2024-10-04"/>
    <x v="1"/>
    <x v="7"/>
    <x v="0"/>
    <x v="3"/>
    <s v="MT"/>
    <n v="435"/>
    <n v="24.643999999999998"/>
    <n v="41441.99"/>
    <n v="1021296.4015599999"/>
    <x v="1"/>
    <s v="Trading Soyabean"/>
  </r>
  <r>
    <n v="744"/>
    <s v="2024-10-04"/>
    <x v="1"/>
    <x v="7"/>
    <x v="0"/>
    <x v="3"/>
    <s v="MT"/>
    <n v="345"/>
    <n v="19.783000000000001"/>
    <n v="43814.09"/>
    <n v="866774.14246999996"/>
    <x v="5"/>
    <s v="Trading Soyabean"/>
  </r>
  <r>
    <n v="745"/>
    <s v="2024-10-04"/>
    <x v="1"/>
    <x v="7"/>
    <x v="0"/>
    <x v="3"/>
    <s v="MT"/>
    <n v="438"/>
    <n v="25.32"/>
    <n v="45400"/>
    <n v="1149528"/>
    <x v="13"/>
    <s v="Trading Soyabean"/>
  </r>
  <r>
    <n v="746"/>
    <s v="2024-10-03"/>
    <x v="5"/>
    <x v="7"/>
    <x v="0"/>
    <x v="3"/>
    <s v="MT"/>
    <n v="440"/>
    <n v="25.106000000000002"/>
    <n v="43579.21"/>
    <n v="1094099.6462600001"/>
    <x v="5"/>
    <s v="Trading Soyabean"/>
  </r>
  <r>
    <n v="747"/>
    <s v="2024-10-01"/>
    <x v="4"/>
    <x v="7"/>
    <x v="0"/>
    <x v="3"/>
    <s v="MT"/>
    <n v="435"/>
    <n v="24.838999999999999"/>
    <n v="42379"/>
    <n v="1052651.9809999999"/>
    <x v="1"/>
    <s v="Trading Soyabean"/>
  </r>
  <r>
    <n v="748"/>
    <s v="2024-10-01"/>
    <x v="4"/>
    <x v="7"/>
    <x v="0"/>
    <x v="3"/>
    <s v="MT"/>
    <n v="429"/>
    <n v="24.523"/>
    <n v="42668"/>
    <n v="1046347.3639999999"/>
    <x v="1"/>
    <s v="Trading Soyabean"/>
  </r>
  <r>
    <n v="749"/>
    <s v="2024-10-01"/>
    <x v="4"/>
    <x v="7"/>
    <x v="0"/>
    <x v="3"/>
    <s v="MT"/>
    <n v="424"/>
    <n v="24.416"/>
    <n v="44586.720000000001"/>
    <n v="1088629.35552"/>
    <x v="5"/>
    <s v="Trading Soyabean"/>
  </r>
  <r>
    <n v="750"/>
    <s v="2024-10-01"/>
    <x v="4"/>
    <x v="7"/>
    <x v="0"/>
    <x v="3"/>
    <s v="MT"/>
    <n v="420"/>
    <n v="23.113"/>
    <n v="46300"/>
    <n v="1070131.8999999999"/>
    <x v="13"/>
    <s v="Trading Soyabean"/>
  </r>
  <r>
    <n v="751"/>
    <s v="2024-09-30"/>
    <x v="2"/>
    <x v="8"/>
    <x v="4"/>
    <x v="3"/>
    <s v="MT"/>
    <n v="1103"/>
    <n v="64"/>
    <n v="55024.5"/>
    <n v="3521568"/>
    <x v="9"/>
    <s v="Trading Soyabean"/>
  </r>
  <r>
    <n v="752"/>
    <s v="2024-09-30"/>
    <x v="2"/>
    <x v="8"/>
    <x v="0"/>
    <x v="3"/>
    <s v="MT"/>
    <n v="348"/>
    <n v="19.812000000000001"/>
    <n v="44746.26"/>
    <n v="886512.90312000015"/>
    <x v="5"/>
    <s v="Trading Soyabean"/>
  </r>
  <r>
    <n v="753"/>
    <s v="2024-09-28"/>
    <x v="0"/>
    <x v="8"/>
    <x v="0"/>
    <x v="3"/>
    <s v="MT"/>
    <n v="334"/>
    <n v="18.93"/>
    <n v="45489"/>
    <n v="861106.77"/>
    <x v="1"/>
    <s v="Trading Soyabean"/>
  </r>
  <r>
    <n v="754"/>
    <s v="2024-09-25"/>
    <x v="3"/>
    <x v="8"/>
    <x v="0"/>
    <x v="3"/>
    <s v="MT"/>
    <n v="440"/>
    <n v="24.975999999999999"/>
    <n v="44540.756999999998"/>
    <n v="1112449.9468319998"/>
    <x v="5"/>
    <s v="Trading Soyabean"/>
  </r>
  <r>
    <n v="755"/>
    <s v="2024-09-25"/>
    <x v="3"/>
    <x v="8"/>
    <x v="0"/>
    <x v="3"/>
    <s v="MT"/>
    <n v="440"/>
    <n v="23.876000000000001"/>
    <n v="45967"/>
    <n v="1097508.0919999999"/>
    <x v="9"/>
    <s v="Trading Soyabean"/>
  </r>
  <r>
    <n v="756"/>
    <s v="2024-09-24"/>
    <x v="4"/>
    <x v="8"/>
    <x v="0"/>
    <x v="3"/>
    <s v="MT"/>
    <n v="321"/>
    <n v="19.547999999999998"/>
    <n v="44166"/>
    <n v="863356.96799999988"/>
    <x v="1"/>
    <s v="Trading Soyabean"/>
  </r>
  <r>
    <n v="757"/>
    <s v="2024-09-24"/>
    <x v="4"/>
    <x v="8"/>
    <x v="0"/>
    <x v="3"/>
    <s v="MT"/>
    <n v="442"/>
    <n v="24.975000000000001"/>
    <n v="44636.648999999998"/>
    <n v="1114800.308775"/>
    <x v="5"/>
    <s v="Trading Soyabean"/>
  </r>
  <r>
    <n v="758"/>
    <s v="2024-09-23"/>
    <x v="2"/>
    <x v="8"/>
    <x v="0"/>
    <x v="3"/>
    <s v="MT"/>
    <n v="424"/>
    <n v="24.105599999999999"/>
    <n v="45810.597000000002"/>
    <n v="1104291.9270432"/>
    <x v="5"/>
    <s v="Trading Soyabean"/>
  </r>
  <r>
    <n v="759"/>
    <s v="2024-09-23"/>
    <x v="2"/>
    <x v="8"/>
    <x v="0"/>
    <x v="3"/>
    <s v="MT"/>
    <n v="426"/>
    <n v="24.684000000000001"/>
    <n v="45993.061999999998"/>
    <n v="1135292.7424079999"/>
    <x v="1"/>
    <s v="Trading Soyabean"/>
  </r>
  <r>
    <n v="760"/>
    <s v="2024-09-21"/>
    <x v="0"/>
    <x v="8"/>
    <x v="0"/>
    <x v="3"/>
    <s v="MT"/>
    <n v="432"/>
    <n v="23.530799999999999"/>
    <n v="46149.703999999998"/>
    <n v="1085939.4548831999"/>
    <x v="1"/>
    <s v="Trading Soyabe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07DB6-55DA-427E-A984-41372B3B9DCA}" name="PivotTable7"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31" firstHeaderRow="1" firstDataRow="1" firstDataCol="1"/>
  <pivotFields count="13">
    <pivotField showAll="0"/>
    <pivotField showAll="0"/>
    <pivotField showAll="0">
      <items count="8">
        <item x="6"/>
        <item x="2"/>
        <item x="4"/>
        <item x="3"/>
        <item x="5"/>
        <item x="1"/>
        <item x="0"/>
        <item t="default"/>
      </items>
    </pivotField>
    <pivotField axis="axisRow" showAll="0">
      <items count="10">
        <item x="3"/>
        <item x="4"/>
        <item x="1"/>
        <item x="2"/>
        <item x="0"/>
        <item x="8"/>
        <item x="7"/>
        <item x="6"/>
        <item x="5"/>
        <item t="default"/>
      </items>
    </pivotField>
    <pivotField showAll="0"/>
    <pivotField showAll="0"/>
    <pivotField showAll="0"/>
    <pivotField showAll="0"/>
    <pivotField showAll="0"/>
    <pivotField showAll="0"/>
    <pivotField showAll="0"/>
    <pivotField showAll="0">
      <items count="16">
        <item x="7"/>
        <item x="8"/>
        <item x="4"/>
        <item x="6"/>
        <item x="10"/>
        <item x="5"/>
        <item x="14"/>
        <item x="0"/>
        <item x="1"/>
        <item x="12"/>
        <item x="11"/>
        <item x="13"/>
        <item x="3"/>
        <item x="9"/>
        <item x="2"/>
        <item t="default"/>
      </items>
    </pivotField>
    <pivotField showAll="0"/>
  </pivotFields>
  <rowFields count="1">
    <field x="3"/>
  </rowFields>
  <rowItems count="10">
    <i>
      <x/>
    </i>
    <i>
      <x v="1"/>
    </i>
    <i>
      <x v="2"/>
    </i>
    <i>
      <x v="3"/>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BD2CA7-A49D-4E1C-A79F-88647E74017F}" name="PivotTable1" cacheId="6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ITEM NAME">
  <location ref="A1:B8" firstHeaderRow="1" firstDataRow="1" firstDataCol="1"/>
  <pivotFields count="13">
    <pivotField showAll="0"/>
    <pivotField showAll="0"/>
    <pivotField showAll="0">
      <items count="8">
        <item x="6"/>
        <item x="2"/>
        <item x="4"/>
        <item x="3"/>
        <item x="5"/>
        <item x="1"/>
        <item x="0"/>
        <item t="default"/>
      </items>
    </pivotField>
    <pivotField showAll="0">
      <items count="10">
        <item x="3"/>
        <item x="4"/>
        <item x="1"/>
        <item x="2"/>
        <item x="0"/>
        <item x="8"/>
        <item x="7"/>
        <item x="6"/>
        <item x="5"/>
        <item t="default"/>
      </items>
    </pivotField>
    <pivotField showAll="0">
      <items count="6">
        <item x="1"/>
        <item x="2"/>
        <item x="0"/>
        <item x="4"/>
        <item x="3"/>
        <item t="default"/>
      </items>
    </pivotField>
    <pivotField axis="axisRow" showAll="0">
      <items count="8">
        <item x="5"/>
        <item x="6"/>
        <item x="0"/>
        <item x="3"/>
        <item x="4"/>
        <item x="1"/>
        <item x="2"/>
        <item t="default"/>
      </items>
    </pivotField>
    <pivotField showAll="0"/>
    <pivotField showAll="0"/>
    <pivotField dataField="1" showAll="0"/>
    <pivotField showAll="0"/>
    <pivotField showAll="0"/>
    <pivotField showAll="0">
      <items count="16">
        <item x="7"/>
        <item x="8"/>
        <item x="4"/>
        <item x="6"/>
        <item x="10"/>
        <item x="5"/>
        <item x="14"/>
        <item x="0"/>
        <item x="1"/>
        <item x="12"/>
        <item x="11"/>
        <item x="13"/>
        <item x="3"/>
        <item x="9"/>
        <item x="2"/>
        <item t="default"/>
      </items>
    </pivotField>
    <pivotField showAll="0"/>
  </pivotFields>
  <rowFields count="1">
    <field x="5"/>
  </rowFields>
  <rowItems count="7">
    <i>
      <x/>
    </i>
    <i>
      <x v="1"/>
    </i>
    <i>
      <x v="2"/>
    </i>
    <i>
      <x v="3"/>
    </i>
    <i>
      <x v="4"/>
    </i>
    <i>
      <x v="5"/>
    </i>
    <i>
      <x v="6"/>
    </i>
  </rowItems>
  <colItems count="1">
    <i/>
  </colItems>
  <dataFields count="1">
    <dataField name="Item Quantity" fld="8" baseField="3" baseItem="6" numFmtId="2"/>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86287F-B02E-4EAA-92BC-5A7BD96AE604}" name="PivotTable3" cacheId="6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ITEM NAME">
  <location ref="H1:I8" firstHeaderRow="1" firstDataRow="1" firstDataCol="1"/>
  <pivotFields count="13">
    <pivotField showAll="0"/>
    <pivotField showAll="0"/>
    <pivotField showAll="0">
      <items count="8">
        <item x="6"/>
        <item x="2"/>
        <item x="4"/>
        <item x="3"/>
        <item x="5"/>
        <item x="1"/>
        <item x="0"/>
        <item t="default"/>
      </items>
    </pivotField>
    <pivotField showAll="0">
      <items count="10">
        <item x="3"/>
        <item x="4"/>
        <item x="1"/>
        <item x="2"/>
        <item x="0"/>
        <item x="8"/>
        <item x="7"/>
        <item x="6"/>
        <item x="5"/>
        <item t="default"/>
      </items>
    </pivotField>
    <pivotField showAll="0">
      <items count="6">
        <item x="1"/>
        <item x="2"/>
        <item x="0"/>
        <item x="4"/>
        <item x="3"/>
        <item t="default"/>
      </items>
    </pivotField>
    <pivotField axis="axisRow" multipleItemSelectionAllowed="1" showAll="0">
      <items count="8">
        <item x="5"/>
        <item x="6"/>
        <item x="0"/>
        <item x="3"/>
        <item x="4"/>
        <item x="1"/>
        <item x="2"/>
        <item t="default"/>
      </items>
    </pivotField>
    <pivotField showAll="0"/>
    <pivotField showAll="0"/>
    <pivotField showAll="0"/>
    <pivotField dataField="1" showAll="0"/>
    <pivotField showAll="0"/>
    <pivotField showAll="0">
      <items count="16">
        <item x="7"/>
        <item x="8"/>
        <item x="4"/>
        <item x="6"/>
        <item x="10"/>
        <item x="5"/>
        <item x="14"/>
        <item x="0"/>
        <item x="1"/>
        <item x="12"/>
        <item x="11"/>
        <item x="13"/>
        <item x="3"/>
        <item x="9"/>
        <item x="2"/>
        <item t="default"/>
      </items>
    </pivotField>
    <pivotField showAll="0"/>
  </pivotFields>
  <rowFields count="1">
    <field x="5"/>
  </rowFields>
  <rowItems count="7">
    <i>
      <x/>
    </i>
    <i>
      <x v="1"/>
    </i>
    <i>
      <x v="2"/>
    </i>
    <i>
      <x v="3"/>
    </i>
    <i>
      <x v="4"/>
    </i>
    <i>
      <x v="5"/>
    </i>
    <i>
      <x v="6"/>
    </i>
  </rowItems>
  <colItems count="1">
    <i/>
  </colItems>
  <dataFields count="1">
    <dataField name="Average Rate In MT" fld="9" subtotal="average" baseField="3" baseItem="0" numFmtId="164"/>
  </dataFields>
  <formats count="1">
    <format dxfId="516">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F42FD4-E76F-4E8C-8471-6606040F5A1F}" name="PivotTable2" cacheId="6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Locations">
  <location ref="D1:E16" firstHeaderRow="1" firstDataRow="1" firstDataCol="1"/>
  <pivotFields count="13">
    <pivotField showAll="0"/>
    <pivotField showAll="0"/>
    <pivotField showAll="0">
      <items count="8">
        <item x="6"/>
        <item x="2"/>
        <item x="4"/>
        <item x="3"/>
        <item x="5"/>
        <item x="1"/>
        <item x="0"/>
        <item t="default"/>
      </items>
    </pivotField>
    <pivotField showAll="0">
      <items count="10">
        <item x="3"/>
        <item x="4"/>
        <item x="1"/>
        <item x="2"/>
        <item x="0"/>
        <item x="8"/>
        <item x="7"/>
        <item x="6"/>
        <item x="5"/>
        <item t="default"/>
      </items>
    </pivotField>
    <pivotField showAll="0">
      <items count="6">
        <item x="1"/>
        <item x="2"/>
        <item x="0"/>
        <item x="4"/>
        <item x="3"/>
        <item t="default"/>
      </items>
    </pivotField>
    <pivotField multipleItemSelectionAllowed="1" showAll="0">
      <items count="8">
        <item x="5"/>
        <item x="6"/>
        <item x="0"/>
        <item x="3"/>
        <item x="4"/>
        <item x="1"/>
        <item x="2"/>
        <item t="default"/>
      </items>
    </pivotField>
    <pivotField showAll="0"/>
    <pivotField showAll="0"/>
    <pivotField dataField="1" showAll="0"/>
    <pivotField showAll="0"/>
    <pivotField showAll="0"/>
    <pivotField axis="axisRow" showAll="0">
      <items count="16">
        <item x="7"/>
        <item x="8"/>
        <item x="4"/>
        <item x="6"/>
        <item x="10"/>
        <item x="5"/>
        <item x="14"/>
        <item x="0"/>
        <item x="1"/>
        <item x="12"/>
        <item x="11"/>
        <item x="13"/>
        <item x="3"/>
        <item x="9"/>
        <item x="2"/>
        <item t="default"/>
      </items>
    </pivotField>
    <pivotField showAll="0"/>
  </pivotFields>
  <rowFields count="1">
    <field x="11"/>
  </rowFields>
  <rowItems count="15">
    <i>
      <x/>
    </i>
    <i>
      <x v="1"/>
    </i>
    <i>
      <x v="2"/>
    </i>
    <i>
      <x v="3"/>
    </i>
    <i>
      <x v="4"/>
    </i>
    <i>
      <x v="5"/>
    </i>
    <i>
      <x v="6"/>
    </i>
    <i>
      <x v="7"/>
    </i>
    <i>
      <x v="8"/>
    </i>
    <i>
      <x v="9"/>
    </i>
    <i>
      <x v="10"/>
    </i>
    <i>
      <x v="11"/>
    </i>
    <i>
      <x v="12"/>
    </i>
    <i>
      <x v="13"/>
    </i>
    <i>
      <x v="14"/>
    </i>
  </rowItems>
  <colItems count="1">
    <i/>
  </colItems>
  <dataFields count="1">
    <dataField name="Total Quantity" fld="8" baseField="3" baseItem="6" numFmtId="1"/>
  </dataFields>
  <formats count="1">
    <format dxfId="51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09AFF3-4136-4E83-8CF4-15028FB2EF36}" name="PivotTable12" cacheId="52"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Location">
  <location ref="K20:AA24" firstHeaderRow="1" firstDataRow="2" firstDataCol="1"/>
  <pivotFields count="4">
    <pivotField axis="axisCol" showAll="0">
      <items count="16">
        <item x="0"/>
        <item x="1"/>
        <item x="2"/>
        <item x="3"/>
        <item x="4"/>
        <item x="5"/>
        <item x="6"/>
        <item x="7"/>
        <item x="8"/>
        <item x="9"/>
        <item x="10"/>
        <item x="11"/>
        <item x="12"/>
        <item x="13"/>
        <item x="14"/>
        <item t="default"/>
      </items>
    </pivotField>
    <pivotField dataField="1" numFmtId="164" showAll="0"/>
    <pivotField dataField="1" showAll="0"/>
    <pivotField dataField="1" numFmtId="164" showAll="0"/>
  </pivotFields>
  <rowFields count="1">
    <field x="-2"/>
  </rowFields>
  <rowItems count="3">
    <i>
      <x/>
    </i>
    <i i="1">
      <x v="1"/>
    </i>
    <i i="2">
      <x v="2"/>
    </i>
  </rowItems>
  <colFields count="1">
    <field x="0"/>
  </colFields>
  <colItems count="16">
    <i>
      <x/>
    </i>
    <i>
      <x v="1"/>
    </i>
    <i>
      <x v="2"/>
    </i>
    <i>
      <x v="3"/>
    </i>
    <i>
      <x v="4"/>
    </i>
    <i>
      <x v="5"/>
    </i>
    <i>
      <x v="6"/>
    </i>
    <i>
      <x v="7"/>
    </i>
    <i>
      <x v="8"/>
    </i>
    <i>
      <x v="9"/>
    </i>
    <i>
      <x v="10"/>
    </i>
    <i>
      <x v="11"/>
    </i>
    <i>
      <x v="12"/>
    </i>
    <i>
      <x v="13"/>
    </i>
    <i>
      <x v="14"/>
    </i>
    <i t="grand">
      <x/>
    </i>
  </colItems>
  <dataFields count="3">
    <dataField name="Total Purchase" fld="1" baseField="0" baseItem="0" numFmtId="164"/>
    <dataField name="Total Sales" fld="2" baseField="0" baseItem="0"/>
    <dataField name="Total Gross Profit" fld="3" baseField="0" baseItem="0" numFmtId="164"/>
  </dataFields>
  <formats count="15">
    <format dxfId="532">
      <pivotArea type="all" dataOnly="0" outline="0" fieldPosition="0"/>
    </format>
    <format dxfId="531">
      <pivotArea outline="0" collapsedLevelsAreSubtotals="1" fieldPosition="0"/>
    </format>
    <format dxfId="530">
      <pivotArea field="0" type="button" dataOnly="0" labelOnly="1" outline="0" axis="axisCol" fieldPosition="0"/>
    </format>
    <format dxfId="529">
      <pivotArea dataOnly="0" labelOnly="1" fieldPosition="0">
        <references count="1">
          <reference field="0" count="0"/>
        </references>
      </pivotArea>
    </format>
    <format dxfId="528">
      <pivotArea dataOnly="0" labelOnly="1" grandRow="1" outline="0" fieldPosition="0"/>
    </format>
    <format dxfId="527">
      <pivotArea dataOnly="0" labelOnly="1" outline="0" fieldPosition="0">
        <references count="1">
          <reference field="4294967294" count="3">
            <x v="0"/>
            <x v="1"/>
            <x v="2"/>
          </reference>
        </references>
      </pivotArea>
    </format>
    <format dxfId="526">
      <pivotArea type="all" dataOnly="0" outline="0" fieldPosition="0"/>
    </format>
    <format dxfId="525">
      <pivotArea outline="0" collapsedLevelsAreSubtotals="1" fieldPosition="0"/>
    </format>
    <format dxfId="524">
      <pivotArea type="origin" dataOnly="0" labelOnly="1" outline="0" fieldPosition="0"/>
    </format>
    <format dxfId="523">
      <pivotArea field="0" type="button" dataOnly="0" labelOnly="1" outline="0" axis="axisCol" fieldPosition="0"/>
    </format>
    <format dxfId="522">
      <pivotArea type="topRight" dataOnly="0" labelOnly="1" outline="0" fieldPosition="0"/>
    </format>
    <format dxfId="521">
      <pivotArea field="-2" type="button" dataOnly="0" labelOnly="1" outline="0" axis="axisRow" fieldPosition="0"/>
    </format>
    <format dxfId="520">
      <pivotArea dataOnly="0" labelOnly="1" outline="0" fieldPosition="0">
        <references count="1">
          <reference field="4294967294" count="3">
            <x v="0"/>
            <x v="1"/>
            <x v="2"/>
          </reference>
        </references>
      </pivotArea>
    </format>
    <format dxfId="519">
      <pivotArea dataOnly="0" labelOnly="1" fieldPosition="0">
        <references count="1">
          <reference field="0" count="0"/>
        </references>
      </pivotArea>
    </format>
    <format dxfId="518">
      <pivotArea dataOnly="0" labelOnly="1" grandCol="1" outline="0" fieldPosition="0"/>
    </format>
  </formats>
  <chartFormats count="3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6"/>
          </reference>
        </references>
      </pivotArea>
    </chartFormat>
    <chartFormat chart="2" format="7" series="1">
      <pivotArea type="data" outline="0" fieldPosition="0">
        <references count="2">
          <reference field="4294967294" count="1" selected="0">
            <x v="0"/>
          </reference>
          <reference field="0" count="1" selected="0">
            <x v="7"/>
          </reference>
        </references>
      </pivotArea>
    </chartFormat>
    <chartFormat chart="2" format="8" series="1">
      <pivotArea type="data" outline="0" fieldPosition="0">
        <references count="2">
          <reference field="4294967294" count="1" selected="0">
            <x v="0"/>
          </reference>
          <reference field="0" count="1" selected="0">
            <x v="8"/>
          </reference>
        </references>
      </pivotArea>
    </chartFormat>
    <chartFormat chart="2" format="9" series="1">
      <pivotArea type="data" outline="0" fieldPosition="0">
        <references count="2">
          <reference field="4294967294" count="1" selected="0">
            <x v="0"/>
          </reference>
          <reference field="0" count="1" selected="0">
            <x v="9"/>
          </reference>
        </references>
      </pivotArea>
    </chartFormat>
    <chartFormat chart="2" format="10" series="1">
      <pivotArea type="data" outline="0" fieldPosition="0">
        <references count="2">
          <reference field="4294967294" count="1" selected="0">
            <x v="0"/>
          </reference>
          <reference field="0" count="1" selected="0">
            <x v="10"/>
          </reference>
        </references>
      </pivotArea>
    </chartFormat>
    <chartFormat chart="2" format="11" series="1">
      <pivotArea type="data" outline="0" fieldPosition="0">
        <references count="2">
          <reference field="4294967294" count="1" selected="0">
            <x v="0"/>
          </reference>
          <reference field="0" count="1" selected="0">
            <x v="11"/>
          </reference>
        </references>
      </pivotArea>
    </chartFormat>
    <chartFormat chart="2" format="12" series="1">
      <pivotArea type="data" outline="0" fieldPosition="0">
        <references count="2">
          <reference field="4294967294" count="1" selected="0">
            <x v="0"/>
          </reference>
          <reference field="0" count="1" selected="0">
            <x v="12"/>
          </reference>
        </references>
      </pivotArea>
    </chartFormat>
    <chartFormat chart="2" format="13" series="1">
      <pivotArea type="data" outline="0" fieldPosition="0">
        <references count="2">
          <reference field="4294967294" count="1" selected="0">
            <x v="0"/>
          </reference>
          <reference field="0" count="1" selected="0">
            <x v="13"/>
          </reference>
        </references>
      </pivotArea>
    </chartFormat>
    <chartFormat chart="2" format="14" series="1">
      <pivotArea type="data" outline="0" fieldPosition="0">
        <references count="2">
          <reference field="4294967294" count="1" selected="0">
            <x v="0"/>
          </reference>
          <reference field="0" count="1" selected="0">
            <x v="14"/>
          </reference>
        </references>
      </pivotArea>
    </chartFormat>
    <chartFormat chart="3" format="15" series="1">
      <pivotArea type="data" outline="0" fieldPosition="0">
        <references count="2">
          <reference field="4294967294" count="1" selected="0">
            <x v="0"/>
          </reference>
          <reference field="0" count="1" selected="0">
            <x v="0"/>
          </reference>
        </references>
      </pivotArea>
    </chartFormat>
    <chartFormat chart="3" format="16" series="1">
      <pivotArea type="data" outline="0" fieldPosition="0">
        <references count="2">
          <reference field="4294967294" count="1" selected="0">
            <x v="0"/>
          </reference>
          <reference field="0" count="1" selected="0">
            <x v="1"/>
          </reference>
        </references>
      </pivotArea>
    </chartFormat>
    <chartFormat chart="3" format="17" series="1">
      <pivotArea type="data" outline="0" fieldPosition="0">
        <references count="2">
          <reference field="4294967294" count="1" selected="0">
            <x v="0"/>
          </reference>
          <reference field="0" count="1" selected="0">
            <x v="2"/>
          </reference>
        </references>
      </pivotArea>
    </chartFormat>
    <chartFormat chart="3" format="18" series="1">
      <pivotArea type="data" outline="0" fieldPosition="0">
        <references count="2">
          <reference field="4294967294" count="1" selected="0">
            <x v="0"/>
          </reference>
          <reference field="0" count="1" selected="0">
            <x v="3"/>
          </reference>
        </references>
      </pivotArea>
    </chartFormat>
    <chartFormat chart="3" format="19" series="1">
      <pivotArea type="data" outline="0" fieldPosition="0">
        <references count="2">
          <reference field="4294967294" count="1" selected="0">
            <x v="0"/>
          </reference>
          <reference field="0" count="1" selected="0">
            <x v="4"/>
          </reference>
        </references>
      </pivotArea>
    </chartFormat>
    <chartFormat chart="3" format="20" series="1">
      <pivotArea type="data" outline="0" fieldPosition="0">
        <references count="2">
          <reference field="4294967294" count="1" selected="0">
            <x v="0"/>
          </reference>
          <reference field="0" count="1" selected="0">
            <x v="5"/>
          </reference>
        </references>
      </pivotArea>
    </chartFormat>
    <chartFormat chart="3" format="21" series="1">
      <pivotArea type="data" outline="0" fieldPosition="0">
        <references count="2">
          <reference field="4294967294" count="1" selected="0">
            <x v="0"/>
          </reference>
          <reference field="0" count="1" selected="0">
            <x v="6"/>
          </reference>
        </references>
      </pivotArea>
    </chartFormat>
    <chartFormat chart="3" format="22" series="1">
      <pivotArea type="data" outline="0" fieldPosition="0">
        <references count="2">
          <reference field="4294967294" count="1" selected="0">
            <x v="0"/>
          </reference>
          <reference field="0" count="1" selected="0">
            <x v="7"/>
          </reference>
        </references>
      </pivotArea>
    </chartFormat>
    <chartFormat chart="3" format="23" series="1">
      <pivotArea type="data" outline="0" fieldPosition="0">
        <references count="2">
          <reference field="4294967294" count="1" selected="0">
            <x v="0"/>
          </reference>
          <reference field="0" count="1" selected="0">
            <x v="8"/>
          </reference>
        </references>
      </pivotArea>
    </chartFormat>
    <chartFormat chart="3" format="24" series="1">
      <pivotArea type="data" outline="0" fieldPosition="0">
        <references count="2">
          <reference field="4294967294" count="1" selected="0">
            <x v="0"/>
          </reference>
          <reference field="0" count="1" selected="0">
            <x v="9"/>
          </reference>
        </references>
      </pivotArea>
    </chartFormat>
    <chartFormat chart="3" format="25" series="1">
      <pivotArea type="data" outline="0" fieldPosition="0">
        <references count="2">
          <reference field="4294967294" count="1" selected="0">
            <x v="0"/>
          </reference>
          <reference field="0" count="1" selected="0">
            <x v="10"/>
          </reference>
        </references>
      </pivotArea>
    </chartFormat>
    <chartFormat chart="3" format="26" series="1">
      <pivotArea type="data" outline="0" fieldPosition="0">
        <references count="2">
          <reference field="4294967294" count="1" selected="0">
            <x v="0"/>
          </reference>
          <reference field="0" count="1" selected="0">
            <x v="11"/>
          </reference>
        </references>
      </pivotArea>
    </chartFormat>
    <chartFormat chart="3" format="27" series="1">
      <pivotArea type="data" outline="0" fieldPosition="0">
        <references count="2">
          <reference field="4294967294" count="1" selected="0">
            <x v="0"/>
          </reference>
          <reference field="0" count="1" selected="0">
            <x v="12"/>
          </reference>
        </references>
      </pivotArea>
    </chartFormat>
    <chartFormat chart="3" format="28" series="1">
      <pivotArea type="data" outline="0" fieldPosition="0">
        <references count="2">
          <reference field="4294967294" count="1" selected="0">
            <x v="0"/>
          </reference>
          <reference field="0" count="1" selected="0">
            <x v="13"/>
          </reference>
        </references>
      </pivotArea>
    </chartFormat>
    <chartFormat chart="3" format="29" series="1">
      <pivotArea type="data" outline="0" fieldPosition="0">
        <references count="2">
          <reference field="4294967294" count="1" selected="0">
            <x v="0"/>
          </reference>
          <reference field="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35F6E9-AB52-486A-81CA-0E42B99C7D3C}" name="PivotTable6" cacheId="6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ITEM NAME">
  <location ref="N1:O8" firstHeaderRow="1" firstDataRow="1" firstDataCol="1"/>
  <pivotFields count="13">
    <pivotField showAll="0"/>
    <pivotField showAll="0"/>
    <pivotField showAll="0">
      <items count="8">
        <item x="6"/>
        <item x="2"/>
        <item x="4"/>
        <item x="3"/>
        <item x="5"/>
        <item x="1"/>
        <item x="0"/>
        <item t="default"/>
      </items>
    </pivotField>
    <pivotField showAll="0">
      <items count="10">
        <item x="3"/>
        <item x="4"/>
        <item x="1"/>
        <item x="2"/>
        <item x="0"/>
        <item x="8"/>
        <item x="7"/>
        <item x="6"/>
        <item x="5"/>
        <item t="default"/>
      </items>
    </pivotField>
    <pivotField showAll="0">
      <items count="6">
        <item x="1"/>
        <item x="2"/>
        <item x="0"/>
        <item x="4"/>
        <item x="3"/>
        <item t="default"/>
      </items>
    </pivotField>
    <pivotField axis="axisRow" multipleItemSelectionAllowed="1" showAll="0">
      <items count="8">
        <item x="5"/>
        <item x="6"/>
        <item x="0"/>
        <item x="3"/>
        <item x="4"/>
        <item x="1"/>
        <item x="2"/>
        <item t="default"/>
      </items>
    </pivotField>
    <pivotField showAll="0"/>
    <pivotField showAll="0"/>
    <pivotField showAll="0"/>
    <pivotField showAll="0"/>
    <pivotField dataField="1" showAll="0"/>
    <pivotField showAll="0">
      <items count="16">
        <item x="7"/>
        <item x="8"/>
        <item x="4"/>
        <item x="6"/>
        <item x="10"/>
        <item x="5"/>
        <item x="14"/>
        <item x="0"/>
        <item x="1"/>
        <item x="12"/>
        <item x="11"/>
        <item x="13"/>
        <item x="3"/>
        <item x="9"/>
        <item x="2"/>
        <item t="default"/>
      </items>
    </pivotField>
    <pivotField showAll="0"/>
  </pivotFields>
  <rowFields count="1">
    <field x="5"/>
  </rowFields>
  <rowItems count="7">
    <i>
      <x/>
    </i>
    <i>
      <x v="1"/>
    </i>
    <i>
      <x v="2"/>
    </i>
    <i>
      <x v="3"/>
    </i>
    <i>
      <x v="4"/>
    </i>
    <i>
      <x v="5"/>
    </i>
    <i>
      <x v="6"/>
    </i>
  </rowItems>
  <colItems count="1">
    <i/>
  </colItems>
  <dataFields count="1">
    <dataField name="Total Amount" fld="10" baseField="0" baseItem="0" numFmtId="164"/>
  </dataFields>
  <formats count="5">
    <format dxfId="537">
      <pivotArea type="all" dataOnly="0" outline="0" fieldPosition="0"/>
    </format>
    <format dxfId="536">
      <pivotArea field="5" type="button" dataOnly="0" labelOnly="1" outline="0" axis="axisRow" fieldPosition="0"/>
    </format>
    <format dxfId="535">
      <pivotArea dataOnly="0" labelOnly="1" fieldPosition="0">
        <references count="1">
          <reference field="5" count="0"/>
        </references>
      </pivotArea>
    </format>
    <format dxfId="534">
      <pivotArea dataOnly="0" labelOnly="1" outline="0" axis="axisValues" fieldPosition="0"/>
    </format>
    <format dxfId="533">
      <pivotArea outline="0" collapsedLevelsAreSubtotals="1" fieldPosition="0"/>
    </format>
  </format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2" format="14">
      <pivotArea type="data" outline="0" fieldPosition="0">
        <references count="2">
          <reference field="4294967294" count="1" selected="0">
            <x v="0"/>
          </reference>
          <reference field="5" count="1" selected="0">
            <x v="4"/>
          </reference>
        </references>
      </pivotArea>
    </chartFormat>
    <chartFormat chart="2" format="15">
      <pivotArea type="data" outline="0" fieldPosition="0">
        <references count="2">
          <reference field="4294967294" count="1" selected="0">
            <x v="0"/>
          </reference>
          <reference field="5" count="1" selected="0">
            <x v="5"/>
          </reference>
        </references>
      </pivotArea>
    </chartFormat>
    <chartFormat chart="2" format="16">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675745-507F-40BC-B533-752E0C641846}" name="PivotTable5" cacheId="6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Q1:R6" firstHeaderRow="1" firstDataRow="1" firstDataCol="1"/>
  <pivotFields count="13">
    <pivotField showAll="0"/>
    <pivotField showAll="0"/>
    <pivotField showAll="0">
      <items count="8">
        <item x="6"/>
        <item x="2"/>
        <item x="4"/>
        <item x="3"/>
        <item x="5"/>
        <item x="1"/>
        <item x="0"/>
        <item t="default"/>
      </items>
    </pivotField>
    <pivotField showAll="0">
      <items count="10">
        <item x="3"/>
        <item x="4"/>
        <item x="1"/>
        <item x="2"/>
        <item x="0"/>
        <item x="8"/>
        <item x="7"/>
        <item x="6"/>
        <item x="5"/>
        <item t="default"/>
      </items>
    </pivotField>
    <pivotField axis="axisRow" showAll="0">
      <items count="6">
        <item x="1"/>
        <item x="2"/>
        <item x="0"/>
        <item x="4"/>
        <item x="3"/>
        <item t="default"/>
      </items>
    </pivotField>
    <pivotField showAll="0">
      <items count="8">
        <item x="5"/>
        <item x="6"/>
        <item x="0"/>
        <item x="3"/>
        <item x="4"/>
        <item x="1"/>
        <item x="2"/>
        <item t="default"/>
      </items>
    </pivotField>
    <pivotField showAll="0"/>
    <pivotField showAll="0"/>
    <pivotField showAll="0"/>
    <pivotField showAll="0"/>
    <pivotField dataField="1" showAll="0"/>
    <pivotField showAll="0">
      <items count="16">
        <item x="7"/>
        <item x="8"/>
        <item x="4"/>
        <item x="6"/>
        <item x="10"/>
        <item x="5"/>
        <item x="14"/>
        <item x="0"/>
        <item x="1"/>
        <item x="12"/>
        <item x="11"/>
        <item x="13"/>
        <item x="3"/>
        <item x="9"/>
        <item x="2"/>
        <item t="default"/>
      </items>
    </pivotField>
    <pivotField showAll="0"/>
  </pivotFields>
  <rowFields count="1">
    <field x="4"/>
  </rowFields>
  <rowItems count="5">
    <i>
      <x/>
    </i>
    <i>
      <x v="1"/>
    </i>
    <i>
      <x v="2"/>
    </i>
    <i>
      <x v="3"/>
    </i>
    <i>
      <x v="4"/>
    </i>
  </rowItems>
  <colItems count="1">
    <i/>
  </colItems>
  <dataFields count="1">
    <dataField name="Sum of  Amount" fld="10" baseField="2" baseItem="0" numFmtId="165"/>
  </dataFields>
  <formats count="3">
    <format dxfId="540">
      <pivotArea outline="0" collapsedLevelsAreSubtotals="1" fieldPosition="0"/>
    </format>
    <format dxfId="539">
      <pivotArea dataOnly="0" labelOnly="1" outline="0" axis="axisValues" fieldPosition="0"/>
    </format>
    <format dxfId="538">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21E694-4CFE-44BC-B147-65B8D2642CAE}" name="PivotTable4" cacheId="6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ITEM NAME">
  <location ref="K1:L8" firstHeaderRow="1" firstDataRow="1" firstDataCol="1"/>
  <pivotFields count="13">
    <pivotField showAll="0"/>
    <pivotField showAll="0"/>
    <pivotField showAll="0">
      <items count="8">
        <item x="6"/>
        <item x="2"/>
        <item x="4"/>
        <item x="3"/>
        <item x="5"/>
        <item x="1"/>
        <item x="0"/>
        <item t="default"/>
      </items>
    </pivotField>
    <pivotField showAll="0">
      <items count="10">
        <item x="3"/>
        <item x="4"/>
        <item x="1"/>
        <item x="2"/>
        <item x="0"/>
        <item x="8"/>
        <item x="7"/>
        <item x="6"/>
        <item x="5"/>
        <item t="default"/>
      </items>
    </pivotField>
    <pivotField showAll="0">
      <items count="6">
        <item x="1"/>
        <item x="2"/>
        <item x="0"/>
        <item x="4"/>
        <item x="3"/>
        <item t="default"/>
      </items>
    </pivotField>
    <pivotField axis="axisRow" multipleItemSelectionAllowed="1" showAll="0">
      <items count="8">
        <item x="5"/>
        <item x="6"/>
        <item x="0"/>
        <item x="3"/>
        <item x="4"/>
        <item x="1"/>
        <item x="2"/>
        <item t="default"/>
      </items>
    </pivotField>
    <pivotField showAll="0"/>
    <pivotField showAll="0"/>
    <pivotField showAll="0"/>
    <pivotField showAll="0"/>
    <pivotField dataField="1" showAll="0"/>
    <pivotField showAll="0">
      <items count="16">
        <item x="7"/>
        <item x="8"/>
        <item x="4"/>
        <item x="6"/>
        <item x="10"/>
        <item x="5"/>
        <item x="14"/>
        <item x="0"/>
        <item x="1"/>
        <item x="12"/>
        <item x="11"/>
        <item x="13"/>
        <item x="3"/>
        <item x="9"/>
        <item x="2"/>
        <item t="default"/>
      </items>
    </pivotField>
    <pivotField showAll="0"/>
  </pivotFields>
  <rowFields count="1">
    <field x="5"/>
  </rowFields>
  <rowItems count="7">
    <i>
      <x/>
    </i>
    <i>
      <x v="1"/>
    </i>
    <i>
      <x v="2"/>
    </i>
    <i>
      <x v="3"/>
    </i>
    <i>
      <x v="4"/>
    </i>
    <i>
      <x v="5"/>
    </i>
    <i>
      <x v="6"/>
    </i>
  </rowItems>
  <colItems count="1">
    <i/>
  </colItems>
  <dataFields count="1">
    <dataField name="Total Amount" fld="10" baseField="0" baseItem="0" numFmtId="165"/>
  </dataFields>
  <formats count="14">
    <format dxfId="554">
      <pivotArea type="all" dataOnly="0" outline="0" fieldPosition="0"/>
    </format>
    <format dxfId="553">
      <pivotArea field="5" type="button" dataOnly="0" labelOnly="1" outline="0" axis="axisRow" fieldPosition="0"/>
    </format>
    <format dxfId="552">
      <pivotArea dataOnly="0" labelOnly="1" fieldPosition="0">
        <references count="1">
          <reference field="5" count="0"/>
        </references>
      </pivotArea>
    </format>
    <format dxfId="551">
      <pivotArea collapsedLevelsAreSubtotals="1" fieldPosition="0">
        <references count="1">
          <reference field="5" count="1">
            <x v="0"/>
          </reference>
        </references>
      </pivotArea>
    </format>
    <format dxfId="550">
      <pivotArea outline="0" collapsedLevelsAreSubtotals="1" fieldPosition="0"/>
    </format>
    <format dxfId="549">
      <pivotArea dataOnly="0" labelOnly="1" outline="0" axis="axisValues" fieldPosition="0"/>
    </format>
    <format dxfId="548">
      <pivotArea outline="0" collapsedLevelsAreSubtotals="1" fieldPosition="0"/>
    </format>
    <format dxfId="547">
      <pivotArea dataOnly="0" labelOnly="1" outline="0" axis="axisValues" fieldPosition="0"/>
    </format>
    <format dxfId="546">
      <pivotArea outline="0" collapsedLevelsAreSubtotals="1" fieldPosition="0"/>
    </format>
    <format dxfId="545">
      <pivotArea dataOnly="0" labelOnly="1" outline="0" axis="axisValues" fieldPosition="0"/>
    </format>
    <format dxfId="544">
      <pivotArea outline="0" collapsedLevelsAreSubtotals="1" fieldPosition="0"/>
    </format>
    <format dxfId="543">
      <pivotArea dataOnly="0" labelOnly="1" outline="0" axis="axisValues" fieldPosition="0"/>
    </format>
    <format dxfId="542">
      <pivotArea outline="0" collapsedLevelsAreSubtotals="1" fieldPosition="0"/>
    </format>
    <format dxfId="541">
      <pivotArea dataOnly="0" labelOnly="1" outline="0" axis="axisValues" fieldPosition="0"/>
    </format>
  </formats>
  <chartFormats count="9">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2" format="14">
      <pivotArea type="data" outline="0" fieldPosition="0">
        <references count="2">
          <reference field="4294967294" count="1" selected="0">
            <x v="0"/>
          </reference>
          <reference field="5" count="1" selected="0">
            <x v="4"/>
          </reference>
        </references>
      </pivotArea>
    </chartFormat>
    <chartFormat chart="2" format="15">
      <pivotArea type="data" outline="0" fieldPosition="0">
        <references count="2">
          <reference field="4294967294" count="1" selected="0">
            <x v="0"/>
          </reference>
          <reference field="5" count="1" selected="0">
            <x v="5"/>
          </reference>
        </references>
      </pivotArea>
    </chartFormat>
    <chartFormat chart="2" format="16">
      <pivotArea type="data" outline="0" fieldPosition="0">
        <references count="2">
          <reference field="4294967294" count="1" selected="0">
            <x v="0"/>
          </reference>
          <reference field="5" count="1" selected="0">
            <x v="6"/>
          </reference>
        </references>
      </pivotArea>
    </chartFormat>
    <chartFormat chart="2"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C975A990-B684-4FFA-A52D-9F33643DF99B}" sourceName="Item Name">
  <pivotTables>
    <pivotTable tabId="2" name="PivotTable2"/>
    <pivotTable tabId="2" name="PivotTable3"/>
    <pivotTable tabId="2" name="PivotTable4"/>
    <pivotTable tabId="2" name="PivotTable1"/>
    <pivotTable tabId="2" name="PivotTable6"/>
    <pivotTable tabId="2" name="PivotTable5"/>
  </pivotTables>
  <data>
    <tabular pivotCacheId="961195832">
      <items count="7">
        <i x="5" s="1"/>
        <i x="6" s="1"/>
        <i x="0" s="1"/>
        <i x="3"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E7BE89E-4823-468C-897C-2F8254F441DA}" sourceName="Customer Name">
  <pivotTables>
    <pivotTable tabId="2" name="PivotTable2"/>
    <pivotTable tabId="2" name="PivotTable3"/>
    <pivotTable tabId="2" name="PivotTable4"/>
    <pivotTable tabId="2" name="PivotTable1"/>
    <pivotTable tabId="2" name="PivotTable6"/>
    <pivotTable tabId="2" name="PivotTable5"/>
  </pivotTables>
  <data>
    <tabular pivotCacheId="961195832">
      <items count="5">
        <i x="1" s="1"/>
        <i x="2" s="1"/>
        <i x="0" s="1"/>
        <i x="4"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318A07B-6FA1-4A1F-AC27-AB5A6877AF23}" sourceName="Location">
  <pivotTables>
    <pivotTable tabId="2" name="PivotTable2"/>
    <pivotTable tabId="2" name="PivotTable1"/>
    <pivotTable tabId="2" name="PivotTable3"/>
    <pivotTable tabId="2" name="PivotTable4"/>
    <pivotTable tabId="2" name="PivotTable6"/>
    <pivotTable tabId="2" name="PivotTable5"/>
  </pivotTables>
  <data>
    <tabular pivotCacheId="961195832">
      <items count="15">
        <i x="7" s="1"/>
        <i x="8" s="1"/>
        <i x="4" s="1"/>
        <i x="6" s="1"/>
        <i x="10" s="1"/>
        <i x="5" s="1"/>
        <i x="14" s="1"/>
        <i x="0" s="1"/>
        <i x="1" s="1"/>
        <i x="12" s="1"/>
        <i x="11" s="1"/>
        <i x="13" s="1"/>
        <i x="3"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929A14D-09B6-4F01-BF12-12B3299D032B}" sourceName="Month">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961195832">
      <items count="9">
        <i x="3" s="1"/>
        <i x="4" s="1"/>
        <i x="1" s="1"/>
        <i x="2" s="1"/>
        <i x="0" s="1"/>
        <i x="8" s="1"/>
        <i x="7" s="1"/>
        <i x="6"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921CC8B-8C52-4778-8B95-AD4E9145434E}" sourceName="Day">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961195832">
      <items count="7">
        <i x="6" s="1"/>
        <i x="2" s="1"/>
        <i x="4"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xr10:uid="{10EB6E37-C399-43B7-8F00-4D6A8373BE37}" cache="Slicer_Item_Name" caption="Item Name" style="Slicer Style 1" rowHeight="234950"/>
  <slicer name="Customer Name" xr10:uid="{F6EFE8A0-4FD9-4009-AEFE-A1B737D41D03}" cache="Slicer_Customer_Name" caption="Customer Name" style="Slicer Style 1" rowHeight="234950"/>
  <slicer name="Location" xr10:uid="{B0857572-8C5A-4422-9456-6D0A3E595F2B}" cache="Slicer_Location" caption="Location" style="Slicer Style 1" rowHeight="234950"/>
  <slicer name="Month" xr10:uid="{0421A39D-3DCB-483B-B9BA-BFC178C58447}" cache="Slicer_Month" caption="Month" style="Slicer Style 1" rowHeight="234950"/>
  <slicer name="Day" xr10:uid="{54F2BF28-EC63-486C-AB1E-96131CC48CF0}" cache="Slicer_Day" caption="Day"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90"/>
  <sheetViews>
    <sheetView workbookViewId="0">
      <pane ySplit="1" topLeftCell="A2" activePane="bottomLeft" state="frozen"/>
      <selection pane="bottomLeft" activeCell="D3" sqref="D3"/>
    </sheetView>
  </sheetViews>
  <sheetFormatPr defaultRowHeight="14.4" x14ac:dyDescent="0.3"/>
  <cols>
    <col min="1" max="1" width="5.88671875" bestFit="1" customWidth="1"/>
    <col min="2" max="2" width="19.21875" style="27" bestFit="1" customWidth="1"/>
    <col min="3" max="4" width="19.21875" customWidth="1"/>
    <col min="5" max="5" width="48" bestFit="1" customWidth="1"/>
    <col min="6" max="6" width="14.88671875" bestFit="1" customWidth="1"/>
    <col min="7" max="7" width="8.109375" bestFit="1" customWidth="1"/>
    <col min="8" max="8" width="13.109375" bestFit="1" customWidth="1"/>
    <col min="9" max="9" width="11.44140625" bestFit="1" customWidth="1"/>
    <col min="10" max="10" width="11" style="2" bestFit="1" customWidth="1"/>
    <col min="11" max="11" width="16.21875" style="2" bestFit="1" customWidth="1"/>
    <col min="12" max="12" width="15.21875" bestFit="1" customWidth="1"/>
    <col min="13" max="13" width="17.5546875" bestFit="1" customWidth="1"/>
  </cols>
  <sheetData>
    <row r="1" spans="1:13" ht="15.6" x14ac:dyDescent="0.3">
      <c r="A1" s="3" t="s">
        <v>0</v>
      </c>
      <c r="B1" s="25" t="s">
        <v>1</v>
      </c>
      <c r="C1" s="3" t="s">
        <v>232</v>
      </c>
      <c r="D1" s="3" t="s">
        <v>233</v>
      </c>
      <c r="E1" s="3" t="s">
        <v>2</v>
      </c>
      <c r="F1" s="3" t="s">
        <v>3</v>
      </c>
      <c r="G1" s="3" t="s">
        <v>4</v>
      </c>
      <c r="H1" s="3" t="s">
        <v>5</v>
      </c>
      <c r="I1" s="3" t="s">
        <v>6</v>
      </c>
      <c r="J1" s="3" t="s">
        <v>7</v>
      </c>
      <c r="K1" s="3" t="s">
        <v>216</v>
      </c>
      <c r="L1" s="3" t="s">
        <v>9</v>
      </c>
      <c r="M1" s="3" t="s">
        <v>10</v>
      </c>
    </row>
    <row r="2" spans="1:13" x14ac:dyDescent="0.3">
      <c r="A2" s="4">
        <v>1</v>
      </c>
      <c r="B2" s="26" t="s">
        <v>11</v>
      </c>
      <c r="C2" s="4" t="s">
        <v>234</v>
      </c>
      <c r="D2" s="4" t="s">
        <v>235</v>
      </c>
      <c r="E2" s="4" t="s">
        <v>12</v>
      </c>
      <c r="F2" s="4" t="s">
        <v>14</v>
      </c>
      <c r="G2" s="4" t="s">
        <v>15</v>
      </c>
      <c r="H2" s="4">
        <v>5</v>
      </c>
      <c r="I2" s="4">
        <v>0.39</v>
      </c>
      <c r="J2" s="4">
        <v>22000</v>
      </c>
      <c r="K2" s="4">
        <v>8580</v>
      </c>
      <c r="L2" s="4" t="s">
        <v>16</v>
      </c>
      <c r="M2" s="4" t="s">
        <v>17</v>
      </c>
    </row>
    <row r="3" spans="1:13" x14ac:dyDescent="0.3">
      <c r="A3" s="4">
        <v>2</v>
      </c>
      <c r="B3" s="26" t="s">
        <v>13</v>
      </c>
      <c r="C3" s="4" t="s">
        <v>236</v>
      </c>
      <c r="D3" s="4" t="s">
        <v>235</v>
      </c>
      <c r="E3" s="4" t="s">
        <v>12</v>
      </c>
      <c r="F3" s="4" t="s">
        <v>14</v>
      </c>
      <c r="G3" s="4" t="s">
        <v>15</v>
      </c>
      <c r="H3" s="4">
        <v>287</v>
      </c>
      <c r="I3" s="4">
        <v>17.024999999999999</v>
      </c>
      <c r="J3" s="4">
        <v>21440.018</v>
      </c>
      <c r="K3" s="4">
        <v>365016.30644999997</v>
      </c>
      <c r="L3" s="4" t="s">
        <v>16</v>
      </c>
      <c r="M3" s="4" t="s">
        <v>17</v>
      </c>
    </row>
    <row r="4" spans="1:13" x14ac:dyDescent="0.3">
      <c r="A4" s="4">
        <v>3</v>
      </c>
      <c r="B4" s="26" t="s">
        <v>13</v>
      </c>
      <c r="C4" s="4" t="s">
        <v>236</v>
      </c>
      <c r="D4" s="4" t="s">
        <v>235</v>
      </c>
      <c r="E4" s="4" t="s">
        <v>12</v>
      </c>
      <c r="F4" s="4" t="s">
        <v>19</v>
      </c>
      <c r="G4" s="4" t="s">
        <v>15</v>
      </c>
      <c r="H4" s="4">
        <v>220</v>
      </c>
      <c r="I4" s="4">
        <v>14</v>
      </c>
      <c r="J4" s="4">
        <v>131446.736</v>
      </c>
      <c r="K4" s="4">
        <v>1840254.304</v>
      </c>
      <c r="L4" s="4" t="s">
        <v>114</v>
      </c>
      <c r="M4" s="4" t="s">
        <v>210</v>
      </c>
    </row>
    <row r="5" spans="1:13" x14ac:dyDescent="0.3">
      <c r="A5" s="4">
        <v>4</v>
      </c>
      <c r="B5" s="26" t="s">
        <v>13</v>
      </c>
      <c r="C5" s="4" t="s">
        <v>236</v>
      </c>
      <c r="D5" s="4" t="s">
        <v>235</v>
      </c>
      <c r="E5" s="4" t="s">
        <v>12</v>
      </c>
      <c r="F5" s="4" t="s">
        <v>19</v>
      </c>
      <c r="G5" s="4" t="s">
        <v>15</v>
      </c>
      <c r="H5" s="4">
        <v>80</v>
      </c>
      <c r="I5" s="4">
        <v>4</v>
      </c>
      <c r="J5" s="4">
        <v>127530.755</v>
      </c>
      <c r="K5" s="4">
        <v>510123.02</v>
      </c>
      <c r="L5" s="4" t="s">
        <v>114</v>
      </c>
      <c r="M5" s="4" t="s">
        <v>210</v>
      </c>
    </row>
    <row r="6" spans="1:13" x14ac:dyDescent="0.3">
      <c r="A6" s="4">
        <v>5</v>
      </c>
      <c r="B6" s="26" t="s">
        <v>20</v>
      </c>
      <c r="C6" s="4" t="s">
        <v>237</v>
      </c>
      <c r="D6" s="4" t="s">
        <v>238</v>
      </c>
      <c r="E6" s="4" t="s">
        <v>12</v>
      </c>
      <c r="F6" s="4" t="s">
        <v>22</v>
      </c>
      <c r="G6" s="4" t="s">
        <v>15</v>
      </c>
      <c r="H6" s="4">
        <v>369</v>
      </c>
      <c r="I6" s="4">
        <v>22.592099999999999</v>
      </c>
      <c r="J6" s="4">
        <v>69385</v>
      </c>
      <c r="K6" s="4">
        <v>1567552.8584999999</v>
      </c>
      <c r="L6" s="4" t="s">
        <v>23</v>
      </c>
      <c r="M6" s="4" t="s">
        <v>24</v>
      </c>
    </row>
    <row r="7" spans="1:13" x14ac:dyDescent="0.3">
      <c r="A7" s="4">
        <v>6</v>
      </c>
      <c r="B7" s="26" t="s">
        <v>18</v>
      </c>
      <c r="C7" s="4" t="s">
        <v>237</v>
      </c>
      <c r="D7" s="4" t="s">
        <v>235</v>
      </c>
      <c r="E7" s="4" t="s">
        <v>12</v>
      </c>
      <c r="F7" s="4" t="s">
        <v>25</v>
      </c>
      <c r="G7" s="4" t="s">
        <v>15</v>
      </c>
      <c r="H7" s="4">
        <v>357</v>
      </c>
      <c r="I7" s="4">
        <v>19.225000000000001</v>
      </c>
      <c r="J7" s="4">
        <v>43879.379000000001</v>
      </c>
      <c r="K7" s="4">
        <v>843581.0612750001</v>
      </c>
      <c r="L7" s="4" t="s">
        <v>23</v>
      </c>
      <c r="M7" s="4" t="s">
        <v>26</v>
      </c>
    </row>
    <row r="8" spans="1:13" x14ac:dyDescent="0.3">
      <c r="A8" s="4">
        <v>8</v>
      </c>
      <c r="B8" s="26" t="s">
        <v>18</v>
      </c>
      <c r="C8" s="4" t="s">
        <v>237</v>
      </c>
      <c r="D8" s="4" t="s">
        <v>235</v>
      </c>
      <c r="E8" s="4" t="s">
        <v>12</v>
      </c>
      <c r="F8" s="4" t="s">
        <v>19</v>
      </c>
      <c r="G8" s="4" t="s">
        <v>15</v>
      </c>
      <c r="H8" s="4">
        <v>200</v>
      </c>
      <c r="I8" s="4">
        <v>10</v>
      </c>
      <c r="J8" s="4">
        <v>130707.6</v>
      </c>
      <c r="K8" s="4">
        <v>1307076</v>
      </c>
      <c r="L8" s="4" t="s">
        <v>114</v>
      </c>
      <c r="M8" s="4" t="s">
        <v>210</v>
      </c>
    </row>
    <row r="9" spans="1:13" x14ac:dyDescent="0.3">
      <c r="A9" s="4">
        <v>9</v>
      </c>
      <c r="B9" s="26" t="s">
        <v>27</v>
      </c>
      <c r="C9" s="4" t="s">
        <v>239</v>
      </c>
      <c r="D9" s="4" t="s">
        <v>235</v>
      </c>
      <c r="E9" s="4" t="s">
        <v>12</v>
      </c>
      <c r="F9" s="4" t="s">
        <v>28</v>
      </c>
      <c r="G9" s="4" t="s">
        <v>15</v>
      </c>
      <c r="H9" s="4">
        <v>428</v>
      </c>
      <c r="I9" s="4">
        <v>14.88</v>
      </c>
      <c r="J9" s="4">
        <v>125644.772</v>
      </c>
      <c r="K9" s="4">
        <v>1869594.2073600001</v>
      </c>
      <c r="L9" s="4" t="s">
        <v>114</v>
      </c>
      <c r="M9" s="4" t="s">
        <v>210</v>
      </c>
    </row>
    <row r="10" spans="1:13" x14ac:dyDescent="0.3">
      <c r="A10" s="4">
        <v>10</v>
      </c>
      <c r="B10" s="26" t="s">
        <v>27</v>
      </c>
      <c r="C10" s="4" t="s">
        <v>239</v>
      </c>
      <c r="D10" s="4" t="s">
        <v>235</v>
      </c>
      <c r="E10" s="4" t="s">
        <v>12</v>
      </c>
      <c r="F10" s="4" t="s">
        <v>28</v>
      </c>
      <c r="G10" s="4" t="s">
        <v>15</v>
      </c>
      <c r="H10" s="4">
        <v>250</v>
      </c>
      <c r="I10" s="4">
        <v>15</v>
      </c>
      <c r="J10" s="4">
        <v>123791.264</v>
      </c>
      <c r="K10" s="4">
        <v>1856868.96</v>
      </c>
      <c r="L10" s="4" t="s">
        <v>114</v>
      </c>
      <c r="M10" s="4" t="s">
        <v>210</v>
      </c>
    </row>
    <row r="11" spans="1:13" x14ac:dyDescent="0.3">
      <c r="A11" s="4">
        <v>11</v>
      </c>
      <c r="B11" s="26" t="s">
        <v>29</v>
      </c>
      <c r="C11" s="4" t="s">
        <v>240</v>
      </c>
      <c r="D11" s="4" t="s">
        <v>235</v>
      </c>
      <c r="E11" s="4" t="s">
        <v>12</v>
      </c>
      <c r="F11" s="4" t="s">
        <v>14</v>
      </c>
      <c r="G11" s="4" t="s">
        <v>15</v>
      </c>
      <c r="H11" s="4">
        <v>385</v>
      </c>
      <c r="I11" s="4">
        <v>22.625</v>
      </c>
      <c r="J11" s="4">
        <v>20706.5</v>
      </c>
      <c r="K11" s="4">
        <v>468484.5625</v>
      </c>
      <c r="L11" s="4" t="s">
        <v>16</v>
      </c>
      <c r="M11" s="4" t="s">
        <v>17</v>
      </c>
    </row>
    <row r="12" spans="1:13" x14ac:dyDescent="0.3">
      <c r="A12" s="4">
        <v>13</v>
      </c>
      <c r="B12" s="26" t="s">
        <v>30</v>
      </c>
      <c r="C12" s="4" t="s">
        <v>234</v>
      </c>
      <c r="D12" s="4" t="s">
        <v>235</v>
      </c>
      <c r="E12" s="4" t="s">
        <v>12</v>
      </c>
      <c r="F12" s="4" t="s">
        <v>19</v>
      </c>
      <c r="G12" s="4" t="s">
        <v>15</v>
      </c>
      <c r="H12" s="4">
        <v>200</v>
      </c>
      <c r="I12" s="4">
        <v>10</v>
      </c>
      <c r="J12" s="4">
        <v>132197.04999999999</v>
      </c>
      <c r="K12" s="4">
        <v>1321970.5</v>
      </c>
      <c r="L12" s="4" t="s">
        <v>114</v>
      </c>
      <c r="M12" s="4" t="s">
        <v>210</v>
      </c>
    </row>
    <row r="13" spans="1:13" x14ac:dyDescent="0.3">
      <c r="A13" s="4">
        <v>15</v>
      </c>
      <c r="B13" s="26" t="s">
        <v>31</v>
      </c>
      <c r="C13" s="4" t="s">
        <v>241</v>
      </c>
      <c r="D13" s="4" t="s">
        <v>235</v>
      </c>
      <c r="E13" s="4" t="s">
        <v>12</v>
      </c>
      <c r="F13" s="4" t="s">
        <v>14</v>
      </c>
      <c r="G13" s="4" t="s">
        <v>15</v>
      </c>
      <c r="H13" s="4">
        <v>464</v>
      </c>
      <c r="I13" s="4">
        <v>27.15</v>
      </c>
      <c r="J13" s="4">
        <v>21663.681</v>
      </c>
      <c r="K13" s="4">
        <v>588168.93914999999</v>
      </c>
      <c r="L13" s="4" t="s">
        <v>16</v>
      </c>
      <c r="M13" s="4" t="s">
        <v>17</v>
      </c>
    </row>
    <row r="14" spans="1:13" x14ac:dyDescent="0.3">
      <c r="A14" s="4">
        <v>16</v>
      </c>
      <c r="B14" s="26" t="s">
        <v>32</v>
      </c>
      <c r="C14" s="4" t="s">
        <v>240</v>
      </c>
      <c r="D14" s="4" t="s">
        <v>242</v>
      </c>
      <c r="E14" s="4" t="s">
        <v>12</v>
      </c>
      <c r="F14" s="4" t="s">
        <v>19</v>
      </c>
      <c r="G14" s="4" t="s">
        <v>15</v>
      </c>
      <c r="H14" s="4">
        <v>300</v>
      </c>
      <c r="I14" s="4">
        <v>15.01</v>
      </c>
      <c r="J14" s="4">
        <v>129804.697</v>
      </c>
      <c r="K14" s="4">
        <v>1948368.5019699999</v>
      </c>
      <c r="L14" s="4" t="s">
        <v>114</v>
      </c>
      <c r="M14" s="4" t="s">
        <v>210</v>
      </c>
    </row>
    <row r="15" spans="1:13" x14ac:dyDescent="0.3">
      <c r="A15" s="4">
        <v>17</v>
      </c>
      <c r="B15" s="26" t="s">
        <v>32</v>
      </c>
      <c r="C15" s="4" t="s">
        <v>240</v>
      </c>
      <c r="D15" s="4" t="s">
        <v>242</v>
      </c>
      <c r="E15" s="4" t="s">
        <v>12</v>
      </c>
      <c r="F15" s="4" t="s">
        <v>19</v>
      </c>
      <c r="G15" s="4" t="s">
        <v>15</v>
      </c>
      <c r="H15" s="4">
        <v>100</v>
      </c>
      <c r="I15" s="4">
        <v>5</v>
      </c>
      <c r="J15" s="4">
        <v>130307.602</v>
      </c>
      <c r="K15" s="4">
        <v>651538.01</v>
      </c>
      <c r="L15" s="4" t="s">
        <v>114</v>
      </c>
      <c r="M15" s="4" t="s">
        <v>210</v>
      </c>
    </row>
    <row r="16" spans="1:13" x14ac:dyDescent="0.3">
      <c r="A16" s="4">
        <v>18</v>
      </c>
      <c r="B16" s="26" t="s">
        <v>33</v>
      </c>
      <c r="C16" s="4" t="s">
        <v>237</v>
      </c>
      <c r="D16" s="4" t="s">
        <v>238</v>
      </c>
      <c r="E16" s="4" t="s">
        <v>12</v>
      </c>
      <c r="F16" s="4" t="s">
        <v>25</v>
      </c>
      <c r="G16" s="4" t="s">
        <v>15</v>
      </c>
      <c r="H16" s="4">
        <v>270</v>
      </c>
      <c r="I16" s="4">
        <v>14.747</v>
      </c>
      <c r="J16" s="4">
        <v>41071.067000000003</v>
      </c>
      <c r="K16" s="4">
        <v>605675.02504900005</v>
      </c>
      <c r="L16" s="4" t="s">
        <v>127</v>
      </c>
      <c r="M16" s="4" t="s">
        <v>26</v>
      </c>
    </row>
    <row r="17" spans="1:13" x14ac:dyDescent="0.3">
      <c r="A17" s="4">
        <v>19</v>
      </c>
      <c r="B17" s="26" t="s">
        <v>34</v>
      </c>
      <c r="C17" s="4" t="s">
        <v>237</v>
      </c>
      <c r="D17" s="4" t="s">
        <v>242</v>
      </c>
      <c r="E17" s="4" t="s">
        <v>12</v>
      </c>
      <c r="F17" s="4" t="s">
        <v>25</v>
      </c>
      <c r="G17" s="4" t="s">
        <v>15</v>
      </c>
      <c r="H17" s="4">
        <v>151</v>
      </c>
      <c r="I17" s="4">
        <v>8.6519999999999992</v>
      </c>
      <c r="J17" s="4">
        <v>42671.749000000003</v>
      </c>
      <c r="K17" s="4">
        <v>369195.97234799998</v>
      </c>
      <c r="L17" s="4" t="s">
        <v>35</v>
      </c>
      <c r="M17" s="4" t="s">
        <v>26</v>
      </c>
    </row>
    <row r="18" spans="1:13" x14ac:dyDescent="0.3">
      <c r="A18" s="4">
        <v>20</v>
      </c>
      <c r="B18" s="26" t="s">
        <v>34</v>
      </c>
      <c r="C18" s="4" t="s">
        <v>237</v>
      </c>
      <c r="D18" s="4" t="s">
        <v>242</v>
      </c>
      <c r="E18" s="4" t="s">
        <v>12</v>
      </c>
      <c r="F18" s="4" t="s">
        <v>25</v>
      </c>
      <c r="G18" s="4" t="s">
        <v>15</v>
      </c>
      <c r="H18" s="4">
        <v>277</v>
      </c>
      <c r="I18" s="4">
        <v>15.523999999999999</v>
      </c>
      <c r="J18" s="4">
        <v>39987.078999999998</v>
      </c>
      <c r="K18" s="4">
        <v>620759.41439599998</v>
      </c>
      <c r="L18" s="4" t="s">
        <v>129</v>
      </c>
      <c r="M18" s="4" t="s">
        <v>26</v>
      </c>
    </row>
    <row r="19" spans="1:13" x14ac:dyDescent="0.3">
      <c r="A19" s="4">
        <v>21</v>
      </c>
      <c r="B19" s="26" t="s">
        <v>34</v>
      </c>
      <c r="C19" s="4" t="s">
        <v>237</v>
      </c>
      <c r="D19" s="4" t="s">
        <v>242</v>
      </c>
      <c r="E19" s="4" t="s">
        <v>12</v>
      </c>
      <c r="F19" s="4" t="s">
        <v>25</v>
      </c>
      <c r="G19" s="4" t="s">
        <v>15</v>
      </c>
      <c r="H19" s="4">
        <v>175</v>
      </c>
      <c r="I19" s="4">
        <v>9.2149999999999999</v>
      </c>
      <c r="J19" s="4">
        <v>41505.474999999999</v>
      </c>
      <c r="K19" s="4">
        <v>382472.95212499995</v>
      </c>
      <c r="L19" s="4" t="s">
        <v>35</v>
      </c>
      <c r="M19" s="4" t="s">
        <v>26</v>
      </c>
    </row>
    <row r="20" spans="1:13" x14ac:dyDescent="0.3">
      <c r="A20" s="4">
        <v>22</v>
      </c>
      <c r="B20" s="26" t="s">
        <v>34</v>
      </c>
      <c r="C20" s="4" t="s">
        <v>237</v>
      </c>
      <c r="D20" s="4" t="s">
        <v>242</v>
      </c>
      <c r="E20" s="4" t="s">
        <v>12</v>
      </c>
      <c r="F20" s="4" t="s">
        <v>19</v>
      </c>
      <c r="G20" s="4" t="s">
        <v>15</v>
      </c>
      <c r="H20" s="4">
        <v>600</v>
      </c>
      <c r="I20" s="4">
        <v>30</v>
      </c>
      <c r="J20" s="4">
        <v>128079.834</v>
      </c>
      <c r="K20" s="4">
        <v>3842395.02</v>
      </c>
      <c r="L20" s="4" t="s">
        <v>114</v>
      </c>
      <c r="M20" s="4" t="s">
        <v>210</v>
      </c>
    </row>
    <row r="21" spans="1:13" x14ac:dyDescent="0.3">
      <c r="A21" s="4">
        <v>23</v>
      </c>
      <c r="B21" s="26" t="s">
        <v>36</v>
      </c>
      <c r="C21" s="4" t="s">
        <v>236</v>
      </c>
      <c r="D21" s="4" t="s">
        <v>242</v>
      </c>
      <c r="E21" s="4" t="s">
        <v>12</v>
      </c>
      <c r="F21" s="4" t="s">
        <v>25</v>
      </c>
      <c r="G21" s="4" t="s">
        <v>15</v>
      </c>
      <c r="H21" s="4">
        <v>270</v>
      </c>
      <c r="I21" s="4">
        <v>15.48</v>
      </c>
      <c r="J21" s="4">
        <v>42971.046999999999</v>
      </c>
      <c r="K21" s="4">
        <v>665191.80755999999</v>
      </c>
      <c r="L21" s="4" t="s">
        <v>206</v>
      </c>
      <c r="M21" s="4" t="s">
        <v>26</v>
      </c>
    </row>
    <row r="22" spans="1:13" x14ac:dyDescent="0.3">
      <c r="A22" s="4">
        <v>24</v>
      </c>
      <c r="B22" s="26" t="s">
        <v>36</v>
      </c>
      <c r="C22" s="4" t="s">
        <v>236</v>
      </c>
      <c r="D22" s="4" t="s">
        <v>242</v>
      </c>
      <c r="E22" s="4" t="s">
        <v>12</v>
      </c>
      <c r="F22" s="4" t="s">
        <v>25</v>
      </c>
      <c r="G22" s="4" t="s">
        <v>15</v>
      </c>
      <c r="H22" s="4">
        <v>51</v>
      </c>
      <c r="I22" s="4">
        <v>2.9540000000000002</v>
      </c>
      <c r="J22" s="4">
        <v>44000</v>
      </c>
      <c r="K22" s="4">
        <v>129976.00000000001</v>
      </c>
      <c r="L22" s="4" t="s">
        <v>35</v>
      </c>
      <c r="M22" s="4" t="s">
        <v>26</v>
      </c>
    </row>
    <row r="23" spans="1:13" x14ac:dyDescent="0.3">
      <c r="A23" s="4">
        <v>27</v>
      </c>
      <c r="B23" s="26" t="s">
        <v>36</v>
      </c>
      <c r="C23" s="4" t="s">
        <v>236</v>
      </c>
      <c r="D23" s="4" t="s">
        <v>242</v>
      </c>
      <c r="E23" s="4" t="s">
        <v>12</v>
      </c>
      <c r="F23" s="4" t="s">
        <v>14</v>
      </c>
      <c r="G23" s="4" t="s">
        <v>15</v>
      </c>
      <c r="H23" s="4">
        <v>370</v>
      </c>
      <c r="I23" s="4">
        <v>24.545000000000002</v>
      </c>
      <c r="J23" s="4">
        <v>21974.449000000001</v>
      </c>
      <c r="K23" s="4">
        <v>539362.85070500011</v>
      </c>
      <c r="L23" s="4" t="s">
        <v>16</v>
      </c>
      <c r="M23" s="4" t="s">
        <v>17</v>
      </c>
    </row>
    <row r="24" spans="1:13" x14ac:dyDescent="0.3">
      <c r="A24" s="4">
        <v>28</v>
      </c>
      <c r="B24" s="26" t="s">
        <v>36</v>
      </c>
      <c r="C24" s="4" t="s">
        <v>236</v>
      </c>
      <c r="D24" s="4" t="s">
        <v>242</v>
      </c>
      <c r="E24" s="4" t="s">
        <v>12</v>
      </c>
      <c r="F24" s="4" t="s">
        <v>14</v>
      </c>
      <c r="G24" s="4" t="s">
        <v>15</v>
      </c>
      <c r="H24" s="4">
        <v>460</v>
      </c>
      <c r="I24" s="4">
        <v>30.38</v>
      </c>
      <c r="J24" s="4">
        <v>21728.741000000002</v>
      </c>
      <c r="K24" s="4">
        <v>660119.15158000006</v>
      </c>
      <c r="L24" s="4" t="s">
        <v>16</v>
      </c>
      <c r="M24" s="4" t="s">
        <v>17</v>
      </c>
    </row>
    <row r="25" spans="1:13" x14ac:dyDescent="0.3">
      <c r="A25" s="4">
        <v>29</v>
      </c>
      <c r="B25" s="26" t="s">
        <v>36</v>
      </c>
      <c r="C25" s="4" t="s">
        <v>236</v>
      </c>
      <c r="D25" s="4" t="s">
        <v>242</v>
      </c>
      <c r="E25" s="4" t="s">
        <v>12</v>
      </c>
      <c r="F25" s="4" t="s">
        <v>25</v>
      </c>
      <c r="G25" s="4" t="s">
        <v>15</v>
      </c>
      <c r="H25" s="4">
        <v>482</v>
      </c>
      <c r="I25" s="4">
        <v>25.221</v>
      </c>
      <c r="J25" s="4">
        <v>42617.881000000001</v>
      </c>
      <c r="K25" s="4">
        <v>1074865.5767010001</v>
      </c>
      <c r="L25" s="4" t="s">
        <v>35</v>
      </c>
      <c r="M25" s="4" t="s">
        <v>26</v>
      </c>
    </row>
    <row r="26" spans="1:13" x14ac:dyDescent="0.3">
      <c r="A26" s="4">
        <v>30</v>
      </c>
      <c r="B26" s="26" t="s">
        <v>36</v>
      </c>
      <c r="C26" s="4" t="s">
        <v>236</v>
      </c>
      <c r="D26" s="4" t="s">
        <v>242</v>
      </c>
      <c r="E26" s="4" t="s">
        <v>12</v>
      </c>
      <c r="F26" s="4" t="s">
        <v>25</v>
      </c>
      <c r="G26" s="4" t="s">
        <v>15</v>
      </c>
      <c r="H26" s="4">
        <v>480</v>
      </c>
      <c r="I26" s="4">
        <v>24.641999999999999</v>
      </c>
      <c r="J26" s="4">
        <v>41938.485999999997</v>
      </c>
      <c r="K26" s="4">
        <v>1033448.1720119999</v>
      </c>
      <c r="L26" s="4" t="s">
        <v>35</v>
      </c>
      <c r="M26" s="4" t="s">
        <v>26</v>
      </c>
    </row>
    <row r="27" spans="1:13" x14ac:dyDescent="0.3">
      <c r="A27" s="4">
        <v>31</v>
      </c>
      <c r="B27" s="26" t="s">
        <v>36</v>
      </c>
      <c r="C27" s="4" t="s">
        <v>236</v>
      </c>
      <c r="D27" s="4" t="s">
        <v>242</v>
      </c>
      <c r="E27" s="4" t="s">
        <v>12</v>
      </c>
      <c r="F27" s="4" t="s">
        <v>25</v>
      </c>
      <c r="G27" s="4" t="s">
        <v>15</v>
      </c>
      <c r="H27" s="4">
        <v>480</v>
      </c>
      <c r="I27" s="4">
        <v>25.302</v>
      </c>
      <c r="J27" s="4">
        <v>42558.946000000004</v>
      </c>
      <c r="K27" s="4">
        <v>1076826.451692</v>
      </c>
      <c r="L27" s="4" t="s">
        <v>35</v>
      </c>
      <c r="M27" s="4" t="s">
        <v>26</v>
      </c>
    </row>
    <row r="28" spans="1:13" x14ac:dyDescent="0.3">
      <c r="A28" s="4">
        <v>32</v>
      </c>
      <c r="B28" s="26" t="s">
        <v>36</v>
      </c>
      <c r="C28" s="4" t="s">
        <v>236</v>
      </c>
      <c r="D28" s="4" t="s">
        <v>242</v>
      </c>
      <c r="E28" s="4" t="s">
        <v>12</v>
      </c>
      <c r="F28" s="4" t="s">
        <v>25</v>
      </c>
      <c r="G28" s="4" t="s">
        <v>15</v>
      </c>
      <c r="H28" s="4">
        <v>483</v>
      </c>
      <c r="I28" s="4">
        <v>25.890999999999998</v>
      </c>
      <c r="J28" s="4">
        <v>41920.46</v>
      </c>
      <c r="K28" s="4">
        <v>1085362.62986</v>
      </c>
      <c r="L28" s="4" t="s">
        <v>35</v>
      </c>
      <c r="M28" s="4" t="s">
        <v>26</v>
      </c>
    </row>
    <row r="29" spans="1:13" x14ac:dyDescent="0.3">
      <c r="A29" s="4">
        <v>33</v>
      </c>
      <c r="B29" s="26" t="s">
        <v>36</v>
      </c>
      <c r="C29" s="4" t="s">
        <v>236</v>
      </c>
      <c r="D29" s="4" t="s">
        <v>242</v>
      </c>
      <c r="E29" s="4" t="s">
        <v>12</v>
      </c>
      <c r="F29" s="4" t="s">
        <v>25</v>
      </c>
      <c r="G29" s="4" t="s">
        <v>15</v>
      </c>
      <c r="H29" s="4">
        <v>480</v>
      </c>
      <c r="I29" s="4">
        <v>24.681999999999999</v>
      </c>
      <c r="J29" s="4">
        <v>42668.998</v>
      </c>
      <c r="K29" s="4">
        <v>1053156.2086359998</v>
      </c>
      <c r="L29" s="4" t="s">
        <v>35</v>
      </c>
      <c r="M29" s="4" t="s">
        <v>26</v>
      </c>
    </row>
    <row r="30" spans="1:13" x14ac:dyDescent="0.3">
      <c r="A30" s="4">
        <v>34</v>
      </c>
      <c r="B30" s="26" t="s">
        <v>36</v>
      </c>
      <c r="C30" s="4" t="s">
        <v>236</v>
      </c>
      <c r="D30" s="4" t="s">
        <v>242</v>
      </c>
      <c r="E30" s="4" t="s">
        <v>12</v>
      </c>
      <c r="F30" s="4" t="s">
        <v>25</v>
      </c>
      <c r="G30" s="4" t="s">
        <v>15</v>
      </c>
      <c r="H30" s="4">
        <v>570</v>
      </c>
      <c r="I30" s="4">
        <v>30.417999999999999</v>
      </c>
      <c r="J30" s="4">
        <v>42718.743000000002</v>
      </c>
      <c r="K30" s="4">
        <v>1299418.7245740001</v>
      </c>
      <c r="L30" s="4" t="s">
        <v>35</v>
      </c>
      <c r="M30" s="4" t="s">
        <v>26</v>
      </c>
    </row>
    <row r="31" spans="1:13" x14ac:dyDescent="0.3">
      <c r="A31" s="4">
        <v>35</v>
      </c>
      <c r="B31" s="26" t="s">
        <v>36</v>
      </c>
      <c r="C31" s="4" t="s">
        <v>236</v>
      </c>
      <c r="D31" s="4" t="s">
        <v>242</v>
      </c>
      <c r="E31" s="4" t="s">
        <v>12</v>
      </c>
      <c r="F31" s="4" t="s">
        <v>25</v>
      </c>
      <c r="G31" s="4" t="s">
        <v>15</v>
      </c>
      <c r="H31" s="4">
        <v>570</v>
      </c>
      <c r="I31" s="4">
        <v>30.367999999999999</v>
      </c>
      <c r="J31" s="4">
        <v>42475.667000000001</v>
      </c>
      <c r="K31" s="4">
        <v>1289901.0554559999</v>
      </c>
      <c r="L31" s="4" t="s">
        <v>35</v>
      </c>
      <c r="M31" s="4" t="s">
        <v>26</v>
      </c>
    </row>
    <row r="32" spans="1:13" x14ac:dyDescent="0.3">
      <c r="A32" s="4">
        <v>36</v>
      </c>
      <c r="B32" s="26" t="s">
        <v>36</v>
      </c>
      <c r="C32" s="4" t="s">
        <v>236</v>
      </c>
      <c r="D32" s="4" t="s">
        <v>242</v>
      </c>
      <c r="E32" s="4" t="s">
        <v>12</v>
      </c>
      <c r="F32" s="4" t="s">
        <v>25</v>
      </c>
      <c r="G32" s="4" t="s">
        <v>15</v>
      </c>
      <c r="H32" s="4">
        <v>362</v>
      </c>
      <c r="I32" s="4">
        <v>19.562999999999999</v>
      </c>
      <c r="J32" s="4">
        <v>42668.487000000001</v>
      </c>
      <c r="K32" s="4">
        <v>834723.61118100001</v>
      </c>
      <c r="L32" s="4" t="s">
        <v>35</v>
      </c>
      <c r="M32" s="4" t="s">
        <v>26</v>
      </c>
    </row>
    <row r="33" spans="1:13" x14ac:dyDescent="0.3">
      <c r="A33" s="4">
        <v>37</v>
      </c>
      <c r="B33" s="26" t="s">
        <v>36</v>
      </c>
      <c r="C33" s="4" t="s">
        <v>236</v>
      </c>
      <c r="D33" s="4" t="s">
        <v>242</v>
      </c>
      <c r="E33" s="4" t="s">
        <v>12</v>
      </c>
      <c r="F33" s="4" t="s">
        <v>25</v>
      </c>
      <c r="G33" s="4" t="s">
        <v>15</v>
      </c>
      <c r="H33" s="4">
        <v>485</v>
      </c>
      <c r="I33" s="4">
        <v>25.138999999999999</v>
      </c>
      <c r="J33" s="4">
        <v>41504.858</v>
      </c>
      <c r="K33" s="4">
        <v>1043390.625262</v>
      </c>
      <c r="L33" s="4" t="s">
        <v>35</v>
      </c>
      <c r="M33" s="4" t="s">
        <v>26</v>
      </c>
    </row>
    <row r="34" spans="1:13" x14ac:dyDescent="0.3">
      <c r="A34" s="4">
        <v>38</v>
      </c>
      <c r="B34" s="26" t="s">
        <v>36</v>
      </c>
      <c r="C34" s="4" t="s">
        <v>236</v>
      </c>
      <c r="D34" s="4" t="s">
        <v>242</v>
      </c>
      <c r="E34" s="4" t="s">
        <v>12</v>
      </c>
      <c r="F34" s="4" t="s">
        <v>25</v>
      </c>
      <c r="G34" s="4" t="s">
        <v>15</v>
      </c>
      <c r="H34" s="4">
        <v>471</v>
      </c>
      <c r="I34" s="4">
        <v>25.018000000000001</v>
      </c>
      <c r="J34" s="4">
        <v>42387.459000000003</v>
      </c>
      <c r="K34" s="4">
        <v>1060449.4492620002</v>
      </c>
      <c r="L34" s="4" t="s">
        <v>35</v>
      </c>
      <c r="M34" s="4" t="s">
        <v>26</v>
      </c>
    </row>
    <row r="35" spans="1:13" x14ac:dyDescent="0.3">
      <c r="A35" s="4">
        <v>39</v>
      </c>
      <c r="B35" s="26" t="s">
        <v>36</v>
      </c>
      <c r="C35" s="4" t="s">
        <v>236</v>
      </c>
      <c r="D35" s="4" t="s">
        <v>242</v>
      </c>
      <c r="E35" s="4" t="s">
        <v>12</v>
      </c>
      <c r="F35" s="4" t="s">
        <v>25</v>
      </c>
      <c r="G35" s="4" t="s">
        <v>15</v>
      </c>
      <c r="H35" s="4">
        <v>460</v>
      </c>
      <c r="I35" s="4">
        <v>24.494</v>
      </c>
      <c r="J35" s="4">
        <v>42298.968999999997</v>
      </c>
      <c r="K35" s="4">
        <v>1036070.946686</v>
      </c>
      <c r="L35" s="4" t="s">
        <v>35</v>
      </c>
      <c r="M35" s="4" t="s">
        <v>26</v>
      </c>
    </row>
    <row r="36" spans="1:13" x14ac:dyDescent="0.3">
      <c r="A36" s="4">
        <v>40</v>
      </c>
      <c r="B36" s="26" t="s">
        <v>36</v>
      </c>
      <c r="C36" s="4" t="s">
        <v>236</v>
      </c>
      <c r="D36" s="4" t="s">
        <v>242</v>
      </c>
      <c r="E36" s="4" t="s">
        <v>12</v>
      </c>
      <c r="F36" s="4" t="s">
        <v>25</v>
      </c>
      <c r="G36" s="4" t="s">
        <v>15</v>
      </c>
      <c r="H36" s="4">
        <v>268</v>
      </c>
      <c r="I36" s="4">
        <v>14.275</v>
      </c>
      <c r="J36" s="4">
        <v>42913.936000000002</v>
      </c>
      <c r="K36" s="4">
        <v>612596.43640000001</v>
      </c>
      <c r="L36" s="4" t="s">
        <v>35</v>
      </c>
      <c r="M36" s="4" t="s">
        <v>26</v>
      </c>
    </row>
    <row r="37" spans="1:13" x14ac:dyDescent="0.3">
      <c r="A37" s="4">
        <v>41</v>
      </c>
      <c r="B37" s="26" t="s">
        <v>36</v>
      </c>
      <c r="C37" s="4" t="s">
        <v>236</v>
      </c>
      <c r="D37" s="4" t="s">
        <v>242</v>
      </c>
      <c r="E37" s="4" t="s">
        <v>12</v>
      </c>
      <c r="F37" s="4" t="s">
        <v>25</v>
      </c>
      <c r="G37" s="4" t="s">
        <v>15</v>
      </c>
      <c r="H37" s="4">
        <v>200</v>
      </c>
      <c r="I37" s="4">
        <v>10.734999999999999</v>
      </c>
      <c r="J37" s="4">
        <v>42968.101000000002</v>
      </c>
      <c r="K37" s="4">
        <v>461262.564235</v>
      </c>
      <c r="L37" s="4" t="s">
        <v>37</v>
      </c>
      <c r="M37" s="4" t="s">
        <v>26</v>
      </c>
    </row>
    <row r="38" spans="1:13" x14ac:dyDescent="0.3">
      <c r="A38" s="4">
        <v>42</v>
      </c>
      <c r="B38" s="26" t="s">
        <v>36</v>
      </c>
      <c r="C38" s="4" t="s">
        <v>236</v>
      </c>
      <c r="D38" s="4" t="s">
        <v>242</v>
      </c>
      <c r="E38" s="4" t="s">
        <v>12</v>
      </c>
      <c r="F38" s="4" t="s">
        <v>25</v>
      </c>
      <c r="G38" s="4" t="s">
        <v>15</v>
      </c>
      <c r="H38" s="4">
        <v>472</v>
      </c>
      <c r="I38" s="4">
        <v>24.497</v>
      </c>
      <c r="J38" s="4">
        <v>42768.93</v>
      </c>
      <c r="K38" s="4">
        <v>1047710.47821</v>
      </c>
      <c r="L38" s="4" t="s">
        <v>37</v>
      </c>
      <c r="M38" s="4" t="s">
        <v>26</v>
      </c>
    </row>
    <row r="39" spans="1:13" x14ac:dyDescent="0.3">
      <c r="A39" s="4">
        <v>43</v>
      </c>
      <c r="B39" s="26" t="s">
        <v>36</v>
      </c>
      <c r="C39" s="4" t="s">
        <v>236</v>
      </c>
      <c r="D39" s="4" t="s">
        <v>242</v>
      </c>
      <c r="E39" s="4" t="s">
        <v>12</v>
      </c>
      <c r="F39" s="4" t="s">
        <v>25</v>
      </c>
      <c r="G39" s="4" t="s">
        <v>15</v>
      </c>
      <c r="H39" s="4">
        <v>575</v>
      </c>
      <c r="I39" s="4">
        <v>30.434999999999999</v>
      </c>
      <c r="J39" s="4">
        <v>42410.788999999997</v>
      </c>
      <c r="K39" s="4">
        <v>1290772.3632149999</v>
      </c>
      <c r="L39" s="4" t="s">
        <v>37</v>
      </c>
      <c r="M39" s="4" t="s">
        <v>26</v>
      </c>
    </row>
    <row r="40" spans="1:13" x14ac:dyDescent="0.3">
      <c r="A40" s="4">
        <v>44</v>
      </c>
      <c r="B40" s="26" t="s">
        <v>36</v>
      </c>
      <c r="C40" s="4" t="s">
        <v>236</v>
      </c>
      <c r="D40" s="4" t="s">
        <v>242</v>
      </c>
      <c r="E40" s="4" t="s">
        <v>12</v>
      </c>
      <c r="F40" s="4" t="s">
        <v>25</v>
      </c>
      <c r="G40" s="4" t="s">
        <v>15</v>
      </c>
      <c r="H40" s="4">
        <v>498</v>
      </c>
      <c r="I40" s="4">
        <v>25.282</v>
      </c>
      <c r="J40" s="4">
        <v>42407.775000000001</v>
      </c>
      <c r="K40" s="4">
        <v>1072153.3675500001</v>
      </c>
      <c r="L40" s="4" t="s">
        <v>37</v>
      </c>
      <c r="M40" s="4" t="s">
        <v>26</v>
      </c>
    </row>
    <row r="41" spans="1:13" x14ac:dyDescent="0.3">
      <c r="A41" s="4">
        <v>45</v>
      </c>
      <c r="B41" s="26" t="s">
        <v>36</v>
      </c>
      <c r="C41" s="4" t="s">
        <v>236</v>
      </c>
      <c r="D41" s="4" t="s">
        <v>242</v>
      </c>
      <c r="E41" s="4" t="s">
        <v>12</v>
      </c>
      <c r="F41" s="4" t="s">
        <v>25</v>
      </c>
      <c r="G41" s="4" t="s">
        <v>15</v>
      </c>
      <c r="H41" s="4">
        <v>510</v>
      </c>
      <c r="I41" s="4">
        <v>25.614000000000001</v>
      </c>
      <c r="J41" s="4">
        <v>42044.932999999997</v>
      </c>
      <c r="K41" s="4">
        <v>1076938.913862</v>
      </c>
      <c r="L41" s="4" t="s">
        <v>37</v>
      </c>
      <c r="M41" s="4" t="s">
        <v>26</v>
      </c>
    </row>
    <row r="42" spans="1:13" x14ac:dyDescent="0.3">
      <c r="A42" s="4">
        <v>46</v>
      </c>
      <c r="B42" s="26" t="s">
        <v>36</v>
      </c>
      <c r="C42" s="4" t="s">
        <v>236</v>
      </c>
      <c r="D42" s="4" t="s">
        <v>242</v>
      </c>
      <c r="E42" s="4" t="s">
        <v>12</v>
      </c>
      <c r="F42" s="4" t="s">
        <v>25</v>
      </c>
      <c r="G42" s="4" t="s">
        <v>15</v>
      </c>
      <c r="H42" s="4">
        <v>480</v>
      </c>
      <c r="I42" s="4">
        <v>25.172000000000001</v>
      </c>
      <c r="J42" s="4">
        <v>42188.25</v>
      </c>
      <c r="K42" s="4">
        <v>1061962.629</v>
      </c>
      <c r="L42" s="4" t="s">
        <v>37</v>
      </c>
      <c r="M42" s="4" t="s">
        <v>26</v>
      </c>
    </row>
    <row r="43" spans="1:13" x14ac:dyDescent="0.3">
      <c r="A43" s="4">
        <v>47</v>
      </c>
      <c r="B43" s="26" t="s">
        <v>36</v>
      </c>
      <c r="C43" s="4" t="s">
        <v>236</v>
      </c>
      <c r="D43" s="4" t="s">
        <v>242</v>
      </c>
      <c r="E43" s="4" t="s">
        <v>12</v>
      </c>
      <c r="F43" s="4" t="s">
        <v>25</v>
      </c>
      <c r="G43" s="4" t="s">
        <v>15</v>
      </c>
      <c r="H43" s="4">
        <v>480</v>
      </c>
      <c r="I43" s="4">
        <v>25.591999999999999</v>
      </c>
      <c r="J43" s="4">
        <v>42401.677000000003</v>
      </c>
      <c r="K43" s="4">
        <v>1085143.7177840001</v>
      </c>
      <c r="L43" s="4" t="s">
        <v>37</v>
      </c>
      <c r="M43" s="4" t="s">
        <v>26</v>
      </c>
    </row>
    <row r="44" spans="1:13" x14ac:dyDescent="0.3">
      <c r="A44" s="4">
        <v>48</v>
      </c>
      <c r="B44" s="26" t="s">
        <v>36</v>
      </c>
      <c r="C44" s="4" t="s">
        <v>236</v>
      </c>
      <c r="D44" s="4" t="s">
        <v>242</v>
      </c>
      <c r="E44" s="4" t="s">
        <v>12</v>
      </c>
      <c r="F44" s="4" t="s">
        <v>25</v>
      </c>
      <c r="G44" s="4" t="s">
        <v>15</v>
      </c>
      <c r="H44" s="4">
        <v>490</v>
      </c>
      <c r="I44" s="4">
        <v>25.076000000000001</v>
      </c>
      <c r="J44" s="4">
        <v>42431.749000000003</v>
      </c>
      <c r="K44" s="4">
        <v>1064018.5379240001</v>
      </c>
      <c r="L44" s="4" t="s">
        <v>37</v>
      </c>
      <c r="M44" s="4" t="s">
        <v>26</v>
      </c>
    </row>
    <row r="45" spans="1:13" x14ac:dyDescent="0.3">
      <c r="A45" s="4">
        <v>49</v>
      </c>
      <c r="B45" s="26" t="s">
        <v>36</v>
      </c>
      <c r="C45" s="4" t="s">
        <v>236</v>
      </c>
      <c r="D45" s="4" t="s">
        <v>242</v>
      </c>
      <c r="E45" s="4" t="s">
        <v>12</v>
      </c>
      <c r="F45" s="4" t="s">
        <v>25</v>
      </c>
      <c r="G45" s="4" t="s">
        <v>15</v>
      </c>
      <c r="H45" s="4">
        <v>559</v>
      </c>
      <c r="I45" s="4">
        <v>28.925000000000001</v>
      </c>
      <c r="J45" s="4">
        <v>42588.72</v>
      </c>
      <c r="K45" s="4">
        <v>1231878.726</v>
      </c>
      <c r="L45" s="4" t="s">
        <v>37</v>
      </c>
      <c r="M45" s="4" t="s">
        <v>26</v>
      </c>
    </row>
    <row r="46" spans="1:13" x14ac:dyDescent="0.3">
      <c r="A46" s="4">
        <v>50</v>
      </c>
      <c r="B46" s="26" t="s">
        <v>36</v>
      </c>
      <c r="C46" s="4" t="s">
        <v>236</v>
      </c>
      <c r="D46" s="4" t="s">
        <v>242</v>
      </c>
      <c r="E46" s="4" t="s">
        <v>12</v>
      </c>
      <c r="F46" s="4" t="s">
        <v>25</v>
      </c>
      <c r="G46" s="4" t="s">
        <v>15</v>
      </c>
      <c r="H46" s="4">
        <v>490</v>
      </c>
      <c r="I46" s="4">
        <v>24.956</v>
      </c>
      <c r="J46" s="4">
        <v>42273.881999999998</v>
      </c>
      <c r="K46" s="4">
        <v>1054986.9991919999</v>
      </c>
      <c r="L46" s="4" t="s">
        <v>37</v>
      </c>
      <c r="M46" s="4" t="s">
        <v>26</v>
      </c>
    </row>
    <row r="47" spans="1:13" x14ac:dyDescent="0.3">
      <c r="A47" s="4">
        <v>51</v>
      </c>
      <c r="B47" s="26" t="s">
        <v>36</v>
      </c>
      <c r="C47" s="4" t="s">
        <v>236</v>
      </c>
      <c r="D47" s="4" t="s">
        <v>242</v>
      </c>
      <c r="E47" s="4" t="s">
        <v>12</v>
      </c>
      <c r="F47" s="4" t="s">
        <v>25</v>
      </c>
      <c r="G47" s="4" t="s">
        <v>15</v>
      </c>
      <c r="H47" s="4">
        <v>575</v>
      </c>
      <c r="I47" s="4">
        <v>30.265000000000001</v>
      </c>
      <c r="J47" s="4">
        <v>42264.396000000001</v>
      </c>
      <c r="K47" s="4">
        <v>1279131.9449400001</v>
      </c>
      <c r="L47" s="4" t="s">
        <v>37</v>
      </c>
      <c r="M47" s="4" t="s">
        <v>26</v>
      </c>
    </row>
    <row r="48" spans="1:13" x14ac:dyDescent="0.3">
      <c r="A48" s="4">
        <v>52</v>
      </c>
      <c r="B48" s="26" t="s">
        <v>38</v>
      </c>
      <c r="C48" s="4" t="s">
        <v>239</v>
      </c>
      <c r="D48" s="4" t="s">
        <v>242</v>
      </c>
      <c r="E48" s="4" t="s">
        <v>12</v>
      </c>
      <c r="F48" s="4" t="s">
        <v>25</v>
      </c>
      <c r="G48" s="4" t="s">
        <v>15</v>
      </c>
      <c r="H48" s="4">
        <v>565</v>
      </c>
      <c r="I48" s="4">
        <v>30.030999999999999</v>
      </c>
      <c r="J48" s="4">
        <v>41846.99</v>
      </c>
      <c r="K48" s="4">
        <v>1256706.9566899999</v>
      </c>
      <c r="L48" s="4" t="s">
        <v>37</v>
      </c>
      <c r="M48" s="4" t="s">
        <v>26</v>
      </c>
    </row>
    <row r="49" spans="1:13" x14ac:dyDescent="0.3">
      <c r="A49" s="4">
        <v>53</v>
      </c>
      <c r="B49" s="26" t="s">
        <v>38</v>
      </c>
      <c r="C49" s="4" t="s">
        <v>239</v>
      </c>
      <c r="D49" s="4" t="s">
        <v>242</v>
      </c>
      <c r="E49" s="4" t="s">
        <v>12</v>
      </c>
      <c r="F49" s="4" t="s">
        <v>25</v>
      </c>
      <c r="G49" s="4" t="s">
        <v>15</v>
      </c>
      <c r="H49" s="4">
        <v>472</v>
      </c>
      <c r="I49" s="4">
        <v>24.106999999999999</v>
      </c>
      <c r="J49" s="4">
        <v>43628.542999999998</v>
      </c>
      <c r="K49" s="4">
        <v>1051753.2861009999</v>
      </c>
      <c r="L49" s="4" t="s">
        <v>37</v>
      </c>
      <c r="M49" s="4" t="s">
        <v>26</v>
      </c>
    </row>
    <row r="50" spans="1:13" x14ac:dyDescent="0.3">
      <c r="A50" s="4">
        <v>54</v>
      </c>
      <c r="B50" s="26" t="s">
        <v>39</v>
      </c>
      <c r="C50" s="4" t="s">
        <v>237</v>
      </c>
      <c r="D50" s="4" t="s">
        <v>242</v>
      </c>
      <c r="E50" s="4" t="s">
        <v>12</v>
      </c>
      <c r="F50" s="4" t="s">
        <v>25</v>
      </c>
      <c r="G50" s="4" t="s">
        <v>15</v>
      </c>
      <c r="H50" s="4">
        <v>571</v>
      </c>
      <c r="I50" s="4">
        <v>30.488</v>
      </c>
      <c r="J50" s="4">
        <v>41278.983</v>
      </c>
      <c r="K50" s="4">
        <v>1258513.6337039999</v>
      </c>
      <c r="L50" s="4" t="s">
        <v>37</v>
      </c>
      <c r="M50" s="4" t="s">
        <v>26</v>
      </c>
    </row>
    <row r="51" spans="1:13" x14ac:dyDescent="0.3">
      <c r="A51" s="4">
        <v>55</v>
      </c>
      <c r="B51" s="26" t="s">
        <v>39</v>
      </c>
      <c r="C51" s="4" t="s">
        <v>237</v>
      </c>
      <c r="D51" s="4" t="s">
        <v>242</v>
      </c>
      <c r="E51" s="4" t="s">
        <v>12</v>
      </c>
      <c r="F51" s="4" t="s">
        <v>28</v>
      </c>
      <c r="G51" s="4" t="s">
        <v>15</v>
      </c>
      <c r="H51" s="4">
        <v>250</v>
      </c>
      <c r="I51" s="4">
        <v>15</v>
      </c>
      <c r="J51" s="4">
        <v>125216.933</v>
      </c>
      <c r="K51" s="4">
        <v>1878253.9950000001</v>
      </c>
      <c r="L51" s="4" t="s">
        <v>114</v>
      </c>
      <c r="M51" s="4" t="s">
        <v>210</v>
      </c>
    </row>
    <row r="52" spans="1:13" x14ac:dyDescent="0.3">
      <c r="A52" s="4">
        <v>56</v>
      </c>
      <c r="B52" s="26" t="s">
        <v>39</v>
      </c>
      <c r="C52" s="4" t="s">
        <v>237</v>
      </c>
      <c r="D52" s="4" t="s">
        <v>242</v>
      </c>
      <c r="E52" s="4" t="s">
        <v>12</v>
      </c>
      <c r="F52" s="4" t="s">
        <v>25</v>
      </c>
      <c r="G52" s="4" t="s">
        <v>15</v>
      </c>
      <c r="H52" s="4">
        <v>570</v>
      </c>
      <c r="I52" s="4">
        <v>30.158000000000001</v>
      </c>
      <c r="J52" s="4">
        <v>42106.525000000001</v>
      </c>
      <c r="K52" s="4">
        <v>1269848.5809500001</v>
      </c>
      <c r="L52" s="4" t="s">
        <v>37</v>
      </c>
      <c r="M52" s="4" t="s">
        <v>26</v>
      </c>
    </row>
    <row r="53" spans="1:13" x14ac:dyDescent="0.3">
      <c r="A53" s="4">
        <v>57</v>
      </c>
      <c r="B53" s="26" t="s">
        <v>39</v>
      </c>
      <c r="C53" s="4" t="s">
        <v>237</v>
      </c>
      <c r="D53" s="4" t="s">
        <v>242</v>
      </c>
      <c r="E53" s="4" t="s">
        <v>12</v>
      </c>
      <c r="F53" s="4" t="s">
        <v>25</v>
      </c>
      <c r="G53" s="4" t="s">
        <v>15</v>
      </c>
      <c r="H53" s="4">
        <v>370</v>
      </c>
      <c r="I53" s="4">
        <v>19.495999999999999</v>
      </c>
      <c r="J53" s="4">
        <v>42713.298000000003</v>
      </c>
      <c r="K53" s="4">
        <v>832738.45780800004</v>
      </c>
      <c r="L53" s="4" t="s">
        <v>37</v>
      </c>
      <c r="M53" s="4" t="s">
        <v>26</v>
      </c>
    </row>
    <row r="54" spans="1:13" x14ac:dyDescent="0.3">
      <c r="A54" s="4">
        <v>58</v>
      </c>
      <c r="B54" s="26" t="s">
        <v>39</v>
      </c>
      <c r="C54" s="4" t="s">
        <v>237</v>
      </c>
      <c r="D54" s="4" t="s">
        <v>242</v>
      </c>
      <c r="E54" s="4" t="s">
        <v>12</v>
      </c>
      <c r="F54" s="4" t="s">
        <v>25</v>
      </c>
      <c r="G54" s="4" t="s">
        <v>15</v>
      </c>
      <c r="H54" s="4">
        <v>190</v>
      </c>
      <c r="I54" s="4">
        <v>10.048</v>
      </c>
      <c r="J54" s="4">
        <v>42069.478000000003</v>
      </c>
      <c r="K54" s="4">
        <v>422714.11494400003</v>
      </c>
      <c r="L54" s="4" t="s">
        <v>40</v>
      </c>
      <c r="M54" s="4" t="s">
        <v>26</v>
      </c>
    </row>
    <row r="55" spans="1:13" x14ac:dyDescent="0.3">
      <c r="A55" s="4">
        <v>59</v>
      </c>
      <c r="B55" s="26" t="s">
        <v>39</v>
      </c>
      <c r="C55" s="4" t="s">
        <v>237</v>
      </c>
      <c r="D55" s="4" t="s">
        <v>242</v>
      </c>
      <c r="E55" s="4" t="s">
        <v>12</v>
      </c>
      <c r="F55" s="4" t="s">
        <v>14</v>
      </c>
      <c r="G55" s="4" t="s">
        <v>15</v>
      </c>
      <c r="H55" s="4">
        <v>430</v>
      </c>
      <c r="I55" s="4">
        <v>25.56</v>
      </c>
      <c r="J55" s="4">
        <v>21738.705000000002</v>
      </c>
      <c r="K55" s="4">
        <v>555641.29980000004</v>
      </c>
      <c r="L55" s="4" t="s">
        <v>16</v>
      </c>
      <c r="M55" s="4" t="s">
        <v>17</v>
      </c>
    </row>
    <row r="56" spans="1:13" x14ac:dyDescent="0.3">
      <c r="A56" s="4">
        <v>60</v>
      </c>
      <c r="B56" s="26" t="s">
        <v>39</v>
      </c>
      <c r="C56" s="4" t="s">
        <v>237</v>
      </c>
      <c r="D56" s="4" t="s">
        <v>242</v>
      </c>
      <c r="E56" s="4" t="s">
        <v>12</v>
      </c>
      <c r="F56" s="4" t="s">
        <v>25</v>
      </c>
      <c r="G56" s="4" t="s">
        <v>15</v>
      </c>
      <c r="H56" s="4">
        <v>578</v>
      </c>
      <c r="I56" s="4">
        <v>30.584</v>
      </c>
      <c r="J56" s="4">
        <v>41670.803</v>
      </c>
      <c r="K56" s="4">
        <v>1274459.838952</v>
      </c>
      <c r="L56" s="4" t="s">
        <v>40</v>
      </c>
      <c r="M56" s="4" t="s">
        <v>26</v>
      </c>
    </row>
    <row r="57" spans="1:13" x14ac:dyDescent="0.3">
      <c r="A57" s="4">
        <v>61</v>
      </c>
      <c r="B57" s="26" t="s">
        <v>39</v>
      </c>
      <c r="C57" s="4" t="s">
        <v>237</v>
      </c>
      <c r="D57" s="4" t="s">
        <v>242</v>
      </c>
      <c r="E57" s="4" t="s">
        <v>12</v>
      </c>
      <c r="F57" s="4" t="s">
        <v>25</v>
      </c>
      <c r="G57" s="4" t="s">
        <v>15</v>
      </c>
      <c r="H57" s="4">
        <v>475</v>
      </c>
      <c r="I57" s="4">
        <v>24.605</v>
      </c>
      <c r="J57" s="4">
        <v>42024.999000000003</v>
      </c>
      <c r="K57" s="4">
        <v>1034025.1003950001</v>
      </c>
      <c r="L57" s="4" t="s">
        <v>40</v>
      </c>
      <c r="M57" s="4" t="s">
        <v>26</v>
      </c>
    </row>
    <row r="58" spans="1:13" x14ac:dyDescent="0.3">
      <c r="A58" s="4">
        <v>62</v>
      </c>
      <c r="B58" s="26" t="s">
        <v>39</v>
      </c>
      <c r="C58" s="4" t="s">
        <v>237</v>
      </c>
      <c r="D58" s="4" t="s">
        <v>242</v>
      </c>
      <c r="E58" s="4" t="s">
        <v>12</v>
      </c>
      <c r="F58" s="4" t="s">
        <v>25</v>
      </c>
      <c r="G58" s="4" t="s">
        <v>15</v>
      </c>
      <c r="H58" s="4">
        <v>492</v>
      </c>
      <c r="I58" s="4">
        <v>24.934999999999999</v>
      </c>
      <c r="J58" s="4">
        <v>41757.482000000004</v>
      </c>
      <c r="K58" s="4">
        <v>1041222.8136700001</v>
      </c>
      <c r="L58" s="4" t="s">
        <v>40</v>
      </c>
      <c r="M58" s="4" t="s">
        <v>26</v>
      </c>
    </row>
    <row r="59" spans="1:13" x14ac:dyDescent="0.3">
      <c r="A59" s="4">
        <v>63</v>
      </c>
      <c r="B59" s="26" t="s">
        <v>39</v>
      </c>
      <c r="C59" s="4" t="s">
        <v>237</v>
      </c>
      <c r="D59" s="4" t="s">
        <v>242</v>
      </c>
      <c r="E59" s="4" t="s">
        <v>12</v>
      </c>
      <c r="F59" s="4" t="s">
        <v>25</v>
      </c>
      <c r="G59" s="4" t="s">
        <v>15</v>
      </c>
      <c r="H59" s="4">
        <v>470</v>
      </c>
      <c r="I59" s="4">
        <v>25.018000000000001</v>
      </c>
      <c r="J59" s="4">
        <v>41577.074999999997</v>
      </c>
      <c r="K59" s="4">
        <v>1040175.26235</v>
      </c>
      <c r="L59" s="4" t="s">
        <v>40</v>
      </c>
      <c r="M59" s="4" t="s">
        <v>26</v>
      </c>
    </row>
    <row r="60" spans="1:13" x14ac:dyDescent="0.3">
      <c r="A60" s="4">
        <v>64</v>
      </c>
      <c r="B60" s="26" t="s">
        <v>39</v>
      </c>
      <c r="C60" s="4" t="s">
        <v>237</v>
      </c>
      <c r="D60" s="4" t="s">
        <v>242</v>
      </c>
      <c r="E60" s="4" t="s">
        <v>12</v>
      </c>
      <c r="F60" s="4" t="s">
        <v>25</v>
      </c>
      <c r="G60" s="4" t="s">
        <v>15</v>
      </c>
      <c r="H60" s="4">
        <v>470</v>
      </c>
      <c r="I60" s="4">
        <v>24.547999999999998</v>
      </c>
      <c r="J60" s="4">
        <v>42421.500999999997</v>
      </c>
      <c r="K60" s="4">
        <v>1041363.0065479998</v>
      </c>
      <c r="L60" s="4" t="s">
        <v>40</v>
      </c>
      <c r="M60" s="4" t="s">
        <v>26</v>
      </c>
    </row>
    <row r="61" spans="1:13" x14ac:dyDescent="0.3">
      <c r="A61" s="4">
        <v>65</v>
      </c>
      <c r="B61" s="26" t="s">
        <v>39</v>
      </c>
      <c r="C61" s="4" t="s">
        <v>237</v>
      </c>
      <c r="D61" s="4" t="s">
        <v>242</v>
      </c>
      <c r="E61" s="4" t="s">
        <v>12</v>
      </c>
      <c r="F61" s="4" t="s">
        <v>25</v>
      </c>
      <c r="G61" s="4" t="s">
        <v>15</v>
      </c>
      <c r="H61" s="4">
        <v>470</v>
      </c>
      <c r="I61" s="4">
        <v>24.128</v>
      </c>
      <c r="J61" s="4">
        <v>41911.817999999999</v>
      </c>
      <c r="K61" s="4">
        <v>1011248.3447039999</v>
      </c>
      <c r="L61" s="4" t="s">
        <v>40</v>
      </c>
      <c r="M61" s="4" t="s">
        <v>26</v>
      </c>
    </row>
    <row r="62" spans="1:13" x14ac:dyDescent="0.3">
      <c r="A62" s="4">
        <v>66</v>
      </c>
      <c r="B62" s="26" t="s">
        <v>39</v>
      </c>
      <c r="C62" s="4" t="s">
        <v>237</v>
      </c>
      <c r="D62" s="4" t="s">
        <v>242</v>
      </c>
      <c r="E62" s="4" t="s">
        <v>12</v>
      </c>
      <c r="F62" s="4" t="s">
        <v>25</v>
      </c>
      <c r="G62" s="4" t="s">
        <v>15</v>
      </c>
      <c r="H62" s="4">
        <v>565</v>
      </c>
      <c r="I62" s="4">
        <v>30.091000000000001</v>
      </c>
      <c r="J62" s="4">
        <v>42264.874000000003</v>
      </c>
      <c r="K62" s="4">
        <v>1271792.3235340002</v>
      </c>
      <c r="L62" s="4" t="s">
        <v>40</v>
      </c>
      <c r="M62" s="4" t="s">
        <v>26</v>
      </c>
    </row>
    <row r="63" spans="1:13" x14ac:dyDescent="0.3">
      <c r="A63" s="4">
        <v>67</v>
      </c>
      <c r="B63" s="26" t="s">
        <v>39</v>
      </c>
      <c r="C63" s="4" t="s">
        <v>237</v>
      </c>
      <c r="D63" s="4" t="s">
        <v>242</v>
      </c>
      <c r="E63" s="4" t="s">
        <v>12</v>
      </c>
      <c r="F63" s="4" t="s">
        <v>25</v>
      </c>
      <c r="G63" s="4" t="s">
        <v>15</v>
      </c>
      <c r="H63" s="4">
        <v>564</v>
      </c>
      <c r="I63" s="4">
        <v>30.341999999999999</v>
      </c>
      <c r="J63" s="4">
        <v>41582.362999999998</v>
      </c>
      <c r="K63" s="4">
        <v>1261692.0581459999</v>
      </c>
      <c r="L63" s="4" t="s">
        <v>40</v>
      </c>
      <c r="M63" s="4" t="s">
        <v>26</v>
      </c>
    </row>
    <row r="64" spans="1:13" x14ac:dyDescent="0.3">
      <c r="A64" s="4">
        <v>68</v>
      </c>
      <c r="B64" s="26" t="s">
        <v>39</v>
      </c>
      <c r="C64" s="4" t="s">
        <v>237</v>
      </c>
      <c r="D64" s="4" t="s">
        <v>242</v>
      </c>
      <c r="E64" s="4" t="s">
        <v>12</v>
      </c>
      <c r="F64" s="4" t="s">
        <v>25</v>
      </c>
      <c r="G64" s="4" t="s">
        <v>15</v>
      </c>
      <c r="H64" s="4">
        <v>576</v>
      </c>
      <c r="I64" s="4">
        <v>30.795000000000002</v>
      </c>
      <c r="J64" s="4">
        <v>42450.908000000003</v>
      </c>
      <c r="K64" s="4">
        <v>1307275.7118600002</v>
      </c>
      <c r="L64" s="4" t="s">
        <v>40</v>
      </c>
      <c r="M64" s="4" t="s">
        <v>26</v>
      </c>
    </row>
    <row r="65" spans="1:13" x14ac:dyDescent="0.3">
      <c r="A65" s="4">
        <v>69</v>
      </c>
      <c r="B65" s="26" t="s">
        <v>39</v>
      </c>
      <c r="C65" s="4" t="s">
        <v>237</v>
      </c>
      <c r="D65" s="4" t="s">
        <v>242</v>
      </c>
      <c r="E65" s="4" t="s">
        <v>12</v>
      </c>
      <c r="F65" s="4" t="s">
        <v>25</v>
      </c>
      <c r="G65" s="4" t="s">
        <v>15</v>
      </c>
      <c r="H65" s="4">
        <v>467</v>
      </c>
      <c r="I65" s="4">
        <v>24.84</v>
      </c>
      <c r="J65" s="4">
        <v>42181.712</v>
      </c>
      <c r="K65" s="4">
        <v>1047793.7260799999</v>
      </c>
      <c r="L65" s="4" t="s">
        <v>40</v>
      </c>
      <c r="M65" s="4" t="s">
        <v>26</v>
      </c>
    </row>
    <row r="66" spans="1:13" x14ac:dyDescent="0.3">
      <c r="A66" s="4">
        <v>70</v>
      </c>
      <c r="B66" s="26" t="s">
        <v>39</v>
      </c>
      <c r="C66" s="4" t="s">
        <v>237</v>
      </c>
      <c r="D66" s="4" t="s">
        <v>242</v>
      </c>
      <c r="E66" s="4" t="s">
        <v>12</v>
      </c>
      <c r="F66" s="4" t="s">
        <v>25</v>
      </c>
      <c r="G66" s="4" t="s">
        <v>15</v>
      </c>
      <c r="H66" s="4">
        <v>572</v>
      </c>
      <c r="I66" s="4">
        <v>30.396999999999998</v>
      </c>
      <c r="J66" s="4">
        <v>41442.256999999998</v>
      </c>
      <c r="K66" s="4">
        <v>1259720.2860289998</v>
      </c>
      <c r="L66" s="4" t="s">
        <v>40</v>
      </c>
      <c r="M66" s="4" t="s">
        <v>26</v>
      </c>
    </row>
    <row r="67" spans="1:13" x14ac:dyDescent="0.3">
      <c r="A67" s="4">
        <v>71</v>
      </c>
      <c r="B67" s="26" t="s">
        <v>39</v>
      </c>
      <c r="C67" s="4" t="s">
        <v>237</v>
      </c>
      <c r="D67" s="4" t="s">
        <v>242</v>
      </c>
      <c r="E67" s="4" t="s">
        <v>12</v>
      </c>
      <c r="F67" s="4" t="s">
        <v>14</v>
      </c>
      <c r="G67" s="4" t="s">
        <v>15</v>
      </c>
      <c r="H67" s="4">
        <v>430</v>
      </c>
      <c r="I67" s="4">
        <v>25.16</v>
      </c>
      <c r="J67" s="4">
        <v>21925.829000000002</v>
      </c>
      <c r="K67" s="4">
        <v>551653.85764000006</v>
      </c>
      <c r="L67" s="4" t="s">
        <v>16</v>
      </c>
      <c r="M67" s="4" t="s">
        <v>17</v>
      </c>
    </row>
    <row r="68" spans="1:13" x14ac:dyDescent="0.3">
      <c r="A68" s="4">
        <v>72</v>
      </c>
      <c r="B68" s="26" t="s">
        <v>39</v>
      </c>
      <c r="C68" s="4" t="s">
        <v>237</v>
      </c>
      <c r="D68" s="4" t="s">
        <v>242</v>
      </c>
      <c r="E68" s="4" t="s">
        <v>12</v>
      </c>
      <c r="F68" s="4" t="s">
        <v>25</v>
      </c>
      <c r="G68" s="4" t="s">
        <v>15</v>
      </c>
      <c r="H68" s="4">
        <v>467</v>
      </c>
      <c r="I68" s="4">
        <v>25.28</v>
      </c>
      <c r="J68" s="4">
        <v>42017.22</v>
      </c>
      <c r="K68" s="4">
        <v>1062195.3216000001</v>
      </c>
      <c r="L68" s="4" t="s">
        <v>40</v>
      </c>
      <c r="M68" s="4" t="s">
        <v>26</v>
      </c>
    </row>
    <row r="69" spans="1:13" x14ac:dyDescent="0.3">
      <c r="A69" s="4">
        <v>73</v>
      </c>
      <c r="B69" s="26" t="s">
        <v>39</v>
      </c>
      <c r="C69" s="4" t="s">
        <v>237</v>
      </c>
      <c r="D69" s="4" t="s">
        <v>242</v>
      </c>
      <c r="E69" s="4" t="s">
        <v>12</v>
      </c>
      <c r="F69" s="4" t="s">
        <v>25</v>
      </c>
      <c r="G69" s="4" t="s">
        <v>15</v>
      </c>
      <c r="H69" s="4">
        <v>470</v>
      </c>
      <c r="I69" s="4">
        <v>24.718</v>
      </c>
      <c r="J69" s="4">
        <v>41152.559000000001</v>
      </c>
      <c r="K69" s="4">
        <v>1017208.9533620001</v>
      </c>
      <c r="L69" s="4" t="s">
        <v>40</v>
      </c>
      <c r="M69" s="4" t="s">
        <v>26</v>
      </c>
    </row>
    <row r="70" spans="1:13" x14ac:dyDescent="0.3">
      <c r="A70" s="4">
        <v>74</v>
      </c>
      <c r="B70" s="26" t="s">
        <v>39</v>
      </c>
      <c r="C70" s="4" t="s">
        <v>237</v>
      </c>
      <c r="D70" s="4" t="s">
        <v>242</v>
      </c>
      <c r="E70" s="4" t="s">
        <v>12</v>
      </c>
      <c r="F70" s="4" t="s">
        <v>25</v>
      </c>
      <c r="G70" s="4" t="s">
        <v>15</v>
      </c>
      <c r="H70" s="4">
        <v>465</v>
      </c>
      <c r="I70" s="4">
        <v>25.030999999999999</v>
      </c>
      <c r="J70" s="4">
        <v>42175.267</v>
      </c>
      <c r="K70" s="4">
        <v>1055689.108277</v>
      </c>
      <c r="L70" s="4" t="s">
        <v>40</v>
      </c>
      <c r="M70" s="4" t="s">
        <v>26</v>
      </c>
    </row>
    <row r="71" spans="1:13" x14ac:dyDescent="0.3">
      <c r="A71" s="4">
        <v>75</v>
      </c>
      <c r="B71" s="26" t="s">
        <v>39</v>
      </c>
      <c r="C71" s="4" t="s">
        <v>237</v>
      </c>
      <c r="D71" s="4" t="s">
        <v>242</v>
      </c>
      <c r="E71" s="4" t="s">
        <v>12</v>
      </c>
      <c r="F71" s="4" t="s">
        <v>19</v>
      </c>
      <c r="G71" s="4" t="s">
        <v>15</v>
      </c>
      <c r="H71" s="4">
        <v>600</v>
      </c>
      <c r="I71" s="4">
        <v>29.77</v>
      </c>
      <c r="J71" s="4">
        <v>133576.70800000001</v>
      </c>
      <c r="K71" s="4">
        <v>3976578.5971600004</v>
      </c>
      <c r="L71" s="4" t="s">
        <v>114</v>
      </c>
      <c r="M71" s="4" t="s">
        <v>210</v>
      </c>
    </row>
    <row r="72" spans="1:13" x14ac:dyDescent="0.3">
      <c r="A72" s="4">
        <v>76</v>
      </c>
      <c r="B72" s="26" t="s">
        <v>39</v>
      </c>
      <c r="C72" s="4" t="s">
        <v>237</v>
      </c>
      <c r="D72" s="4" t="s">
        <v>242</v>
      </c>
      <c r="E72" s="4" t="s">
        <v>12</v>
      </c>
      <c r="F72" s="4" t="s">
        <v>25</v>
      </c>
      <c r="G72" s="4" t="s">
        <v>15</v>
      </c>
      <c r="H72" s="4">
        <v>470</v>
      </c>
      <c r="I72" s="4">
        <v>25.238</v>
      </c>
      <c r="J72" s="4">
        <v>42062.245000000003</v>
      </c>
      <c r="K72" s="4">
        <v>1061566.93931</v>
      </c>
      <c r="L72" s="4" t="s">
        <v>40</v>
      </c>
      <c r="M72" s="4" t="s">
        <v>26</v>
      </c>
    </row>
    <row r="73" spans="1:13" x14ac:dyDescent="0.3">
      <c r="A73" s="4">
        <v>77</v>
      </c>
      <c r="B73" s="26" t="s">
        <v>39</v>
      </c>
      <c r="C73" s="4" t="s">
        <v>237</v>
      </c>
      <c r="D73" s="4" t="s">
        <v>242</v>
      </c>
      <c r="E73" s="4" t="s">
        <v>12</v>
      </c>
      <c r="F73" s="4" t="s">
        <v>25</v>
      </c>
      <c r="G73" s="4" t="s">
        <v>15</v>
      </c>
      <c r="H73" s="4">
        <v>475</v>
      </c>
      <c r="I73" s="4">
        <v>25.105</v>
      </c>
      <c r="J73" s="4">
        <v>42168.599000000002</v>
      </c>
      <c r="K73" s="4">
        <v>1058642.677895</v>
      </c>
      <c r="L73" s="4" t="s">
        <v>40</v>
      </c>
      <c r="M73" s="4" t="s">
        <v>26</v>
      </c>
    </row>
    <row r="74" spans="1:13" x14ac:dyDescent="0.3">
      <c r="A74" s="4">
        <v>78</v>
      </c>
      <c r="B74" s="26" t="s">
        <v>39</v>
      </c>
      <c r="C74" s="4" t="s">
        <v>237</v>
      </c>
      <c r="D74" s="4" t="s">
        <v>242</v>
      </c>
      <c r="E74" s="4" t="s">
        <v>12</v>
      </c>
      <c r="F74" s="4" t="s">
        <v>25</v>
      </c>
      <c r="G74" s="4" t="s">
        <v>15</v>
      </c>
      <c r="H74" s="4">
        <v>360</v>
      </c>
      <c r="I74" s="4">
        <v>19.594000000000001</v>
      </c>
      <c r="J74" s="4">
        <v>42163.103999999999</v>
      </c>
      <c r="K74" s="4">
        <v>826143.85977600003</v>
      </c>
      <c r="L74" s="4" t="s">
        <v>40</v>
      </c>
      <c r="M74" s="4" t="s">
        <v>26</v>
      </c>
    </row>
    <row r="75" spans="1:13" x14ac:dyDescent="0.3">
      <c r="A75" s="4">
        <v>79</v>
      </c>
      <c r="B75" s="26" t="s">
        <v>41</v>
      </c>
      <c r="C75" s="4" t="s">
        <v>241</v>
      </c>
      <c r="D75" s="4" t="s">
        <v>242</v>
      </c>
      <c r="E75" s="4" t="s">
        <v>12</v>
      </c>
      <c r="F75" s="4" t="s">
        <v>19</v>
      </c>
      <c r="G75" s="4" t="s">
        <v>15</v>
      </c>
      <c r="H75" s="4">
        <v>250</v>
      </c>
      <c r="I75" s="4">
        <v>12.49</v>
      </c>
      <c r="J75" s="4">
        <v>122049.48</v>
      </c>
      <c r="K75" s="4">
        <v>1524398.0052</v>
      </c>
      <c r="L75" s="4" t="s">
        <v>114</v>
      </c>
      <c r="M75" s="4" t="s">
        <v>210</v>
      </c>
    </row>
    <row r="76" spans="1:13" x14ac:dyDescent="0.3">
      <c r="A76" s="4">
        <v>80</v>
      </c>
      <c r="B76" s="26" t="s">
        <v>41</v>
      </c>
      <c r="C76" s="4" t="s">
        <v>241</v>
      </c>
      <c r="D76" s="4" t="s">
        <v>242</v>
      </c>
      <c r="E76" s="4" t="s">
        <v>12</v>
      </c>
      <c r="F76" s="4" t="s">
        <v>25</v>
      </c>
      <c r="G76" s="4" t="s">
        <v>15</v>
      </c>
      <c r="H76" s="4">
        <v>390</v>
      </c>
      <c r="I76" s="4">
        <v>19.75</v>
      </c>
      <c r="J76" s="4">
        <v>41851.315000000002</v>
      </c>
      <c r="K76" s="4">
        <v>826563.47125000006</v>
      </c>
      <c r="L76" s="4" t="s">
        <v>40</v>
      </c>
      <c r="M76" s="4" t="s">
        <v>26</v>
      </c>
    </row>
    <row r="77" spans="1:13" x14ac:dyDescent="0.3">
      <c r="A77" s="4">
        <v>81</v>
      </c>
      <c r="B77" s="26" t="s">
        <v>41</v>
      </c>
      <c r="C77" s="4" t="s">
        <v>241</v>
      </c>
      <c r="D77" s="4" t="s">
        <v>242</v>
      </c>
      <c r="E77" s="4" t="s">
        <v>12</v>
      </c>
      <c r="F77" s="4" t="s">
        <v>25</v>
      </c>
      <c r="G77" s="4" t="s">
        <v>15</v>
      </c>
      <c r="H77" s="4">
        <v>485</v>
      </c>
      <c r="I77" s="4">
        <v>25.518999999999998</v>
      </c>
      <c r="J77" s="4">
        <v>42259.699000000001</v>
      </c>
      <c r="K77" s="4">
        <v>1078425.258781</v>
      </c>
      <c r="L77" s="4" t="s">
        <v>40</v>
      </c>
      <c r="M77" s="4" t="s">
        <v>26</v>
      </c>
    </row>
    <row r="78" spans="1:13" x14ac:dyDescent="0.3">
      <c r="A78" s="4">
        <v>82</v>
      </c>
      <c r="B78" s="26" t="s">
        <v>41</v>
      </c>
      <c r="C78" s="4" t="s">
        <v>241</v>
      </c>
      <c r="D78" s="4" t="s">
        <v>242</v>
      </c>
      <c r="E78" s="4" t="s">
        <v>12</v>
      </c>
      <c r="F78" s="4" t="s">
        <v>25</v>
      </c>
      <c r="G78" s="4" t="s">
        <v>15</v>
      </c>
      <c r="H78" s="4">
        <v>485</v>
      </c>
      <c r="I78" s="4">
        <v>25.289000000000001</v>
      </c>
      <c r="J78" s="4">
        <v>42971.587</v>
      </c>
      <c r="K78" s="4">
        <v>1086708.463643</v>
      </c>
      <c r="L78" s="4" t="s">
        <v>40</v>
      </c>
      <c r="M78" s="4" t="s">
        <v>26</v>
      </c>
    </row>
    <row r="79" spans="1:13" x14ac:dyDescent="0.3">
      <c r="A79" s="4">
        <v>83</v>
      </c>
      <c r="B79" s="26" t="s">
        <v>42</v>
      </c>
      <c r="C79" s="4" t="s">
        <v>239</v>
      </c>
      <c r="D79" s="4" t="s">
        <v>242</v>
      </c>
      <c r="E79" s="4" t="s">
        <v>12</v>
      </c>
      <c r="F79" s="4" t="s">
        <v>14</v>
      </c>
      <c r="G79" s="4" t="s">
        <v>15</v>
      </c>
      <c r="H79" s="4">
        <v>367</v>
      </c>
      <c r="I79" s="4">
        <v>19.645</v>
      </c>
      <c r="J79" s="4">
        <v>22162.401999999998</v>
      </c>
      <c r="K79" s="4">
        <v>435380.38728999998</v>
      </c>
      <c r="L79" s="4" t="s">
        <v>16</v>
      </c>
      <c r="M79" s="4" t="s">
        <v>17</v>
      </c>
    </row>
    <row r="80" spans="1:13" x14ac:dyDescent="0.3">
      <c r="A80" s="4">
        <v>85</v>
      </c>
      <c r="B80" s="26" t="s">
        <v>42</v>
      </c>
      <c r="C80" s="4" t="s">
        <v>239</v>
      </c>
      <c r="D80" s="4" t="s">
        <v>242</v>
      </c>
      <c r="E80" s="4" t="s">
        <v>43</v>
      </c>
      <c r="F80" s="4" t="s">
        <v>14</v>
      </c>
      <c r="G80" s="4" t="s">
        <v>15</v>
      </c>
      <c r="H80" s="4">
        <v>367</v>
      </c>
      <c r="I80" s="4">
        <v>25.38</v>
      </c>
      <c r="J80" s="4">
        <v>21292.878000000001</v>
      </c>
      <c r="K80" s="4">
        <v>540413.24364</v>
      </c>
      <c r="L80" s="4" t="s">
        <v>16</v>
      </c>
      <c r="M80" s="4" t="s">
        <v>17</v>
      </c>
    </row>
    <row r="81" spans="1:13" x14ac:dyDescent="0.3">
      <c r="A81" s="4">
        <v>87</v>
      </c>
      <c r="B81" s="26" t="s">
        <v>44</v>
      </c>
      <c r="C81" s="4" t="s">
        <v>243</v>
      </c>
      <c r="D81" s="4" t="s">
        <v>242</v>
      </c>
      <c r="E81" s="4" t="s">
        <v>12</v>
      </c>
      <c r="F81" s="4" t="s">
        <v>28</v>
      </c>
      <c r="G81" s="4" t="s">
        <v>15</v>
      </c>
      <c r="H81" s="4">
        <v>250</v>
      </c>
      <c r="I81" s="4">
        <v>15</v>
      </c>
      <c r="J81" s="4">
        <v>127971.067</v>
      </c>
      <c r="K81" s="4">
        <v>1919566.0049999999</v>
      </c>
      <c r="L81" s="4" t="s">
        <v>114</v>
      </c>
      <c r="M81" s="4" t="s">
        <v>210</v>
      </c>
    </row>
    <row r="82" spans="1:13" x14ac:dyDescent="0.3">
      <c r="A82" s="4">
        <v>88</v>
      </c>
      <c r="B82" s="26" t="s">
        <v>44</v>
      </c>
      <c r="C82" s="4" t="s">
        <v>243</v>
      </c>
      <c r="D82" s="4" t="s">
        <v>242</v>
      </c>
      <c r="E82" s="4" t="s">
        <v>12</v>
      </c>
      <c r="F82" s="4" t="s">
        <v>19</v>
      </c>
      <c r="G82" s="4" t="s">
        <v>15</v>
      </c>
      <c r="H82" s="4">
        <v>100</v>
      </c>
      <c r="I82" s="4">
        <v>5</v>
      </c>
      <c r="J82" s="4">
        <v>110377.902</v>
      </c>
      <c r="K82" s="4">
        <v>551889.51</v>
      </c>
      <c r="L82" s="4" t="s">
        <v>114</v>
      </c>
      <c r="M82" s="4" t="s">
        <v>210</v>
      </c>
    </row>
    <row r="83" spans="1:13" x14ac:dyDescent="0.3">
      <c r="A83" s="4">
        <v>89</v>
      </c>
      <c r="B83" s="26" t="s">
        <v>44</v>
      </c>
      <c r="C83" s="4" t="s">
        <v>243</v>
      </c>
      <c r="D83" s="4" t="s">
        <v>242</v>
      </c>
      <c r="E83" s="4" t="s">
        <v>12</v>
      </c>
      <c r="F83" s="4" t="s">
        <v>19</v>
      </c>
      <c r="G83" s="4" t="s">
        <v>15</v>
      </c>
      <c r="H83" s="4">
        <v>240</v>
      </c>
      <c r="I83" s="4">
        <v>12.026</v>
      </c>
      <c r="J83" s="4">
        <v>124365.4</v>
      </c>
      <c r="K83" s="4">
        <v>1495618.3003999998</v>
      </c>
      <c r="L83" s="4" t="s">
        <v>114</v>
      </c>
      <c r="M83" s="4" t="s">
        <v>210</v>
      </c>
    </row>
    <row r="84" spans="1:13" x14ac:dyDescent="0.3">
      <c r="A84" s="4">
        <v>90</v>
      </c>
      <c r="B84" s="26" t="s">
        <v>44</v>
      </c>
      <c r="C84" s="4" t="s">
        <v>243</v>
      </c>
      <c r="D84" s="4" t="s">
        <v>242</v>
      </c>
      <c r="E84" s="4" t="s">
        <v>12</v>
      </c>
      <c r="F84" s="4" t="s">
        <v>14</v>
      </c>
      <c r="G84" s="4" t="s">
        <v>15</v>
      </c>
      <c r="H84" s="4">
        <v>326</v>
      </c>
      <c r="I84" s="4">
        <v>19.875</v>
      </c>
      <c r="J84" s="4">
        <v>22054.205000000002</v>
      </c>
      <c r="K84" s="4">
        <v>438327.32437500003</v>
      </c>
      <c r="L84" s="4" t="s">
        <v>16</v>
      </c>
      <c r="M84" s="4" t="s">
        <v>17</v>
      </c>
    </row>
    <row r="85" spans="1:13" x14ac:dyDescent="0.3">
      <c r="A85" s="4">
        <v>91</v>
      </c>
      <c r="B85" s="26" t="s">
        <v>47</v>
      </c>
      <c r="C85" s="4" t="s">
        <v>234</v>
      </c>
      <c r="D85" s="4" t="s">
        <v>242</v>
      </c>
      <c r="E85" s="4" t="s">
        <v>12</v>
      </c>
      <c r="F85" s="4" t="s">
        <v>28</v>
      </c>
      <c r="G85" s="4" t="s">
        <v>15</v>
      </c>
      <c r="H85" s="4">
        <v>167</v>
      </c>
      <c r="I85" s="4">
        <v>10</v>
      </c>
      <c r="J85" s="4">
        <v>118162.871</v>
      </c>
      <c r="K85" s="4">
        <v>1181628.71</v>
      </c>
      <c r="L85" s="4" t="s">
        <v>114</v>
      </c>
      <c r="M85" s="4" t="s">
        <v>210</v>
      </c>
    </row>
    <row r="86" spans="1:13" x14ac:dyDescent="0.3">
      <c r="A86" s="4">
        <v>92</v>
      </c>
      <c r="B86" s="26" t="s">
        <v>47</v>
      </c>
      <c r="C86" s="4" t="s">
        <v>234</v>
      </c>
      <c r="D86" s="4" t="s">
        <v>242</v>
      </c>
      <c r="E86" s="4" t="s">
        <v>12</v>
      </c>
      <c r="F86" s="4" t="s">
        <v>28</v>
      </c>
      <c r="G86" s="4" t="s">
        <v>15</v>
      </c>
      <c r="H86" s="4">
        <v>461</v>
      </c>
      <c r="I86" s="4">
        <v>24.98</v>
      </c>
      <c r="J86" s="4">
        <v>106312.632</v>
      </c>
      <c r="K86" s="4">
        <v>2655689.5473600002</v>
      </c>
      <c r="L86" s="4" t="s">
        <v>114</v>
      </c>
      <c r="M86" s="4" t="s">
        <v>210</v>
      </c>
    </row>
    <row r="87" spans="1:13" x14ac:dyDescent="0.3">
      <c r="A87" s="4">
        <v>93</v>
      </c>
      <c r="B87" s="26" t="s">
        <v>47</v>
      </c>
      <c r="C87" s="4" t="s">
        <v>234</v>
      </c>
      <c r="D87" s="4" t="s">
        <v>242</v>
      </c>
      <c r="E87" s="4" t="s">
        <v>12</v>
      </c>
      <c r="F87" s="4" t="s">
        <v>14</v>
      </c>
      <c r="G87" s="4" t="s">
        <v>15</v>
      </c>
      <c r="H87" s="4">
        <v>545</v>
      </c>
      <c r="I87" s="4">
        <v>33.86</v>
      </c>
      <c r="J87" s="4">
        <v>21565.062999999998</v>
      </c>
      <c r="K87" s="4">
        <v>730193.03317999991</v>
      </c>
      <c r="L87" s="4" t="s">
        <v>16</v>
      </c>
      <c r="M87" s="4" t="s">
        <v>17</v>
      </c>
    </row>
    <row r="88" spans="1:13" x14ac:dyDescent="0.3">
      <c r="A88" s="4">
        <v>94</v>
      </c>
      <c r="B88" s="26" t="s">
        <v>48</v>
      </c>
      <c r="C88" s="4" t="s">
        <v>236</v>
      </c>
      <c r="D88" s="4" t="s">
        <v>242</v>
      </c>
      <c r="E88" s="4" t="s">
        <v>12</v>
      </c>
      <c r="F88" s="4" t="s">
        <v>14</v>
      </c>
      <c r="G88" s="4" t="s">
        <v>15</v>
      </c>
      <c r="H88" s="4">
        <v>410</v>
      </c>
      <c r="I88" s="4">
        <v>25.954999999999998</v>
      </c>
      <c r="J88" s="4">
        <v>22166.334999999999</v>
      </c>
      <c r="K88" s="4">
        <v>575327.22492499999</v>
      </c>
      <c r="L88" s="4" t="s">
        <v>16</v>
      </c>
      <c r="M88" s="4" t="s">
        <v>17</v>
      </c>
    </row>
    <row r="89" spans="1:13" x14ac:dyDescent="0.3">
      <c r="A89" s="4">
        <v>97</v>
      </c>
      <c r="B89" s="26" t="s">
        <v>48</v>
      </c>
      <c r="C89" s="4" t="s">
        <v>236</v>
      </c>
      <c r="D89" s="4" t="s">
        <v>242</v>
      </c>
      <c r="E89" s="4" t="s">
        <v>12</v>
      </c>
      <c r="F89" s="4" t="s">
        <v>22</v>
      </c>
      <c r="G89" s="4" t="s">
        <v>15</v>
      </c>
      <c r="H89" s="4">
        <v>88</v>
      </c>
      <c r="I89" s="4">
        <v>5.415</v>
      </c>
      <c r="J89" s="4">
        <v>68821.623999999996</v>
      </c>
      <c r="K89" s="4">
        <v>372669.09395999997</v>
      </c>
      <c r="L89" s="4" t="s">
        <v>114</v>
      </c>
      <c r="M89" s="4" t="s">
        <v>24</v>
      </c>
    </row>
    <row r="90" spans="1:13" x14ac:dyDescent="0.3">
      <c r="A90" s="4">
        <v>98</v>
      </c>
      <c r="B90" s="26" t="s">
        <v>33</v>
      </c>
      <c r="C90" s="4" t="s">
        <v>237</v>
      </c>
      <c r="D90" s="4" t="s">
        <v>238</v>
      </c>
      <c r="E90" s="4" t="s">
        <v>12</v>
      </c>
      <c r="F90" s="4" t="s">
        <v>50</v>
      </c>
      <c r="G90" s="4" t="s">
        <v>15</v>
      </c>
      <c r="H90" s="4">
        <v>37</v>
      </c>
      <c r="I90" s="4">
        <v>2.1589999999999998</v>
      </c>
      <c r="J90" s="4">
        <v>57849.394999999997</v>
      </c>
      <c r="K90" s="4">
        <v>124896.84380499998</v>
      </c>
      <c r="L90" s="4" t="s">
        <v>127</v>
      </c>
      <c r="M90" s="4" t="s">
        <v>51</v>
      </c>
    </row>
    <row r="91" spans="1:13" x14ac:dyDescent="0.3">
      <c r="A91" s="4">
        <v>99</v>
      </c>
      <c r="B91" s="26" t="s">
        <v>45</v>
      </c>
      <c r="C91" s="4" t="s">
        <v>241</v>
      </c>
      <c r="D91" s="4" t="s">
        <v>242</v>
      </c>
      <c r="E91" s="4" t="s">
        <v>12</v>
      </c>
      <c r="F91" s="4" t="s">
        <v>25</v>
      </c>
      <c r="G91" s="4" t="s">
        <v>15</v>
      </c>
      <c r="H91" s="4">
        <v>405</v>
      </c>
      <c r="I91" s="4">
        <v>21.21</v>
      </c>
      <c r="J91" s="4">
        <v>41890.794999999998</v>
      </c>
      <c r="K91" s="4">
        <v>888503.76194999996</v>
      </c>
      <c r="L91" s="4" t="s">
        <v>23</v>
      </c>
      <c r="M91" s="4" t="s">
        <v>26</v>
      </c>
    </row>
    <row r="92" spans="1:13" x14ac:dyDescent="0.3">
      <c r="A92" s="4">
        <v>100</v>
      </c>
      <c r="B92" s="26" t="s">
        <v>45</v>
      </c>
      <c r="C92" s="4" t="s">
        <v>241</v>
      </c>
      <c r="D92" s="4" t="s">
        <v>242</v>
      </c>
      <c r="E92" s="4" t="s">
        <v>12</v>
      </c>
      <c r="F92" s="4" t="s">
        <v>19</v>
      </c>
      <c r="G92" s="4" t="s">
        <v>15</v>
      </c>
      <c r="H92" s="4">
        <v>500</v>
      </c>
      <c r="I92" s="4">
        <v>25</v>
      </c>
      <c r="J92" s="4">
        <v>127846.38800000001</v>
      </c>
      <c r="K92" s="4">
        <v>3196159.7</v>
      </c>
      <c r="L92" s="4" t="s">
        <v>114</v>
      </c>
      <c r="M92" s="4" t="s">
        <v>210</v>
      </c>
    </row>
    <row r="93" spans="1:13" x14ac:dyDescent="0.3">
      <c r="A93" s="4">
        <v>102</v>
      </c>
      <c r="B93" s="26" t="s">
        <v>45</v>
      </c>
      <c r="C93" s="4" t="s">
        <v>241</v>
      </c>
      <c r="D93" s="4" t="s">
        <v>242</v>
      </c>
      <c r="E93" s="4" t="s">
        <v>12</v>
      </c>
      <c r="F93" s="4" t="s">
        <v>14</v>
      </c>
      <c r="G93" s="4" t="s">
        <v>15</v>
      </c>
      <c r="H93" s="4">
        <v>440</v>
      </c>
      <c r="I93" s="4">
        <v>27.51</v>
      </c>
      <c r="J93" s="4">
        <v>20829.597000000002</v>
      </c>
      <c r="K93" s="4">
        <v>573022.21347000008</v>
      </c>
      <c r="L93" s="4" t="s">
        <v>16</v>
      </c>
      <c r="M93" s="4" t="s">
        <v>17</v>
      </c>
    </row>
    <row r="94" spans="1:13" x14ac:dyDescent="0.3">
      <c r="A94" s="4">
        <v>103</v>
      </c>
      <c r="B94" s="26" t="s">
        <v>45</v>
      </c>
      <c r="C94" s="4" t="s">
        <v>241</v>
      </c>
      <c r="D94" s="4" t="s">
        <v>242</v>
      </c>
      <c r="E94" s="4" t="s">
        <v>12</v>
      </c>
      <c r="F94" s="4" t="s">
        <v>14</v>
      </c>
      <c r="G94" s="4" t="s">
        <v>15</v>
      </c>
      <c r="H94" s="4">
        <v>390</v>
      </c>
      <c r="I94" s="4">
        <v>24</v>
      </c>
      <c r="J94" s="4">
        <v>21200.97</v>
      </c>
      <c r="K94" s="4">
        <v>508823.28</v>
      </c>
      <c r="L94" s="4" t="s">
        <v>16</v>
      </c>
      <c r="M94" s="4" t="s">
        <v>17</v>
      </c>
    </row>
    <row r="95" spans="1:13" x14ac:dyDescent="0.3">
      <c r="A95" s="4">
        <v>105</v>
      </c>
      <c r="B95" s="26" t="s">
        <v>46</v>
      </c>
      <c r="C95" s="4" t="s">
        <v>240</v>
      </c>
      <c r="D95" s="4" t="s">
        <v>242</v>
      </c>
      <c r="E95" s="4" t="s">
        <v>12</v>
      </c>
      <c r="F95" s="4" t="s">
        <v>25</v>
      </c>
      <c r="G95" s="4" t="s">
        <v>15</v>
      </c>
      <c r="H95" s="4">
        <v>515</v>
      </c>
      <c r="I95" s="4">
        <v>27.821000000000002</v>
      </c>
      <c r="J95" s="4">
        <v>40982.508000000002</v>
      </c>
      <c r="K95" s="4">
        <v>1140174.355068</v>
      </c>
      <c r="L95" s="4" t="s">
        <v>23</v>
      </c>
      <c r="M95" s="4" t="s">
        <v>26</v>
      </c>
    </row>
    <row r="96" spans="1:13" x14ac:dyDescent="0.3">
      <c r="A96" s="4">
        <v>106</v>
      </c>
      <c r="B96" s="26" t="s">
        <v>46</v>
      </c>
      <c r="C96" s="4" t="s">
        <v>240</v>
      </c>
      <c r="D96" s="4" t="s">
        <v>242</v>
      </c>
      <c r="E96" s="4" t="s">
        <v>12</v>
      </c>
      <c r="F96" s="4" t="s">
        <v>14</v>
      </c>
      <c r="G96" s="4" t="s">
        <v>15</v>
      </c>
      <c r="H96" s="4">
        <v>430</v>
      </c>
      <c r="I96" s="4">
        <v>26.8</v>
      </c>
      <c r="J96" s="4">
        <v>21731.027999999998</v>
      </c>
      <c r="K96" s="4">
        <v>582391.55039999995</v>
      </c>
      <c r="L96" s="4" t="s">
        <v>16</v>
      </c>
      <c r="M96" s="4" t="s">
        <v>17</v>
      </c>
    </row>
    <row r="97" spans="1:13" x14ac:dyDescent="0.3">
      <c r="A97" s="4">
        <v>107</v>
      </c>
      <c r="B97" s="26" t="s">
        <v>49</v>
      </c>
      <c r="C97" s="4" t="s">
        <v>241</v>
      </c>
      <c r="D97" s="4" t="s">
        <v>242</v>
      </c>
      <c r="E97" s="4" t="s">
        <v>12</v>
      </c>
      <c r="F97" s="4" t="s">
        <v>14</v>
      </c>
      <c r="G97" s="4" t="s">
        <v>15</v>
      </c>
      <c r="H97" s="4">
        <v>400</v>
      </c>
      <c r="I97" s="4">
        <v>24.815000000000001</v>
      </c>
      <c r="J97" s="4">
        <v>21827.871999999999</v>
      </c>
      <c r="K97" s="4">
        <v>541658.64367999998</v>
      </c>
      <c r="L97" s="4" t="s">
        <v>16</v>
      </c>
      <c r="M97" s="4" t="s">
        <v>17</v>
      </c>
    </row>
    <row r="98" spans="1:13" x14ac:dyDescent="0.3">
      <c r="A98" s="4">
        <v>109</v>
      </c>
      <c r="B98" s="26" t="s">
        <v>49</v>
      </c>
      <c r="C98" s="4" t="s">
        <v>241</v>
      </c>
      <c r="D98" s="4" t="s">
        <v>242</v>
      </c>
      <c r="E98" s="4" t="s">
        <v>12</v>
      </c>
      <c r="F98" s="4" t="s">
        <v>14</v>
      </c>
      <c r="G98" s="4" t="s">
        <v>15</v>
      </c>
      <c r="H98" s="4">
        <v>470</v>
      </c>
      <c r="I98" s="4">
        <v>28.484999999999999</v>
      </c>
      <c r="J98" s="4">
        <v>21796.92</v>
      </c>
      <c r="K98" s="4">
        <v>620885.26619999995</v>
      </c>
      <c r="L98" s="4" t="s">
        <v>16</v>
      </c>
      <c r="M98" s="4" t="s">
        <v>17</v>
      </c>
    </row>
    <row r="99" spans="1:13" x14ac:dyDescent="0.3">
      <c r="A99" s="4">
        <v>110</v>
      </c>
      <c r="B99" s="26" t="s">
        <v>49</v>
      </c>
      <c r="C99" s="4" t="s">
        <v>241</v>
      </c>
      <c r="D99" s="4" t="s">
        <v>242</v>
      </c>
      <c r="E99" s="4" t="s">
        <v>12</v>
      </c>
      <c r="F99" s="4" t="s">
        <v>14</v>
      </c>
      <c r="G99" s="4" t="s">
        <v>15</v>
      </c>
      <c r="H99" s="4">
        <v>461</v>
      </c>
      <c r="I99" s="4">
        <v>30.774999999999999</v>
      </c>
      <c r="J99" s="4">
        <v>21792.455999999998</v>
      </c>
      <c r="K99" s="4">
        <v>670662.83339999989</v>
      </c>
      <c r="L99" s="4" t="s">
        <v>16</v>
      </c>
      <c r="M99" s="4" t="s">
        <v>17</v>
      </c>
    </row>
    <row r="100" spans="1:13" x14ac:dyDescent="0.3">
      <c r="A100" s="4">
        <v>111</v>
      </c>
      <c r="B100" s="26" t="s">
        <v>49</v>
      </c>
      <c r="C100" s="4" t="s">
        <v>241</v>
      </c>
      <c r="D100" s="4" t="s">
        <v>242</v>
      </c>
      <c r="E100" s="4" t="s">
        <v>12</v>
      </c>
      <c r="F100" s="4" t="s">
        <v>22</v>
      </c>
      <c r="G100" s="4" t="s">
        <v>15</v>
      </c>
      <c r="H100" s="4">
        <v>94</v>
      </c>
      <c r="I100" s="4">
        <v>6.1859999999999999</v>
      </c>
      <c r="J100" s="4">
        <v>69036.578999999998</v>
      </c>
      <c r="K100" s="4">
        <v>427060.27769399999</v>
      </c>
      <c r="L100" s="4" t="s">
        <v>129</v>
      </c>
      <c r="M100" s="4" t="s">
        <v>24</v>
      </c>
    </row>
    <row r="101" spans="1:13" x14ac:dyDescent="0.3">
      <c r="A101" s="4">
        <v>112</v>
      </c>
      <c r="B101" s="26" t="s">
        <v>33</v>
      </c>
      <c r="C101" s="4" t="s">
        <v>237</v>
      </c>
      <c r="D101" s="4" t="s">
        <v>238</v>
      </c>
      <c r="E101" s="4" t="s">
        <v>12</v>
      </c>
      <c r="F101" s="4" t="s">
        <v>50</v>
      </c>
      <c r="G101" s="4" t="s">
        <v>15</v>
      </c>
      <c r="H101" s="4">
        <v>35</v>
      </c>
      <c r="I101" s="4">
        <v>2.0219999999999998</v>
      </c>
      <c r="J101" s="4">
        <v>51838.531000000003</v>
      </c>
      <c r="K101" s="4">
        <v>104817.50968199999</v>
      </c>
      <c r="L101" s="4" t="s">
        <v>114</v>
      </c>
      <c r="M101" s="4" t="s">
        <v>51</v>
      </c>
    </row>
    <row r="102" spans="1:13" x14ac:dyDescent="0.3">
      <c r="A102" s="4">
        <v>113</v>
      </c>
      <c r="B102" s="26" t="s">
        <v>33</v>
      </c>
      <c r="C102" s="4" t="s">
        <v>237</v>
      </c>
      <c r="D102" s="4" t="s">
        <v>238</v>
      </c>
      <c r="E102" s="4" t="s">
        <v>12</v>
      </c>
      <c r="F102" s="4" t="s">
        <v>50</v>
      </c>
      <c r="G102" s="4" t="s">
        <v>15</v>
      </c>
      <c r="H102" s="4">
        <v>161</v>
      </c>
      <c r="I102" s="4">
        <v>9.1430000000000007</v>
      </c>
      <c r="J102" s="4">
        <v>52964.379000000001</v>
      </c>
      <c r="K102" s="4">
        <v>484253.31719700003</v>
      </c>
      <c r="L102" s="4" t="s">
        <v>127</v>
      </c>
      <c r="M102" s="4" t="s">
        <v>51</v>
      </c>
    </row>
    <row r="103" spans="1:13" x14ac:dyDescent="0.3">
      <c r="A103" s="4">
        <v>115</v>
      </c>
      <c r="B103" s="26" t="s">
        <v>33</v>
      </c>
      <c r="C103" s="4" t="s">
        <v>237</v>
      </c>
      <c r="D103" s="4" t="s">
        <v>238</v>
      </c>
      <c r="E103" s="4" t="s">
        <v>12</v>
      </c>
      <c r="F103" s="4" t="s">
        <v>50</v>
      </c>
      <c r="G103" s="4" t="s">
        <v>15</v>
      </c>
      <c r="H103" s="4">
        <v>467</v>
      </c>
      <c r="I103" s="4">
        <v>24.861000000000001</v>
      </c>
      <c r="J103" s="4">
        <v>54174.084000000003</v>
      </c>
      <c r="K103" s="4">
        <v>1346821.9023240001</v>
      </c>
      <c r="L103" s="4" t="s">
        <v>129</v>
      </c>
      <c r="M103" s="4" t="s">
        <v>51</v>
      </c>
    </row>
    <row r="104" spans="1:13" x14ac:dyDescent="0.3">
      <c r="A104" s="4">
        <v>116</v>
      </c>
      <c r="B104" s="26" t="s">
        <v>33</v>
      </c>
      <c r="C104" s="4" t="s">
        <v>237</v>
      </c>
      <c r="D104" s="4" t="s">
        <v>238</v>
      </c>
      <c r="E104" s="4" t="s">
        <v>12</v>
      </c>
      <c r="F104" s="4" t="s">
        <v>25</v>
      </c>
      <c r="G104" s="4" t="s">
        <v>15</v>
      </c>
      <c r="H104" s="4">
        <v>425</v>
      </c>
      <c r="I104" s="4">
        <v>24.085000000000001</v>
      </c>
      <c r="J104" s="4">
        <v>41016.811999999998</v>
      </c>
      <c r="K104" s="4">
        <v>987889.91701999994</v>
      </c>
      <c r="L104" s="4" t="s">
        <v>130</v>
      </c>
      <c r="M104" s="4" t="s">
        <v>26</v>
      </c>
    </row>
    <row r="105" spans="1:13" x14ac:dyDescent="0.3">
      <c r="A105" s="4">
        <v>117</v>
      </c>
      <c r="B105" s="26" t="s">
        <v>33</v>
      </c>
      <c r="C105" s="4" t="s">
        <v>237</v>
      </c>
      <c r="D105" s="4" t="s">
        <v>238</v>
      </c>
      <c r="E105" s="4" t="s">
        <v>12</v>
      </c>
      <c r="F105" s="4" t="s">
        <v>25</v>
      </c>
      <c r="G105" s="4" t="s">
        <v>15</v>
      </c>
      <c r="H105" s="4">
        <v>145</v>
      </c>
      <c r="I105" s="4">
        <v>8.1229999999999993</v>
      </c>
      <c r="J105" s="4">
        <v>40066.637999999999</v>
      </c>
      <c r="K105" s="4">
        <v>325461.30047399999</v>
      </c>
      <c r="L105" s="4" t="s">
        <v>114</v>
      </c>
      <c r="M105" s="4" t="s">
        <v>26</v>
      </c>
    </row>
    <row r="106" spans="1:13" x14ac:dyDescent="0.3">
      <c r="A106" s="4">
        <v>118</v>
      </c>
      <c r="B106" s="26" t="s">
        <v>33</v>
      </c>
      <c r="C106" s="4" t="s">
        <v>237</v>
      </c>
      <c r="D106" s="4" t="s">
        <v>238</v>
      </c>
      <c r="E106" s="4" t="s">
        <v>12</v>
      </c>
      <c r="F106" s="4" t="s">
        <v>22</v>
      </c>
      <c r="G106" s="4" t="s">
        <v>15</v>
      </c>
      <c r="H106" s="4">
        <v>340</v>
      </c>
      <c r="I106" s="4">
        <v>20.199000000000002</v>
      </c>
      <c r="J106" s="4">
        <v>68909.262000000002</v>
      </c>
      <c r="K106" s="4">
        <v>1391898.1831380001</v>
      </c>
      <c r="L106" s="4" t="s">
        <v>131</v>
      </c>
      <c r="M106" s="4" t="s">
        <v>24</v>
      </c>
    </row>
    <row r="107" spans="1:13" x14ac:dyDescent="0.3">
      <c r="A107" s="4">
        <v>119</v>
      </c>
      <c r="B107" s="26" t="s">
        <v>33</v>
      </c>
      <c r="C107" s="4" t="s">
        <v>237</v>
      </c>
      <c r="D107" s="4" t="s">
        <v>238</v>
      </c>
      <c r="E107" s="4" t="s">
        <v>12</v>
      </c>
      <c r="F107" s="4" t="s">
        <v>14</v>
      </c>
      <c r="G107" s="4" t="s">
        <v>15</v>
      </c>
      <c r="H107" s="4">
        <v>525</v>
      </c>
      <c r="I107" s="4">
        <v>30.79</v>
      </c>
      <c r="J107" s="4">
        <v>21966.287</v>
      </c>
      <c r="K107" s="4">
        <v>676341.97672999999</v>
      </c>
      <c r="L107" s="4" t="s">
        <v>16</v>
      </c>
      <c r="M107" s="4" t="s">
        <v>17</v>
      </c>
    </row>
    <row r="108" spans="1:13" x14ac:dyDescent="0.3">
      <c r="A108" s="4">
        <v>120</v>
      </c>
      <c r="B108" s="26" t="s">
        <v>33</v>
      </c>
      <c r="C108" s="4" t="s">
        <v>237</v>
      </c>
      <c r="D108" s="4" t="s">
        <v>238</v>
      </c>
      <c r="E108" s="4" t="s">
        <v>12</v>
      </c>
      <c r="F108" s="4" t="s">
        <v>50</v>
      </c>
      <c r="G108" s="4" t="s">
        <v>15</v>
      </c>
      <c r="H108" s="4">
        <v>53</v>
      </c>
      <c r="I108" s="4">
        <v>3.2469999999999999</v>
      </c>
      <c r="J108" s="4">
        <v>51813.212</v>
      </c>
      <c r="K108" s="4">
        <v>168237.49936399999</v>
      </c>
      <c r="L108" s="4" t="s">
        <v>130</v>
      </c>
      <c r="M108" s="4" t="s">
        <v>51</v>
      </c>
    </row>
    <row r="109" spans="1:13" x14ac:dyDescent="0.3">
      <c r="A109" s="4">
        <v>121</v>
      </c>
      <c r="B109" s="26" t="s">
        <v>33</v>
      </c>
      <c r="C109" s="4" t="s">
        <v>237</v>
      </c>
      <c r="D109" s="4" t="s">
        <v>238</v>
      </c>
      <c r="E109" s="4" t="s">
        <v>12</v>
      </c>
      <c r="F109" s="4" t="s">
        <v>14</v>
      </c>
      <c r="G109" s="4" t="s">
        <v>15</v>
      </c>
      <c r="H109" s="4">
        <v>446</v>
      </c>
      <c r="I109" s="4">
        <v>25.285</v>
      </c>
      <c r="J109" s="4">
        <v>21779.874</v>
      </c>
      <c r="K109" s="4">
        <v>550704.11409000005</v>
      </c>
      <c r="L109" s="4" t="s">
        <v>16</v>
      </c>
      <c r="M109" s="4" t="s">
        <v>17</v>
      </c>
    </row>
    <row r="110" spans="1:13" x14ac:dyDescent="0.3">
      <c r="A110" s="4">
        <v>122</v>
      </c>
      <c r="B110" s="26" t="s">
        <v>52</v>
      </c>
      <c r="C110" s="4" t="s">
        <v>236</v>
      </c>
      <c r="D110" s="4" t="s">
        <v>238</v>
      </c>
      <c r="E110" s="4" t="s">
        <v>12</v>
      </c>
      <c r="F110" s="4" t="s">
        <v>25</v>
      </c>
      <c r="G110" s="4" t="s">
        <v>15</v>
      </c>
      <c r="H110" s="4">
        <v>482</v>
      </c>
      <c r="I110" s="4">
        <v>25.15</v>
      </c>
      <c r="J110" s="4">
        <v>40439.11</v>
      </c>
      <c r="K110" s="4">
        <v>1017043.6165</v>
      </c>
      <c r="L110" s="4" t="s">
        <v>23</v>
      </c>
      <c r="M110" s="4" t="s">
        <v>26</v>
      </c>
    </row>
    <row r="111" spans="1:13" x14ac:dyDescent="0.3">
      <c r="A111" s="4">
        <v>123</v>
      </c>
      <c r="B111" s="26" t="s">
        <v>52</v>
      </c>
      <c r="C111" s="4" t="s">
        <v>236</v>
      </c>
      <c r="D111" s="4" t="s">
        <v>238</v>
      </c>
      <c r="E111" s="4" t="s">
        <v>12</v>
      </c>
      <c r="F111" s="4" t="s">
        <v>25</v>
      </c>
      <c r="G111" s="4" t="s">
        <v>15</v>
      </c>
      <c r="H111" s="4">
        <v>450</v>
      </c>
      <c r="I111" s="4">
        <v>24.9</v>
      </c>
      <c r="J111" s="4">
        <v>39380.873</v>
      </c>
      <c r="K111" s="4">
        <v>980583.73769999994</v>
      </c>
      <c r="L111" s="4" t="s">
        <v>127</v>
      </c>
      <c r="M111" s="4" t="s">
        <v>26</v>
      </c>
    </row>
    <row r="112" spans="1:13" x14ac:dyDescent="0.3">
      <c r="A112" s="4">
        <v>124</v>
      </c>
      <c r="B112" s="26" t="s">
        <v>53</v>
      </c>
      <c r="C112" s="4" t="s">
        <v>241</v>
      </c>
      <c r="D112" s="4" t="s">
        <v>238</v>
      </c>
      <c r="E112" s="4" t="s">
        <v>12</v>
      </c>
      <c r="F112" s="4" t="s">
        <v>14</v>
      </c>
      <c r="G112" s="4" t="s">
        <v>15</v>
      </c>
      <c r="H112" s="4">
        <v>438</v>
      </c>
      <c r="I112" s="4">
        <v>24.86</v>
      </c>
      <c r="J112" s="4">
        <v>23484.371999999999</v>
      </c>
      <c r="K112" s="4">
        <v>583821.48791999999</v>
      </c>
      <c r="L112" s="4" t="s">
        <v>207</v>
      </c>
      <c r="M112" s="4" t="s">
        <v>17</v>
      </c>
    </row>
    <row r="113" spans="1:13" x14ac:dyDescent="0.3">
      <c r="A113" s="4">
        <v>126</v>
      </c>
      <c r="B113" s="26" t="s">
        <v>53</v>
      </c>
      <c r="C113" s="4" t="s">
        <v>241</v>
      </c>
      <c r="D113" s="4" t="s">
        <v>238</v>
      </c>
      <c r="E113" s="4" t="s">
        <v>12</v>
      </c>
      <c r="F113" s="4" t="s">
        <v>14</v>
      </c>
      <c r="G113" s="4" t="s">
        <v>15</v>
      </c>
      <c r="H113" s="4">
        <v>430</v>
      </c>
      <c r="I113" s="4">
        <v>26.234999999999999</v>
      </c>
      <c r="J113" s="4">
        <v>21616.159</v>
      </c>
      <c r="K113" s="4">
        <v>567099.93136499997</v>
      </c>
      <c r="L113" s="4" t="s">
        <v>16</v>
      </c>
      <c r="M113" s="4" t="s">
        <v>17</v>
      </c>
    </row>
    <row r="114" spans="1:13" x14ac:dyDescent="0.3">
      <c r="A114" s="4">
        <v>127</v>
      </c>
      <c r="B114" s="26" t="s">
        <v>53</v>
      </c>
      <c r="C114" s="4" t="s">
        <v>241</v>
      </c>
      <c r="D114" s="4" t="s">
        <v>238</v>
      </c>
      <c r="E114" s="4" t="s">
        <v>12</v>
      </c>
      <c r="F114" s="4" t="s">
        <v>14</v>
      </c>
      <c r="G114" s="4" t="s">
        <v>15</v>
      </c>
      <c r="H114" s="4">
        <v>528</v>
      </c>
      <c r="I114" s="4">
        <v>30.585000000000001</v>
      </c>
      <c r="J114" s="4">
        <v>20725.357</v>
      </c>
      <c r="K114" s="4">
        <v>633885.04384499998</v>
      </c>
      <c r="L114" s="4" t="s">
        <v>16</v>
      </c>
      <c r="M114" s="4" t="s">
        <v>17</v>
      </c>
    </row>
    <row r="115" spans="1:13" x14ac:dyDescent="0.3">
      <c r="A115" s="4">
        <v>128</v>
      </c>
      <c r="B115" s="26" t="s">
        <v>53</v>
      </c>
      <c r="C115" s="4" t="s">
        <v>241</v>
      </c>
      <c r="D115" s="4" t="s">
        <v>238</v>
      </c>
      <c r="E115" s="4" t="s">
        <v>12</v>
      </c>
      <c r="F115" s="4" t="s">
        <v>14</v>
      </c>
      <c r="G115" s="4" t="s">
        <v>15</v>
      </c>
      <c r="H115" s="4">
        <v>430</v>
      </c>
      <c r="I115" s="4">
        <v>26.5</v>
      </c>
      <c r="J115" s="4">
        <v>21483.804</v>
      </c>
      <c r="K115" s="4">
        <v>569320.80599999998</v>
      </c>
      <c r="L115" s="4" t="s">
        <v>16</v>
      </c>
      <c r="M115" s="4" t="s">
        <v>17</v>
      </c>
    </row>
    <row r="116" spans="1:13" x14ac:dyDescent="0.3">
      <c r="A116" s="4">
        <v>129</v>
      </c>
      <c r="B116" s="26" t="s">
        <v>53</v>
      </c>
      <c r="C116" s="4" t="s">
        <v>241</v>
      </c>
      <c r="D116" s="4" t="s">
        <v>238</v>
      </c>
      <c r="E116" s="4" t="s">
        <v>12</v>
      </c>
      <c r="F116" s="4" t="s">
        <v>14</v>
      </c>
      <c r="G116" s="4" t="s">
        <v>15</v>
      </c>
      <c r="H116" s="4">
        <v>432</v>
      </c>
      <c r="I116" s="4">
        <v>25.004999999999999</v>
      </c>
      <c r="J116" s="4">
        <v>21125.888999999999</v>
      </c>
      <c r="K116" s="4">
        <v>528252.85444499995</v>
      </c>
      <c r="L116" s="4" t="s">
        <v>16</v>
      </c>
      <c r="M116" s="4" t="s">
        <v>17</v>
      </c>
    </row>
    <row r="117" spans="1:13" x14ac:dyDescent="0.3">
      <c r="A117" s="4">
        <v>134</v>
      </c>
      <c r="B117" s="26" t="s">
        <v>54</v>
      </c>
      <c r="C117" s="4" t="s">
        <v>239</v>
      </c>
      <c r="D117" s="4" t="s">
        <v>238</v>
      </c>
      <c r="E117" s="4" t="s">
        <v>12</v>
      </c>
      <c r="F117" s="4" t="s">
        <v>50</v>
      </c>
      <c r="G117" s="4" t="s">
        <v>15</v>
      </c>
      <c r="H117" s="4">
        <v>516</v>
      </c>
      <c r="I117" s="4">
        <v>30.488</v>
      </c>
      <c r="J117" s="4">
        <v>52613.067999999999</v>
      </c>
      <c r="K117" s="4">
        <v>1604067.217184</v>
      </c>
      <c r="L117" s="4" t="s">
        <v>127</v>
      </c>
      <c r="M117" s="4" t="s">
        <v>51</v>
      </c>
    </row>
    <row r="118" spans="1:13" x14ac:dyDescent="0.3">
      <c r="A118" s="4">
        <v>136</v>
      </c>
      <c r="B118" s="26" t="s">
        <v>54</v>
      </c>
      <c r="C118" s="4" t="s">
        <v>239</v>
      </c>
      <c r="D118" s="4" t="s">
        <v>238</v>
      </c>
      <c r="E118" s="4" t="s">
        <v>12</v>
      </c>
      <c r="F118" s="4" t="s">
        <v>50</v>
      </c>
      <c r="G118" s="4" t="s">
        <v>15</v>
      </c>
      <c r="H118" s="4">
        <v>486</v>
      </c>
      <c r="I118" s="4">
        <v>29.815999999999999</v>
      </c>
      <c r="J118" s="4">
        <v>52815.85</v>
      </c>
      <c r="K118" s="4">
        <v>1574757.3835999998</v>
      </c>
      <c r="L118" s="4" t="s">
        <v>129</v>
      </c>
      <c r="M118" s="4" t="s">
        <v>51</v>
      </c>
    </row>
    <row r="119" spans="1:13" x14ac:dyDescent="0.3">
      <c r="A119" s="4">
        <v>137</v>
      </c>
      <c r="B119" s="26" t="s">
        <v>54</v>
      </c>
      <c r="C119" s="4" t="s">
        <v>239</v>
      </c>
      <c r="D119" s="4" t="s">
        <v>238</v>
      </c>
      <c r="E119" s="4" t="s">
        <v>12</v>
      </c>
      <c r="F119" s="4" t="s">
        <v>25</v>
      </c>
      <c r="G119" s="4" t="s">
        <v>15</v>
      </c>
      <c r="H119" s="4">
        <v>468</v>
      </c>
      <c r="I119" s="4">
        <v>24.759</v>
      </c>
      <c r="J119" s="4">
        <v>39894.733</v>
      </c>
      <c r="K119" s="4">
        <v>987753.69434699998</v>
      </c>
      <c r="L119" s="4" t="s">
        <v>23</v>
      </c>
      <c r="M119" s="4" t="s">
        <v>26</v>
      </c>
    </row>
    <row r="120" spans="1:13" x14ac:dyDescent="0.3">
      <c r="A120" s="4">
        <v>138</v>
      </c>
      <c r="B120" s="26" t="s">
        <v>54</v>
      </c>
      <c r="C120" s="4" t="s">
        <v>239</v>
      </c>
      <c r="D120" s="4" t="s">
        <v>238</v>
      </c>
      <c r="E120" s="4" t="s">
        <v>12</v>
      </c>
      <c r="F120" s="4" t="s">
        <v>14</v>
      </c>
      <c r="G120" s="4" t="s">
        <v>15</v>
      </c>
      <c r="H120" s="4">
        <v>518</v>
      </c>
      <c r="I120" s="4">
        <v>30.125</v>
      </c>
      <c r="J120" s="4">
        <v>20706.465</v>
      </c>
      <c r="K120" s="4">
        <v>623782.25812500005</v>
      </c>
      <c r="L120" s="4" t="s">
        <v>16</v>
      </c>
      <c r="M120" s="4" t="s">
        <v>17</v>
      </c>
    </row>
    <row r="121" spans="1:13" x14ac:dyDescent="0.3">
      <c r="A121" s="4">
        <v>139</v>
      </c>
      <c r="B121" s="26" t="s">
        <v>54</v>
      </c>
      <c r="C121" s="4" t="s">
        <v>239</v>
      </c>
      <c r="D121" s="4" t="s">
        <v>238</v>
      </c>
      <c r="E121" s="4" t="s">
        <v>12</v>
      </c>
      <c r="F121" s="4" t="s">
        <v>19</v>
      </c>
      <c r="G121" s="4" t="s">
        <v>15</v>
      </c>
      <c r="H121" s="4">
        <v>456</v>
      </c>
      <c r="I121" s="4">
        <v>22.8</v>
      </c>
      <c r="J121" s="4">
        <v>106678.015</v>
      </c>
      <c r="K121" s="4">
        <v>2432258.7420000001</v>
      </c>
      <c r="L121" s="4" t="s">
        <v>114</v>
      </c>
      <c r="M121" s="4" t="s">
        <v>210</v>
      </c>
    </row>
    <row r="122" spans="1:13" x14ac:dyDescent="0.3">
      <c r="A122" s="4">
        <v>141</v>
      </c>
      <c r="B122" s="26" t="s">
        <v>54</v>
      </c>
      <c r="C122" s="4" t="s">
        <v>239</v>
      </c>
      <c r="D122" s="4" t="s">
        <v>238</v>
      </c>
      <c r="E122" s="4" t="s">
        <v>12</v>
      </c>
      <c r="F122" s="4" t="s">
        <v>50</v>
      </c>
      <c r="G122" s="4" t="s">
        <v>15</v>
      </c>
      <c r="H122" s="4">
        <v>500</v>
      </c>
      <c r="I122" s="4">
        <v>30.448</v>
      </c>
      <c r="J122" s="4">
        <v>52742.322999999997</v>
      </c>
      <c r="K122" s="4">
        <v>1605898.250704</v>
      </c>
      <c r="L122" s="4" t="s">
        <v>114</v>
      </c>
      <c r="M122" s="4" t="s">
        <v>51</v>
      </c>
    </row>
    <row r="123" spans="1:13" x14ac:dyDescent="0.3">
      <c r="A123" s="4">
        <v>142</v>
      </c>
      <c r="B123" s="26" t="s">
        <v>54</v>
      </c>
      <c r="C123" s="4" t="s">
        <v>239</v>
      </c>
      <c r="D123" s="4" t="s">
        <v>238</v>
      </c>
      <c r="E123" s="4" t="s">
        <v>12</v>
      </c>
      <c r="F123" s="4" t="s">
        <v>50</v>
      </c>
      <c r="G123" s="4" t="s">
        <v>15</v>
      </c>
      <c r="H123" s="4">
        <v>492</v>
      </c>
      <c r="I123" s="4">
        <v>30.777000000000001</v>
      </c>
      <c r="J123" s="4">
        <v>52571.680999999997</v>
      </c>
      <c r="K123" s="4">
        <v>1617998.626137</v>
      </c>
      <c r="L123" s="4" t="s">
        <v>129</v>
      </c>
      <c r="M123" s="4" t="s">
        <v>51</v>
      </c>
    </row>
    <row r="124" spans="1:13" x14ac:dyDescent="0.3">
      <c r="A124" s="4">
        <v>143</v>
      </c>
      <c r="B124" s="26" t="s">
        <v>55</v>
      </c>
      <c r="C124" s="4" t="s">
        <v>240</v>
      </c>
      <c r="D124" s="4" t="s">
        <v>238</v>
      </c>
      <c r="E124" s="4" t="s">
        <v>12</v>
      </c>
      <c r="F124" s="4" t="s">
        <v>25</v>
      </c>
      <c r="G124" s="4" t="s">
        <v>15</v>
      </c>
      <c r="H124" s="4">
        <v>646</v>
      </c>
      <c r="I124" s="4">
        <v>34.792000000000002</v>
      </c>
      <c r="J124" s="4">
        <v>40058.353000000003</v>
      </c>
      <c r="K124" s="4">
        <v>1393710.2175760001</v>
      </c>
      <c r="L124" s="4" t="s">
        <v>23</v>
      </c>
      <c r="M124" s="4" t="s">
        <v>26</v>
      </c>
    </row>
    <row r="125" spans="1:13" x14ac:dyDescent="0.3">
      <c r="A125" s="4">
        <v>144</v>
      </c>
      <c r="B125" s="26" t="s">
        <v>55</v>
      </c>
      <c r="C125" s="4" t="s">
        <v>240</v>
      </c>
      <c r="D125" s="4" t="s">
        <v>238</v>
      </c>
      <c r="E125" s="4" t="s">
        <v>12</v>
      </c>
      <c r="F125" s="4" t="s">
        <v>50</v>
      </c>
      <c r="G125" s="4" t="s">
        <v>15</v>
      </c>
      <c r="H125" s="4">
        <v>417</v>
      </c>
      <c r="I125" s="4">
        <v>12.51</v>
      </c>
      <c r="J125" s="4">
        <v>53220</v>
      </c>
      <c r="K125" s="4">
        <v>665782.19999999995</v>
      </c>
      <c r="L125" s="4" t="s">
        <v>114</v>
      </c>
      <c r="M125" s="4" t="s">
        <v>51</v>
      </c>
    </row>
    <row r="126" spans="1:13" x14ac:dyDescent="0.3">
      <c r="A126" s="4">
        <v>146</v>
      </c>
      <c r="B126" s="26" t="s">
        <v>55</v>
      </c>
      <c r="C126" s="4" t="s">
        <v>240</v>
      </c>
      <c r="D126" s="4" t="s">
        <v>238</v>
      </c>
      <c r="E126" s="4" t="s">
        <v>12</v>
      </c>
      <c r="F126" s="4" t="s">
        <v>25</v>
      </c>
      <c r="G126" s="4" t="s">
        <v>15</v>
      </c>
      <c r="H126" s="4">
        <v>665</v>
      </c>
      <c r="I126" s="4">
        <v>35.58</v>
      </c>
      <c r="J126" s="4">
        <v>39477.646999999997</v>
      </c>
      <c r="K126" s="4">
        <v>1404614.6802599998</v>
      </c>
      <c r="L126" s="4" t="s">
        <v>23</v>
      </c>
      <c r="M126" s="4" t="s">
        <v>26</v>
      </c>
    </row>
    <row r="127" spans="1:13" x14ac:dyDescent="0.3">
      <c r="A127" s="4">
        <v>147</v>
      </c>
      <c r="B127" s="26" t="s">
        <v>55</v>
      </c>
      <c r="C127" s="4" t="s">
        <v>240</v>
      </c>
      <c r="D127" s="4" t="s">
        <v>238</v>
      </c>
      <c r="E127" s="4" t="s">
        <v>12</v>
      </c>
      <c r="F127" s="4" t="s">
        <v>14</v>
      </c>
      <c r="G127" s="4" t="s">
        <v>15</v>
      </c>
      <c r="H127" s="4">
        <v>402</v>
      </c>
      <c r="I127" s="4">
        <v>24.05</v>
      </c>
      <c r="J127" s="4">
        <v>22250</v>
      </c>
      <c r="K127" s="4">
        <v>535112.5</v>
      </c>
      <c r="L127" s="4" t="s">
        <v>16</v>
      </c>
      <c r="M127" s="4" t="s">
        <v>17</v>
      </c>
    </row>
    <row r="128" spans="1:13" x14ac:dyDescent="0.3">
      <c r="A128" s="4">
        <v>148</v>
      </c>
      <c r="B128" s="26" t="s">
        <v>56</v>
      </c>
      <c r="C128" s="4" t="s">
        <v>236</v>
      </c>
      <c r="D128" s="4" t="s">
        <v>244</v>
      </c>
      <c r="E128" s="4" t="s">
        <v>12</v>
      </c>
      <c r="F128" s="4" t="s">
        <v>50</v>
      </c>
      <c r="G128" s="4" t="s">
        <v>15</v>
      </c>
      <c r="H128" s="4">
        <v>453</v>
      </c>
      <c r="I128" s="4">
        <v>23.05</v>
      </c>
      <c r="J128" s="4">
        <v>63100</v>
      </c>
      <c r="K128" s="4">
        <v>1454455</v>
      </c>
      <c r="L128" s="4" t="s">
        <v>208</v>
      </c>
      <c r="M128" s="4" t="s">
        <v>51</v>
      </c>
    </row>
    <row r="129" spans="1:13" x14ac:dyDescent="0.3">
      <c r="A129" s="4">
        <v>149</v>
      </c>
      <c r="B129" s="26" t="s">
        <v>57</v>
      </c>
      <c r="C129" s="4" t="s">
        <v>241</v>
      </c>
      <c r="D129" s="4" t="s">
        <v>244</v>
      </c>
      <c r="E129" s="4" t="s">
        <v>12</v>
      </c>
      <c r="F129" s="4" t="s">
        <v>50</v>
      </c>
      <c r="G129" s="4" t="s">
        <v>15</v>
      </c>
      <c r="H129" s="4">
        <v>1000</v>
      </c>
      <c r="I129" s="4">
        <v>50.98</v>
      </c>
      <c r="J129" s="4">
        <v>63100</v>
      </c>
      <c r="K129" s="4">
        <v>3216838</v>
      </c>
      <c r="L129" s="4" t="s">
        <v>208</v>
      </c>
      <c r="M129" s="4" t="s">
        <v>51</v>
      </c>
    </row>
    <row r="130" spans="1:13" x14ac:dyDescent="0.3">
      <c r="A130" s="4">
        <v>150</v>
      </c>
      <c r="B130" s="26" t="s">
        <v>55</v>
      </c>
      <c r="C130" s="4" t="s">
        <v>240</v>
      </c>
      <c r="D130" s="4" t="s">
        <v>238</v>
      </c>
      <c r="E130" s="4" t="s">
        <v>12</v>
      </c>
      <c r="F130" s="4" t="s">
        <v>25</v>
      </c>
      <c r="G130" s="4" t="s">
        <v>15</v>
      </c>
      <c r="H130" s="4">
        <v>465</v>
      </c>
      <c r="I130" s="4">
        <v>25.19</v>
      </c>
      <c r="J130" s="4">
        <v>39392.383999999998</v>
      </c>
      <c r="K130" s="4">
        <v>992294.15295999998</v>
      </c>
      <c r="L130" s="4" t="s">
        <v>23</v>
      </c>
      <c r="M130" s="4" t="s">
        <v>26</v>
      </c>
    </row>
    <row r="131" spans="1:13" x14ac:dyDescent="0.3">
      <c r="A131" s="4">
        <v>152</v>
      </c>
      <c r="B131" s="26" t="s">
        <v>55</v>
      </c>
      <c r="C131" s="4" t="s">
        <v>240</v>
      </c>
      <c r="D131" s="4" t="s">
        <v>238</v>
      </c>
      <c r="E131" s="4" t="s">
        <v>12</v>
      </c>
      <c r="F131" s="4" t="s">
        <v>14</v>
      </c>
      <c r="G131" s="4" t="s">
        <v>15</v>
      </c>
      <c r="H131" s="4">
        <v>395</v>
      </c>
      <c r="I131" s="4">
        <v>24.765000000000001</v>
      </c>
      <c r="J131" s="4">
        <v>22250</v>
      </c>
      <c r="K131" s="4">
        <v>551021.25</v>
      </c>
      <c r="L131" s="4" t="s">
        <v>16</v>
      </c>
      <c r="M131" s="4" t="s">
        <v>17</v>
      </c>
    </row>
    <row r="132" spans="1:13" x14ac:dyDescent="0.3">
      <c r="A132" s="4">
        <v>153</v>
      </c>
      <c r="B132" s="26" t="s">
        <v>55</v>
      </c>
      <c r="C132" s="4" t="s">
        <v>240</v>
      </c>
      <c r="D132" s="4" t="s">
        <v>238</v>
      </c>
      <c r="E132" s="4" t="s">
        <v>12</v>
      </c>
      <c r="F132" s="4" t="s">
        <v>14</v>
      </c>
      <c r="G132" s="4" t="s">
        <v>15</v>
      </c>
      <c r="H132" s="4">
        <v>348</v>
      </c>
      <c r="I132" s="4">
        <v>20.41</v>
      </c>
      <c r="J132" s="4">
        <v>22250</v>
      </c>
      <c r="K132" s="4">
        <v>454122.5</v>
      </c>
      <c r="L132" s="4" t="s">
        <v>16</v>
      </c>
      <c r="M132" s="4" t="s">
        <v>17</v>
      </c>
    </row>
    <row r="133" spans="1:13" x14ac:dyDescent="0.3">
      <c r="A133" s="4">
        <v>154</v>
      </c>
      <c r="B133" s="26" t="s">
        <v>58</v>
      </c>
      <c r="C133" s="4" t="s">
        <v>234</v>
      </c>
      <c r="D133" s="4" t="s">
        <v>238</v>
      </c>
      <c r="E133" s="4" t="s">
        <v>12</v>
      </c>
      <c r="F133" s="4" t="s">
        <v>50</v>
      </c>
      <c r="G133" s="4" t="s">
        <v>15</v>
      </c>
      <c r="H133" s="4">
        <v>460</v>
      </c>
      <c r="I133" s="4">
        <v>24.96</v>
      </c>
      <c r="J133" s="4">
        <v>57600</v>
      </c>
      <c r="K133" s="4">
        <v>1437696</v>
      </c>
      <c r="L133" s="4" t="s">
        <v>208</v>
      </c>
      <c r="M133" s="4" t="s">
        <v>51</v>
      </c>
    </row>
    <row r="134" spans="1:13" x14ac:dyDescent="0.3">
      <c r="A134" s="4">
        <v>155</v>
      </c>
      <c r="B134" s="26" t="s">
        <v>58</v>
      </c>
      <c r="C134" s="4" t="s">
        <v>234</v>
      </c>
      <c r="D134" s="4" t="s">
        <v>238</v>
      </c>
      <c r="E134" s="4" t="s">
        <v>12</v>
      </c>
      <c r="F134" s="4" t="s">
        <v>50</v>
      </c>
      <c r="G134" s="4" t="s">
        <v>15</v>
      </c>
      <c r="H134" s="4">
        <v>400</v>
      </c>
      <c r="I134" s="4">
        <v>25.574999999999999</v>
      </c>
      <c r="J134" s="4">
        <v>58850</v>
      </c>
      <c r="K134" s="4">
        <v>1505088.75</v>
      </c>
      <c r="L134" s="4" t="s">
        <v>208</v>
      </c>
      <c r="M134" s="4" t="s">
        <v>51</v>
      </c>
    </row>
    <row r="135" spans="1:13" x14ac:dyDescent="0.3">
      <c r="A135" s="4">
        <v>156</v>
      </c>
      <c r="B135" s="26" t="s">
        <v>60</v>
      </c>
      <c r="C135" s="4" t="s">
        <v>237</v>
      </c>
      <c r="D135" s="4" t="s">
        <v>245</v>
      </c>
      <c r="E135" s="4" t="s">
        <v>12</v>
      </c>
      <c r="F135" s="4" t="s">
        <v>50</v>
      </c>
      <c r="G135" s="4" t="s">
        <v>15</v>
      </c>
      <c r="H135" s="4">
        <v>403</v>
      </c>
      <c r="I135" s="4">
        <v>25.52</v>
      </c>
      <c r="J135" s="4">
        <v>59100</v>
      </c>
      <c r="K135" s="4">
        <v>1508232</v>
      </c>
      <c r="L135" s="4" t="s">
        <v>208</v>
      </c>
      <c r="M135" s="4" t="s">
        <v>51</v>
      </c>
    </row>
    <row r="136" spans="1:13" x14ac:dyDescent="0.3">
      <c r="A136" s="4">
        <v>157</v>
      </c>
      <c r="B136" s="26" t="s">
        <v>61</v>
      </c>
      <c r="C136" s="4" t="s">
        <v>241</v>
      </c>
      <c r="D136" s="4" t="s">
        <v>238</v>
      </c>
      <c r="E136" s="4" t="s">
        <v>12</v>
      </c>
      <c r="F136" s="4" t="s">
        <v>50</v>
      </c>
      <c r="G136" s="4" t="s">
        <v>15</v>
      </c>
      <c r="H136" s="4">
        <v>130</v>
      </c>
      <c r="I136" s="4">
        <v>7.8490000000000002</v>
      </c>
      <c r="J136" s="4">
        <v>53682.381999999998</v>
      </c>
      <c r="K136" s="4">
        <v>421353.01631799998</v>
      </c>
      <c r="L136" s="4" t="s">
        <v>131</v>
      </c>
      <c r="M136" s="4" t="s">
        <v>51</v>
      </c>
    </row>
    <row r="137" spans="1:13" x14ac:dyDescent="0.3">
      <c r="A137" s="4">
        <v>158</v>
      </c>
      <c r="B137" s="26" t="s">
        <v>62</v>
      </c>
      <c r="C137" s="4" t="s">
        <v>241</v>
      </c>
      <c r="D137" s="4" t="s">
        <v>238</v>
      </c>
      <c r="E137" s="4" t="s">
        <v>12</v>
      </c>
      <c r="F137" s="4" t="s">
        <v>14</v>
      </c>
      <c r="G137" s="4" t="s">
        <v>15</v>
      </c>
      <c r="H137" s="4">
        <v>518</v>
      </c>
      <c r="I137" s="4">
        <v>30.125</v>
      </c>
      <c r="J137" s="4">
        <v>21764.62</v>
      </c>
      <c r="K137" s="4">
        <v>655659.17749999999</v>
      </c>
      <c r="L137" s="4" t="s">
        <v>16</v>
      </c>
      <c r="M137" s="4" t="s">
        <v>17</v>
      </c>
    </row>
    <row r="138" spans="1:13" x14ac:dyDescent="0.3">
      <c r="A138" s="4">
        <v>159</v>
      </c>
      <c r="B138" s="26" t="s">
        <v>63</v>
      </c>
      <c r="C138" s="4" t="s">
        <v>239</v>
      </c>
      <c r="D138" s="4" t="s">
        <v>238</v>
      </c>
      <c r="E138" s="4" t="s">
        <v>12</v>
      </c>
      <c r="F138" s="4" t="s">
        <v>64</v>
      </c>
      <c r="G138" s="4" t="s">
        <v>15</v>
      </c>
      <c r="H138" s="4">
        <v>508</v>
      </c>
      <c r="I138" s="4">
        <v>29.87</v>
      </c>
      <c r="J138" s="4">
        <v>85230</v>
      </c>
      <c r="K138" s="4">
        <v>2545820.1</v>
      </c>
      <c r="L138" s="4" t="s">
        <v>207</v>
      </c>
      <c r="M138" s="4" t="s">
        <v>51</v>
      </c>
    </row>
    <row r="139" spans="1:13" x14ac:dyDescent="0.3">
      <c r="A139" s="4">
        <v>160</v>
      </c>
      <c r="B139" s="26" t="s">
        <v>63</v>
      </c>
      <c r="C139" s="4" t="s">
        <v>239</v>
      </c>
      <c r="D139" s="4" t="s">
        <v>238</v>
      </c>
      <c r="E139" s="4" t="s">
        <v>12</v>
      </c>
      <c r="F139" s="4" t="s">
        <v>25</v>
      </c>
      <c r="G139" s="4" t="s">
        <v>15</v>
      </c>
      <c r="H139" s="4">
        <v>232</v>
      </c>
      <c r="I139" s="4">
        <v>13.38</v>
      </c>
      <c r="J139" s="4">
        <v>39661.160000000003</v>
      </c>
      <c r="K139" s="4">
        <v>530666.3208000001</v>
      </c>
      <c r="L139" s="4" t="s">
        <v>130</v>
      </c>
      <c r="M139" s="4" t="s">
        <v>26</v>
      </c>
    </row>
    <row r="140" spans="1:13" x14ac:dyDescent="0.3">
      <c r="A140" s="4">
        <v>161</v>
      </c>
      <c r="B140" s="26" t="s">
        <v>65</v>
      </c>
      <c r="C140" s="4" t="s">
        <v>240</v>
      </c>
      <c r="D140" s="4" t="s">
        <v>238</v>
      </c>
      <c r="E140" s="4" t="s">
        <v>12</v>
      </c>
      <c r="F140" s="4" t="s">
        <v>14</v>
      </c>
      <c r="G140" s="4" t="s">
        <v>15</v>
      </c>
      <c r="H140" s="4">
        <v>426</v>
      </c>
      <c r="I140" s="4">
        <v>25.05</v>
      </c>
      <c r="J140" s="4">
        <v>20897.43</v>
      </c>
      <c r="K140" s="4">
        <v>523480.62150000001</v>
      </c>
      <c r="L140" s="4" t="s">
        <v>16</v>
      </c>
      <c r="M140" s="4" t="s">
        <v>17</v>
      </c>
    </row>
    <row r="141" spans="1:13" x14ac:dyDescent="0.3">
      <c r="A141" s="4">
        <v>162</v>
      </c>
      <c r="B141" s="26" t="s">
        <v>65</v>
      </c>
      <c r="C141" s="4" t="s">
        <v>240</v>
      </c>
      <c r="D141" s="4" t="s">
        <v>238</v>
      </c>
      <c r="E141" s="4" t="s">
        <v>12</v>
      </c>
      <c r="F141" s="4" t="s">
        <v>25</v>
      </c>
      <c r="G141" s="4" t="s">
        <v>15</v>
      </c>
      <c r="H141" s="4">
        <v>116</v>
      </c>
      <c r="I141" s="4">
        <v>6.16</v>
      </c>
      <c r="J141" s="4">
        <v>39622.28</v>
      </c>
      <c r="K141" s="4">
        <v>244073.24479999999</v>
      </c>
      <c r="L141" s="4" t="s">
        <v>131</v>
      </c>
      <c r="M141" s="4" t="s">
        <v>26</v>
      </c>
    </row>
    <row r="142" spans="1:13" x14ac:dyDescent="0.3">
      <c r="A142" s="4">
        <v>163</v>
      </c>
      <c r="B142" s="26" t="s">
        <v>65</v>
      </c>
      <c r="C142" s="4" t="s">
        <v>240</v>
      </c>
      <c r="D142" s="4" t="s">
        <v>238</v>
      </c>
      <c r="E142" s="4" t="s">
        <v>12</v>
      </c>
      <c r="F142" s="4" t="s">
        <v>25</v>
      </c>
      <c r="G142" s="4" t="s">
        <v>15</v>
      </c>
      <c r="H142" s="4">
        <v>50</v>
      </c>
      <c r="I142" s="4">
        <v>2.93</v>
      </c>
      <c r="J142" s="4">
        <v>39500</v>
      </c>
      <c r="K142" s="4">
        <v>115735</v>
      </c>
      <c r="L142" s="4" t="s">
        <v>129</v>
      </c>
      <c r="M142" s="4" t="s">
        <v>26</v>
      </c>
    </row>
    <row r="143" spans="1:13" x14ac:dyDescent="0.3">
      <c r="A143" s="4">
        <v>164</v>
      </c>
      <c r="B143" s="26" t="s">
        <v>65</v>
      </c>
      <c r="C143" s="4" t="s">
        <v>240</v>
      </c>
      <c r="D143" s="4" t="s">
        <v>238</v>
      </c>
      <c r="E143" s="4" t="s">
        <v>12</v>
      </c>
      <c r="F143" s="4" t="s">
        <v>25</v>
      </c>
      <c r="G143" s="4" t="s">
        <v>15</v>
      </c>
      <c r="H143" s="4">
        <v>351</v>
      </c>
      <c r="I143" s="4">
        <v>19.96</v>
      </c>
      <c r="J143" s="4">
        <v>39900</v>
      </c>
      <c r="K143" s="4">
        <v>796404</v>
      </c>
      <c r="L143" s="4" t="s">
        <v>114</v>
      </c>
      <c r="M143" s="4" t="s">
        <v>26</v>
      </c>
    </row>
    <row r="144" spans="1:13" x14ac:dyDescent="0.3">
      <c r="A144" s="4">
        <v>165</v>
      </c>
      <c r="B144" s="26" t="s">
        <v>66</v>
      </c>
      <c r="C144" s="4" t="s">
        <v>237</v>
      </c>
      <c r="D144" s="4" t="s">
        <v>238</v>
      </c>
      <c r="E144" s="4" t="s">
        <v>12</v>
      </c>
      <c r="F144" s="4" t="s">
        <v>25</v>
      </c>
      <c r="G144" s="4" t="s">
        <v>15</v>
      </c>
      <c r="H144" s="4">
        <v>675</v>
      </c>
      <c r="I144" s="4">
        <v>35.255000000000003</v>
      </c>
      <c r="J144" s="4">
        <v>39691.56</v>
      </c>
      <c r="K144" s="4">
        <v>1399325.9478</v>
      </c>
      <c r="L144" s="4" t="s">
        <v>23</v>
      </c>
      <c r="M144" s="4" t="s">
        <v>26</v>
      </c>
    </row>
    <row r="145" spans="1:13" x14ac:dyDescent="0.3">
      <c r="A145" s="4">
        <v>166</v>
      </c>
      <c r="B145" s="26" t="s">
        <v>66</v>
      </c>
      <c r="C145" s="4" t="s">
        <v>237</v>
      </c>
      <c r="D145" s="4" t="s">
        <v>238</v>
      </c>
      <c r="E145" s="4" t="s">
        <v>12</v>
      </c>
      <c r="F145" s="4" t="s">
        <v>14</v>
      </c>
      <c r="G145" s="4" t="s">
        <v>15</v>
      </c>
      <c r="H145" s="4">
        <v>438</v>
      </c>
      <c r="I145" s="4">
        <v>24.34</v>
      </c>
      <c r="J145" s="4">
        <v>21847.93</v>
      </c>
      <c r="K145" s="4">
        <v>531778.61620000005</v>
      </c>
      <c r="L145" s="4" t="s">
        <v>16</v>
      </c>
      <c r="M145" s="4" t="s">
        <v>17</v>
      </c>
    </row>
    <row r="146" spans="1:13" x14ac:dyDescent="0.3">
      <c r="A146" s="4">
        <v>167</v>
      </c>
      <c r="B146" s="26" t="s">
        <v>66</v>
      </c>
      <c r="C146" s="4" t="s">
        <v>237</v>
      </c>
      <c r="D146" s="4" t="s">
        <v>238</v>
      </c>
      <c r="E146" s="4" t="s">
        <v>12</v>
      </c>
      <c r="F146" s="4" t="s">
        <v>22</v>
      </c>
      <c r="G146" s="4" t="s">
        <v>15</v>
      </c>
      <c r="H146" s="4">
        <v>430</v>
      </c>
      <c r="I146" s="4">
        <v>28.405999999999999</v>
      </c>
      <c r="J146" s="4">
        <v>69363.13</v>
      </c>
      <c r="K146" s="4">
        <v>1970329.07078</v>
      </c>
      <c r="L146" s="4" t="s">
        <v>129</v>
      </c>
      <c r="M146" s="4" t="s">
        <v>24</v>
      </c>
    </row>
    <row r="147" spans="1:13" x14ac:dyDescent="0.3">
      <c r="A147" s="4">
        <v>168</v>
      </c>
      <c r="B147" s="26" t="s">
        <v>67</v>
      </c>
      <c r="C147" s="4" t="s">
        <v>234</v>
      </c>
      <c r="D147" s="4" t="s">
        <v>238</v>
      </c>
      <c r="E147" s="4" t="s">
        <v>12</v>
      </c>
      <c r="F147" s="4" t="s">
        <v>25</v>
      </c>
      <c r="G147" s="4" t="s">
        <v>15</v>
      </c>
      <c r="H147" s="4">
        <v>460</v>
      </c>
      <c r="I147" s="4">
        <v>25.213999999999999</v>
      </c>
      <c r="J147" s="4">
        <v>39689.47</v>
      </c>
      <c r="K147" s="4">
        <v>1000730.29658</v>
      </c>
      <c r="L147" s="4" t="s">
        <v>114</v>
      </c>
      <c r="M147" s="4" t="s">
        <v>26</v>
      </c>
    </row>
    <row r="148" spans="1:13" x14ac:dyDescent="0.3">
      <c r="A148" s="4">
        <v>169</v>
      </c>
      <c r="B148" s="26" t="s">
        <v>67</v>
      </c>
      <c r="C148" s="4" t="s">
        <v>234</v>
      </c>
      <c r="D148" s="4" t="s">
        <v>238</v>
      </c>
      <c r="E148" s="4" t="s">
        <v>12</v>
      </c>
      <c r="F148" s="4" t="s">
        <v>25</v>
      </c>
      <c r="G148" s="4" t="s">
        <v>15</v>
      </c>
      <c r="H148" s="4">
        <v>271</v>
      </c>
      <c r="I148" s="4">
        <v>15.327999999999999</v>
      </c>
      <c r="J148" s="4">
        <v>38805.01</v>
      </c>
      <c r="K148" s="4">
        <v>594803.19328000001</v>
      </c>
      <c r="L148" s="4" t="s">
        <v>129</v>
      </c>
      <c r="M148" s="4" t="s">
        <v>26</v>
      </c>
    </row>
    <row r="149" spans="1:13" x14ac:dyDescent="0.3">
      <c r="A149" s="4">
        <v>170</v>
      </c>
      <c r="B149" s="26" t="s">
        <v>67</v>
      </c>
      <c r="C149" s="4" t="s">
        <v>234</v>
      </c>
      <c r="D149" s="4" t="s">
        <v>238</v>
      </c>
      <c r="E149" s="4" t="s">
        <v>12</v>
      </c>
      <c r="F149" s="4" t="s">
        <v>25</v>
      </c>
      <c r="G149" s="4" t="s">
        <v>15</v>
      </c>
      <c r="H149" s="4">
        <v>156</v>
      </c>
      <c r="I149" s="4">
        <v>8.6069999999999993</v>
      </c>
      <c r="J149" s="4">
        <v>39848.86</v>
      </c>
      <c r="K149" s="4">
        <v>342979.13801999995</v>
      </c>
      <c r="L149" s="4" t="s">
        <v>114</v>
      </c>
      <c r="M149" s="4" t="s">
        <v>26</v>
      </c>
    </row>
    <row r="150" spans="1:13" x14ac:dyDescent="0.3">
      <c r="A150" s="4">
        <v>171</v>
      </c>
      <c r="B150" s="26" t="s">
        <v>67</v>
      </c>
      <c r="C150" s="4" t="s">
        <v>234</v>
      </c>
      <c r="D150" s="4" t="s">
        <v>238</v>
      </c>
      <c r="E150" s="4" t="s">
        <v>12</v>
      </c>
      <c r="F150" s="4" t="s">
        <v>25</v>
      </c>
      <c r="G150" s="4" t="s">
        <v>15</v>
      </c>
      <c r="H150" s="4">
        <v>580</v>
      </c>
      <c r="I150" s="4">
        <v>30.032</v>
      </c>
      <c r="J150" s="4">
        <v>39521.82</v>
      </c>
      <c r="K150" s="4">
        <v>1186919.2982399999</v>
      </c>
      <c r="L150" s="4" t="s">
        <v>23</v>
      </c>
      <c r="M150" s="4" t="s">
        <v>26</v>
      </c>
    </row>
    <row r="151" spans="1:13" x14ac:dyDescent="0.3">
      <c r="A151" s="4">
        <v>172</v>
      </c>
      <c r="B151" s="26" t="s">
        <v>67</v>
      </c>
      <c r="C151" s="4" t="s">
        <v>234</v>
      </c>
      <c r="D151" s="4" t="s">
        <v>238</v>
      </c>
      <c r="E151" s="4" t="s">
        <v>12</v>
      </c>
      <c r="F151" s="4" t="s">
        <v>50</v>
      </c>
      <c r="G151" s="4" t="s">
        <v>15</v>
      </c>
      <c r="H151" s="4">
        <v>514</v>
      </c>
      <c r="I151" s="4">
        <v>30.638000000000002</v>
      </c>
      <c r="J151" s="4">
        <v>53239.07</v>
      </c>
      <c r="K151" s="4">
        <v>1631138.6266600001</v>
      </c>
      <c r="L151" s="4" t="s">
        <v>127</v>
      </c>
      <c r="M151" s="4" t="s">
        <v>51</v>
      </c>
    </row>
    <row r="152" spans="1:13" x14ac:dyDescent="0.3">
      <c r="A152" s="4">
        <v>173</v>
      </c>
      <c r="B152" s="26" t="s">
        <v>67</v>
      </c>
      <c r="C152" s="4" t="s">
        <v>234</v>
      </c>
      <c r="D152" s="4" t="s">
        <v>238</v>
      </c>
      <c r="E152" s="4" t="s">
        <v>12</v>
      </c>
      <c r="F152" s="4" t="s">
        <v>50</v>
      </c>
      <c r="G152" s="4" t="s">
        <v>15</v>
      </c>
      <c r="H152" s="4">
        <v>263</v>
      </c>
      <c r="I152" s="4">
        <v>15.928000000000001</v>
      </c>
      <c r="J152" s="4">
        <v>53041.46</v>
      </c>
      <c r="K152" s="4">
        <v>844844.37488000002</v>
      </c>
      <c r="L152" s="4" t="s">
        <v>130</v>
      </c>
      <c r="M152" s="4" t="s">
        <v>51</v>
      </c>
    </row>
    <row r="153" spans="1:13" x14ac:dyDescent="0.3">
      <c r="A153" s="4">
        <v>174</v>
      </c>
      <c r="B153" s="26" t="s">
        <v>61</v>
      </c>
      <c r="C153" s="4" t="s">
        <v>241</v>
      </c>
      <c r="D153" s="4" t="s">
        <v>238</v>
      </c>
      <c r="E153" s="4" t="s">
        <v>12</v>
      </c>
      <c r="F153" s="4" t="s">
        <v>25</v>
      </c>
      <c r="G153" s="4" t="s">
        <v>15</v>
      </c>
      <c r="H153" s="4">
        <v>630</v>
      </c>
      <c r="I153" s="4">
        <v>35.521999999999998</v>
      </c>
      <c r="J153" s="4">
        <v>40100</v>
      </c>
      <c r="K153" s="4">
        <v>1424432.2</v>
      </c>
      <c r="L153" s="4" t="s">
        <v>208</v>
      </c>
      <c r="M153" s="4" t="s">
        <v>26</v>
      </c>
    </row>
    <row r="154" spans="1:13" x14ac:dyDescent="0.3">
      <c r="A154" s="4">
        <v>175</v>
      </c>
      <c r="B154" s="26" t="s">
        <v>61</v>
      </c>
      <c r="C154" s="4" t="s">
        <v>241</v>
      </c>
      <c r="D154" s="4" t="s">
        <v>238</v>
      </c>
      <c r="E154" s="4" t="s">
        <v>12</v>
      </c>
      <c r="F154" s="4" t="s">
        <v>25</v>
      </c>
      <c r="G154" s="4" t="s">
        <v>15</v>
      </c>
      <c r="H154" s="4">
        <v>582</v>
      </c>
      <c r="I154" s="4">
        <v>30.231000000000002</v>
      </c>
      <c r="J154" s="4">
        <v>39598.18</v>
      </c>
      <c r="K154" s="4">
        <v>1197092.5795800001</v>
      </c>
      <c r="L154" s="4" t="s">
        <v>23</v>
      </c>
      <c r="M154" s="4" t="s">
        <v>26</v>
      </c>
    </row>
    <row r="155" spans="1:13" x14ac:dyDescent="0.3">
      <c r="A155" s="4">
        <v>176</v>
      </c>
      <c r="B155" s="26" t="s">
        <v>61</v>
      </c>
      <c r="C155" s="4" t="s">
        <v>241</v>
      </c>
      <c r="D155" s="4" t="s">
        <v>238</v>
      </c>
      <c r="E155" s="4" t="s">
        <v>12</v>
      </c>
      <c r="F155" s="4" t="s">
        <v>14</v>
      </c>
      <c r="G155" s="4" t="s">
        <v>15</v>
      </c>
      <c r="H155" s="4">
        <v>423</v>
      </c>
      <c r="I155" s="4">
        <v>24.504999999999999</v>
      </c>
      <c r="J155" s="4">
        <v>21076.2</v>
      </c>
      <c r="K155" s="4">
        <v>516472.28100000002</v>
      </c>
      <c r="L155" s="4" t="s">
        <v>16</v>
      </c>
      <c r="M155" s="4" t="s">
        <v>17</v>
      </c>
    </row>
    <row r="156" spans="1:13" x14ac:dyDescent="0.3">
      <c r="A156" s="4">
        <v>177</v>
      </c>
      <c r="B156" s="26" t="s">
        <v>69</v>
      </c>
      <c r="C156" s="4" t="s">
        <v>239</v>
      </c>
      <c r="D156" s="4" t="s">
        <v>238</v>
      </c>
      <c r="E156" s="4" t="s">
        <v>12</v>
      </c>
      <c r="F156" s="4" t="s">
        <v>25</v>
      </c>
      <c r="G156" s="4" t="s">
        <v>15</v>
      </c>
      <c r="H156" s="4">
        <v>450</v>
      </c>
      <c r="I156" s="4">
        <v>24.84</v>
      </c>
      <c r="J156" s="4">
        <v>39309.160000000003</v>
      </c>
      <c r="K156" s="4">
        <v>976439.53440000012</v>
      </c>
      <c r="L156" s="4" t="s">
        <v>127</v>
      </c>
      <c r="M156" s="4" t="s">
        <v>26</v>
      </c>
    </row>
    <row r="157" spans="1:13" x14ac:dyDescent="0.3">
      <c r="A157" s="4">
        <v>178</v>
      </c>
      <c r="B157" s="26" t="s">
        <v>69</v>
      </c>
      <c r="C157" s="4" t="s">
        <v>239</v>
      </c>
      <c r="D157" s="4" t="s">
        <v>238</v>
      </c>
      <c r="E157" s="4" t="s">
        <v>12</v>
      </c>
      <c r="F157" s="4" t="s">
        <v>25</v>
      </c>
      <c r="G157" s="4" t="s">
        <v>15</v>
      </c>
      <c r="H157" s="4">
        <v>668</v>
      </c>
      <c r="I157" s="4">
        <v>34.079000000000001</v>
      </c>
      <c r="J157" s="4">
        <v>39886.49</v>
      </c>
      <c r="K157" s="4">
        <v>1359291.6927099999</v>
      </c>
      <c r="L157" s="4" t="s">
        <v>23</v>
      </c>
      <c r="M157" s="4" t="s">
        <v>26</v>
      </c>
    </row>
    <row r="158" spans="1:13" x14ac:dyDescent="0.3">
      <c r="A158" s="4">
        <v>180</v>
      </c>
      <c r="B158" s="26" t="s">
        <v>68</v>
      </c>
      <c r="C158" s="4" t="s">
        <v>240</v>
      </c>
      <c r="D158" s="4" t="s">
        <v>238</v>
      </c>
      <c r="E158" s="4" t="s">
        <v>12</v>
      </c>
      <c r="F158" s="4" t="s">
        <v>25</v>
      </c>
      <c r="G158" s="4" t="s">
        <v>15</v>
      </c>
      <c r="H158" s="4">
        <v>606</v>
      </c>
      <c r="I158" s="4">
        <v>29.736000000000001</v>
      </c>
      <c r="J158" s="4">
        <v>39500</v>
      </c>
      <c r="K158" s="4">
        <v>1174572</v>
      </c>
      <c r="L158" s="4" t="s">
        <v>23</v>
      </c>
      <c r="M158" s="4" t="s">
        <v>26</v>
      </c>
    </row>
    <row r="159" spans="1:13" x14ac:dyDescent="0.3">
      <c r="A159" s="4">
        <v>181</v>
      </c>
      <c r="B159" s="26" t="s">
        <v>68</v>
      </c>
      <c r="C159" s="4" t="s">
        <v>240</v>
      </c>
      <c r="D159" s="4" t="s">
        <v>238</v>
      </c>
      <c r="E159" s="4" t="s">
        <v>12</v>
      </c>
      <c r="F159" s="4" t="s">
        <v>50</v>
      </c>
      <c r="G159" s="4" t="s">
        <v>15</v>
      </c>
      <c r="H159" s="4">
        <v>365</v>
      </c>
      <c r="I159" s="4">
        <v>21.728000000000002</v>
      </c>
      <c r="J159" s="4">
        <v>55500</v>
      </c>
      <c r="K159" s="4">
        <v>1205904</v>
      </c>
      <c r="L159" s="4" t="s">
        <v>127</v>
      </c>
      <c r="M159" s="4" t="s">
        <v>51</v>
      </c>
    </row>
    <row r="160" spans="1:13" x14ac:dyDescent="0.3">
      <c r="A160" s="4">
        <v>182</v>
      </c>
      <c r="B160" s="26" t="s">
        <v>68</v>
      </c>
      <c r="C160" s="4" t="s">
        <v>240</v>
      </c>
      <c r="D160" s="4" t="s">
        <v>238</v>
      </c>
      <c r="E160" s="4" t="s">
        <v>12</v>
      </c>
      <c r="F160" s="4" t="s">
        <v>14</v>
      </c>
      <c r="G160" s="4" t="s">
        <v>15</v>
      </c>
      <c r="H160" s="4">
        <v>443</v>
      </c>
      <c r="I160" s="4">
        <v>25.524999999999999</v>
      </c>
      <c r="J160" s="4">
        <v>22250</v>
      </c>
      <c r="K160" s="4">
        <v>567931.25</v>
      </c>
      <c r="L160" s="4" t="s">
        <v>16</v>
      </c>
      <c r="M160" s="4" t="s">
        <v>17</v>
      </c>
    </row>
    <row r="161" spans="1:13" x14ac:dyDescent="0.3">
      <c r="A161" s="4">
        <v>185</v>
      </c>
      <c r="B161" s="26" t="s">
        <v>68</v>
      </c>
      <c r="C161" s="4" t="s">
        <v>240</v>
      </c>
      <c r="D161" s="4" t="s">
        <v>238</v>
      </c>
      <c r="E161" s="4" t="s">
        <v>12</v>
      </c>
      <c r="F161" s="4" t="s">
        <v>14</v>
      </c>
      <c r="G161" s="4" t="s">
        <v>15</v>
      </c>
      <c r="H161" s="4">
        <v>432</v>
      </c>
      <c r="I161" s="4">
        <v>24.92</v>
      </c>
      <c r="J161" s="4">
        <v>22250</v>
      </c>
      <c r="K161" s="4">
        <v>554470</v>
      </c>
      <c r="L161" s="4" t="s">
        <v>16</v>
      </c>
      <c r="M161" s="4" t="s">
        <v>17</v>
      </c>
    </row>
    <row r="162" spans="1:13" x14ac:dyDescent="0.3">
      <c r="A162" s="4">
        <v>186</v>
      </c>
      <c r="B162" s="26" t="s">
        <v>68</v>
      </c>
      <c r="C162" s="4" t="s">
        <v>240</v>
      </c>
      <c r="D162" s="4" t="s">
        <v>238</v>
      </c>
      <c r="E162" s="4" t="s">
        <v>12</v>
      </c>
      <c r="F162" s="4" t="s">
        <v>50</v>
      </c>
      <c r="G162" s="4" t="s">
        <v>15</v>
      </c>
      <c r="H162" s="4">
        <v>407</v>
      </c>
      <c r="I162" s="4">
        <v>24.806999999999999</v>
      </c>
      <c r="J162" s="4">
        <v>55500</v>
      </c>
      <c r="K162" s="4">
        <v>1376788.5</v>
      </c>
      <c r="L162" s="4" t="s">
        <v>114</v>
      </c>
      <c r="M162" s="4" t="s">
        <v>51</v>
      </c>
    </row>
    <row r="163" spans="1:13" x14ac:dyDescent="0.3">
      <c r="A163" s="4">
        <v>187</v>
      </c>
      <c r="B163" s="26" t="s">
        <v>68</v>
      </c>
      <c r="C163" s="4" t="s">
        <v>240</v>
      </c>
      <c r="D163" s="4" t="s">
        <v>238</v>
      </c>
      <c r="E163" s="4" t="s">
        <v>12</v>
      </c>
      <c r="F163" s="4" t="s">
        <v>22</v>
      </c>
      <c r="G163" s="4" t="s">
        <v>15</v>
      </c>
      <c r="H163" s="4">
        <v>242</v>
      </c>
      <c r="I163" s="4">
        <v>14.403</v>
      </c>
      <c r="J163" s="4">
        <v>69918.115999999995</v>
      </c>
      <c r="K163" s="4">
        <v>1007030.6247479999</v>
      </c>
      <c r="L163" s="4" t="s">
        <v>114</v>
      </c>
      <c r="M163" s="4" t="s">
        <v>24</v>
      </c>
    </row>
    <row r="164" spans="1:13" x14ac:dyDescent="0.3">
      <c r="A164" s="4">
        <v>188</v>
      </c>
      <c r="B164" s="26" t="s">
        <v>68</v>
      </c>
      <c r="C164" s="4" t="s">
        <v>240</v>
      </c>
      <c r="D164" s="4" t="s">
        <v>238</v>
      </c>
      <c r="E164" s="4" t="s">
        <v>12</v>
      </c>
      <c r="F164" s="4" t="s">
        <v>50</v>
      </c>
      <c r="G164" s="4" t="s">
        <v>15</v>
      </c>
      <c r="H164" s="4">
        <v>554</v>
      </c>
      <c r="I164" s="4">
        <v>31.364000000000001</v>
      </c>
      <c r="J164" s="4">
        <v>53431.375999999997</v>
      </c>
      <c r="K164" s="4">
        <v>1675821.676864</v>
      </c>
      <c r="L164" s="4" t="s">
        <v>129</v>
      </c>
      <c r="M164" s="4" t="s">
        <v>51</v>
      </c>
    </row>
    <row r="165" spans="1:13" x14ac:dyDescent="0.3">
      <c r="A165" s="4">
        <v>189</v>
      </c>
      <c r="B165" s="26" t="s">
        <v>68</v>
      </c>
      <c r="C165" s="4" t="s">
        <v>240</v>
      </c>
      <c r="D165" s="4" t="s">
        <v>238</v>
      </c>
      <c r="E165" s="4" t="s">
        <v>12</v>
      </c>
      <c r="F165" s="4" t="s">
        <v>50</v>
      </c>
      <c r="G165" s="4" t="s">
        <v>15</v>
      </c>
      <c r="H165" s="4">
        <v>55</v>
      </c>
      <c r="I165" s="4">
        <v>3.347</v>
      </c>
      <c r="J165" s="4">
        <v>53700</v>
      </c>
      <c r="K165" s="4">
        <v>179733.9</v>
      </c>
      <c r="L165" s="4" t="s">
        <v>114</v>
      </c>
      <c r="M165" s="4" t="s">
        <v>51</v>
      </c>
    </row>
    <row r="166" spans="1:13" x14ac:dyDescent="0.3">
      <c r="A166" s="4">
        <v>193</v>
      </c>
      <c r="B166" s="26" t="s">
        <v>70</v>
      </c>
      <c r="C166" s="4" t="s">
        <v>234</v>
      </c>
      <c r="D166" s="4" t="s">
        <v>238</v>
      </c>
      <c r="E166" s="4" t="s">
        <v>12</v>
      </c>
      <c r="F166" s="4" t="s">
        <v>25</v>
      </c>
      <c r="G166" s="4" t="s">
        <v>15</v>
      </c>
      <c r="H166" s="4">
        <v>452</v>
      </c>
      <c r="I166" s="4">
        <v>25.388999999999999</v>
      </c>
      <c r="J166" s="4">
        <v>39936.980000000003</v>
      </c>
      <c r="K166" s="4">
        <v>1013959.98522</v>
      </c>
      <c r="L166" s="4" t="s">
        <v>130</v>
      </c>
      <c r="M166" s="4" t="s">
        <v>26</v>
      </c>
    </row>
    <row r="167" spans="1:13" x14ac:dyDescent="0.3">
      <c r="A167" s="4">
        <v>194</v>
      </c>
      <c r="B167" s="26" t="s">
        <v>70</v>
      </c>
      <c r="C167" s="4" t="s">
        <v>234</v>
      </c>
      <c r="D167" s="4" t="s">
        <v>238</v>
      </c>
      <c r="E167" s="4" t="s">
        <v>12</v>
      </c>
      <c r="F167" s="4" t="s">
        <v>25</v>
      </c>
      <c r="G167" s="4" t="s">
        <v>15</v>
      </c>
      <c r="H167" s="4">
        <v>644</v>
      </c>
      <c r="I167" s="4">
        <v>33.264000000000003</v>
      </c>
      <c r="J167" s="4">
        <v>39824.5</v>
      </c>
      <c r="K167" s="4">
        <v>1324722.1680000001</v>
      </c>
      <c r="L167" s="4" t="s">
        <v>23</v>
      </c>
      <c r="M167" s="4" t="s">
        <v>26</v>
      </c>
    </row>
    <row r="168" spans="1:13" x14ac:dyDescent="0.3">
      <c r="A168" s="4">
        <v>195</v>
      </c>
      <c r="B168" s="26" t="s">
        <v>70</v>
      </c>
      <c r="C168" s="4" t="s">
        <v>234</v>
      </c>
      <c r="D168" s="4" t="s">
        <v>238</v>
      </c>
      <c r="E168" s="4" t="s">
        <v>12</v>
      </c>
      <c r="F168" s="4" t="s">
        <v>25</v>
      </c>
      <c r="G168" s="4" t="s">
        <v>15</v>
      </c>
      <c r="H168" s="4">
        <v>580</v>
      </c>
      <c r="I168" s="4">
        <v>30.602</v>
      </c>
      <c r="J168" s="4">
        <v>40057.769999999997</v>
      </c>
      <c r="K168" s="4">
        <v>1225847.87754</v>
      </c>
      <c r="L168" s="4" t="s">
        <v>23</v>
      </c>
      <c r="M168" s="4" t="s">
        <v>26</v>
      </c>
    </row>
    <row r="169" spans="1:13" x14ac:dyDescent="0.3">
      <c r="A169" s="4">
        <v>196</v>
      </c>
      <c r="B169" s="26" t="s">
        <v>70</v>
      </c>
      <c r="C169" s="4" t="s">
        <v>234</v>
      </c>
      <c r="D169" s="4" t="s">
        <v>238</v>
      </c>
      <c r="E169" s="4" t="s">
        <v>12</v>
      </c>
      <c r="F169" s="4" t="s">
        <v>25</v>
      </c>
      <c r="G169" s="4" t="s">
        <v>15</v>
      </c>
      <c r="H169" s="4">
        <v>172</v>
      </c>
      <c r="I169" s="4">
        <v>9.5969999999999995</v>
      </c>
      <c r="J169" s="4">
        <v>40000</v>
      </c>
      <c r="K169" s="4">
        <v>383880</v>
      </c>
      <c r="L169" s="4" t="s">
        <v>114</v>
      </c>
      <c r="M169" s="4" t="s">
        <v>26</v>
      </c>
    </row>
    <row r="170" spans="1:13" x14ac:dyDescent="0.3">
      <c r="A170" s="4">
        <v>197</v>
      </c>
      <c r="B170" s="26" t="s">
        <v>70</v>
      </c>
      <c r="C170" s="4" t="s">
        <v>234</v>
      </c>
      <c r="D170" s="4" t="s">
        <v>238</v>
      </c>
      <c r="E170" s="4" t="s">
        <v>12</v>
      </c>
      <c r="F170" s="4" t="s">
        <v>25</v>
      </c>
      <c r="G170" s="4" t="s">
        <v>15</v>
      </c>
      <c r="H170" s="4">
        <v>434</v>
      </c>
      <c r="I170" s="4">
        <v>24.95</v>
      </c>
      <c r="J170" s="4">
        <v>39854.43</v>
      </c>
      <c r="K170" s="4">
        <v>994368.02850000001</v>
      </c>
      <c r="L170" s="4" t="s">
        <v>129</v>
      </c>
      <c r="M170" s="4" t="s">
        <v>26</v>
      </c>
    </row>
    <row r="171" spans="1:13" x14ac:dyDescent="0.3">
      <c r="A171" s="4">
        <v>199</v>
      </c>
      <c r="B171" s="26" t="s">
        <v>70</v>
      </c>
      <c r="C171" s="4" t="s">
        <v>234</v>
      </c>
      <c r="D171" s="4" t="s">
        <v>238</v>
      </c>
      <c r="E171" s="4" t="s">
        <v>12</v>
      </c>
      <c r="F171" s="4" t="s">
        <v>50</v>
      </c>
      <c r="G171" s="4" t="s">
        <v>15</v>
      </c>
      <c r="H171" s="4">
        <v>407</v>
      </c>
      <c r="I171" s="4">
        <v>24.617000000000001</v>
      </c>
      <c r="J171" s="4">
        <v>55000</v>
      </c>
      <c r="K171" s="4">
        <v>1353935</v>
      </c>
      <c r="L171" s="4" t="s">
        <v>114</v>
      </c>
      <c r="M171" s="4" t="s">
        <v>51</v>
      </c>
    </row>
    <row r="172" spans="1:13" x14ac:dyDescent="0.3">
      <c r="A172" s="4">
        <v>200</v>
      </c>
      <c r="B172" s="26" t="s">
        <v>71</v>
      </c>
      <c r="C172" s="4" t="s">
        <v>236</v>
      </c>
      <c r="D172" s="4" t="s">
        <v>238</v>
      </c>
      <c r="E172" s="4" t="s">
        <v>12</v>
      </c>
      <c r="F172" s="4" t="s">
        <v>22</v>
      </c>
      <c r="G172" s="4" t="s">
        <v>15</v>
      </c>
      <c r="H172" s="4">
        <v>310</v>
      </c>
      <c r="I172" s="4">
        <v>18.823</v>
      </c>
      <c r="J172" s="4">
        <v>68580.100000000006</v>
      </c>
      <c r="K172" s="4">
        <v>1290883.2223</v>
      </c>
      <c r="L172" s="4" t="s">
        <v>23</v>
      </c>
      <c r="M172" s="4" t="s">
        <v>24</v>
      </c>
    </row>
    <row r="173" spans="1:13" x14ac:dyDescent="0.3">
      <c r="A173" s="4">
        <v>201</v>
      </c>
      <c r="B173" s="26" t="s">
        <v>71</v>
      </c>
      <c r="C173" s="4" t="s">
        <v>236</v>
      </c>
      <c r="D173" s="4" t="s">
        <v>238</v>
      </c>
      <c r="E173" s="4" t="s">
        <v>12</v>
      </c>
      <c r="F173" s="4" t="s">
        <v>25</v>
      </c>
      <c r="G173" s="4" t="s">
        <v>15</v>
      </c>
      <c r="H173" s="4">
        <v>546</v>
      </c>
      <c r="I173" s="4">
        <v>30.343</v>
      </c>
      <c r="J173" s="4">
        <v>39357.57</v>
      </c>
      <c r="K173" s="4">
        <v>1194226.74651</v>
      </c>
      <c r="L173" s="4" t="s">
        <v>114</v>
      </c>
      <c r="M173" s="4" t="s">
        <v>26</v>
      </c>
    </row>
    <row r="174" spans="1:13" x14ac:dyDescent="0.3">
      <c r="A174" s="4">
        <v>202</v>
      </c>
      <c r="B174" s="26" t="s">
        <v>71</v>
      </c>
      <c r="C174" s="4" t="s">
        <v>236</v>
      </c>
      <c r="D174" s="4" t="s">
        <v>238</v>
      </c>
      <c r="E174" s="4" t="s">
        <v>12</v>
      </c>
      <c r="F174" s="4" t="s">
        <v>25</v>
      </c>
      <c r="G174" s="4" t="s">
        <v>15</v>
      </c>
      <c r="H174" s="4">
        <v>418</v>
      </c>
      <c r="I174" s="4">
        <v>24.54</v>
      </c>
      <c r="J174" s="4">
        <v>39800</v>
      </c>
      <c r="K174" s="4">
        <v>976692</v>
      </c>
      <c r="L174" s="4" t="s">
        <v>209</v>
      </c>
      <c r="M174" s="4" t="s">
        <v>26</v>
      </c>
    </row>
    <row r="175" spans="1:13" x14ac:dyDescent="0.3">
      <c r="A175" s="4">
        <v>203</v>
      </c>
      <c r="B175" s="26" t="s">
        <v>71</v>
      </c>
      <c r="C175" s="4" t="s">
        <v>236</v>
      </c>
      <c r="D175" s="4" t="s">
        <v>238</v>
      </c>
      <c r="E175" s="4" t="s">
        <v>12</v>
      </c>
      <c r="F175" s="4" t="s">
        <v>25</v>
      </c>
      <c r="G175" s="4" t="s">
        <v>15</v>
      </c>
      <c r="H175" s="4">
        <v>620</v>
      </c>
      <c r="I175" s="4">
        <v>34.738</v>
      </c>
      <c r="J175" s="4">
        <v>40200</v>
      </c>
      <c r="K175" s="4">
        <v>1396467.6</v>
      </c>
      <c r="L175" s="4" t="s">
        <v>208</v>
      </c>
      <c r="M175" s="4" t="s">
        <v>26</v>
      </c>
    </row>
    <row r="176" spans="1:13" x14ac:dyDescent="0.3">
      <c r="A176" s="4">
        <v>204</v>
      </c>
      <c r="B176" s="26" t="s">
        <v>71</v>
      </c>
      <c r="C176" s="4" t="s">
        <v>236</v>
      </c>
      <c r="D176" s="4" t="s">
        <v>238</v>
      </c>
      <c r="E176" s="4" t="s">
        <v>12</v>
      </c>
      <c r="F176" s="4" t="s">
        <v>25</v>
      </c>
      <c r="G176" s="4" t="s">
        <v>15</v>
      </c>
      <c r="H176" s="4">
        <v>438</v>
      </c>
      <c r="I176" s="4">
        <v>24.306999999999999</v>
      </c>
      <c r="J176" s="4">
        <v>39823.519999999997</v>
      </c>
      <c r="K176" s="4">
        <v>967990.30063999991</v>
      </c>
      <c r="L176" s="4" t="s">
        <v>127</v>
      </c>
      <c r="M176" s="4" t="s">
        <v>26</v>
      </c>
    </row>
    <row r="177" spans="1:13" x14ac:dyDescent="0.3">
      <c r="A177" s="4">
        <v>205</v>
      </c>
      <c r="B177" s="26" t="s">
        <v>74</v>
      </c>
      <c r="C177" s="4" t="s">
        <v>241</v>
      </c>
      <c r="D177" s="4" t="s">
        <v>238</v>
      </c>
      <c r="E177" s="4" t="s">
        <v>12</v>
      </c>
      <c r="F177" s="4" t="s">
        <v>50</v>
      </c>
      <c r="G177" s="4" t="s">
        <v>15</v>
      </c>
      <c r="H177" s="4">
        <v>326</v>
      </c>
      <c r="I177" s="4">
        <v>20.396999999999998</v>
      </c>
      <c r="J177" s="4">
        <v>53597.81</v>
      </c>
      <c r="K177" s="4">
        <v>1093234.5305699999</v>
      </c>
      <c r="L177" s="4" t="s">
        <v>129</v>
      </c>
      <c r="M177" s="4" t="s">
        <v>51</v>
      </c>
    </row>
    <row r="178" spans="1:13" x14ac:dyDescent="0.3">
      <c r="A178" s="4">
        <v>206</v>
      </c>
      <c r="B178" s="26" t="s">
        <v>74</v>
      </c>
      <c r="C178" s="4" t="s">
        <v>241</v>
      </c>
      <c r="D178" s="4" t="s">
        <v>238</v>
      </c>
      <c r="E178" s="4" t="s">
        <v>12</v>
      </c>
      <c r="F178" s="4" t="s">
        <v>50</v>
      </c>
      <c r="G178" s="4" t="s">
        <v>15</v>
      </c>
      <c r="H178" s="4">
        <v>250</v>
      </c>
      <c r="I178" s="4">
        <v>15.154999999999999</v>
      </c>
      <c r="J178" s="4">
        <v>53704.4</v>
      </c>
      <c r="K178" s="4">
        <v>813890.18200000003</v>
      </c>
      <c r="L178" s="4" t="s">
        <v>114</v>
      </c>
      <c r="M178" s="4" t="s">
        <v>51</v>
      </c>
    </row>
    <row r="179" spans="1:13" x14ac:dyDescent="0.3">
      <c r="A179" s="4">
        <v>207</v>
      </c>
      <c r="B179" s="26" t="s">
        <v>74</v>
      </c>
      <c r="C179" s="4" t="s">
        <v>241</v>
      </c>
      <c r="D179" s="4" t="s">
        <v>238</v>
      </c>
      <c r="E179" s="4" t="s">
        <v>12</v>
      </c>
      <c r="F179" s="4" t="s">
        <v>50</v>
      </c>
      <c r="G179" s="4" t="s">
        <v>15</v>
      </c>
      <c r="H179" s="4">
        <v>420</v>
      </c>
      <c r="I179" s="4">
        <v>25.36</v>
      </c>
      <c r="J179" s="4">
        <v>53591.39</v>
      </c>
      <c r="K179" s="4">
        <v>1359077.6503999999</v>
      </c>
      <c r="L179" s="4" t="s">
        <v>127</v>
      </c>
      <c r="M179" s="4" t="s">
        <v>51</v>
      </c>
    </row>
    <row r="180" spans="1:13" x14ac:dyDescent="0.3">
      <c r="A180" s="4">
        <v>208</v>
      </c>
      <c r="B180" s="26" t="s">
        <v>74</v>
      </c>
      <c r="C180" s="4" t="s">
        <v>241</v>
      </c>
      <c r="D180" s="4" t="s">
        <v>238</v>
      </c>
      <c r="E180" s="4" t="s">
        <v>12</v>
      </c>
      <c r="F180" s="4" t="s">
        <v>50</v>
      </c>
      <c r="G180" s="4" t="s">
        <v>15</v>
      </c>
      <c r="H180" s="4">
        <v>420</v>
      </c>
      <c r="I180" s="4">
        <v>25.225000000000001</v>
      </c>
      <c r="J180" s="4">
        <v>53458.83</v>
      </c>
      <c r="K180" s="4">
        <v>1348498.9867500002</v>
      </c>
      <c r="L180" s="4" t="s">
        <v>127</v>
      </c>
      <c r="M180" s="4" t="s">
        <v>51</v>
      </c>
    </row>
    <row r="181" spans="1:13" x14ac:dyDescent="0.3">
      <c r="A181" s="4">
        <v>209</v>
      </c>
      <c r="B181" s="26" t="s">
        <v>74</v>
      </c>
      <c r="C181" s="4" t="s">
        <v>241</v>
      </c>
      <c r="D181" s="4" t="s">
        <v>238</v>
      </c>
      <c r="E181" s="4" t="s">
        <v>12</v>
      </c>
      <c r="F181" s="4" t="s">
        <v>50</v>
      </c>
      <c r="G181" s="4" t="s">
        <v>15</v>
      </c>
      <c r="H181" s="4">
        <v>320</v>
      </c>
      <c r="I181" s="4">
        <v>19.52</v>
      </c>
      <c r="J181" s="4">
        <v>53713.47</v>
      </c>
      <c r="K181" s="4">
        <v>1048486.9344</v>
      </c>
      <c r="L181" s="4" t="s">
        <v>114</v>
      </c>
      <c r="M181" s="4" t="s">
        <v>51</v>
      </c>
    </row>
    <row r="182" spans="1:13" x14ac:dyDescent="0.3">
      <c r="A182" s="4">
        <v>210</v>
      </c>
      <c r="B182" s="26" t="s">
        <v>74</v>
      </c>
      <c r="C182" s="4" t="s">
        <v>241</v>
      </c>
      <c r="D182" s="4" t="s">
        <v>238</v>
      </c>
      <c r="E182" s="4" t="s">
        <v>12</v>
      </c>
      <c r="F182" s="4" t="s">
        <v>50</v>
      </c>
      <c r="G182" s="4" t="s">
        <v>15</v>
      </c>
      <c r="H182" s="4">
        <v>236</v>
      </c>
      <c r="I182" s="4">
        <v>14.99</v>
      </c>
      <c r="J182" s="4">
        <v>53304.04</v>
      </c>
      <c r="K182" s="4">
        <v>799027.55960000004</v>
      </c>
      <c r="L182" s="4" t="s">
        <v>129</v>
      </c>
      <c r="M182" s="4" t="s">
        <v>51</v>
      </c>
    </row>
    <row r="183" spans="1:13" x14ac:dyDescent="0.3">
      <c r="A183" s="4">
        <v>211</v>
      </c>
      <c r="B183" s="26" t="s">
        <v>73</v>
      </c>
      <c r="C183" s="4" t="s">
        <v>239</v>
      </c>
      <c r="D183" s="4" t="s">
        <v>238</v>
      </c>
      <c r="E183" s="4" t="s">
        <v>12</v>
      </c>
      <c r="F183" s="4" t="s">
        <v>25</v>
      </c>
      <c r="G183" s="4" t="s">
        <v>15</v>
      </c>
      <c r="H183" s="4">
        <v>442</v>
      </c>
      <c r="I183" s="4">
        <v>24.59</v>
      </c>
      <c r="J183" s="4">
        <v>40014.39</v>
      </c>
      <c r="K183" s="4">
        <v>983953.85009999992</v>
      </c>
      <c r="L183" s="4" t="s">
        <v>131</v>
      </c>
      <c r="M183" s="4" t="s">
        <v>26</v>
      </c>
    </row>
    <row r="184" spans="1:13" x14ac:dyDescent="0.3">
      <c r="A184" s="4">
        <v>212</v>
      </c>
      <c r="B184" s="26" t="s">
        <v>73</v>
      </c>
      <c r="C184" s="4" t="s">
        <v>239</v>
      </c>
      <c r="D184" s="4" t="s">
        <v>238</v>
      </c>
      <c r="E184" s="4" t="s">
        <v>12</v>
      </c>
      <c r="F184" s="4" t="s">
        <v>50</v>
      </c>
      <c r="G184" s="4" t="s">
        <v>15</v>
      </c>
      <c r="H184" s="4">
        <v>165</v>
      </c>
      <c r="I184" s="4">
        <v>9.9580000000000002</v>
      </c>
      <c r="J184" s="4">
        <v>53651.15</v>
      </c>
      <c r="K184" s="4">
        <v>534258.15170000005</v>
      </c>
      <c r="L184" s="4" t="s">
        <v>114</v>
      </c>
      <c r="M184" s="4" t="s">
        <v>51</v>
      </c>
    </row>
    <row r="185" spans="1:13" x14ac:dyDescent="0.3">
      <c r="A185" s="4">
        <v>213</v>
      </c>
      <c r="B185" s="26" t="s">
        <v>73</v>
      </c>
      <c r="C185" s="4" t="s">
        <v>239</v>
      </c>
      <c r="D185" s="4" t="s">
        <v>238</v>
      </c>
      <c r="E185" s="4" t="s">
        <v>12</v>
      </c>
      <c r="F185" s="4" t="s">
        <v>50</v>
      </c>
      <c r="G185" s="4" t="s">
        <v>15</v>
      </c>
      <c r="H185" s="4">
        <v>550</v>
      </c>
      <c r="I185" s="4">
        <v>34.451999999999998</v>
      </c>
      <c r="J185" s="4">
        <v>53530.87</v>
      </c>
      <c r="K185" s="4">
        <v>1844245.53324</v>
      </c>
      <c r="L185" s="4" t="s">
        <v>129</v>
      </c>
      <c r="M185" s="4" t="s">
        <v>51</v>
      </c>
    </row>
    <row r="186" spans="1:13" x14ac:dyDescent="0.3">
      <c r="A186" s="4">
        <v>214</v>
      </c>
      <c r="B186" s="26" t="s">
        <v>73</v>
      </c>
      <c r="C186" s="4" t="s">
        <v>239</v>
      </c>
      <c r="D186" s="4" t="s">
        <v>238</v>
      </c>
      <c r="E186" s="4" t="s">
        <v>12</v>
      </c>
      <c r="F186" s="4" t="s">
        <v>50</v>
      </c>
      <c r="G186" s="4" t="s">
        <v>15</v>
      </c>
      <c r="H186" s="4">
        <v>250</v>
      </c>
      <c r="I186" s="4">
        <v>15.355</v>
      </c>
      <c r="J186" s="4">
        <v>53399.199999999997</v>
      </c>
      <c r="K186" s="4">
        <v>819944.71600000001</v>
      </c>
      <c r="L186" s="4" t="s">
        <v>114</v>
      </c>
      <c r="M186" s="4" t="s">
        <v>51</v>
      </c>
    </row>
    <row r="187" spans="1:13" x14ac:dyDescent="0.3">
      <c r="A187" s="4">
        <v>215</v>
      </c>
      <c r="B187" s="26" t="s">
        <v>73</v>
      </c>
      <c r="C187" s="4" t="s">
        <v>239</v>
      </c>
      <c r="D187" s="4" t="s">
        <v>238</v>
      </c>
      <c r="E187" s="4" t="s">
        <v>12</v>
      </c>
      <c r="F187" s="4" t="s">
        <v>25</v>
      </c>
      <c r="G187" s="4" t="s">
        <v>15</v>
      </c>
      <c r="H187" s="4">
        <v>560</v>
      </c>
      <c r="I187" s="4">
        <v>31.248999999999999</v>
      </c>
      <c r="J187" s="4">
        <v>40200</v>
      </c>
      <c r="K187" s="4">
        <v>1256209.8</v>
      </c>
      <c r="L187" s="4" t="s">
        <v>208</v>
      </c>
      <c r="M187" s="4" t="s">
        <v>26</v>
      </c>
    </row>
    <row r="188" spans="1:13" x14ac:dyDescent="0.3">
      <c r="A188" s="4">
        <v>216</v>
      </c>
      <c r="B188" s="26" t="s">
        <v>75</v>
      </c>
      <c r="C188" s="4" t="s">
        <v>240</v>
      </c>
      <c r="D188" s="4" t="s">
        <v>238</v>
      </c>
      <c r="E188" s="4" t="s">
        <v>12</v>
      </c>
      <c r="F188" s="4" t="s">
        <v>25</v>
      </c>
      <c r="G188" s="4" t="s">
        <v>15</v>
      </c>
      <c r="H188" s="4">
        <v>353</v>
      </c>
      <c r="I188" s="4">
        <v>19.678999999999998</v>
      </c>
      <c r="J188" s="4">
        <v>40328</v>
      </c>
      <c r="K188" s="4">
        <v>793614.71199999994</v>
      </c>
      <c r="L188" s="4" t="s">
        <v>130</v>
      </c>
      <c r="M188" s="4" t="s">
        <v>26</v>
      </c>
    </row>
    <row r="189" spans="1:13" x14ac:dyDescent="0.3">
      <c r="A189" s="4">
        <v>217</v>
      </c>
      <c r="B189" s="26" t="s">
        <v>75</v>
      </c>
      <c r="C189" s="4" t="s">
        <v>240</v>
      </c>
      <c r="D189" s="4" t="s">
        <v>238</v>
      </c>
      <c r="E189" s="4" t="s">
        <v>12</v>
      </c>
      <c r="F189" s="4" t="s">
        <v>25</v>
      </c>
      <c r="G189" s="4" t="s">
        <v>15</v>
      </c>
      <c r="H189" s="4">
        <v>654</v>
      </c>
      <c r="I189" s="4">
        <v>34.866999999999997</v>
      </c>
      <c r="J189" s="4">
        <v>40606.28</v>
      </c>
      <c r="K189" s="4">
        <v>1415819.1647599998</v>
      </c>
      <c r="L189" s="4" t="s">
        <v>23</v>
      </c>
      <c r="M189" s="4" t="s">
        <v>26</v>
      </c>
    </row>
    <row r="190" spans="1:13" x14ac:dyDescent="0.3">
      <c r="A190" s="4">
        <v>218</v>
      </c>
      <c r="B190" s="26" t="s">
        <v>75</v>
      </c>
      <c r="C190" s="4" t="s">
        <v>240</v>
      </c>
      <c r="D190" s="4" t="s">
        <v>238</v>
      </c>
      <c r="E190" s="4" t="s">
        <v>12</v>
      </c>
      <c r="F190" s="4" t="s">
        <v>25</v>
      </c>
      <c r="G190" s="4" t="s">
        <v>15</v>
      </c>
      <c r="H190" s="4">
        <v>440</v>
      </c>
      <c r="I190" s="4">
        <v>24.565999999999999</v>
      </c>
      <c r="J190" s="4">
        <v>39942.85</v>
      </c>
      <c r="K190" s="4">
        <v>981236.0530999999</v>
      </c>
      <c r="L190" s="4" t="s">
        <v>114</v>
      </c>
      <c r="M190" s="4" t="s">
        <v>26</v>
      </c>
    </row>
    <row r="191" spans="1:13" x14ac:dyDescent="0.3">
      <c r="A191" s="4">
        <v>219</v>
      </c>
      <c r="B191" s="26" t="s">
        <v>75</v>
      </c>
      <c r="C191" s="4" t="s">
        <v>240</v>
      </c>
      <c r="D191" s="4" t="s">
        <v>238</v>
      </c>
      <c r="E191" s="4" t="s">
        <v>12</v>
      </c>
      <c r="F191" s="4" t="s">
        <v>25</v>
      </c>
      <c r="G191" s="4" t="s">
        <v>15</v>
      </c>
      <c r="H191" s="4">
        <v>338</v>
      </c>
      <c r="I191" s="4">
        <v>19.808</v>
      </c>
      <c r="J191" s="4">
        <v>40500</v>
      </c>
      <c r="K191" s="4">
        <v>802224</v>
      </c>
      <c r="L191" s="4" t="s">
        <v>129</v>
      </c>
      <c r="M191" s="4" t="s">
        <v>26</v>
      </c>
    </row>
    <row r="192" spans="1:13" x14ac:dyDescent="0.3">
      <c r="A192" s="4">
        <v>220</v>
      </c>
      <c r="B192" s="26" t="s">
        <v>75</v>
      </c>
      <c r="C192" s="4" t="s">
        <v>240</v>
      </c>
      <c r="D192" s="4" t="s">
        <v>238</v>
      </c>
      <c r="E192" s="4" t="s">
        <v>12</v>
      </c>
      <c r="F192" s="4" t="s">
        <v>50</v>
      </c>
      <c r="G192" s="4" t="s">
        <v>15</v>
      </c>
      <c r="H192" s="4">
        <v>500</v>
      </c>
      <c r="I192" s="4">
        <v>25.12</v>
      </c>
      <c r="J192" s="4">
        <v>53159.26</v>
      </c>
      <c r="K192" s="4">
        <v>1335360.6112000002</v>
      </c>
      <c r="L192" s="4" t="s">
        <v>114</v>
      </c>
      <c r="M192" s="4" t="s">
        <v>51</v>
      </c>
    </row>
    <row r="193" spans="1:13" x14ac:dyDescent="0.3">
      <c r="A193" s="4">
        <v>221</v>
      </c>
      <c r="B193" s="26" t="s">
        <v>75</v>
      </c>
      <c r="C193" s="4" t="s">
        <v>240</v>
      </c>
      <c r="D193" s="4" t="s">
        <v>238</v>
      </c>
      <c r="E193" s="4" t="s">
        <v>12</v>
      </c>
      <c r="F193" s="4" t="s">
        <v>25</v>
      </c>
      <c r="G193" s="4" t="s">
        <v>15</v>
      </c>
      <c r="H193" s="4">
        <v>620</v>
      </c>
      <c r="I193" s="4">
        <v>34.978000000000002</v>
      </c>
      <c r="J193" s="4">
        <v>40200</v>
      </c>
      <c r="K193" s="4">
        <v>1406115.6</v>
      </c>
      <c r="L193" s="4" t="s">
        <v>208</v>
      </c>
      <c r="M193" s="4" t="s">
        <v>26</v>
      </c>
    </row>
    <row r="194" spans="1:13" x14ac:dyDescent="0.3">
      <c r="A194" s="4">
        <v>222</v>
      </c>
      <c r="B194" s="26" t="s">
        <v>76</v>
      </c>
      <c r="C194" s="4" t="s">
        <v>237</v>
      </c>
      <c r="D194" s="4" t="s">
        <v>238</v>
      </c>
      <c r="E194" s="4" t="s">
        <v>12</v>
      </c>
      <c r="F194" s="4" t="s">
        <v>25</v>
      </c>
      <c r="G194" s="4" t="s">
        <v>15</v>
      </c>
      <c r="H194" s="4">
        <v>671</v>
      </c>
      <c r="I194" s="4">
        <v>34.707000000000001</v>
      </c>
      <c r="J194" s="4">
        <v>40521.65</v>
      </c>
      <c r="K194" s="4">
        <v>1406384.9065500002</v>
      </c>
      <c r="L194" s="4" t="s">
        <v>23</v>
      </c>
      <c r="M194" s="4" t="s">
        <v>26</v>
      </c>
    </row>
    <row r="195" spans="1:13" x14ac:dyDescent="0.3">
      <c r="A195" s="4">
        <v>223</v>
      </c>
      <c r="B195" s="26" t="s">
        <v>76</v>
      </c>
      <c r="C195" s="4" t="s">
        <v>237</v>
      </c>
      <c r="D195" s="4" t="s">
        <v>238</v>
      </c>
      <c r="E195" s="4" t="s">
        <v>12</v>
      </c>
      <c r="F195" s="4" t="s">
        <v>50</v>
      </c>
      <c r="G195" s="4" t="s">
        <v>15</v>
      </c>
      <c r="H195" s="4">
        <v>232</v>
      </c>
      <c r="I195" s="4">
        <v>13.804</v>
      </c>
      <c r="J195" s="4">
        <v>54076.92</v>
      </c>
      <c r="K195" s="4">
        <v>746477.80368000001</v>
      </c>
      <c r="L195" s="4" t="s">
        <v>130</v>
      </c>
      <c r="M195" s="4" t="s">
        <v>51</v>
      </c>
    </row>
    <row r="196" spans="1:13" x14ac:dyDescent="0.3">
      <c r="A196" s="4">
        <v>225</v>
      </c>
      <c r="B196" s="26" t="s">
        <v>76</v>
      </c>
      <c r="C196" s="4" t="s">
        <v>237</v>
      </c>
      <c r="D196" s="4" t="s">
        <v>238</v>
      </c>
      <c r="E196" s="4" t="s">
        <v>12</v>
      </c>
      <c r="F196" s="4" t="s">
        <v>50</v>
      </c>
      <c r="G196" s="4" t="s">
        <v>15</v>
      </c>
      <c r="H196" s="4">
        <v>484</v>
      </c>
      <c r="I196" s="4">
        <v>29.501999999999999</v>
      </c>
      <c r="J196" s="4">
        <v>54734.45</v>
      </c>
      <c r="K196" s="4">
        <v>1614775.7438999999</v>
      </c>
      <c r="L196" s="4" t="s">
        <v>114</v>
      </c>
      <c r="M196" s="4" t="s">
        <v>51</v>
      </c>
    </row>
    <row r="197" spans="1:13" x14ac:dyDescent="0.3">
      <c r="A197" s="4">
        <v>226</v>
      </c>
      <c r="B197" s="26" t="s">
        <v>76</v>
      </c>
      <c r="C197" s="4" t="s">
        <v>237</v>
      </c>
      <c r="D197" s="4" t="s">
        <v>238</v>
      </c>
      <c r="E197" s="4" t="s">
        <v>12</v>
      </c>
      <c r="F197" s="4" t="s">
        <v>25</v>
      </c>
      <c r="G197" s="4" t="s">
        <v>15</v>
      </c>
      <c r="H197" s="4">
        <v>558</v>
      </c>
      <c r="I197" s="4">
        <v>31.116</v>
      </c>
      <c r="J197" s="4">
        <v>39352.36</v>
      </c>
      <c r="K197" s="4">
        <v>1224488.03376</v>
      </c>
      <c r="L197" s="4" t="s">
        <v>114</v>
      </c>
      <c r="M197" s="4" t="s">
        <v>26</v>
      </c>
    </row>
    <row r="198" spans="1:13" x14ac:dyDescent="0.3">
      <c r="A198" s="4">
        <v>227</v>
      </c>
      <c r="B198" s="26" t="s">
        <v>76</v>
      </c>
      <c r="C198" s="4" t="s">
        <v>237</v>
      </c>
      <c r="D198" s="4" t="s">
        <v>238</v>
      </c>
      <c r="E198" s="4" t="s">
        <v>12</v>
      </c>
      <c r="F198" s="4" t="s">
        <v>25</v>
      </c>
      <c r="G198" s="4" t="s">
        <v>15</v>
      </c>
      <c r="H198" s="4">
        <v>352</v>
      </c>
      <c r="I198" s="4">
        <v>19.565999999999999</v>
      </c>
      <c r="J198" s="4">
        <v>39000</v>
      </c>
      <c r="K198" s="4">
        <v>763074</v>
      </c>
      <c r="L198" s="4" t="s">
        <v>127</v>
      </c>
      <c r="M198" s="4" t="s">
        <v>26</v>
      </c>
    </row>
    <row r="199" spans="1:13" x14ac:dyDescent="0.3">
      <c r="A199" s="4">
        <v>228</v>
      </c>
      <c r="B199" s="26" t="s">
        <v>58</v>
      </c>
      <c r="C199" s="4" t="s">
        <v>234</v>
      </c>
      <c r="D199" s="4" t="s">
        <v>238</v>
      </c>
      <c r="E199" s="4" t="s">
        <v>12</v>
      </c>
      <c r="F199" s="4" t="s">
        <v>50</v>
      </c>
      <c r="G199" s="4" t="s">
        <v>15</v>
      </c>
      <c r="H199" s="4">
        <v>395</v>
      </c>
      <c r="I199" s="4">
        <v>24.704999999999998</v>
      </c>
      <c r="J199" s="4">
        <v>52796.21</v>
      </c>
      <c r="K199" s="4">
        <v>1304330.3680499999</v>
      </c>
      <c r="L199" s="4" t="s">
        <v>129</v>
      </c>
      <c r="M199" s="4" t="s">
        <v>51</v>
      </c>
    </row>
    <row r="200" spans="1:13" x14ac:dyDescent="0.3">
      <c r="A200" s="4">
        <v>229</v>
      </c>
      <c r="B200" s="26" t="s">
        <v>58</v>
      </c>
      <c r="C200" s="4" t="s">
        <v>234</v>
      </c>
      <c r="D200" s="4" t="s">
        <v>238</v>
      </c>
      <c r="E200" s="4" t="s">
        <v>12</v>
      </c>
      <c r="F200" s="4" t="s">
        <v>25</v>
      </c>
      <c r="G200" s="4" t="s">
        <v>15</v>
      </c>
      <c r="H200" s="4">
        <v>349</v>
      </c>
      <c r="I200" s="4">
        <v>20.530999999999999</v>
      </c>
      <c r="J200" s="4">
        <v>40444.61</v>
      </c>
      <c r="K200" s="4">
        <v>830368.28790999996</v>
      </c>
      <c r="L200" s="4" t="s">
        <v>129</v>
      </c>
      <c r="M200" s="4" t="s">
        <v>26</v>
      </c>
    </row>
    <row r="201" spans="1:13" x14ac:dyDescent="0.3">
      <c r="A201" s="4">
        <v>230</v>
      </c>
      <c r="B201" s="26" t="s">
        <v>58</v>
      </c>
      <c r="C201" s="4" t="s">
        <v>234</v>
      </c>
      <c r="D201" s="4" t="s">
        <v>238</v>
      </c>
      <c r="E201" s="4" t="s">
        <v>12</v>
      </c>
      <c r="F201" s="4" t="s">
        <v>25</v>
      </c>
      <c r="G201" s="4" t="s">
        <v>15</v>
      </c>
      <c r="H201" s="4">
        <v>74</v>
      </c>
      <c r="I201" s="4">
        <v>4.1959999999999997</v>
      </c>
      <c r="J201" s="4">
        <v>40254.6</v>
      </c>
      <c r="K201" s="4">
        <v>168908.30159999998</v>
      </c>
      <c r="L201" s="4" t="s">
        <v>114</v>
      </c>
      <c r="M201" s="4" t="s">
        <v>26</v>
      </c>
    </row>
    <row r="202" spans="1:13" x14ac:dyDescent="0.3">
      <c r="A202" s="4">
        <v>231</v>
      </c>
      <c r="B202" s="26" t="s">
        <v>58</v>
      </c>
      <c r="C202" s="4" t="s">
        <v>234</v>
      </c>
      <c r="D202" s="4" t="s">
        <v>238</v>
      </c>
      <c r="E202" s="4" t="s">
        <v>12</v>
      </c>
      <c r="F202" s="4" t="s">
        <v>25</v>
      </c>
      <c r="G202" s="4" t="s">
        <v>15</v>
      </c>
      <c r="H202" s="4">
        <v>620</v>
      </c>
      <c r="I202" s="4">
        <v>34.728000000000002</v>
      </c>
      <c r="J202" s="4">
        <v>40550</v>
      </c>
      <c r="K202" s="4">
        <v>1408220.4000000001</v>
      </c>
      <c r="L202" s="4" t="s">
        <v>208</v>
      </c>
      <c r="M202" s="4" t="s">
        <v>26</v>
      </c>
    </row>
    <row r="203" spans="1:13" x14ac:dyDescent="0.3">
      <c r="A203" s="4">
        <v>232</v>
      </c>
      <c r="B203" s="26" t="s">
        <v>58</v>
      </c>
      <c r="C203" s="4" t="s">
        <v>234</v>
      </c>
      <c r="D203" s="4" t="s">
        <v>238</v>
      </c>
      <c r="E203" s="4" t="s">
        <v>12</v>
      </c>
      <c r="F203" s="4" t="s">
        <v>25</v>
      </c>
      <c r="G203" s="4" t="s">
        <v>15</v>
      </c>
      <c r="H203" s="4">
        <v>667</v>
      </c>
      <c r="I203" s="4">
        <v>34.39</v>
      </c>
      <c r="J203" s="4">
        <v>40598.449999999997</v>
      </c>
      <c r="K203" s="4">
        <v>1396180.6954999999</v>
      </c>
      <c r="L203" s="4" t="s">
        <v>23</v>
      </c>
      <c r="M203" s="4" t="s">
        <v>26</v>
      </c>
    </row>
    <row r="204" spans="1:13" x14ac:dyDescent="0.3">
      <c r="A204" s="4">
        <v>233</v>
      </c>
      <c r="B204" s="26" t="s">
        <v>58</v>
      </c>
      <c r="C204" s="4" t="s">
        <v>234</v>
      </c>
      <c r="D204" s="4" t="s">
        <v>238</v>
      </c>
      <c r="E204" s="4" t="s">
        <v>12</v>
      </c>
      <c r="F204" s="4" t="s">
        <v>14</v>
      </c>
      <c r="G204" s="4" t="s">
        <v>15</v>
      </c>
      <c r="H204" s="4">
        <v>397</v>
      </c>
      <c r="I204" s="4">
        <v>22.305</v>
      </c>
      <c r="J204" s="4">
        <v>20668.810000000001</v>
      </c>
      <c r="K204" s="4">
        <v>461017.80705</v>
      </c>
      <c r="L204" s="4" t="s">
        <v>16</v>
      </c>
      <c r="M204" s="4" t="s">
        <v>17</v>
      </c>
    </row>
    <row r="205" spans="1:13" x14ac:dyDescent="0.3">
      <c r="A205" s="4">
        <v>234</v>
      </c>
      <c r="B205" s="26" t="s">
        <v>58</v>
      </c>
      <c r="C205" s="4" t="s">
        <v>234</v>
      </c>
      <c r="D205" s="4" t="s">
        <v>238</v>
      </c>
      <c r="E205" s="4" t="s">
        <v>12</v>
      </c>
      <c r="F205" s="4" t="s">
        <v>25</v>
      </c>
      <c r="G205" s="4" t="s">
        <v>15</v>
      </c>
      <c r="H205" s="4">
        <v>575</v>
      </c>
      <c r="I205" s="4">
        <v>29.315000000000001</v>
      </c>
      <c r="J205" s="4">
        <v>40459.75</v>
      </c>
      <c r="K205" s="4">
        <v>1186077.57125</v>
      </c>
      <c r="L205" s="4" t="s">
        <v>23</v>
      </c>
      <c r="M205" s="4" t="s">
        <v>26</v>
      </c>
    </row>
    <row r="206" spans="1:13" x14ac:dyDescent="0.3">
      <c r="A206" s="4">
        <v>235</v>
      </c>
      <c r="B206" s="26" t="s">
        <v>59</v>
      </c>
      <c r="C206" s="4" t="s">
        <v>236</v>
      </c>
      <c r="D206" s="4" t="s">
        <v>245</v>
      </c>
      <c r="E206" s="4" t="s">
        <v>12</v>
      </c>
      <c r="F206" s="4" t="s">
        <v>50</v>
      </c>
      <c r="G206" s="4" t="s">
        <v>15</v>
      </c>
      <c r="H206" s="4">
        <v>659</v>
      </c>
      <c r="I206" s="4">
        <v>41.732999999999997</v>
      </c>
      <c r="J206" s="4">
        <v>53314.1</v>
      </c>
      <c r="K206" s="4">
        <v>2224957.3352999999</v>
      </c>
      <c r="L206" s="4" t="s">
        <v>129</v>
      </c>
      <c r="M206" s="4" t="s">
        <v>51</v>
      </c>
    </row>
    <row r="207" spans="1:13" x14ac:dyDescent="0.3">
      <c r="A207" s="4">
        <v>236</v>
      </c>
      <c r="B207" s="26" t="s">
        <v>59</v>
      </c>
      <c r="C207" s="4" t="s">
        <v>236</v>
      </c>
      <c r="D207" s="4" t="s">
        <v>245</v>
      </c>
      <c r="E207" s="4" t="s">
        <v>12</v>
      </c>
      <c r="F207" s="4" t="s">
        <v>50</v>
      </c>
      <c r="G207" s="4" t="s">
        <v>15</v>
      </c>
      <c r="H207" s="4">
        <v>245</v>
      </c>
      <c r="I207" s="4">
        <v>14.428000000000001</v>
      </c>
      <c r="J207" s="4">
        <v>55990.43</v>
      </c>
      <c r="K207" s="4">
        <v>807829.92404000007</v>
      </c>
      <c r="L207" s="4" t="s">
        <v>114</v>
      </c>
      <c r="M207" s="4" t="s">
        <v>51</v>
      </c>
    </row>
    <row r="208" spans="1:13" x14ac:dyDescent="0.3">
      <c r="A208" s="4">
        <v>237</v>
      </c>
      <c r="B208" s="26" t="s">
        <v>59</v>
      </c>
      <c r="C208" s="4" t="s">
        <v>236</v>
      </c>
      <c r="D208" s="4" t="s">
        <v>245</v>
      </c>
      <c r="E208" s="4" t="s">
        <v>12</v>
      </c>
      <c r="F208" s="4" t="s">
        <v>50</v>
      </c>
      <c r="G208" s="4" t="s">
        <v>15</v>
      </c>
      <c r="H208" s="4">
        <v>415</v>
      </c>
      <c r="I208" s="4">
        <v>12.46</v>
      </c>
      <c r="J208" s="4">
        <v>56060.75</v>
      </c>
      <c r="K208" s="4">
        <v>698516.94500000007</v>
      </c>
      <c r="L208" s="4" t="s">
        <v>114</v>
      </c>
      <c r="M208" s="4" t="s">
        <v>51</v>
      </c>
    </row>
    <row r="209" spans="1:13" x14ac:dyDescent="0.3">
      <c r="A209" s="4">
        <v>238</v>
      </c>
      <c r="B209" s="26" t="s">
        <v>59</v>
      </c>
      <c r="C209" s="4" t="s">
        <v>236</v>
      </c>
      <c r="D209" s="4" t="s">
        <v>245</v>
      </c>
      <c r="E209" s="4" t="s">
        <v>12</v>
      </c>
      <c r="F209" s="4" t="s">
        <v>25</v>
      </c>
      <c r="G209" s="4" t="s">
        <v>15</v>
      </c>
      <c r="H209" s="4">
        <v>351</v>
      </c>
      <c r="I209" s="4">
        <v>19.649999999999999</v>
      </c>
      <c r="J209" s="4">
        <v>40203.68</v>
      </c>
      <c r="K209" s="4">
        <v>790002.31199999992</v>
      </c>
      <c r="L209" s="4" t="s">
        <v>130</v>
      </c>
      <c r="M209" s="4" t="s">
        <v>26</v>
      </c>
    </row>
    <row r="210" spans="1:13" x14ac:dyDescent="0.3">
      <c r="A210" s="4">
        <v>239</v>
      </c>
      <c r="B210" s="26" t="s">
        <v>77</v>
      </c>
      <c r="C210" s="4" t="s">
        <v>241</v>
      </c>
      <c r="D210" s="4" t="s">
        <v>245</v>
      </c>
      <c r="E210" s="4" t="s">
        <v>12</v>
      </c>
      <c r="F210" s="4" t="s">
        <v>25</v>
      </c>
      <c r="G210" s="4" t="s">
        <v>15</v>
      </c>
      <c r="H210" s="4">
        <v>620</v>
      </c>
      <c r="I210" s="4">
        <v>34.518000000000001</v>
      </c>
      <c r="J210" s="4">
        <v>40700</v>
      </c>
      <c r="K210" s="4">
        <v>1404882.6</v>
      </c>
      <c r="L210" s="4" t="s">
        <v>208</v>
      </c>
      <c r="M210" s="4" t="s">
        <v>26</v>
      </c>
    </row>
    <row r="211" spans="1:13" x14ac:dyDescent="0.3">
      <c r="A211" s="4">
        <v>240</v>
      </c>
      <c r="B211" s="26" t="s">
        <v>77</v>
      </c>
      <c r="C211" s="4" t="s">
        <v>241</v>
      </c>
      <c r="D211" s="4" t="s">
        <v>245</v>
      </c>
      <c r="E211" s="4" t="s">
        <v>12</v>
      </c>
      <c r="F211" s="4" t="s">
        <v>50</v>
      </c>
      <c r="G211" s="4" t="s">
        <v>15</v>
      </c>
      <c r="H211" s="4">
        <v>349</v>
      </c>
      <c r="I211" s="4">
        <v>22.45</v>
      </c>
      <c r="J211" s="4">
        <v>59600</v>
      </c>
      <c r="K211" s="4">
        <v>1338020</v>
      </c>
      <c r="L211" s="4" t="s">
        <v>209</v>
      </c>
      <c r="M211" s="4" t="s">
        <v>51</v>
      </c>
    </row>
    <row r="212" spans="1:13" x14ac:dyDescent="0.3">
      <c r="A212" s="4">
        <v>241</v>
      </c>
      <c r="B212" s="26" t="s">
        <v>77</v>
      </c>
      <c r="C212" s="4" t="s">
        <v>241</v>
      </c>
      <c r="D212" s="4" t="s">
        <v>245</v>
      </c>
      <c r="E212" s="4" t="s">
        <v>12</v>
      </c>
      <c r="F212" s="4" t="s">
        <v>50</v>
      </c>
      <c r="G212" s="4" t="s">
        <v>15</v>
      </c>
      <c r="H212" s="4">
        <v>390</v>
      </c>
      <c r="I212" s="4">
        <v>25.42</v>
      </c>
      <c r="J212" s="4">
        <v>58110</v>
      </c>
      <c r="K212" s="4">
        <v>1477156.2000000002</v>
      </c>
      <c r="L212" s="4" t="s">
        <v>209</v>
      </c>
      <c r="M212" s="4" t="s">
        <v>51</v>
      </c>
    </row>
    <row r="213" spans="1:13" x14ac:dyDescent="0.3">
      <c r="A213" s="4">
        <v>242</v>
      </c>
      <c r="B213" s="26" t="s">
        <v>77</v>
      </c>
      <c r="C213" s="4" t="s">
        <v>241</v>
      </c>
      <c r="D213" s="4" t="s">
        <v>245</v>
      </c>
      <c r="E213" s="4" t="s">
        <v>12</v>
      </c>
      <c r="F213" s="4" t="s">
        <v>50</v>
      </c>
      <c r="G213" s="4" t="s">
        <v>15</v>
      </c>
      <c r="H213" s="4">
        <v>209</v>
      </c>
      <c r="I213" s="4">
        <v>12.446</v>
      </c>
      <c r="J213" s="4">
        <v>56505.77</v>
      </c>
      <c r="K213" s="4">
        <v>703270.8134199999</v>
      </c>
      <c r="L213" s="4" t="s">
        <v>114</v>
      </c>
      <c r="M213" s="4" t="s">
        <v>51</v>
      </c>
    </row>
    <row r="214" spans="1:13" x14ac:dyDescent="0.3">
      <c r="A214" s="4">
        <v>243</v>
      </c>
      <c r="B214" s="26" t="s">
        <v>77</v>
      </c>
      <c r="C214" s="4" t="s">
        <v>241</v>
      </c>
      <c r="D214" s="4" t="s">
        <v>245</v>
      </c>
      <c r="E214" s="4" t="s">
        <v>12</v>
      </c>
      <c r="F214" s="4" t="s">
        <v>50</v>
      </c>
      <c r="G214" s="4" t="s">
        <v>15</v>
      </c>
      <c r="H214" s="4">
        <v>506</v>
      </c>
      <c r="I214" s="4">
        <v>30.995000000000001</v>
      </c>
      <c r="J214" s="4">
        <v>57285.64</v>
      </c>
      <c r="K214" s="4">
        <v>1775568.4118000001</v>
      </c>
      <c r="L214" s="4" t="s">
        <v>114</v>
      </c>
      <c r="M214" s="4" t="s">
        <v>51</v>
      </c>
    </row>
    <row r="215" spans="1:13" x14ac:dyDescent="0.3">
      <c r="A215" s="4">
        <v>244</v>
      </c>
      <c r="B215" s="26" t="s">
        <v>77</v>
      </c>
      <c r="C215" s="4" t="s">
        <v>241</v>
      </c>
      <c r="D215" s="4" t="s">
        <v>245</v>
      </c>
      <c r="E215" s="4" t="s">
        <v>12</v>
      </c>
      <c r="F215" s="4" t="s">
        <v>25</v>
      </c>
      <c r="G215" s="4" t="s">
        <v>15</v>
      </c>
      <c r="H215" s="4">
        <v>620</v>
      </c>
      <c r="I215" s="4">
        <v>34.728000000000002</v>
      </c>
      <c r="J215" s="4">
        <v>40550</v>
      </c>
      <c r="K215" s="4">
        <v>1408220.4000000001</v>
      </c>
      <c r="L215" s="4" t="s">
        <v>208</v>
      </c>
      <c r="M215" s="4" t="s">
        <v>26</v>
      </c>
    </row>
    <row r="216" spans="1:13" x14ac:dyDescent="0.3">
      <c r="A216" s="4">
        <v>245</v>
      </c>
      <c r="B216" s="26" t="s">
        <v>77</v>
      </c>
      <c r="C216" s="4" t="s">
        <v>241</v>
      </c>
      <c r="D216" s="4" t="s">
        <v>245</v>
      </c>
      <c r="E216" s="4" t="s">
        <v>12</v>
      </c>
      <c r="F216" s="4" t="s">
        <v>25</v>
      </c>
      <c r="G216" s="4" t="s">
        <v>15</v>
      </c>
      <c r="H216" s="4">
        <v>535</v>
      </c>
      <c r="I216" s="4">
        <v>29.353999999999999</v>
      </c>
      <c r="J216" s="4">
        <v>40500</v>
      </c>
      <c r="K216" s="4">
        <v>1188837</v>
      </c>
      <c r="L216" s="4" t="s">
        <v>209</v>
      </c>
      <c r="M216" s="4" t="s">
        <v>26</v>
      </c>
    </row>
    <row r="217" spans="1:13" x14ac:dyDescent="0.3">
      <c r="A217" s="4">
        <v>246</v>
      </c>
      <c r="B217" s="26" t="s">
        <v>79</v>
      </c>
      <c r="C217" s="4" t="s">
        <v>239</v>
      </c>
      <c r="D217" s="4" t="s">
        <v>245</v>
      </c>
      <c r="E217" s="4" t="s">
        <v>12</v>
      </c>
      <c r="F217" s="4" t="s">
        <v>25</v>
      </c>
      <c r="G217" s="4" t="s">
        <v>15</v>
      </c>
      <c r="H217" s="4">
        <v>77</v>
      </c>
      <c r="I217" s="4">
        <v>4.08</v>
      </c>
      <c r="J217" s="4">
        <v>40086.71</v>
      </c>
      <c r="K217" s="4">
        <v>163553.77679999999</v>
      </c>
      <c r="L217" s="4" t="s">
        <v>114</v>
      </c>
      <c r="M217" s="4" t="s">
        <v>26</v>
      </c>
    </row>
    <row r="218" spans="1:13" x14ac:dyDescent="0.3">
      <c r="A218" s="4">
        <v>247</v>
      </c>
      <c r="B218" s="26" t="s">
        <v>79</v>
      </c>
      <c r="C218" s="4" t="s">
        <v>239</v>
      </c>
      <c r="D218" s="4" t="s">
        <v>245</v>
      </c>
      <c r="E218" s="4" t="s">
        <v>12</v>
      </c>
      <c r="F218" s="4" t="s">
        <v>50</v>
      </c>
      <c r="G218" s="4" t="s">
        <v>15</v>
      </c>
      <c r="H218" s="4">
        <v>403</v>
      </c>
      <c r="I218" s="4">
        <v>25.009</v>
      </c>
      <c r="J218" s="4">
        <v>54846.92</v>
      </c>
      <c r="K218" s="4">
        <v>1371666.62228</v>
      </c>
      <c r="L218" s="4" t="s">
        <v>129</v>
      </c>
      <c r="M218" s="4" t="s">
        <v>51</v>
      </c>
    </row>
    <row r="219" spans="1:13" x14ac:dyDescent="0.3">
      <c r="A219" s="4">
        <v>248</v>
      </c>
      <c r="B219" s="26" t="s">
        <v>79</v>
      </c>
      <c r="C219" s="4" t="s">
        <v>239</v>
      </c>
      <c r="D219" s="4" t="s">
        <v>245</v>
      </c>
      <c r="E219" s="4" t="s">
        <v>12</v>
      </c>
      <c r="F219" s="4" t="s">
        <v>50</v>
      </c>
      <c r="G219" s="4" t="s">
        <v>15</v>
      </c>
      <c r="H219" s="4">
        <v>480</v>
      </c>
      <c r="I219" s="4">
        <v>30.248999999999999</v>
      </c>
      <c r="J219" s="4">
        <v>55760.93</v>
      </c>
      <c r="K219" s="4">
        <v>1686712.37157</v>
      </c>
      <c r="L219" s="4" t="s">
        <v>129</v>
      </c>
      <c r="M219" s="4" t="s">
        <v>51</v>
      </c>
    </row>
    <row r="220" spans="1:13" x14ac:dyDescent="0.3">
      <c r="A220" s="4">
        <v>249</v>
      </c>
      <c r="B220" s="26" t="s">
        <v>78</v>
      </c>
      <c r="C220" s="4" t="s">
        <v>240</v>
      </c>
      <c r="D220" s="4" t="s">
        <v>245</v>
      </c>
      <c r="E220" s="4" t="s">
        <v>12</v>
      </c>
      <c r="F220" s="4" t="s">
        <v>50</v>
      </c>
      <c r="G220" s="4" t="s">
        <v>15</v>
      </c>
      <c r="H220" s="4">
        <v>400</v>
      </c>
      <c r="I220" s="4">
        <v>12</v>
      </c>
      <c r="J220" s="4">
        <v>57636.85</v>
      </c>
      <c r="K220" s="4">
        <v>691642.2</v>
      </c>
      <c r="L220" s="4" t="s">
        <v>114</v>
      </c>
      <c r="M220" s="4" t="s">
        <v>51</v>
      </c>
    </row>
    <row r="221" spans="1:13" x14ac:dyDescent="0.3">
      <c r="A221" s="4">
        <v>250</v>
      </c>
      <c r="B221" s="26" t="s">
        <v>78</v>
      </c>
      <c r="C221" s="4" t="s">
        <v>240</v>
      </c>
      <c r="D221" s="4" t="s">
        <v>245</v>
      </c>
      <c r="E221" s="4" t="s">
        <v>12</v>
      </c>
      <c r="F221" s="4" t="s">
        <v>50</v>
      </c>
      <c r="G221" s="4" t="s">
        <v>15</v>
      </c>
      <c r="H221" s="4">
        <v>130</v>
      </c>
      <c r="I221" s="4">
        <v>7.5549999999999997</v>
      </c>
      <c r="J221" s="4">
        <v>58033.19</v>
      </c>
      <c r="K221" s="4">
        <v>438440.75044999999</v>
      </c>
      <c r="L221" s="4" t="s">
        <v>114</v>
      </c>
      <c r="M221" s="4" t="s">
        <v>51</v>
      </c>
    </row>
    <row r="222" spans="1:13" x14ac:dyDescent="0.3">
      <c r="A222" s="4">
        <v>251</v>
      </c>
      <c r="B222" s="26" t="s">
        <v>78</v>
      </c>
      <c r="C222" s="4" t="s">
        <v>240</v>
      </c>
      <c r="D222" s="4" t="s">
        <v>245</v>
      </c>
      <c r="E222" s="4" t="s">
        <v>12</v>
      </c>
      <c r="F222" s="4" t="s">
        <v>50</v>
      </c>
      <c r="G222" s="4" t="s">
        <v>15</v>
      </c>
      <c r="H222" s="4">
        <v>503</v>
      </c>
      <c r="I222" s="4">
        <v>30.129000000000001</v>
      </c>
      <c r="J222" s="4">
        <v>54681.9</v>
      </c>
      <c r="K222" s="4">
        <v>1647510.9651000001</v>
      </c>
      <c r="L222" s="4" t="s">
        <v>127</v>
      </c>
      <c r="M222" s="4" t="s">
        <v>51</v>
      </c>
    </row>
    <row r="223" spans="1:13" x14ac:dyDescent="0.3">
      <c r="A223" s="4">
        <v>252</v>
      </c>
      <c r="B223" s="26" t="s">
        <v>60</v>
      </c>
      <c r="C223" s="4" t="s">
        <v>237</v>
      </c>
      <c r="D223" s="4" t="s">
        <v>245</v>
      </c>
      <c r="E223" s="4" t="s">
        <v>12</v>
      </c>
      <c r="F223" s="4" t="s">
        <v>25</v>
      </c>
      <c r="G223" s="4" t="s">
        <v>15</v>
      </c>
      <c r="H223" s="4">
        <v>407</v>
      </c>
      <c r="I223" s="4">
        <v>22.725999999999999</v>
      </c>
      <c r="J223" s="4">
        <v>40266.300000000003</v>
      </c>
      <c r="K223" s="4">
        <v>915091.9338</v>
      </c>
      <c r="L223" s="4" t="s">
        <v>127</v>
      </c>
      <c r="M223" s="4" t="s">
        <v>26</v>
      </c>
    </row>
    <row r="224" spans="1:13" x14ac:dyDescent="0.3">
      <c r="A224" s="4">
        <v>253</v>
      </c>
      <c r="B224" s="26" t="s">
        <v>60</v>
      </c>
      <c r="C224" s="4" t="s">
        <v>237</v>
      </c>
      <c r="D224" s="4" t="s">
        <v>245</v>
      </c>
      <c r="E224" s="4" t="s">
        <v>12</v>
      </c>
      <c r="F224" s="4" t="s">
        <v>50</v>
      </c>
      <c r="G224" s="4" t="s">
        <v>15</v>
      </c>
      <c r="H224" s="4">
        <v>635</v>
      </c>
      <c r="I224" s="4">
        <v>39.372999999999998</v>
      </c>
      <c r="J224" s="4">
        <v>56221.59</v>
      </c>
      <c r="K224" s="4">
        <v>2213612.6630699998</v>
      </c>
      <c r="L224" s="4" t="s">
        <v>129</v>
      </c>
      <c r="M224" s="4" t="s">
        <v>51</v>
      </c>
    </row>
    <row r="225" spans="1:13" x14ac:dyDescent="0.3">
      <c r="A225" s="4">
        <v>254</v>
      </c>
      <c r="B225" s="26" t="s">
        <v>60</v>
      </c>
      <c r="C225" s="4" t="s">
        <v>237</v>
      </c>
      <c r="D225" s="4" t="s">
        <v>245</v>
      </c>
      <c r="E225" s="4" t="s">
        <v>12</v>
      </c>
      <c r="F225" s="4" t="s">
        <v>50</v>
      </c>
      <c r="G225" s="4" t="s">
        <v>15</v>
      </c>
      <c r="H225" s="4">
        <v>490</v>
      </c>
      <c r="I225" s="4">
        <v>30.54</v>
      </c>
      <c r="J225" s="4">
        <v>59310</v>
      </c>
      <c r="K225" s="4">
        <v>1811327.4</v>
      </c>
      <c r="L225" s="4" t="s">
        <v>208</v>
      </c>
      <c r="M225" s="4" t="s">
        <v>51</v>
      </c>
    </row>
    <row r="226" spans="1:13" x14ac:dyDescent="0.3">
      <c r="A226" s="4">
        <v>255</v>
      </c>
      <c r="B226" s="26" t="s">
        <v>60</v>
      </c>
      <c r="C226" s="4" t="s">
        <v>237</v>
      </c>
      <c r="D226" s="4" t="s">
        <v>245</v>
      </c>
      <c r="E226" s="4" t="s">
        <v>12</v>
      </c>
      <c r="F226" s="4" t="s">
        <v>50</v>
      </c>
      <c r="G226" s="4" t="s">
        <v>15</v>
      </c>
      <c r="H226" s="4">
        <v>420</v>
      </c>
      <c r="I226" s="4">
        <v>25.14</v>
      </c>
      <c r="J226" s="4">
        <v>59600</v>
      </c>
      <c r="K226" s="4">
        <v>1498344</v>
      </c>
      <c r="L226" s="4" t="s">
        <v>208</v>
      </c>
      <c r="M226" s="4" t="s">
        <v>51</v>
      </c>
    </row>
    <row r="227" spans="1:13" x14ac:dyDescent="0.3">
      <c r="A227" s="4">
        <v>256</v>
      </c>
      <c r="B227" s="26" t="s">
        <v>60</v>
      </c>
      <c r="C227" s="4" t="s">
        <v>237</v>
      </c>
      <c r="D227" s="4" t="s">
        <v>245</v>
      </c>
      <c r="E227" s="4" t="s">
        <v>12</v>
      </c>
      <c r="F227" s="4" t="s">
        <v>50</v>
      </c>
      <c r="G227" s="4" t="s">
        <v>15</v>
      </c>
      <c r="H227" s="4">
        <v>410</v>
      </c>
      <c r="I227" s="4">
        <v>25.081</v>
      </c>
      <c r="J227" s="4">
        <v>57950</v>
      </c>
      <c r="K227" s="4">
        <v>1453443.95</v>
      </c>
      <c r="L227" s="4" t="s">
        <v>208</v>
      </c>
      <c r="M227" s="4" t="s">
        <v>51</v>
      </c>
    </row>
    <row r="228" spans="1:13" x14ac:dyDescent="0.3">
      <c r="A228" s="4">
        <v>257</v>
      </c>
      <c r="B228" s="26" t="s">
        <v>60</v>
      </c>
      <c r="C228" s="4" t="s">
        <v>237</v>
      </c>
      <c r="D228" s="4" t="s">
        <v>245</v>
      </c>
      <c r="E228" s="4" t="s">
        <v>12</v>
      </c>
      <c r="F228" s="4" t="s">
        <v>50</v>
      </c>
      <c r="G228" s="4" t="s">
        <v>15</v>
      </c>
      <c r="H228" s="4">
        <v>405</v>
      </c>
      <c r="I228" s="4">
        <v>24.93</v>
      </c>
      <c r="J228" s="4">
        <v>57600</v>
      </c>
      <c r="K228" s="4">
        <v>1435968</v>
      </c>
      <c r="L228" s="4" t="s">
        <v>208</v>
      </c>
      <c r="M228" s="4" t="s">
        <v>51</v>
      </c>
    </row>
    <row r="229" spans="1:13" x14ac:dyDescent="0.3">
      <c r="A229" s="4">
        <v>258</v>
      </c>
      <c r="B229" s="26" t="s">
        <v>60</v>
      </c>
      <c r="C229" s="4" t="s">
        <v>237</v>
      </c>
      <c r="D229" s="4" t="s">
        <v>245</v>
      </c>
      <c r="E229" s="4" t="s">
        <v>12</v>
      </c>
      <c r="F229" s="4" t="s">
        <v>50</v>
      </c>
      <c r="G229" s="4" t="s">
        <v>15</v>
      </c>
      <c r="H229" s="4">
        <v>473</v>
      </c>
      <c r="I229" s="4">
        <v>28.725000000000001</v>
      </c>
      <c r="J229" s="4">
        <v>57950</v>
      </c>
      <c r="K229" s="4">
        <v>1664613.75</v>
      </c>
      <c r="L229" s="4" t="s">
        <v>208</v>
      </c>
      <c r="M229" s="4" t="s">
        <v>51</v>
      </c>
    </row>
    <row r="230" spans="1:13" x14ac:dyDescent="0.3">
      <c r="A230" s="4">
        <v>259</v>
      </c>
      <c r="B230" s="26" t="s">
        <v>60</v>
      </c>
      <c r="C230" s="4" t="s">
        <v>237</v>
      </c>
      <c r="D230" s="4" t="s">
        <v>245</v>
      </c>
      <c r="E230" s="4" t="s">
        <v>12</v>
      </c>
      <c r="F230" s="4" t="s">
        <v>50</v>
      </c>
      <c r="G230" s="4" t="s">
        <v>15</v>
      </c>
      <c r="H230" s="4">
        <v>195</v>
      </c>
      <c r="I230" s="4">
        <v>11.874000000000001</v>
      </c>
      <c r="J230" s="4">
        <v>59610</v>
      </c>
      <c r="K230" s="4">
        <v>707809.14</v>
      </c>
      <c r="L230" s="4" t="s">
        <v>208</v>
      </c>
      <c r="M230" s="4" t="s">
        <v>51</v>
      </c>
    </row>
    <row r="231" spans="1:13" x14ac:dyDescent="0.3">
      <c r="A231" s="4">
        <v>260</v>
      </c>
      <c r="B231" s="26" t="s">
        <v>60</v>
      </c>
      <c r="C231" s="4" t="s">
        <v>237</v>
      </c>
      <c r="D231" s="4" t="s">
        <v>245</v>
      </c>
      <c r="E231" s="4" t="s">
        <v>12</v>
      </c>
      <c r="F231" s="4" t="s">
        <v>50</v>
      </c>
      <c r="G231" s="4" t="s">
        <v>15</v>
      </c>
      <c r="H231" s="4">
        <v>495</v>
      </c>
      <c r="I231" s="4">
        <v>30.501999999999999</v>
      </c>
      <c r="J231" s="4">
        <v>57950</v>
      </c>
      <c r="K231" s="4">
        <v>1767590.9</v>
      </c>
      <c r="L231" s="4" t="s">
        <v>208</v>
      </c>
      <c r="M231" s="4" t="s">
        <v>51</v>
      </c>
    </row>
    <row r="232" spans="1:13" x14ac:dyDescent="0.3">
      <c r="A232" s="4">
        <v>261</v>
      </c>
      <c r="B232" s="26" t="s">
        <v>60</v>
      </c>
      <c r="C232" s="4" t="s">
        <v>237</v>
      </c>
      <c r="D232" s="4" t="s">
        <v>245</v>
      </c>
      <c r="E232" s="4" t="s">
        <v>12</v>
      </c>
      <c r="F232" s="4" t="s">
        <v>50</v>
      </c>
      <c r="G232" s="4" t="s">
        <v>15</v>
      </c>
      <c r="H232" s="4">
        <v>182</v>
      </c>
      <c r="I232" s="4">
        <v>11.176</v>
      </c>
      <c r="J232" s="4">
        <v>59110</v>
      </c>
      <c r="K232" s="4">
        <v>660613.36</v>
      </c>
      <c r="L232" s="4" t="s">
        <v>208</v>
      </c>
      <c r="M232" s="4" t="s">
        <v>51</v>
      </c>
    </row>
    <row r="233" spans="1:13" x14ac:dyDescent="0.3">
      <c r="A233" s="4">
        <v>262</v>
      </c>
      <c r="B233" s="26" t="s">
        <v>60</v>
      </c>
      <c r="C233" s="4" t="s">
        <v>237</v>
      </c>
      <c r="D233" s="4" t="s">
        <v>245</v>
      </c>
      <c r="E233" s="4" t="s">
        <v>12</v>
      </c>
      <c r="F233" s="4" t="s">
        <v>50</v>
      </c>
      <c r="G233" s="4" t="s">
        <v>15</v>
      </c>
      <c r="H233" s="4">
        <v>432</v>
      </c>
      <c r="I233" s="4">
        <v>27.48</v>
      </c>
      <c r="J233" s="4">
        <v>59600</v>
      </c>
      <c r="K233" s="4">
        <v>1637808</v>
      </c>
      <c r="L233" s="4" t="s">
        <v>208</v>
      </c>
      <c r="M233" s="4" t="s">
        <v>51</v>
      </c>
    </row>
    <row r="234" spans="1:13" x14ac:dyDescent="0.3">
      <c r="A234" s="4">
        <v>263</v>
      </c>
      <c r="B234" s="26" t="s">
        <v>60</v>
      </c>
      <c r="C234" s="4" t="s">
        <v>237</v>
      </c>
      <c r="D234" s="4" t="s">
        <v>245</v>
      </c>
      <c r="E234" s="4" t="s">
        <v>12</v>
      </c>
      <c r="F234" s="4" t="s">
        <v>50</v>
      </c>
      <c r="G234" s="4" t="s">
        <v>15</v>
      </c>
      <c r="H234" s="4">
        <v>387</v>
      </c>
      <c r="I234" s="4">
        <v>24.914999999999999</v>
      </c>
      <c r="J234" s="4">
        <v>59610</v>
      </c>
      <c r="K234" s="4">
        <v>1485183.15</v>
      </c>
      <c r="L234" s="4" t="s">
        <v>208</v>
      </c>
      <c r="M234" s="4" t="s">
        <v>51</v>
      </c>
    </row>
    <row r="235" spans="1:13" x14ac:dyDescent="0.3">
      <c r="A235" s="4">
        <v>265</v>
      </c>
      <c r="B235" s="26" t="s">
        <v>60</v>
      </c>
      <c r="C235" s="4" t="s">
        <v>237</v>
      </c>
      <c r="D235" s="4" t="s">
        <v>245</v>
      </c>
      <c r="E235" s="4" t="s">
        <v>12</v>
      </c>
      <c r="F235" s="4" t="s">
        <v>50</v>
      </c>
      <c r="G235" s="4" t="s">
        <v>15</v>
      </c>
      <c r="H235" s="4">
        <v>202</v>
      </c>
      <c r="I235" s="4">
        <v>12.502000000000001</v>
      </c>
      <c r="J235" s="4">
        <v>59600</v>
      </c>
      <c r="K235" s="4">
        <v>745119.20000000007</v>
      </c>
      <c r="L235" s="4" t="s">
        <v>208</v>
      </c>
      <c r="M235" s="4" t="s">
        <v>51</v>
      </c>
    </row>
    <row r="236" spans="1:13" x14ac:dyDescent="0.3">
      <c r="A236" s="4">
        <v>266</v>
      </c>
      <c r="B236" s="26" t="s">
        <v>72</v>
      </c>
      <c r="C236" s="4" t="s">
        <v>234</v>
      </c>
      <c r="D236" s="4" t="s">
        <v>245</v>
      </c>
      <c r="E236" s="4" t="s">
        <v>12</v>
      </c>
      <c r="F236" s="4" t="s">
        <v>50</v>
      </c>
      <c r="G236" s="4" t="s">
        <v>15</v>
      </c>
      <c r="H236" s="4">
        <v>208</v>
      </c>
      <c r="I236" s="4">
        <v>12.326000000000001</v>
      </c>
      <c r="J236" s="4">
        <v>55798.1</v>
      </c>
      <c r="K236" s="4">
        <v>687767.38060000003</v>
      </c>
      <c r="L236" s="4" t="s">
        <v>127</v>
      </c>
      <c r="M236" s="4" t="s">
        <v>51</v>
      </c>
    </row>
    <row r="237" spans="1:13" x14ac:dyDescent="0.3">
      <c r="A237" s="4">
        <v>267</v>
      </c>
      <c r="B237" s="26" t="s">
        <v>72</v>
      </c>
      <c r="C237" s="4" t="s">
        <v>234</v>
      </c>
      <c r="D237" s="4" t="s">
        <v>245</v>
      </c>
      <c r="E237" s="4" t="s">
        <v>12</v>
      </c>
      <c r="F237" s="4" t="s">
        <v>50</v>
      </c>
      <c r="G237" s="4" t="s">
        <v>15</v>
      </c>
      <c r="H237" s="4">
        <v>249</v>
      </c>
      <c r="I237" s="4">
        <v>15.526</v>
      </c>
      <c r="J237" s="4">
        <v>56716.17</v>
      </c>
      <c r="K237" s="4">
        <v>880575.25541999994</v>
      </c>
      <c r="L237" s="4" t="s">
        <v>129</v>
      </c>
      <c r="M237" s="4" t="s">
        <v>51</v>
      </c>
    </row>
    <row r="238" spans="1:13" x14ac:dyDescent="0.3">
      <c r="A238" s="4">
        <v>268</v>
      </c>
      <c r="B238" s="26" t="s">
        <v>72</v>
      </c>
      <c r="C238" s="4" t="s">
        <v>234</v>
      </c>
      <c r="D238" s="4" t="s">
        <v>245</v>
      </c>
      <c r="E238" s="4" t="s">
        <v>12</v>
      </c>
      <c r="F238" s="4" t="s">
        <v>25</v>
      </c>
      <c r="G238" s="4" t="s">
        <v>15</v>
      </c>
      <c r="H238" s="4">
        <v>408</v>
      </c>
      <c r="I238" s="4">
        <v>22.916</v>
      </c>
      <c r="J238" s="4">
        <v>39858.36</v>
      </c>
      <c r="K238" s="4">
        <v>913394.17775999999</v>
      </c>
      <c r="L238" s="4" t="s">
        <v>114</v>
      </c>
      <c r="M238" s="4" t="s">
        <v>26</v>
      </c>
    </row>
    <row r="239" spans="1:13" x14ac:dyDescent="0.3">
      <c r="A239" s="4">
        <v>269</v>
      </c>
      <c r="B239" s="26" t="s">
        <v>81</v>
      </c>
      <c r="C239" s="4" t="s">
        <v>239</v>
      </c>
      <c r="D239" s="4" t="s">
        <v>245</v>
      </c>
      <c r="E239" s="4" t="s">
        <v>12</v>
      </c>
      <c r="F239" s="4" t="s">
        <v>50</v>
      </c>
      <c r="G239" s="4" t="s">
        <v>15</v>
      </c>
      <c r="H239" s="4">
        <v>480</v>
      </c>
      <c r="I239" s="4">
        <v>30.405999999999999</v>
      </c>
      <c r="J239" s="4">
        <v>59100</v>
      </c>
      <c r="K239" s="4">
        <v>1796994.5999999999</v>
      </c>
      <c r="L239" s="4" t="s">
        <v>208</v>
      </c>
      <c r="M239" s="4" t="s">
        <v>51</v>
      </c>
    </row>
    <row r="240" spans="1:13" x14ac:dyDescent="0.3">
      <c r="A240" s="4">
        <v>270</v>
      </c>
      <c r="B240" s="26" t="s">
        <v>80</v>
      </c>
      <c r="C240" s="4" t="s">
        <v>241</v>
      </c>
      <c r="D240" s="4" t="s">
        <v>245</v>
      </c>
      <c r="E240" s="4" t="s">
        <v>12</v>
      </c>
      <c r="F240" s="4" t="s">
        <v>50</v>
      </c>
      <c r="G240" s="4" t="s">
        <v>15</v>
      </c>
      <c r="H240" s="4">
        <v>493</v>
      </c>
      <c r="I240" s="4">
        <v>30.468</v>
      </c>
      <c r="J240" s="4">
        <v>57950</v>
      </c>
      <c r="K240" s="4">
        <v>1765620.6</v>
      </c>
      <c r="L240" s="4" t="s">
        <v>208</v>
      </c>
      <c r="M240" s="4" t="s">
        <v>51</v>
      </c>
    </row>
    <row r="241" spans="1:13" x14ac:dyDescent="0.3">
      <c r="A241" s="4">
        <v>271</v>
      </c>
      <c r="B241" s="26" t="s">
        <v>72</v>
      </c>
      <c r="C241" s="4" t="s">
        <v>234</v>
      </c>
      <c r="D241" s="4" t="s">
        <v>245</v>
      </c>
      <c r="E241" s="4" t="s">
        <v>12</v>
      </c>
      <c r="F241" s="4" t="s">
        <v>25</v>
      </c>
      <c r="G241" s="4" t="s">
        <v>15</v>
      </c>
      <c r="H241" s="4">
        <v>346</v>
      </c>
      <c r="I241" s="4">
        <v>19.202000000000002</v>
      </c>
      <c r="J241" s="4">
        <v>40262.31</v>
      </c>
      <c r="K241" s="4">
        <v>773116.87662</v>
      </c>
      <c r="L241" s="4" t="s">
        <v>127</v>
      </c>
      <c r="M241" s="4" t="s">
        <v>26</v>
      </c>
    </row>
    <row r="242" spans="1:13" x14ac:dyDescent="0.3">
      <c r="A242" s="4">
        <v>272</v>
      </c>
      <c r="B242" s="26" t="s">
        <v>72</v>
      </c>
      <c r="C242" s="4" t="s">
        <v>234</v>
      </c>
      <c r="D242" s="4" t="s">
        <v>245</v>
      </c>
      <c r="E242" s="4" t="s">
        <v>12</v>
      </c>
      <c r="F242" s="4" t="s">
        <v>25</v>
      </c>
      <c r="G242" s="4" t="s">
        <v>15</v>
      </c>
      <c r="H242" s="4">
        <v>620</v>
      </c>
      <c r="I242" s="4">
        <v>35.228000000000002</v>
      </c>
      <c r="J242" s="4">
        <v>40700</v>
      </c>
      <c r="K242" s="4">
        <v>1433779.6</v>
      </c>
      <c r="L242" s="4" t="s">
        <v>208</v>
      </c>
      <c r="M242" s="4" t="s">
        <v>26</v>
      </c>
    </row>
    <row r="243" spans="1:13" x14ac:dyDescent="0.3">
      <c r="A243" s="4">
        <v>273</v>
      </c>
      <c r="B243" s="26" t="s">
        <v>82</v>
      </c>
      <c r="C243" s="4" t="s">
        <v>236</v>
      </c>
      <c r="D243" s="4" t="s">
        <v>245</v>
      </c>
      <c r="E243" s="4" t="s">
        <v>12</v>
      </c>
      <c r="F243" s="4" t="s">
        <v>50</v>
      </c>
      <c r="G243" s="4" t="s">
        <v>15</v>
      </c>
      <c r="H243" s="4">
        <v>330</v>
      </c>
      <c r="I243" s="4">
        <v>20.495000000000001</v>
      </c>
      <c r="J243" s="4">
        <v>56985.55</v>
      </c>
      <c r="K243" s="4">
        <v>1167918.8472500001</v>
      </c>
      <c r="L243" s="4" t="s">
        <v>129</v>
      </c>
      <c r="M243" s="4" t="s">
        <v>51</v>
      </c>
    </row>
    <row r="244" spans="1:13" x14ac:dyDescent="0.3">
      <c r="A244" s="4">
        <v>274</v>
      </c>
      <c r="B244" s="26" t="s">
        <v>80</v>
      </c>
      <c r="C244" s="4" t="s">
        <v>241</v>
      </c>
      <c r="D244" s="4" t="s">
        <v>245</v>
      </c>
      <c r="E244" s="4" t="s">
        <v>12</v>
      </c>
      <c r="F244" s="4" t="s">
        <v>50</v>
      </c>
      <c r="G244" s="4" t="s">
        <v>15</v>
      </c>
      <c r="H244" s="4">
        <v>255</v>
      </c>
      <c r="I244" s="4">
        <v>15.212999999999999</v>
      </c>
      <c r="J244" s="4">
        <v>56487.22</v>
      </c>
      <c r="K244" s="4">
        <v>859340.07785999996</v>
      </c>
      <c r="L244" s="4" t="s">
        <v>127</v>
      </c>
      <c r="M244" s="4" t="s">
        <v>51</v>
      </c>
    </row>
    <row r="245" spans="1:13" x14ac:dyDescent="0.3">
      <c r="A245" s="4">
        <v>275</v>
      </c>
      <c r="B245" s="26" t="s">
        <v>80</v>
      </c>
      <c r="C245" s="4" t="s">
        <v>241</v>
      </c>
      <c r="D245" s="4" t="s">
        <v>245</v>
      </c>
      <c r="E245" s="4" t="s">
        <v>12</v>
      </c>
      <c r="F245" s="4" t="s">
        <v>25</v>
      </c>
      <c r="G245" s="4" t="s">
        <v>15</v>
      </c>
      <c r="H245" s="4">
        <v>411</v>
      </c>
      <c r="I245" s="4">
        <v>23.623999999999999</v>
      </c>
      <c r="J245" s="4">
        <v>40384.44</v>
      </c>
      <c r="K245" s="4">
        <v>954042.01055999997</v>
      </c>
      <c r="L245" s="4" t="s">
        <v>129</v>
      </c>
      <c r="M245" s="4" t="s">
        <v>26</v>
      </c>
    </row>
    <row r="246" spans="1:13" x14ac:dyDescent="0.3">
      <c r="A246" s="4">
        <v>276</v>
      </c>
      <c r="B246" s="26" t="s">
        <v>81</v>
      </c>
      <c r="C246" s="4" t="s">
        <v>239</v>
      </c>
      <c r="D246" s="4" t="s">
        <v>245</v>
      </c>
      <c r="E246" s="4" t="s">
        <v>12</v>
      </c>
      <c r="F246" s="4" t="s">
        <v>25</v>
      </c>
      <c r="G246" s="4" t="s">
        <v>15</v>
      </c>
      <c r="H246" s="4">
        <v>520</v>
      </c>
      <c r="I246" s="4">
        <v>29.648</v>
      </c>
      <c r="J246" s="4">
        <v>40700</v>
      </c>
      <c r="K246" s="4">
        <v>1206673.6000000001</v>
      </c>
      <c r="L246" s="4" t="s">
        <v>208</v>
      </c>
      <c r="M246" s="4" t="s">
        <v>26</v>
      </c>
    </row>
    <row r="247" spans="1:13" x14ac:dyDescent="0.3">
      <c r="A247" s="4">
        <v>277</v>
      </c>
      <c r="B247" s="26" t="s">
        <v>81</v>
      </c>
      <c r="C247" s="4" t="s">
        <v>239</v>
      </c>
      <c r="D247" s="4" t="s">
        <v>245</v>
      </c>
      <c r="E247" s="4" t="s">
        <v>12</v>
      </c>
      <c r="F247" s="4" t="s">
        <v>25</v>
      </c>
      <c r="G247" s="4" t="s">
        <v>15</v>
      </c>
      <c r="H247" s="4">
        <v>625</v>
      </c>
      <c r="I247" s="4">
        <v>35.555</v>
      </c>
      <c r="J247" s="4">
        <v>42900</v>
      </c>
      <c r="K247" s="4">
        <v>1525309.5</v>
      </c>
      <c r="L247" s="4" t="s">
        <v>131</v>
      </c>
      <c r="M247" s="4" t="s">
        <v>26</v>
      </c>
    </row>
    <row r="248" spans="1:13" x14ac:dyDescent="0.3">
      <c r="A248" s="4">
        <v>278</v>
      </c>
      <c r="B248" s="26" t="s">
        <v>81</v>
      </c>
      <c r="C248" s="4" t="s">
        <v>239</v>
      </c>
      <c r="D248" s="4" t="s">
        <v>245</v>
      </c>
      <c r="E248" s="4" t="s">
        <v>12</v>
      </c>
      <c r="F248" s="4" t="s">
        <v>25</v>
      </c>
      <c r="G248" s="4" t="s">
        <v>15</v>
      </c>
      <c r="H248" s="4">
        <v>390</v>
      </c>
      <c r="I248" s="4">
        <v>21.655999999999999</v>
      </c>
      <c r="J248" s="4">
        <v>40373.54</v>
      </c>
      <c r="K248" s="4">
        <v>874329.38223999995</v>
      </c>
      <c r="L248" s="4" t="s">
        <v>129</v>
      </c>
      <c r="M248" s="4" t="s">
        <v>26</v>
      </c>
    </row>
    <row r="249" spans="1:13" x14ac:dyDescent="0.3">
      <c r="A249" s="4">
        <v>279</v>
      </c>
      <c r="B249" s="26" t="s">
        <v>81</v>
      </c>
      <c r="C249" s="4" t="s">
        <v>239</v>
      </c>
      <c r="D249" s="4" t="s">
        <v>245</v>
      </c>
      <c r="E249" s="4" t="s">
        <v>12</v>
      </c>
      <c r="F249" s="4" t="s">
        <v>50</v>
      </c>
      <c r="G249" s="4" t="s">
        <v>15</v>
      </c>
      <c r="H249" s="4">
        <v>263</v>
      </c>
      <c r="I249" s="4">
        <v>15.439</v>
      </c>
      <c r="J249" s="4">
        <v>56472.89</v>
      </c>
      <c r="K249" s="4">
        <v>871884.94871000003</v>
      </c>
      <c r="L249" s="4" t="s">
        <v>130</v>
      </c>
      <c r="M249" s="4" t="s">
        <v>51</v>
      </c>
    </row>
    <row r="250" spans="1:13" x14ac:dyDescent="0.3">
      <c r="A250" s="4">
        <v>280</v>
      </c>
      <c r="B250" s="26" t="s">
        <v>81</v>
      </c>
      <c r="C250" s="4" t="s">
        <v>239</v>
      </c>
      <c r="D250" s="4" t="s">
        <v>245</v>
      </c>
      <c r="E250" s="4" t="s">
        <v>12</v>
      </c>
      <c r="F250" s="4" t="s">
        <v>25</v>
      </c>
      <c r="G250" s="4" t="s">
        <v>15</v>
      </c>
      <c r="H250" s="4">
        <v>114</v>
      </c>
      <c r="I250" s="4">
        <v>6.4720000000000004</v>
      </c>
      <c r="J250" s="4">
        <v>40053.97</v>
      </c>
      <c r="K250" s="4">
        <v>259229.29384000003</v>
      </c>
      <c r="L250" s="4" t="s">
        <v>114</v>
      </c>
      <c r="M250" s="4" t="s">
        <v>26</v>
      </c>
    </row>
    <row r="251" spans="1:13" x14ac:dyDescent="0.3">
      <c r="A251" s="4">
        <v>281</v>
      </c>
      <c r="B251" s="26" t="s">
        <v>81</v>
      </c>
      <c r="C251" s="4" t="s">
        <v>239</v>
      </c>
      <c r="D251" s="4" t="s">
        <v>245</v>
      </c>
      <c r="E251" s="4" t="s">
        <v>12</v>
      </c>
      <c r="F251" s="4" t="s">
        <v>25</v>
      </c>
      <c r="G251" s="4" t="s">
        <v>15</v>
      </c>
      <c r="H251" s="4">
        <v>321</v>
      </c>
      <c r="I251" s="4">
        <v>17.687000000000001</v>
      </c>
      <c r="J251" s="4">
        <v>40104.25</v>
      </c>
      <c r="K251" s="4">
        <v>709323.86975000007</v>
      </c>
      <c r="L251" s="4" t="s">
        <v>127</v>
      </c>
      <c r="M251" s="4" t="s">
        <v>26</v>
      </c>
    </row>
    <row r="252" spans="1:13" x14ac:dyDescent="0.3">
      <c r="A252" s="4">
        <v>282</v>
      </c>
      <c r="B252" s="26" t="s">
        <v>81</v>
      </c>
      <c r="C252" s="4" t="s">
        <v>239</v>
      </c>
      <c r="D252" s="4" t="s">
        <v>245</v>
      </c>
      <c r="E252" s="4" t="s">
        <v>12</v>
      </c>
      <c r="F252" s="4" t="s">
        <v>25</v>
      </c>
      <c r="G252" s="4" t="s">
        <v>15</v>
      </c>
      <c r="H252" s="4">
        <v>620</v>
      </c>
      <c r="I252" s="4">
        <v>35.027999999999999</v>
      </c>
      <c r="J252" s="4">
        <v>40700</v>
      </c>
      <c r="K252" s="4">
        <v>1425639.5999999999</v>
      </c>
      <c r="L252" s="4" t="s">
        <v>208</v>
      </c>
      <c r="M252" s="4" t="s">
        <v>26</v>
      </c>
    </row>
    <row r="253" spans="1:13" x14ac:dyDescent="0.3">
      <c r="A253" s="4">
        <v>283</v>
      </c>
      <c r="B253" s="26" t="s">
        <v>81</v>
      </c>
      <c r="C253" s="4" t="s">
        <v>239</v>
      </c>
      <c r="D253" s="4" t="s">
        <v>245</v>
      </c>
      <c r="E253" s="4" t="s">
        <v>12</v>
      </c>
      <c r="F253" s="4" t="s">
        <v>25</v>
      </c>
      <c r="G253" s="4" t="s">
        <v>15</v>
      </c>
      <c r="H253" s="4">
        <v>238</v>
      </c>
      <c r="I253" s="4">
        <v>12.997</v>
      </c>
      <c r="J253" s="4">
        <v>39996.76</v>
      </c>
      <c r="K253" s="4">
        <v>519837.88972000004</v>
      </c>
      <c r="L253" s="4" t="s">
        <v>131</v>
      </c>
      <c r="M253" s="4" t="s">
        <v>26</v>
      </c>
    </row>
    <row r="254" spans="1:13" x14ac:dyDescent="0.3">
      <c r="A254" s="4">
        <v>284</v>
      </c>
      <c r="B254" s="26" t="s">
        <v>81</v>
      </c>
      <c r="C254" s="4" t="s">
        <v>239</v>
      </c>
      <c r="D254" s="4" t="s">
        <v>245</v>
      </c>
      <c r="E254" s="4" t="s">
        <v>12</v>
      </c>
      <c r="F254" s="4" t="s">
        <v>25</v>
      </c>
      <c r="G254" s="4" t="s">
        <v>15</v>
      </c>
      <c r="H254" s="4">
        <v>122</v>
      </c>
      <c r="I254" s="4">
        <v>6.577</v>
      </c>
      <c r="J254" s="4">
        <v>40370.79</v>
      </c>
      <c r="K254" s="4">
        <v>265518.68583000003</v>
      </c>
      <c r="L254" s="4" t="s">
        <v>130</v>
      </c>
      <c r="M254" s="4" t="s">
        <v>26</v>
      </c>
    </row>
    <row r="255" spans="1:13" x14ac:dyDescent="0.3">
      <c r="A255" s="4">
        <v>285</v>
      </c>
      <c r="B255" s="26" t="s">
        <v>83</v>
      </c>
      <c r="C255" s="4" t="s">
        <v>237</v>
      </c>
      <c r="D255" s="4" t="s">
        <v>245</v>
      </c>
      <c r="E255" s="4" t="s">
        <v>12</v>
      </c>
      <c r="F255" s="4" t="s">
        <v>22</v>
      </c>
      <c r="G255" s="4" t="s">
        <v>15</v>
      </c>
      <c r="H255" s="4">
        <v>467</v>
      </c>
      <c r="I255" s="4">
        <v>30.007000000000001</v>
      </c>
      <c r="J255" s="4">
        <v>68304.44</v>
      </c>
      <c r="K255" s="4">
        <v>2049611.3310800001</v>
      </c>
      <c r="L255" s="4" t="s">
        <v>114</v>
      </c>
      <c r="M255" s="4" t="s">
        <v>24</v>
      </c>
    </row>
    <row r="256" spans="1:13" x14ac:dyDescent="0.3">
      <c r="A256" s="4">
        <v>286</v>
      </c>
      <c r="B256" s="26" t="s">
        <v>83</v>
      </c>
      <c r="C256" s="4" t="s">
        <v>237</v>
      </c>
      <c r="D256" s="4" t="s">
        <v>245</v>
      </c>
      <c r="E256" s="4" t="s">
        <v>12</v>
      </c>
      <c r="F256" s="4" t="s">
        <v>25</v>
      </c>
      <c r="G256" s="4" t="s">
        <v>15</v>
      </c>
      <c r="H256" s="4">
        <v>630</v>
      </c>
      <c r="I256" s="4">
        <v>34.622</v>
      </c>
      <c r="J256" s="4">
        <v>40700</v>
      </c>
      <c r="K256" s="4">
        <v>1409115.4</v>
      </c>
      <c r="L256" s="4" t="s">
        <v>208</v>
      </c>
      <c r="M256" s="4" t="s">
        <v>26</v>
      </c>
    </row>
    <row r="257" spans="1:13" x14ac:dyDescent="0.3">
      <c r="A257" s="4">
        <v>287</v>
      </c>
      <c r="B257" s="26" t="s">
        <v>83</v>
      </c>
      <c r="C257" s="4" t="s">
        <v>237</v>
      </c>
      <c r="D257" s="4" t="s">
        <v>245</v>
      </c>
      <c r="E257" s="4" t="s">
        <v>12</v>
      </c>
      <c r="F257" s="4" t="s">
        <v>25</v>
      </c>
      <c r="G257" s="4" t="s">
        <v>15</v>
      </c>
      <c r="H257" s="4">
        <v>80</v>
      </c>
      <c r="I257" s="4">
        <v>4.4119999999999999</v>
      </c>
      <c r="J257" s="4">
        <v>40169.1</v>
      </c>
      <c r="K257" s="4">
        <v>177226.0692</v>
      </c>
      <c r="L257" s="4" t="s">
        <v>114</v>
      </c>
      <c r="M257" s="4" t="s">
        <v>26</v>
      </c>
    </row>
    <row r="258" spans="1:13" x14ac:dyDescent="0.3">
      <c r="A258" s="4">
        <v>288</v>
      </c>
      <c r="B258" s="26" t="s">
        <v>83</v>
      </c>
      <c r="C258" s="4" t="s">
        <v>237</v>
      </c>
      <c r="D258" s="4" t="s">
        <v>245</v>
      </c>
      <c r="E258" s="4" t="s">
        <v>12</v>
      </c>
      <c r="F258" s="4" t="s">
        <v>25</v>
      </c>
      <c r="G258" s="4" t="s">
        <v>15</v>
      </c>
      <c r="H258" s="4">
        <v>460</v>
      </c>
      <c r="I258" s="4">
        <v>25.064</v>
      </c>
      <c r="J258" s="4">
        <v>40371.769999999997</v>
      </c>
      <c r="K258" s="4">
        <v>1011878.0432799999</v>
      </c>
      <c r="L258" s="4" t="s">
        <v>130</v>
      </c>
      <c r="M258" s="4" t="s">
        <v>26</v>
      </c>
    </row>
    <row r="259" spans="1:13" x14ac:dyDescent="0.3">
      <c r="A259" s="4">
        <v>289</v>
      </c>
      <c r="B259" s="26" t="s">
        <v>83</v>
      </c>
      <c r="C259" s="4" t="s">
        <v>237</v>
      </c>
      <c r="D259" s="4" t="s">
        <v>245</v>
      </c>
      <c r="E259" s="4" t="s">
        <v>12</v>
      </c>
      <c r="F259" s="4" t="s">
        <v>25</v>
      </c>
      <c r="G259" s="4" t="s">
        <v>15</v>
      </c>
      <c r="H259" s="4">
        <v>436</v>
      </c>
      <c r="I259" s="4">
        <v>24.748999999999999</v>
      </c>
      <c r="J259" s="4">
        <v>40480.93</v>
      </c>
      <c r="K259" s="4">
        <v>1001862.53657</v>
      </c>
      <c r="L259" s="4" t="s">
        <v>129</v>
      </c>
      <c r="M259" s="4" t="s">
        <v>26</v>
      </c>
    </row>
    <row r="260" spans="1:13" x14ac:dyDescent="0.3">
      <c r="A260" s="4">
        <v>290</v>
      </c>
      <c r="B260" s="26" t="s">
        <v>83</v>
      </c>
      <c r="C260" s="4" t="s">
        <v>237</v>
      </c>
      <c r="D260" s="4" t="s">
        <v>245</v>
      </c>
      <c r="E260" s="4" t="s">
        <v>12</v>
      </c>
      <c r="F260" s="4" t="s">
        <v>25</v>
      </c>
      <c r="G260" s="4" t="s">
        <v>15</v>
      </c>
      <c r="H260" s="4">
        <v>460</v>
      </c>
      <c r="I260" s="4">
        <v>25.544</v>
      </c>
      <c r="J260" s="4">
        <v>40291.692999999999</v>
      </c>
      <c r="K260" s="4">
        <v>1029211.005992</v>
      </c>
      <c r="L260" s="4" t="s">
        <v>127</v>
      </c>
      <c r="M260" s="4" t="s">
        <v>26</v>
      </c>
    </row>
    <row r="261" spans="1:13" x14ac:dyDescent="0.3">
      <c r="A261" s="4">
        <v>291</v>
      </c>
      <c r="B261" s="26" t="s">
        <v>83</v>
      </c>
      <c r="C261" s="4" t="s">
        <v>237</v>
      </c>
      <c r="D261" s="4" t="s">
        <v>245</v>
      </c>
      <c r="E261" s="4" t="s">
        <v>12</v>
      </c>
      <c r="F261" s="4" t="s">
        <v>25</v>
      </c>
      <c r="G261" s="4" t="s">
        <v>15</v>
      </c>
      <c r="H261" s="4">
        <v>338</v>
      </c>
      <c r="I261" s="4">
        <v>19.718</v>
      </c>
      <c r="J261" s="4">
        <v>39750.074999999997</v>
      </c>
      <c r="K261" s="4">
        <v>783791.97884999996</v>
      </c>
      <c r="L261" s="4" t="s">
        <v>129</v>
      </c>
      <c r="M261" s="4" t="s">
        <v>26</v>
      </c>
    </row>
    <row r="262" spans="1:13" x14ac:dyDescent="0.3">
      <c r="A262" s="4">
        <v>292</v>
      </c>
      <c r="B262" s="26" t="s">
        <v>83</v>
      </c>
      <c r="C262" s="4" t="s">
        <v>237</v>
      </c>
      <c r="D262" s="4" t="s">
        <v>245</v>
      </c>
      <c r="E262" s="4" t="s">
        <v>12</v>
      </c>
      <c r="F262" s="4" t="s">
        <v>50</v>
      </c>
      <c r="G262" s="4" t="s">
        <v>15</v>
      </c>
      <c r="H262" s="4">
        <v>469</v>
      </c>
      <c r="I262" s="4">
        <v>30.327999999999999</v>
      </c>
      <c r="J262" s="4">
        <v>56968.228999999999</v>
      </c>
      <c r="K262" s="4">
        <v>1727732.4491119999</v>
      </c>
      <c r="L262" s="4" t="s">
        <v>129</v>
      </c>
      <c r="M262" s="4" t="s">
        <v>51</v>
      </c>
    </row>
    <row r="263" spans="1:13" x14ac:dyDescent="0.3">
      <c r="A263" s="4">
        <v>293</v>
      </c>
      <c r="B263" s="26" t="s">
        <v>83</v>
      </c>
      <c r="C263" s="4" t="s">
        <v>237</v>
      </c>
      <c r="D263" s="4" t="s">
        <v>245</v>
      </c>
      <c r="E263" s="4" t="s">
        <v>12</v>
      </c>
      <c r="F263" s="4" t="s">
        <v>50</v>
      </c>
      <c r="G263" s="4" t="s">
        <v>15</v>
      </c>
      <c r="H263" s="4">
        <v>510</v>
      </c>
      <c r="I263" s="4">
        <v>30.417999999999999</v>
      </c>
      <c r="J263" s="4">
        <v>57482.451000000001</v>
      </c>
      <c r="K263" s="4">
        <v>1748501.1945179999</v>
      </c>
      <c r="L263" s="4" t="s">
        <v>127</v>
      </c>
      <c r="M263" s="4" t="s">
        <v>51</v>
      </c>
    </row>
    <row r="264" spans="1:13" x14ac:dyDescent="0.3">
      <c r="A264" s="4">
        <v>294</v>
      </c>
      <c r="B264" s="26" t="s">
        <v>84</v>
      </c>
      <c r="C264" s="4" t="s">
        <v>241</v>
      </c>
      <c r="D264" s="4" t="s">
        <v>245</v>
      </c>
      <c r="E264" s="4" t="s">
        <v>12</v>
      </c>
      <c r="F264" s="4" t="s">
        <v>14</v>
      </c>
      <c r="G264" s="4" t="s">
        <v>15</v>
      </c>
      <c r="H264" s="4">
        <v>585</v>
      </c>
      <c r="I264" s="4">
        <v>36.164999999999999</v>
      </c>
      <c r="J264" s="4">
        <v>23420</v>
      </c>
      <c r="K264" s="4">
        <v>846984.29999999993</v>
      </c>
      <c r="L264" s="4" t="s">
        <v>207</v>
      </c>
      <c r="M264" s="4" t="s">
        <v>17</v>
      </c>
    </row>
    <row r="265" spans="1:13" x14ac:dyDescent="0.3">
      <c r="A265" s="4">
        <v>295</v>
      </c>
      <c r="B265" s="26" t="s">
        <v>84</v>
      </c>
      <c r="C265" s="4" t="s">
        <v>241</v>
      </c>
      <c r="D265" s="4" t="s">
        <v>245</v>
      </c>
      <c r="E265" s="4" t="s">
        <v>12</v>
      </c>
      <c r="F265" s="4" t="s">
        <v>19</v>
      </c>
      <c r="G265" s="4" t="s">
        <v>15</v>
      </c>
      <c r="H265" s="4">
        <v>89</v>
      </c>
      <c r="I265" s="4">
        <v>4.4189999999999996</v>
      </c>
      <c r="J265" s="4">
        <v>132592.99</v>
      </c>
      <c r="K265" s="4">
        <v>585928.4228099999</v>
      </c>
      <c r="L265" s="4" t="s">
        <v>114</v>
      </c>
      <c r="M265" s="4" t="s">
        <v>210</v>
      </c>
    </row>
    <row r="266" spans="1:13" x14ac:dyDescent="0.3">
      <c r="A266" s="4">
        <v>296</v>
      </c>
      <c r="B266" s="26" t="s">
        <v>84</v>
      </c>
      <c r="C266" s="4" t="s">
        <v>241</v>
      </c>
      <c r="D266" s="4" t="s">
        <v>245</v>
      </c>
      <c r="E266" s="4" t="s">
        <v>12</v>
      </c>
      <c r="F266" s="4" t="s">
        <v>28</v>
      </c>
      <c r="G266" s="4" t="s">
        <v>15</v>
      </c>
      <c r="H266" s="4">
        <v>21</v>
      </c>
      <c r="I266" s="4">
        <v>1.012</v>
      </c>
      <c r="J266" s="4">
        <v>126535.17</v>
      </c>
      <c r="K266" s="4">
        <v>128053.59204</v>
      </c>
      <c r="L266" s="4" t="s">
        <v>114</v>
      </c>
      <c r="M266" s="4" t="s">
        <v>210</v>
      </c>
    </row>
    <row r="267" spans="1:13" x14ac:dyDescent="0.3">
      <c r="A267" s="4">
        <v>297</v>
      </c>
      <c r="B267" s="26" t="s">
        <v>84</v>
      </c>
      <c r="C267" s="4" t="s">
        <v>241</v>
      </c>
      <c r="D267" s="4" t="s">
        <v>245</v>
      </c>
      <c r="E267" s="4" t="s">
        <v>12</v>
      </c>
      <c r="F267" s="4" t="s">
        <v>25</v>
      </c>
      <c r="G267" s="4" t="s">
        <v>15</v>
      </c>
      <c r="H267" s="4">
        <v>630</v>
      </c>
      <c r="I267" s="4">
        <v>35.362000000000002</v>
      </c>
      <c r="J267" s="4">
        <v>41100</v>
      </c>
      <c r="K267" s="4">
        <v>1453378.2000000002</v>
      </c>
      <c r="L267" s="4" t="s">
        <v>208</v>
      </c>
      <c r="M267" s="4" t="s">
        <v>26</v>
      </c>
    </row>
    <row r="268" spans="1:13" x14ac:dyDescent="0.3">
      <c r="A268" s="4">
        <v>298</v>
      </c>
      <c r="B268" s="26" t="s">
        <v>85</v>
      </c>
      <c r="C268" s="4" t="s">
        <v>239</v>
      </c>
      <c r="D268" s="4" t="s">
        <v>245</v>
      </c>
      <c r="E268" s="4" t="s">
        <v>12</v>
      </c>
      <c r="F268" s="4" t="s">
        <v>50</v>
      </c>
      <c r="G268" s="4" t="s">
        <v>15</v>
      </c>
      <c r="H268" s="4">
        <v>254</v>
      </c>
      <c r="I268" s="4">
        <v>14.473000000000001</v>
      </c>
      <c r="J268" s="4">
        <v>56480.93</v>
      </c>
      <c r="K268" s="4">
        <v>817448.49989000009</v>
      </c>
      <c r="L268" s="4" t="s">
        <v>130</v>
      </c>
      <c r="M268" s="4" t="s">
        <v>51</v>
      </c>
    </row>
    <row r="269" spans="1:13" x14ac:dyDescent="0.3">
      <c r="A269" s="4">
        <v>299</v>
      </c>
      <c r="B269" s="26" t="s">
        <v>85</v>
      </c>
      <c r="C269" s="4" t="s">
        <v>239</v>
      </c>
      <c r="D269" s="4" t="s">
        <v>245</v>
      </c>
      <c r="E269" s="4" t="s">
        <v>12</v>
      </c>
      <c r="F269" s="4" t="s">
        <v>22</v>
      </c>
      <c r="G269" s="4" t="s">
        <v>15</v>
      </c>
      <c r="H269" s="4">
        <v>369</v>
      </c>
      <c r="I269" s="4">
        <v>22.831</v>
      </c>
      <c r="J269" s="4">
        <v>68580.14</v>
      </c>
      <c r="K269" s="4">
        <v>1565753.17634</v>
      </c>
      <c r="L269" s="4" t="s">
        <v>23</v>
      </c>
      <c r="M269" s="4" t="s">
        <v>24</v>
      </c>
    </row>
    <row r="270" spans="1:13" x14ac:dyDescent="0.3">
      <c r="A270" s="4">
        <v>300</v>
      </c>
      <c r="B270" s="26" t="s">
        <v>85</v>
      </c>
      <c r="C270" s="4" t="s">
        <v>239</v>
      </c>
      <c r="D270" s="4" t="s">
        <v>245</v>
      </c>
      <c r="E270" s="4" t="s">
        <v>12</v>
      </c>
      <c r="F270" s="4" t="s">
        <v>50</v>
      </c>
      <c r="G270" s="4" t="s">
        <v>15</v>
      </c>
      <c r="H270" s="4">
        <v>394</v>
      </c>
      <c r="I270" s="4">
        <v>24.902999999999999</v>
      </c>
      <c r="J270" s="4">
        <v>57921.21</v>
      </c>
      <c r="K270" s="4">
        <v>1442411.8926299999</v>
      </c>
      <c r="L270" s="4" t="s">
        <v>129</v>
      </c>
      <c r="M270" s="4" t="s">
        <v>51</v>
      </c>
    </row>
    <row r="271" spans="1:13" x14ac:dyDescent="0.3">
      <c r="A271" s="4">
        <v>301</v>
      </c>
      <c r="B271" s="26" t="s">
        <v>85</v>
      </c>
      <c r="C271" s="4" t="s">
        <v>239</v>
      </c>
      <c r="D271" s="4" t="s">
        <v>245</v>
      </c>
      <c r="E271" s="4" t="s">
        <v>12</v>
      </c>
      <c r="F271" s="4" t="s">
        <v>22</v>
      </c>
      <c r="G271" s="4" t="s">
        <v>15</v>
      </c>
      <c r="H271" s="4">
        <v>390</v>
      </c>
      <c r="I271" s="4">
        <v>26.353999999999999</v>
      </c>
      <c r="J271" s="4">
        <v>68527.399999999994</v>
      </c>
      <c r="K271" s="4">
        <v>1805971.0995999998</v>
      </c>
      <c r="L271" s="4" t="s">
        <v>129</v>
      </c>
      <c r="M271" s="4" t="s">
        <v>24</v>
      </c>
    </row>
    <row r="272" spans="1:13" x14ac:dyDescent="0.3">
      <c r="A272" s="4">
        <v>302</v>
      </c>
      <c r="B272" s="26" t="s">
        <v>21</v>
      </c>
      <c r="C272" s="4" t="s">
        <v>240</v>
      </c>
      <c r="D272" s="4" t="s">
        <v>245</v>
      </c>
      <c r="E272" s="4" t="s">
        <v>12</v>
      </c>
      <c r="F272" s="4" t="s">
        <v>50</v>
      </c>
      <c r="G272" s="4" t="s">
        <v>15</v>
      </c>
      <c r="H272" s="4">
        <v>250</v>
      </c>
      <c r="I272" s="4">
        <v>14.82</v>
      </c>
      <c r="J272" s="4">
        <v>56454.69</v>
      </c>
      <c r="K272" s="4">
        <v>836658.50580000004</v>
      </c>
      <c r="L272" s="4" t="s">
        <v>127</v>
      </c>
      <c r="M272" s="4" t="s">
        <v>51</v>
      </c>
    </row>
    <row r="273" spans="1:13" x14ac:dyDescent="0.3">
      <c r="A273" s="4">
        <v>303</v>
      </c>
      <c r="B273" s="26" t="s">
        <v>21</v>
      </c>
      <c r="C273" s="4" t="s">
        <v>240</v>
      </c>
      <c r="D273" s="4" t="s">
        <v>245</v>
      </c>
      <c r="E273" s="4" t="s">
        <v>12</v>
      </c>
      <c r="F273" s="4" t="s">
        <v>50</v>
      </c>
      <c r="G273" s="4" t="s">
        <v>15</v>
      </c>
      <c r="H273" s="4">
        <v>406</v>
      </c>
      <c r="I273" s="4">
        <v>24.707000000000001</v>
      </c>
      <c r="J273" s="4">
        <v>57979.66</v>
      </c>
      <c r="K273" s="4">
        <v>1432503.4596200001</v>
      </c>
      <c r="L273" s="4" t="s">
        <v>129</v>
      </c>
      <c r="M273" s="4" t="s">
        <v>51</v>
      </c>
    </row>
    <row r="274" spans="1:13" x14ac:dyDescent="0.3">
      <c r="A274" s="4">
        <v>304</v>
      </c>
      <c r="B274" s="26" t="s">
        <v>21</v>
      </c>
      <c r="C274" s="4" t="s">
        <v>240</v>
      </c>
      <c r="D274" s="4" t="s">
        <v>245</v>
      </c>
      <c r="E274" s="4" t="s">
        <v>12</v>
      </c>
      <c r="F274" s="4" t="s">
        <v>50</v>
      </c>
      <c r="G274" s="4" t="s">
        <v>15</v>
      </c>
      <c r="H274" s="4">
        <v>265</v>
      </c>
      <c r="I274" s="4">
        <v>15.901</v>
      </c>
      <c r="J274" s="4">
        <v>57476.49</v>
      </c>
      <c r="K274" s="4">
        <v>913933.66748999991</v>
      </c>
      <c r="L274" s="4" t="s">
        <v>114</v>
      </c>
      <c r="M274" s="4" t="s">
        <v>51</v>
      </c>
    </row>
    <row r="275" spans="1:13" x14ac:dyDescent="0.3">
      <c r="A275" s="4">
        <v>305</v>
      </c>
      <c r="B275" s="26" t="s">
        <v>21</v>
      </c>
      <c r="C275" s="4" t="s">
        <v>240</v>
      </c>
      <c r="D275" s="4" t="s">
        <v>245</v>
      </c>
      <c r="E275" s="4" t="s">
        <v>12</v>
      </c>
      <c r="F275" s="4" t="s">
        <v>25</v>
      </c>
      <c r="G275" s="4" t="s">
        <v>15</v>
      </c>
      <c r="H275" s="4">
        <v>442</v>
      </c>
      <c r="I275" s="4">
        <v>24.965</v>
      </c>
      <c r="J275" s="4">
        <v>40133.769999999997</v>
      </c>
      <c r="K275" s="4">
        <v>1001939.5680499999</v>
      </c>
      <c r="L275" s="4" t="s">
        <v>114</v>
      </c>
      <c r="M275" s="4" t="s">
        <v>26</v>
      </c>
    </row>
    <row r="276" spans="1:13" x14ac:dyDescent="0.3">
      <c r="A276" s="4">
        <v>306</v>
      </c>
      <c r="B276" s="26" t="s">
        <v>21</v>
      </c>
      <c r="C276" s="4" t="s">
        <v>240</v>
      </c>
      <c r="D276" s="4" t="s">
        <v>245</v>
      </c>
      <c r="E276" s="4" t="s">
        <v>12</v>
      </c>
      <c r="F276" s="4" t="s">
        <v>14</v>
      </c>
      <c r="G276" s="4" t="s">
        <v>15</v>
      </c>
      <c r="H276" s="4">
        <v>536</v>
      </c>
      <c r="I276" s="4">
        <v>33.389600000000002</v>
      </c>
      <c r="J276" s="4">
        <v>23420</v>
      </c>
      <c r="K276" s="4">
        <v>781984.43200000003</v>
      </c>
      <c r="L276" s="4" t="s">
        <v>207</v>
      </c>
      <c r="M276" s="4" t="s">
        <v>17</v>
      </c>
    </row>
    <row r="277" spans="1:13" x14ac:dyDescent="0.3">
      <c r="A277" s="4">
        <v>307</v>
      </c>
      <c r="B277" s="26" t="s">
        <v>21</v>
      </c>
      <c r="C277" s="4" t="s">
        <v>240</v>
      </c>
      <c r="D277" s="4" t="s">
        <v>245</v>
      </c>
      <c r="E277" s="4" t="s">
        <v>12</v>
      </c>
      <c r="F277" s="4" t="s">
        <v>25</v>
      </c>
      <c r="G277" s="4" t="s">
        <v>15</v>
      </c>
      <c r="H277" s="4">
        <v>450</v>
      </c>
      <c r="I277" s="4">
        <v>24.49</v>
      </c>
      <c r="J277" s="4">
        <v>40431.79</v>
      </c>
      <c r="K277" s="4">
        <v>990174.53709999996</v>
      </c>
      <c r="L277" s="4" t="s">
        <v>127</v>
      </c>
      <c r="M277" s="4" t="s">
        <v>26</v>
      </c>
    </row>
    <row r="278" spans="1:13" x14ac:dyDescent="0.3">
      <c r="A278" s="4">
        <v>308</v>
      </c>
      <c r="B278" s="26" t="s">
        <v>21</v>
      </c>
      <c r="C278" s="4" t="s">
        <v>240</v>
      </c>
      <c r="D278" s="4" t="s">
        <v>245</v>
      </c>
      <c r="E278" s="4" t="s">
        <v>12</v>
      </c>
      <c r="F278" s="4" t="s">
        <v>22</v>
      </c>
      <c r="G278" s="4" t="s">
        <v>15</v>
      </c>
      <c r="H278" s="4">
        <v>369</v>
      </c>
      <c r="I278" s="4">
        <v>22.831</v>
      </c>
      <c r="J278" s="4">
        <v>67802.73</v>
      </c>
      <c r="K278" s="4">
        <v>1548004.1286299999</v>
      </c>
      <c r="L278" s="4" t="s">
        <v>23</v>
      </c>
      <c r="M278" s="4" t="s">
        <v>24</v>
      </c>
    </row>
    <row r="279" spans="1:13" x14ac:dyDescent="0.3">
      <c r="A279" s="4">
        <v>309</v>
      </c>
      <c r="B279" s="26" t="s">
        <v>21</v>
      </c>
      <c r="C279" s="4" t="s">
        <v>240</v>
      </c>
      <c r="D279" s="4" t="s">
        <v>245</v>
      </c>
      <c r="E279" s="4" t="s">
        <v>12</v>
      </c>
      <c r="F279" s="4" t="s">
        <v>25</v>
      </c>
      <c r="G279" s="4" t="s">
        <v>15</v>
      </c>
      <c r="H279" s="4">
        <v>630</v>
      </c>
      <c r="I279" s="4">
        <v>34.762</v>
      </c>
      <c r="J279" s="4">
        <v>41100</v>
      </c>
      <c r="K279" s="4">
        <v>1428718.2</v>
      </c>
      <c r="L279" s="4" t="s">
        <v>208</v>
      </c>
      <c r="M279" s="4" t="s">
        <v>26</v>
      </c>
    </row>
    <row r="280" spans="1:13" x14ac:dyDescent="0.3">
      <c r="A280" s="4">
        <v>310</v>
      </c>
      <c r="B280" s="26" t="s">
        <v>86</v>
      </c>
      <c r="C280" s="4" t="s">
        <v>237</v>
      </c>
      <c r="D280" s="4" t="s">
        <v>245</v>
      </c>
      <c r="E280" s="4" t="s">
        <v>12</v>
      </c>
      <c r="F280" s="4" t="s">
        <v>25</v>
      </c>
      <c r="G280" s="4" t="s">
        <v>15</v>
      </c>
      <c r="H280" s="4">
        <v>430</v>
      </c>
      <c r="I280" s="4">
        <v>24.812000000000001</v>
      </c>
      <c r="J280" s="4">
        <v>40286.370000000003</v>
      </c>
      <c r="K280" s="4">
        <v>999585.4124400001</v>
      </c>
      <c r="L280" s="4" t="s">
        <v>131</v>
      </c>
      <c r="M280" s="4" t="s">
        <v>26</v>
      </c>
    </row>
    <row r="281" spans="1:13" x14ac:dyDescent="0.3">
      <c r="A281" s="4">
        <v>311</v>
      </c>
      <c r="B281" s="26" t="s">
        <v>86</v>
      </c>
      <c r="C281" s="4" t="s">
        <v>237</v>
      </c>
      <c r="D281" s="4" t="s">
        <v>245</v>
      </c>
      <c r="E281" s="4" t="s">
        <v>12</v>
      </c>
      <c r="F281" s="4" t="s">
        <v>22</v>
      </c>
      <c r="G281" s="4" t="s">
        <v>15</v>
      </c>
      <c r="H281" s="4">
        <v>390</v>
      </c>
      <c r="I281" s="4">
        <v>26.353999999999999</v>
      </c>
      <c r="J281" s="4">
        <v>68075.039999999994</v>
      </c>
      <c r="K281" s="4">
        <v>1794049.6041599999</v>
      </c>
      <c r="L281" s="4" t="s">
        <v>129</v>
      </c>
      <c r="M281" s="4" t="s">
        <v>24</v>
      </c>
    </row>
    <row r="282" spans="1:13" x14ac:dyDescent="0.3">
      <c r="A282" s="4">
        <v>312</v>
      </c>
      <c r="B282" s="26" t="s">
        <v>86</v>
      </c>
      <c r="C282" s="4" t="s">
        <v>237</v>
      </c>
      <c r="D282" s="4" t="s">
        <v>245</v>
      </c>
      <c r="E282" s="4" t="s">
        <v>12</v>
      </c>
      <c r="F282" s="4" t="s">
        <v>25</v>
      </c>
      <c r="G282" s="4" t="s">
        <v>15</v>
      </c>
      <c r="H282" s="4">
        <v>442</v>
      </c>
      <c r="I282" s="4">
        <v>24.954999999999998</v>
      </c>
      <c r="J282" s="4">
        <v>40415.85</v>
      </c>
      <c r="K282" s="4">
        <v>1008577.5367499999</v>
      </c>
      <c r="L282" s="4" t="s">
        <v>129</v>
      </c>
      <c r="M282" s="4" t="s">
        <v>26</v>
      </c>
    </row>
    <row r="283" spans="1:13" x14ac:dyDescent="0.3">
      <c r="A283" s="4">
        <v>313</v>
      </c>
      <c r="B283" s="26" t="s">
        <v>86</v>
      </c>
      <c r="C283" s="4" t="s">
        <v>237</v>
      </c>
      <c r="D283" s="4" t="s">
        <v>245</v>
      </c>
      <c r="E283" s="4" t="s">
        <v>12</v>
      </c>
      <c r="F283" s="4" t="s">
        <v>25</v>
      </c>
      <c r="G283" s="4" t="s">
        <v>15</v>
      </c>
      <c r="H283" s="4">
        <v>530</v>
      </c>
      <c r="I283" s="4">
        <v>30.431999999999999</v>
      </c>
      <c r="J283" s="4">
        <v>40900</v>
      </c>
      <c r="K283" s="4">
        <v>1244668.8</v>
      </c>
      <c r="L283" s="4" t="s">
        <v>208</v>
      </c>
      <c r="M283" s="4" t="s">
        <v>26</v>
      </c>
    </row>
    <row r="284" spans="1:13" x14ac:dyDescent="0.3">
      <c r="A284" s="4">
        <v>315</v>
      </c>
      <c r="B284" s="26" t="s">
        <v>86</v>
      </c>
      <c r="C284" s="4" t="s">
        <v>237</v>
      </c>
      <c r="D284" s="4" t="s">
        <v>245</v>
      </c>
      <c r="E284" s="4" t="s">
        <v>12</v>
      </c>
      <c r="F284" s="4" t="s">
        <v>25</v>
      </c>
      <c r="G284" s="4" t="s">
        <v>15</v>
      </c>
      <c r="H284" s="4">
        <v>355</v>
      </c>
      <c r="I284" s="4">
        <v>19.047000000000001</v>
      </c>
      <c r="J284" s="4">
        <v>40107.32</v>
      </c>
      <c r="K284" s="4">
        <v>763924.12404000002</v>
      </c>
      <c r="L284" s="4" t="s">
        <v>127</v>
      </c>
      <c r="M284" s="4" t="s">
        <v>26</v>
      </c>
    </row>
    <row r="285" spans="1:13" x14ac:dyDescent="0.3">
      <c r="A285" s="4">
        <v>316</v>
      </c>
      <c r="B285" s="26" t="s">
        <v>87</v>
      </c>
      <c r="C285" s="4" t="s">
        <v>234</v>
      </c>
      <c r="D285" s="4" t="s">
        <v>245</v>
      </c>
      <c r="E285" s="4" t="s">
        <v>12</v>
      </c>
      <c r="F285" s="4" t="s">
        <v>50</v>
      </c>
      <c r="G285" s="4" t="s">
        <v>15</v>
      </c>
      <c r="H285" s="4">
        <v>440</v>
      </c>
      <c r="I285" s="4">
        <v>25.925999999999998</v>
      </c>
      <c r="J285" s="4">
        <v>55894.32</v>
      </c>
      <c r="K285" s="4">
        <v>1449116.14032</v>
      </c>
      <c r="L285" s="4" t="s">
        <v>127</v>
      </c>
      <c r="M285" s="4" t="s">
        <v>51</v>
      </c>
    </row>
    <row r="286" spans="1:13" x14ac:dyDescent="0.3">
      <c r="A286" s="4">
        <v>317</v>
      </c>
      <c r="B286" s="26" t="s">
        <v>87</v>
      </c>
      <c r="C286" s="4" t="s">
        <v>234</v>
      </c>
      <c r="D286" s="4" t="s">
        <v>245</v>
      </c>
      <c r="E286" s="4" t="s">
        <v>12</v>
      </c>
      <c r="F286" s="4" t="s">
        <v>50</v>
      </c>
      <c r="G286" s="4" t="s">
        <v>15</v>
      </c>
      <c r="H286" s="4">
        <v>409</v>
      </c>
      <c r="I286" s="4">
        <v>24.895</v>
      </c>
      <c r="J286" s="4">
        <v>58100</v>
      </c>
      <c r="K286" s="4">
        <v>1446399.5</v>
      </c>
      <c r="L286" s="4" t="s">
        <v>208</v>
      </c>
      <c r="M286" s="4" t="s">
        <v>51</v>
      </c>
    </row>
    <row r="287" spans="1:13" x14ac:dyDescent="0.3">
      <c r="A287" s="4">
        <v>318</v>
      </c>
      <c r="B287" s="26" t="s">
        <v>87</v>
      </c>
      <c r="C287" s="4" t="s">
        <v>234</v>
      </c>
      <c r="D287" s="4" t="s">
        <v>245</v>
      </c>
      <c r="E287" s="4" t="s">
        <v>12</v>
      </c>
      <c r="F287" s="4" t="s">
        <v>50</v>
      </c>
      <c r="G287" s="4" t="s">
        <v>15</v>
      </c>
      <c r="H287" s="4">
        <v>415</v>
      </c>
      <c r="I287" s="4">
        <v>25.305</v>
      </c>
      <c r="J287" s="4">
        <v>58100</v>
      </c>
      <c r="K287" s="4">
        <v>1470220.5</v>
      </c>
      <c r="L287" s="4" t="s">
        <v>208</v>
      </c>
      <c r="M287" s="4" t="s">
        <v>51</v>
      </c>
    </row>
    <row r="288" spans="1:13" x14ac:dyDescent="0.3">
      <c r="A288" s="4">
        <v>320</v>
      </c>
      <c r="B288" s="26" t="s">
        <v>87</v>
      </c>
      <c r="C288" s="4" t="s">
        <v>234</v>
      </c>
      <c r="D288" s="4" t="s">
        <v>245</v>
      </c>
      <c r="E288" s="4" t="s">
        <v>12</v>
      </c>
      <c r="F288" s="4" t="s">
        <v>50</v>
      </c>
      <c r="G288" s="4" t="s">
        <v>15</v>
      </c>
      <c r="H288" s="4">
        <v>416</v>
      </c>
      <c r="I288" s="4">
        <v>25.414999999999999</v>
      </c>
      <c r="J288" s="4">
        <v>58100</v>
      </c>
      <c r="K288" s="4">
        <v>1476611.5</v>
      </c>
      <c r="L288" s="4" t="s">
        <v>208</v>
      </c>
      <c r="M288" s="4" t="s">
        <v>51</v>
      </c>
    </row>
    <row r="289" spans="1:13" x14ac:dyDescent="0.3">
      <c r="A289" s="4">
        <v>321</v>
      </c>
      <c r="B289" s="26" t="s">
        <v>87</v>
      </c>
      <c r="C289" s="4" t="s">
        <v>234</v>
      </c>
      <c r="D289" s="4" t="s">
        <v>245</v>
      </c>
      <c r="E289" s="4" t="s">
        <v>12</v>
      </c>
      <c r="F289" s="4" t="s">
        <v>50</v>
      </c>
      <c r="G289" s="4" t="s">
        <v>15</v>
      </c>
      <c r="H289" s="4">
        <v>410</v>
      </c>
      <c r="I289" s="4">
        <v>24.95</v>
      </c>
      <c r="J289" s="4">
        <v>57200</v>
      </c>
      <c r="K289" s="4">
        <v>1427140</v>
      </c>
      <c r="L289" s="4" t="s">
        <v>208</v>
      </c>
      <c r="M289" s="4" t="s">
        <v>51</v>
      </c>
    </row>
    <row r="290" spans="1:13" x14ac:dyDescent="0.3">
      <c r="A290" s="4">
        <v>322</v>
      </c>
      <c r="B290" s="26" t="s">
        <v>87</v>
      </c>
      <c r="C290" s="4" t="s">
        <v>234</v>
      </c>
      <c r="D290" s="4" t="s">
        <v>245</v>
      </c>
      <c r="E290" s="4" t="s">
        <v>12</v>
      </c>
      <c r="F290" s="4" t="s">
        <v>25</v>
      </c>
      <c r="G290" s="4" t="s">
        <v>15</v>
      </c>
      <c r="H290" s="4">
        <v>440</v>
      </c>
      <c r="I290" s="4">
        <v>24.826000000000001</v>
      </c>
      <c r="J290" s="4">
        <v>39562.019999999997</v>
      </c>
      <c r="K290" s="4">
        <v>982166.70851999999</v>
      </c>
      <c r="L290" s="4" t="s">
        <v>114</v>
      </c>
      <c r="M290" s="4" t="s">
        <v>26</v>
      </c>
    </row>
    <row r="291" spans="1:13" x14ac:dyDescent="0.3">
      <c r="A291" s="4">
        <v>323</v>
      </c>
      <c r="B291" s="26" t="s">
        <v>87</v>
      </c>
      <c r="C291" s="4" t="s">
        <v>234</v>
      </c>
      <c r="D291" s="4" t="s">
        <v>245</v>
      </c>
      <c r="E291" s="4" t="s">
        <v>12</v>
      </c>
      <c r="F291" s="4" t="s">
        <v>50</v>
      </c>
      <c r="G291" s="4" t="s">
        <v>15</v>
      </c>
      <c r="H291" s="4">
        <v>410</v>
      </c>
      <c r="I291" s="4">
        <v>25.19</v>
      </c>
      <c r="J291" s="4">
        <v>56117.54</v>
      </c>
      <c r="K291" s="4">
        <v>1413600.8326000001</v>
      </c>
      <c r="L291" s="4" t="s">
        <v>129</v>
      </c>
      <c r="M291" s="4" t="s">
        <v>51</v>
      </c>
    </row>
    <row r="292" spans="1:13" x14ac:dyDescent="0.3">
      <c r="A292" s="4">
        <v>324</v>
      </c>
      <c r="B292" s="26" t="s">
        <v>87</v>
      </c>
      <c r="C292" s="4" t="s">
        <v>234</v>
      </c>
      <c r="D292" s="4" t="s">
        <v>245</v>
      </c>
      <c r="E292" s="4" t="s">
        <v>12</v>
      </c>
      <c r="F292" s="4" t="s">
        <v>14</v>
      </c>
      <c r="G292" s="4" t="s">
        <v>15</v>
      </c>
      <c r="H292" s="4">
        <v>59</v>
      </c>
      <c r="I292" s="4">
        <v>2.9630000000000001</v>
      </c>
      <c r="J292" s="4">
        <v>23420</v>
      </c>
      <c r="K292" s="4">
        <v>69393.460000000006</v>
      </c>
      <c r="L292" s="4" t="s">
        <v>207</v>
      </c>
      <c r="M292" s="4" t="s">
        <v>17</v>
      </c>
    </row>
    <row r="293" spans="1:13" x14ac:dyDescent="0.3">
      <c r="A293" s="4">
        <v>325</v>
      </c>
      <c r="B293" s="26" t="s">
        <v>88</v>
      </c>
      <c r="C293" s="4" t="s">
        <v>236</v>
      </c>
      <c r="D293" s="4" t="s">
        <v>245</v>
      </c>
      <c r="E293" s="4" t="s">
        <v>12</v>
      </c>
      <c r="F293" s="4" t="s">
        <v>25</v>
      </c>
      <c r="G293" s="4" t="s">
        <v>15</v>
      </c>
      <c r="H293" s="4">
        <v>470</v>
      </c>
      <c r="I293" s="4">
        <v>25.068000000000001</v>
      </c>
      <c r="J293" s="4">
        <v>40237.33</v>
      </c>
      <c r="K293" s="4">
        <v>1008669.3884400001</v>
      </c>
      <c r="L293" s="4" t="s">
        <v>130</v>
      </c>
      <c r="M293" s="4" t="s">
        <v>26</v>
      </c>
    </row>
    <row r="294" spans="1:13" x14ac:dyDescent="0.3">
      <c r="A294" s="4">
        <v>326</v>
      </c>
      <c r="B294" s="26" t="s">
        <v>88</v>
      </c>
      <c r="C294" s="4" t="s">
        <v>236</v>
      </c>
      <c r="D294" s="4" t="s">
        <v>245</v>
      </c>
      <c r="E294" s="4" t="s">
        <v>12</v>
      </c>
      <c r="F294" s="4" t="s">
        <v>14</v>
      </c>
      <c r="G294" s="4" t="s">
        <v>15</v>
      </c>
      <c r="H294" s="4">
        <v>278</v>
      </c>
      <c r="I294" s="4">
        <v>16.734999999999999</v>
      </c>
      <c r="J294" s="4">
        <v>23993.15</v>
      </c>
      <c r="K294" s="4">
        <v>401525.36525000003</v>
      </c>
      <c r="L294" s="4" t="s">
        <v>207</v>
      </c>
      <c r="M294" s="4" t="s">
        <v>17</v>
      </c>
    </row>
    <row r="295" spans="1:13" x14ac:dyDescent="0.3">
      <c r="A295" s="4">
        <v>327</v>
      </c>
      <c r="B295" s="26" t="s">
        <v>88</v>
      </c>
      <c r="C295" s="4" t="s">
        <v>236</v>
      </c>
      <c r="D295" s="4" t="s">
        <v>245</v>
      </c>
      <c r="E295" s="4" t="s">
        <v>12</v>
      </c>
      <c r="F295" s="4" t="s">
        <v>14</v>
      </c>
      <c r="G295" s="4" t="s">
        <v>15</v>
      </c>
      <c r="H295" s="4">
        <v>152</v>
      </c>
      <c r="I295" s="4">
        <v>9.91</v>
      </c>
      <c r="J295" s="4">
        <v>23805.65</v>
      </c>
      <c r="K295" s="4">
        <v>235913.9915</v>
      </c>
      <c r="L295" s="4" t="s">
        <v>89</v>
      </c>
      <c r="M295" s="4" t="s">
        <v>17</v>
      </c>
    </row>
    <row r="296" spans="1:13" x14ac:dyDescent="0.3">
      <c r="A296" s="4">
        <v>329</v>
      </c>
      <c r="B296" s="26" t="s">
        <v>88</v>
      </c>
      <c r="C296" s="4" t="s">
        <v>236</v>
      </c>
      <c r="D296" s="4" t="s">
        <v>245</v>
      </c>
      <c r="E296" s="4" t="s">
        <v>12</v>
      </c>
      <c r="F296" s="4" t="s">
        <v>25</v>
      </c>
      <c r="G296" s="4" t="s">
        <v>15</v>
      </c>
      <c r="H296" s="4">
        <v>346</v>
      </c>
      <c r="I296" s="4">
        <v>19.603000000000002</v>
      </c>
      <c r="J296" s="4">
        <v>40416.6</v>
      </c>
      <c r="K296" s="4">
        <v>792286.60979999998</v>
      </c>
      <c r="L296" s="4" t="s">
        <v>129</v>
      </c>
      <c r="M296" s="4" t="s">
        <v>26</v>
      </c>
    </row>
    <row r="297" spans="1:13" x14ac:dyDescent="0.3">
      <c r="A297" s="4">
        <v>330</v>
      </c>
      <c r="B297" s="26" t="s">
        <v>90</v>
      </c>
      <c r="C297" s="4" t="s">
        <v>239</v>
      </c>
      <c r="D297" s="4" t="s">
        <v>245</v>
      </c>
      <c r="E297" s="4" t="s">
        <v>12</v>
      </c>
      <c r="F297" s="4" t="s">
        <v>25</v>
      </c>
      <c r="G297" s="4" t="s">
        <v>15</v>
      </c>
      <c r="H297" s="4">
        <v>445</v>
      </c>
      <c r="I297" s="4">
        <v>24.628</v>
      </c>
      <c r="J297" s="4">
        <v>39945.237999999998</v>
      </c>
      <c r="K297" s="4">
        <v>983771.32146399992</v>
      </c>
      <c r="L297" s="4" t="s">
        <v>127</v>
      </c>
      <c r="M297" s="4" t="s">
        <v>26</v>
      </c>
    </row>
    <row r="298" spans="1:13" x14ac:dyDescent="0.3">
      <c r="A298" s="4">
        <v>331</v>
      </c>
      <c r="B298" s="26" t="s">
        <v>90</v>
      </c>
      <c r="C298" s="4" t="s">
        <v>239</v>
      </c>
      <c r="D298" s="4" t="s">
        <v>245</v>
      </c>
      <c r="E298" s="4" t="s">
        <v>91</v>
      </c>
      <c r="F298" s="4" t="s">
        <v>25</v>
      </c>
      <c r="G298" s="4" t="s">
        <v>15</v>
      </c>
      <c r="H298" s="4">
        <v>620</v>
      </c>
      <c r="I298" s="4">
        <v>34.628</v>
      </c>
      <c r="J298" s="4">
        <v>41100</v>
      </c>
      <c r="K298" s="4">
        <v>1423210.8</v>
      </c>
      <c r="L298" s="4" t="s">
        <v>208</v>
      </c>
      <c r="M298" s="4" t="s">
        <v>26</v>
      </c>
    </row>
    <row r="299" spans="1:13" x14ac:dyDescent="0.3">
      <c r="A299" s="4">
        <v>333</v>
      </c>
      <c r="B299" s="26" t="s">
        <v>92</v>
      </c>
      <c r="C299" s="4" t="s">
        <v>240</v>
      </c>
      <c r="D299" s="4" t="s">
        <v>245</v>
      </c>
      <c r="E299" s="4" t="s">
        <v>91</v>
      </c>
      <c r="F299" s="4" t="s">
        <v>25</v>
      </c>
      <c r="G299" s="4" t="s">
        <v>15</v>
      </c>
      <c r="H299" s="4">
        <v>349</v>
      </c>
      <c r="I299" s="4">
        <v>19.530999999999999</v>
      </c>
      <c r="J299" s="4">
        <v>38530.699999999997</v>
      </c>
      <c r="K299" s="4">
        <v>752543.10169999988</v>
      </c>
      <c r="L299" s="4" t="s">
        <v>114</v>
      </c>
      <c r="M299" s="4" t="s">
        <v>26</v>
      </c>
    </row>
    <row r="300" spans="1:13" x14ac:dyDescent="0.3">
      <c r="A300" s="4">
        <v>334</v>
      </c>
      <c r="B300" s="26" t="s">
        <v>92</v>
      </c>
      <c r="C300" s="4" t="s">
        <v>240</v>
      </c>
      <c r="D300" s="4" t="s">
        <v>245</v>
      </c>
      <c r="E300" s="4" t="s">
        <v>91</v>
      </c>
      <c r="F300" s="4" t="s">
        <v>25</v>
      </c>
      <c r="G300" s="4" t="s">
        <v>15</v>
      </c>
      <c r="H300" s="4">
        <v>620</v>
      </c>
      <c r="I300" s="4">
        <v>34.753</v>
      </c>
      <c r="J300" s="4">
        <v>41203.42</v>
      </c>
      <c r="K300" s="4">
        <v>1431942.45526</v>
      </c>
      <c r="L300" s="4" t="s">
        <v>208</v>
      </c>
      <c r="M300" s="4" t="s">
        <v>26</v>
      </c>
    </row>
    <row r="301" spans="1:13" x14ac:dyDescent="0.3">
      <c r="A301" s="4">
        <v>335</v>
      </c>
      <c r="B301" s="26" t="s">
        <v>93</v>
      </c>
      <c r="C301" s="4" t="s">
        <v>237</v>
      </c>
      <c r="D301" s="4" t="s">
        <v>245</v>
      </c>
      <c r="E301" s="4" t="s">
        <v>91</v>
      </c>
      <c r="F301" s="4" t="s">
        <v>25</v>
      </c>
      <c r="G301" s="4" t="s">
        <v>15</v>
      </c>
      <c r="H301" s="4">
        <v>534</v>
      </c>
      <c r="I301" s="4">
        <v>30.22</v>
      </c>
      <c r="J301" s="4">
        <v>40200</v>
      </c>
      <c r="K301" s="4">
        <v>1214844</v>
      </c>
      <c r="L301" s="4" t="s">
        <v>209</v>
      </c>
      <c r="M301" s="4" t="s">
        <v>26</v>
      </c>
    </row>
    <row r="302" spans="1:13" x14ac:dyDescent="0.3">
      <c r="A302" s="4">
        <v>336</v>
      </c>
      <c r="B302" s="26" t="s">
        <v>93</v>
      </c>
      <c r="C302" s="4" t="s">
        <v>237</v>
      </c>
      <c r="D302" s="4" t="s">
        <v>245</v>
      </c>
      <c r="E302" s="4" t="s">
        <v>91</v>
      </c>
      <c r="F302" s="4" t="s">
        <v>25</v>
      </c>
      <c r="G302" s="4" t="s">
        <v>15</v>
      </c>
      <c r="H302" s="4">
        <v>440</v>
      </c>
      <c r="I302" s="4">
        <v>23.795999999999999</v>
      </c>
      <c r="J302" s="4">
        <v>40850.25</v>
      </c>
      <c r="K302" s="4">
        <v>972072.549</v>
      </c>
      <c r="L302" s="4" t="s">
        <v>131</v>
      </c>
      <c r="M302" s="4" t="s">
        <v>26</v>
      </c>
    </row>
    <row r="303" spans="1:13" x14ac:dyDescent="0.3">
      <c r="A303" s="4">
        <v>337</v>
      </c>
      <c r="B303" s="26" t="s">
        <v>93</v>
      </c>
      <c r="C303" s="4" t="s">
        <v>237</v>
      </c>
      <c r="D303" s="4" t="s">
        <v>245</v>
      </c>
      <c r="E303" s="4" t="s">
        <v>91</v>
      </c>
      <c r="F303" s="4" t="s">
        <v>25</v>
      </c>
      <c r="G303" s="4" t="s">
        <v>15</v>
      </c>
      <c r="H303" s="4">
        <v>353</v>
      </c>
      <c r="I303" s="4">
        <v>19.318000000000001</v>
      </c>
      <c r="J303" s="4">
        <v>39930.5</v>
      </c>
      <c r="K303" s="4">
        <v>771377.39900000009</v>
      </c>
      <c r="L303" s="4" t="s">
        <v>127</v>
      </c>
      <c r="M303" s="4" t="s">
        <v>26</v>
      </c>
    </row>
    <row r="304" spans="1:13" x14ac:dyDescent="0.3">
      <c r="A304" s="4">
        <v>339</v>
      </c>
      <c r="B304" s="26" t="s">
        <v>93</v>
      </c>
      <c r="C304" s="4" t="s">
        <v>237</v>
      </c>
      <c r="D304" s="4" t="s">
        <v>245</v>
      </c>
      <c r="E304" s="4" t="s">
        <v>91</v>
      </c>
      <c r="F304" s="4" t="s">
        <v>25</v>
      </c>
      <c r="G304" s="4" t="s">
        <v>15</v>
      </c>
      <c r="H304" s="4">
        <v>600</v>
      </c>
      <c r="I304" s="4">
        <v>35.308</v>
      </c>
      <c r="J304" s="4">
        <v>41110</v>
      </c>
      <c r="K304" s="4">
        <v>1451511.88</v>
      </c>
      <c r="L304" s="4" t="s">
        <v>208</v>
      </c>
      <c r="M304" s="4" t="s">
        <v>26</v>
      </c>
    </row>
    <row r="305" spans="1:13" x14ac:dyDescent="0.3">
      <c r="A305" s="4">
        <v>340</v>
      </c>
      <c r="B305" s="26" t="s">
        <v>94</v>
      </c>
      <c r="C305" s="4" t="s">
        <v>234</v>
      </c>
      <c r="D305" s="4" t="s">
        <v>245</v>
      </c>
      <c r="E305" s="4" t="s">
        <v>91</v>
      </c>
      <c r="F305" s="4" t="s">
        <v>25</v>
      </c>
      <c r="G305" s="4" t="s">
        <v>15</v>
      </c>
      <c r="H305" s="4">
        <v>513</v>
      </c>
      <c r="I305" s="4">
        <v>29.237200000000001</v>
      </c>
      <c r="J305" s="4">
        <v>42890</v>
      </c>
      <c r="K305" s="4">
        <v>1253983.5080000001</v>
      </c>
      <c r="L305" s="4" t="s">
        <v>208</v>
      </c>
      <c r="M305" s="4" t="s">
        <v>26</v>
      </c>
    </row>
    <row r="306" spans="1:13" x14ac:dyDescent="0.3">
      <c r="A306" s="4">
        <v>341</v>
      </c>
      <c r="B306" s="26" t="s">
        <v>94</v>
      </c>
      <c r="C306" s="4" t="s">
        <v>234</v>
      </c>
      <c r="D306" s="4" t="s">
        <v>245</v>
      </c>
      <c r="E306" s="4" t="s">
        <v>91</v>
      </c>
      <c r="F306" s="4" t="s">
        <v>25</v>
      </c>
      <c r="G306" s="4" t="s">
        <v>15</v>
      </c>
      <c r="H306" s="4">
        <v>450</v>
      </c>
      <c r="I306" s="4">
        <v>25.28</v>
      </c>
      <c r="J306" s="4">
        <v>40458</v>
      </c>
      <c r="K306" s="4">
        <v>1022778.24</v>
      </c>
      <c r="L306" s="4" t="s">
        <v>129</v>
      </c>
      <c r="M306" s="4" t="s">
        <v>26</v>
      </c>
    </row>
    <row r="307" spans="1:13" x14ac:dyDescent="0.3">
      <c r="A307" s="4">
        <v>344</v>
      </c>
      <c r="B307" s="26" t="s">
        <v>94</v>
      </c>
      <c r="C307" s="4" t="s">
        <v>234</v>
      </c>
      <c r="D307" s="4" t="s">
        <v>245</v>
      </c>
      <c r="E307" s="4" t="s">
        <v>12</v>
      </c>
      <c r="F307" s="4" t="s">
        <v>50</v>
      </c>
      <c r="G307" s="4" t="s">
        <v>15</v>
      </c>
      <c r="H307" s="4">
        <v>420</v>
      </c>
      <c r="I307" s="4">
        <v>24.81</v>
      </c>
      <c r="J307" s="4">
        <v>58100</v>
      </c>
      <c r="K307" s="4">
        <v>1441461</v>
      </c>
      <c r="L307" s="4" t="s">
        <v>208</v>
      </c>
      <c r="M307" s="4" t="s">
        <v>51</v>
      </c>
    </row>
    <row r="308" spans="1:13" x14ac:dyDescent="0.3">
      <c r="A308" s="4">
        <v>345</v>
      </c>
      <c r="B308" s="26" t="s">
        <v>94</v>
      </c>
      <c r="C308" s="4" t="s">
        <v>234</v>
      </c>
      <c r="D308" s="4" t="s">
        <v>245</v>
      </c>
      <c r="E308" s="4" t="s">
        <v>12</v>
      </c>
      <c r="F308" s="4" t="s">
        <v>50</v>
      </c>
      <c r="G308" s="4" t="s">
        <v>15</v>
      </c>
      <c r="H308" s="4">
        <v>430</v>
      </c>
      <c r="I308" s="4">
        <v>25.38</v>
      </c>
      <c r="J308" s="4">
        <v>58100</v>
      </c>
      <c r="K308" s="4">
        <v>1474578</v>
      </c>
      <c r="L308" s="4" t="s">
        <v>208</v>
      </c>
      <c r="M308" s="4" t="s">
        <v>51</v>
      </c>
    </row>
    <row r="309" spans="1:13" x14ac:dyDescent="0.3">
      <c r="A309" s="4">
        <v>346</v>
      </c>
      <c r="B309" s="26" t="s">
        <v>94</v>
      </c>
      <c r="C309" s="4" t="s">
        <v>234</v>
      </c>
      <c r="D309" s="4" t="s">
        <v>245</v>
      </c>
      <c r="E309" s="4" t="s">
        <v>12</v>
      </c>
      <c r="F309" s="4" t="s">
        <v>50</v>
      </c>
      <c r="G309" s="4" t="s">
        <v>15</v>
      </c>
      <c r="H309" s="4">
        <v>428</v>
      </c>
      <c r="I309" s="4">
        <v>25.15</v>
      </c>
      <c r="J309" s="4">
        <v>58600</v>
      </c>
      <c r="K309" s="4">
        <v>1473790</v>
      </c>
      <c r="L309" s="4" t="s">
        <v>208</v>
      </c>
      <c r="M309" s="4" t="s">
        <v>51</v>
      </c>
    </row>
    <row r="310" spans="1:13" x14ac:dyDescent="0.3">
      <c r="A310" s="4">
        <v>347</v>
      </c>
      <c r="B310" s="26" t="s">
        <v>94</v>
      </c>
      <c r="C310" s="4" t="s">
        <v>234</v>
      </c>
      <c r="D310" s="4" t="s">
        <v>245</v>
      </c>
      <c r="E310" s="4" t="s">
        <v>12</v>
      </c>
      <c r="F310" s="4" t="s">
        <v>50</v>
      </c>
      <c r="G310" s="4" t="s">
        <v>15</v>
      </c>
      <c r="H310" s="4">
        <v>420</v>
      </c>
      <c r="I310" s="4">
        <v>24.81</v>
      </c>
      <c r="J310" s="4">
        <v>58600</v>
      </c>
      <c r="K310" s="4">
        <v>1453866</v>
      </c>
      <c r="L310" s="4" t="s">
        <v>208</v>
      </c>
      <c r="M310" s="4" t="s">
        <v>51</v>
      </c>
    </row>
    <row r="311" spans="1:13" x14ac:dyDescent="0.3">
      <c r="A311" s="4">
        <v>348</v>
      </c>
      <c r="B311" s="26" t="s">
        <v>94</v>
      </c>
      <c r="C311" s="4" t="s">
        <v>234</v>
      </c>
      <c r="D311" s="4" t="s">
        <v>245</v>
      </c>
      <c r="E311" s="4" t="s">
        <v>91</v>
      </c>
      <c r="F311" s="4" t="s">
        <v>25</v>
      </c>
      <c r="G311" s="4" t="s">
        <v>15</v>
      </c>
      <c r="H311" s="4">
        <v>430</v>
      </c>
      <c r="I311" s="4">
        <v>24.771999999999998</v>
      </c>
      <c r="J311" s="4">
        <v>39067</v>
      </c>
      <c r="K311" s="4">
        <v>967767.72399999993</v>
      </c>
      <c r="L311" s="4" t="s">
        <v>114</v>
      </c>
      <c r="M311" s="4" t="s">
        <v>26</v>
      </c>
    </row>
    <row r="312" spans="1:13" x14ac:dyDescent="0.3">
      <c r="A312" s="4">
        <v>349</v>
      </c>
      <c r="B312" s="26" t="s">
        <v>94</v>
      </c>
      <c r="C312" s="4" t="s">
        <v>234</v>
      </c>
      <c r="D312" s="4" t="s">
        <v>245</v>
      </c>
      <c r="E312" s="4" t="s">
        <v>91</v>
      </c>
      <c r="F312" s="4" t="s">
        <v>25</v>
      </c>
      <c r="G312" s="4" t="s">
        <v>15</v>
      </c>
      <c r="H312" s="4">
        <v>359</v>
      </c>
      <c r="I312" s="4">
        <v>19.594999999999999</v>
      </c>
      <c r="J312" s="4">
        <v>40352.544999999998</v>
      </c>
      <c r="K312" s="4">
        <v>790708.11927499995</v>
      </c>
      <c r="L312" s="4" t="s">
        <v>130</v>
      </c>
      <c r="M312" s="4" t="s">
        <v>26</v>
      </c>
    </row>
    <row r="313" spans="1:13" x14ac:dyDescent="0.3">
      <c r="A313" s="4">
        <v>351</v>
      </c>
      <c r="B313" s="26" t="s">
        <v>95</v>
      </c>
      <c r="C313" s="4" t="s">
        <v>236</v>
      </c>
      <c r="D313" s="4" t="s">
        <v>244</v>
      </c>
      <c r="E313" s="4" t="s">
        <v>91</v>
      </c>
      <c r="F313" s="4" t="s">
        <v>25</v>
      </c>
      <c r="G313" s="4" t="s">
        <v>15</v>
      </c>
      <c r="H313" s="4">
        <v>354</v>
      </c>
      <c r="I313" s="4">
        <v>19.718</v>
      </c>
      <c r="J313" s="4">
        <v>40000</v>
      </c>
      <c r="K313" s="4">
        <v>788720</v>
      </c>
      <c r="L313" s="4" t="s">
        <v>127</v>
      </c>
      <c r="M313" s="4" t="s">
        <v>26</v>
      </c>
    </row>
    <row r="314" spans="1:13" x14ac:dyDescent="0.3">
      <c r="A314" s="4">
        <v>352</v>
      </c>
      <c r="B314" s="26" t="s">
        <v>95</v>
      </c>
      <c r="C314" s="4" t="s">
        <v>236</v>
      </c>
      <c r="D314" s="4" t="s">
        <v>244</v>
      </c>
      <c r="E314" s="4" t="s">
        <v>91</v>
      </c>
      <c r="F314" s="4" t="s">
        <v>25</v>
      </c>
      <c r="G314" s="4" t="s">
        <v>15</v>
      </c>
      <c r="H314" s="4">
        <v>451</v>
      </c>
      <c r="I314" s="4">
        <v>25.13</v>
      </c>
      <c r="J314" s="4">
        <v>40407</v>
      </c>
      <c r="K314" s="4">
        <v>1015427.9099999999</v>
      </c>
      <c r="L314" s="4" t="s">
        <v>129</v>
      </c>
      <c r="M314" s="4" t="s">
        <v>26</v>
      </c>
    </row>
    <row r="315" spans="1:13" x14ac:dyDescent="0.3">
      <c r="A315" s="4">
        <v>353</v>
      </c>
      <c r="B315" s="26" t="s">
        <v>96</v>
      </c>
      <c r="C315" s="4" t="s">
        <v>241</v>
      </c>
      <c r="D315" s="4" t="s">
        <v>244</v>
      </c>
      <c r="E315" s="4" t="s">
        <v>12</v>
      </c>
      <c r="F315" s="4" t="s">
        <v>25</v>
      </c>
      <c r="G315" s="4" t="s">
        <v>15</v>
      </c>
      <c r="H315" s="4">
        <v>100</v>
      </c>
      <c r="I315" s="4">
        <v>5</v>
      </c>
      <c r="J315" s="4">
        <v>41650</v>
      </c>
      <c r="K315" s="4">
        <v>208250</v>
      </c>
      <c r="L315" s="4" t="s">
        <v>208</v>
      </c>
      <c r="M315" s="4" t="s">
        <v>26</v>
      </c>
    </row>
    <row r="316" spans="1:13" x14ac:dyDescent="0.3">
      <c r="A316" s="4">
        <v>354</v>
      </c>
      <c r="B316" s="26" t="s">
        <v>96</v>
      </c>
      <c r="C316" s="4" t="s">
        <v>241</v>
      </c>
      <c r="D316" s="4" t="s">
        <v>244</v>
      </c>
      <c r="E316" s="4" t="s">
        <v>91</v>
      </c>
      <c r="F316" s="4" t="s">
        <v>25</v>
      </c>
      <c r="G316" s="4" t="s">
        <v>15</v>
      </c>
      <c r="H316" s="4">
        <v>460</v>
      </c>
      <c r="I316" s="4">
        <v>25.213999999999999</v>
      </c>
      <c r="J316" s="4">
        <v>40444.69</v>
      </c>
      <c r="K316" s="4">
        <v>1019772.41366</v>
      </c>
      <c r="L316" s="4" t="s">
        <v>127</v>
      </c>
      <c r="M316" s="4" t="s">
        <v>26</v>
      </c>
    </row>
    <row r="317" spans="1:13" x14ac:dyDescent="0.3">
      <c r="A317" s="4">
        <v>355</v>
      </c>
      <c r="B317" s="26" t="s">
        <v>97</v>
      </c>
      <c r="C317" s="4" t="s">
        <v>239</v>
      </c>
      <c r="D317" s="4" t="s">
        <v>244</v>
      </c>
      <c r="E317" s="4" t="s">
        <v>91</v>
      </c>
      <c r="F317" s="4" t="s">
        <v>25</v>
      </c>
      <c r="G317" s="4" t="s">
        <v>15</v>
      </c>
      <c r="H317" s="4">
        <v>600</v>
      </c>
      <c r="I317" s="4">
        <v>32.79</v>
      </c>
      <c r="J317" s="4">
        <v>40600</v>
      </c>
      <c r="K317" s="4">
        <v>1331274</v>
      </c>
      <c r="L317" s="4" t="s">
        <v>208</v>
      </c>
      <c r="M317" s="4" t="s">
        <v>26</v>
      </c>
    </row>
    <row r="318" spans="1:13" x14ac:dyDescent="0.3">
      <c r="A318" s="4">
        <v>356</v>
      </c>
      <c r="B318" s="26" t="s">
        <v>97</v>
      </c>
      <c r="C318" s="4" t="s">
        <v>239</v>
      </c>
      <c r="D318" s="4" t="s">
        <v>244</v>
      </c>
      <c r="E318" s="4" t="s">
        <v>91</v>
      </c>
      <c r="F318" s="4" t="s">
        <v>25</v>
      </c>
      <c r="G318" s="4" t="s">
        <v>15</v>
      </c>
      <c r="H318" s="4">
        <v>620</v>
      </c>
      <c r="I318" s="4">
        <v>30.033000000000001</v>
      </c>
      <c r="J318" s="4">
        <v>40600</v>
      </c>
      <c r="K318" s="4">
        <v>1219339.8</v>
      </c>
      <c r="L318" s="4" t="s">
        <v>208</v>
      </c>
      <c r="M318" s="4" t="s">
        <v>26</v>
      </c>
    </row>
    <row r="319" spans="1:13" x14ac:dyDescent="0.3">
      <c r="A319" s="4">
        <v>357</v>
      </c>
      <c r="B319" s="26" t="s">
        <v>98</v>
      </c>
      <c r="C319" s="4" t="s">
        <v>240</v>
      </c>
      <c r="D319" s="4" t="s">
        <v>244</v>
      </c>
      <c r="E319" s="4" t="s">
        <v>12</v>
      </c>
      <c r="F319" s="4" t="s">
        <v>25</v>
      </c>
      <c r="G319" s="4" t="s">
        <v>15</v>
      </c>
      <c r="H319" s="4">
        <v>1</v>
      </c>
      <c r="I319" s="4">
        <v>7.0999999999999994E-2</v>
      </c>
      <c r="J319" s="4">
        <v>40400</v>
      </c>
      <c r="K319" s="4">
        <v>2868.3999999999996</v>
      </c>
      <c r="L319" s="4" t="s">
        <v>130</v>
      </c>
      <c r="M319" s="4" t="s">
        <v>26</v>
      </c>
    </row>
    <row r="320" spans="1:13" x14ac:dyDescent="0.3">
      <c r="A320" s="4">
        <v>358</v>
      </c>
      <c r="B320" s="26" t="s">
        <v>98</v>
      </c>
      <c r="C320" s="4" t="s">
        <v>240</v>
      </c>
      <c r="D320" s="4" t="s">
        <v>244</v>
      </c>
      <c r="E320" s="4" t="s">
        <v>12</v>
      </c>
      <c r="F320" s="4" t="s">
        <v>25</v>
      </c>
      <c r="G320" s="4" t="s">
        <v>15</v>
      </c>
      <c r="H320" s="4">
        <v>447</v>
      </c>
      <c r="I320" s="4">
        <v>25.462</v>
      </c>
      <c r="J320" s="4">
        <v>40904.06</v>
      </c>
      <c r="K320" s="4">
        <v>1041499.1757199999</v>
      </c>
      <c r="L320" s="4" t="s">
        <v>129</v>
      </c>
      <c r="M320" s="4" t="s">
        <v>26</v>
      </c>
    </row>
    <row r="321" spans="1:13" x14ac:dyDescent="0.3">
      <c r="A321" s="4">
        <v>359</v>
      </c>
      <c r="B321" s="26" t="s">
        <v>98</v>
      </c>
      <c r="C321" s="4" t="s">
        <v>240</v>
      </c>
      <c r="D321" s="4" t="s">
        <v>244</v>
      </c>
      <c r="E321" s="4" t="s">
        <v>12</v>
      </c>
      <c r="F321" s="4" t="s">
        <v>25</v>
      </c>
      <c r="G321" s="4" t="s">
        <v>15</v>
      </c>
      <c r="H321" s="4">
        <v>365</v>
      </c>
      <c r="I321" s="4">
        <v>19.14</v>
      </c>
      <c r="J321" s="4">
        <v>40684.160000000003</v>
      </c>
      <c r="K321" s="4">
        <v>778694.82240000006</v>
      </c>
      <c r="L321" s="4" t="s">
        <v>130</v>
      </c>
      <c r="M321" s="4" t="s">
        <v>26</v>
      </c>
    </row>
    <row r="322" spans="1:13" x14ac:dyDescent="0.3">
      <c r="A322" s="4">
        <v>360</v>
      </c>
      <c r="B322" s="26" t="s">
        <v>98</v>
      </c>
      <c r="C322" s="4" t="s">
        <v>240</v>
      </c>
      <c r="D322" s="4" t="s">
        <v>244</v>
      </c>
      <c r="E322" s="4" t="s">
        <v>12</v>
      </c>
      <c r="F322" s="4" t="s">
        <v>25</v>
      </c>
      <c r="G322" s="4" t="s">
        <v>15</v>
      </c>
      <c r="H322" s="4">
        <v>440</v>
      </c>
      <c r="I322" s="4">
        <v>24.795999999999999</v>
      </c>
      <c r="J322" s="4">
        <v>39647.83</v>
      </c>
      <c r="K322" s="4">
        <v>983107.59268</v>
      </c>
      <c r="L322" s="4" t="s">
        <v>114</v>
      </c>
      <c r="M322" s="4" t="s">
        <v>26</v>
      </c>
    </row>
    <row r="323" spans="1:13" x14ac:dyDescent="0.3">
      <c r="A323" s="4">
        <v>361</v>
      </c>
      <c r="B323" s="26" t="s">
        <v>98</v>
      </c>
      <c r="C323" s="4" t="s">
        <v>240</v>
      </c>
      <c r="D323" s="4" t="s">
        <v>244</v>
      </c>
      <c r="E323" s="4" t="s">
        <v>12</v>
      </c>
      <c r="F323" s="4" t="s">
        <v>14</v>
      </c>
      <c r="G323" s="4" t="s">
        <v>15</v>
      </c>
      <c r="H323" s="4">
        <v>339</v>
      </c>
      <c r="I323" s="4">
        <v>21.535</v>
      </c>
      <c r="J323" s="4">
        <v>23950</v>
      </c>
      <c r="K323" s="4">
        <v>515763.25</v>
      </c>
      <c r="L323" s="4" t="s">
        <v>207</v>
      </c>
      <c r="M323" s="4" t="s">
        <v>17</v>
      </c>
    </row>
    <row r="324" spans="1:13" x14ac:dyDescent="0.3">
      <c r="A324" s="4">
        <v>362</v>
      </c>
      <c r="B324" s="26" t="s">
        <v>98</v>
      </c>
      <c r="C324" s="4" t="s">
        <v>240</v>
      </c>
      <c r="D324" s="4" t="s">
        <v>244</v>
      </c>
      <c r="E324" s="4" t="s">
        <v>12</v>
      </c>
      <c r="F324" s="4" t="s">
        <v>14</v>
      </c>
      <c r="G324" s="4" t="s">
        <v>15</v>
      </c>
      <c r="H324" s="4">
        <v>300</v>
      </c>
      <c r="I324" s="4">
        <v>19.195</v>
      </c>
      <c r="J324" s="4">
        <v>23950</v>
      </c>
      <c r="K324" s="4">
        <v>459720.25</v>
      </c>
      <c r="L324" s="4" t="s">
        <v>207</v>
      </c>
      <c r="M324" s="4" t="s">
        <v>17</v>
      </c>
    </row>
    <row r="325" spans="1:13" x14ac:dyDescent="0.3">
      <c r="A325" s="4">
        <v>363</v>
      </c>
      <c r="B325" s="26" t="s">
        <v>99</v>
      </c>
      <c r="C325" s="4" t="s">
        <v>237</v>
      </c>
      <c r="D325" s="4" t="s">
        <v>244</v>
      </c>
      <c r="E325" s="4" t="s">
        <v>12</v>
      </c>
      <c r="F325" s="4" t="s">
        <v>25</v>
      </c>
      <c r="G325" s="4" t="s">
        <v>15</v>
      </c>
      <c r="H325" s="4">
        <v>350</v>
      </c>
      <c r="I325" s="4">
        <v>20.81</v>
      </c>
      <c r="J325" s="4">
        <v>41900</v>
      </c>
      <c r="K325" s="4">
        <v>871939</v>
      </c>
      <c r="L325" s="4" t="s">
        <v>208</v>
      </c>
      <c r="M325" s="4" t="s">
        <v>26</v>
      </c>
    </row>
    <row r="326" spans="1:13" x14ac:dyDescent="0.3">
      <c r="A326" s="4">
        <v>364</v>
      </c>
      <c r="B326" s="26" t="s">
        <v>99</v>
      </c>
      <c r="C326" s="4" t="s">
        <v>237</v>
      </c>
      <c r="D326" s="4" t="s">
        <v>244</v>
      </c>
      <c r="E326" s="4" t="s">
        <v>12</v>
      </c>
      <c r="F326" s="4" t="s">
        <v>25</v>
      </c>
      <c r="G326" s="4" t="s">
        <v>15</v>
      </c>
      <c r="H326" s="4">
        <v>630</v>
      </c>
      <c r="I326" s="4">
        <v>35.017000000000003</v>
      </c>
      <c r="J326" s="4">
        <v>41650</v>
      </c>
      <c r="K326" s="4">
        <v>1458458.05</v>
      </c>
      <c r="L326" s="4" t="s">
        <v>208</v>
      </c>
      <c r="M326" s="4" t="s">
        <v>26</v>
      </c>
    </row>
    <row r="327" spans="1:13" x14ac:dyDescent="0.3">
      <c r="A327" s="4">
        <v>365</v>
      </c>
      <c r="B327" s="26" t="s">
        <v>99</v>
      </c>
      <c r="C327" s="4" t="s">
        <v>237</v>
      </c>
      <c r="D327" s="4" t="s">
        <v>244</v>
      </c>
      <c r="E327" s="4" t="s">
        <v>12</v>
      </c>
      <c r="F327" s="4" t="s">
        <v>25</v>
      </c>
      <c r="G327" s="4" t="s">
        <v>15</v>
      </c>
      <c r="H327" s="4">
        <v>550</v>
      </c>
      <c r="I327" s="4">
        <v>29.69</v>
      </c>
      <c r="J327" s="4">
        <v>41650</v>
      </c>
      <c r="K327" s="4">
        <v>1236588.5</v>
      </c>
      <c r="L327" s="4" t="s">
        <v>208</v>
      </c>
      <c r="M327" s="4" t="s">
        <v>26</v>
      </c>
    </row>
    <row r="328" spans="1:13" x14ac:dyDescent="0.3">
      <c r="A328" s="4">
        <v>366</v>
      </c>
      <c r="B328" s="26" t="s">
        <v>99</v>
      </c>
      <c r="C328" s="4" t="s">
        <v>237</v>
      </c>
      <c r="D328" s="4" t="s">
        <v>244</v>
      </c>
      <c r="E328" s="4" t="s">
        <v>12</v>
      </c>
      <c r="F328" s="4" t="s">
        <v>25</v>
      </c>
      <c r="G328" s="4" t="s">
        <v>15</v>
      </c>
      <c r="H328" s="4">
        <v>358</v>
      </c>
      <c r="I328" s="4">
        <v>19.594999999999999</v>
      </c>
      <c r="J328" s="4">
        <v>41110.116999999998</v>
      </c>
      <c r="K328" s="4">
        <v>805552.74261499988</v>
      </c>
      <c r="L328" s="4" t="s">
        <v>127</v>
      </c>
      <c r="M328" s="4" t="s">
        <v>26</v>
      </c>
    </row>
    <row r="329" spans="1:13" x14ac:dyDescent="0.3">
      <c r="A329" s="4">
        <v>367</v>
      </c>
      <c r="B329" s="26" t="s">
        <v>99</v>
      </c>
      <c r="C329" s="4" t="s">
        <v>237</v>
      </c>
      <c r="D329" s="4" t="s">
        <v>244</v>
      </c>
      <c r="E329" s="4" t="s">
        <v>12</v>
      </c>
      <c r="F329" s="4" t="s">
        <v>14</v>
      </c>
      <c r="G329" s="4" t="s">
        <v>15</v>
      </c>
      <c r="H329" s="4">
        <v>336</v>
      </c>
      <c r="I329" s="4">
        <v>21.565000000000001</v>
      </c>
      <c r="J329" s="4">
        <v>23950</v>
      </c>
      <c r="K329" s="4">
        <v>516481.75000000006</v>
      </c>
      <c r="L329" s="4" t="s">
        <v>207</v>
      </c>
      <c r="M329" s="4" t="s">
        <v>17</v>
      </c>
    </row>
    <row r="330" spans="1:13" x14ac:dyDescent="0.3">
      <c r="A330" s="4">
        <v>368</v>
      </c>
      <c r="B330" s="26" t="s">
        <v>99</v>
      </c>
      <c r="C330" s="4" t="s">
        <v>237</v>
      </c>
      <c r="D330" s="4" t="s">
        <v>244</v>
      </c>
      <c r="E330" s="4" t="s">
        <v>12</v>
      </c>
      <c r="F330" s="4" t="s">
        <v>14</v>
      </c>
      <c r="G330" s="4" t="s">
        <v>15</v>
      </c>
      <c r="H330" s="4">
        <v>301</v>
      </c>
      <c r="I330" s="4">
        <v>19.2</v>
      </c>
      <c r="J330" s="4">
        <v>23950</v>
      </c>
      <c r="K330" s="4">
        <v>459840</v>
      </c>
      <c r="L330" s="4" t="s">
        <v>207</v>
      </c>
      <c r="M330" s="4" t="s">
        <v>17</v>
      </c>
    </row>
    <row r="331" spans="1:13" x14ac:dyDescent="0.3">
      <c r="A331" s="4">
        <v>369</v>
      </c>
      <c r="B331" s="26" t="s">
        <v>100</v>
      </c>
      <c r="C331" s="4" t="s">
        <v>243</v>
      </c>
      <c r="D331" s="4" t="s">
        <v>244</v>
      </c>
      <c r="E331" s="4" t="s">
        <v>12</v>
      </c>
      <c r="F331" s="4" t="s">
        <v>14</v>
      </c>
      <c r="G331" s="4" t="s">
        <v>15</v>
      </c>
      <c r="H331" s="4">
        <v>420</v>
      </c>
      <c r="I331" s="4">
        <v>21.146999999999998</v>
      </c>
      <c r="J331" s="4">
        <v>25249.413</v>
      </c>
      <c r="K331" s="4">
        <v>533949.33671099995</v>
      </c>
      <c r="L331" s="4" t="s">
        <v>207</v>
      </c>
      <c r="M331" s="4" t="s">
        <v>17</v>
      </c>
    </row>
    <row r="332" spans="1:13" x14ac:dyDescent="0.3">
      <c r="A332" s="4">
        <v>370</v>
      </c>
      <c r="B332" s="26" t="s">
        <v>100</v>
      </c>
      <c r="C332" s="4" t="s">
        <v>243</v>
      </c>
      <c r="D332" s="4" t="s">
        <v>244</v>
      </c>
      <c r="E332" s="4" t="s">
        <v>12</v>
      </c>
      <c r="F332" s="4" t="s">
        <v>14</v>
      </c>
      <c r="G332" s="4" t="s">
        <v>15</v>
      </c>
      <c r="H332" s="4">
        <v>416</v>
      </c>
      <c r="I332" s="4">
        <v>25.87</v>
      </c>
      <c r="J332" s="4">
        <v>23048.005000000001</v>
      </c>
      <c r="K332" s="4">
        <v>596251.88935000007</v>
      </c>
      <c r="L332" s="4" t="s">
        <v>89</v>
      </c>
      <c r="M332" s="4" t="s">
        <v>17</v>
      </c>
    </row>
    <row r="333" spans="1:13" x14ac:dyDescent="0.3">
      <c r="A333" s="4">
        <v>371</v>
      </c>
      <c r="B333" s="26" t="s">
        <v>100</v>
      </c>
      <c r="C333" s="4" t="s">
        <v>243</v>
      </c>
      <c r="D333" s="4" t="s">
        <v>244</v>
      </c>
      <c r="E333" s="4" t="s">
        <v>12</v>
      </c>
      <c r="F333" s="4" t="s">
        <v>25</v>
      </c>
      <c r="G333" s="4" t="s">
        <v>15</v>
      </c>
      <c r="H333" s="4">
        <v>345</v>
      </c>
      <c r="I333" s="4">
        <v>19.753</v>
      </c>
      <c r="J333" s="4">
        <v>40755.339999999997</v>
      </c>
      <c r="K333" s="4">
        <v>805040.23101999995</v>
      </c>
      <c r="L333" s="4" t="s">
        <v>129</v>
      </c>
      <c r="M333" s="4" t="s">
        <v>26</v>
      </c>
    </row>
    <row r="334" spans="1:13" x14ac:dyDescent="0.3">
      <c r="A334" s="4">
        <v>372</v>
      </c>
      <c r="B334" s="26" t="s">
        <v>101</v>
      </c>
      <c r="C334" s="4" t="s">
        <v>234</v>
      </c>
      <c r="D334" s="4" t="s">
        <v>244</v>
      </c>
      <c r="E334" s="4" t="s">
        <v>12</v>
      </c>
      <c r="F334" s="4" t="s">
        <v>50</v>
      </c>
      <c r="G334" s="4" t="s">
        <v>15</v>
      </c>
      <c r="H334" s="4">
        <v>430</v>
      </c>
      <c r="I334" s="4">
        <v>25.84</v>
      </c>
      <c r="J334" s="4">
        <v>61800</v>
      </c>
      <c r="K334" s="4">
        <v>1596912</v>
      </c>
      <c r="L334" s="4" t="s">
        <v>209</v>
      </c>
      <c r="M334" s="4" t="s">
        <v>51</v>
      </c>
    </row>
    <row r="335" spans="1:13" x14ac:dyDescent="0.3">
      <c r="A335" s="4">
        <v>373</v>
      </c>
      <c r="B335" s="26" t="s">
        <v>101</v>
      </c>
      <c r="C335" s="4" t="s">
        <v>234</v>
      </c>
      <c r="D335" s="4" t="s">
        <v>244</v>
      </c>
      <c r="E335" s="4" t="s">
        <v>12</v>
      </c>
      <c r="F335" s="4" t="s">
        <v>50</v>
      </c>
      <c r="G335" s="4" t="s">
        <v>15</v>
      </c>
      <c r="H335" s="4">
        <v>451</v>
      </c>
      <c r="I335" s="4">
        <v>25.97</v>
      </c>
      <c r="J335" s="4">
        <v>61800</v>
      </c>
      <c r="K335" s="4">
        <v>1604946</v>
      </c>
      <c r="L335" s="4" t="s">
        <v>209</v>
      </c>
      <c r="M335" s="4" t="s">
        <v>51</v>
      </c>
    </row>
    <row r="336" spans="1:13" x14ac:dyDescent="0.3">
      <c r="A336" s="4">
        <v>374</v>
      </c>
      <c r="B336" s="26" t="s">
        <v>101</v>
      </c>
      <c r="C336" s="4" t="s">
        <v>234</v>
      </c>
      <c r="D336" s="4" t="s">
        <v>244</v>
      </c>
      <c r="E336" s="4" t="s">
        <v>12</v>
      </c>
      <c r="F336" s="4" t="s">
        <v>50</v>
      </c>
      <c r="G336" s="4" t="s">
        <v>15</v>
      </c>
      <c r="H336" s="4">
        <v>290</v>
      </c>
      <c r="I336" s="4">
        <v>17.36</v>
      </c>
      <c r="J336" s="4">
        <v>61800</v>
      </c>
      <c r="K336" s="4">
        <v>1072848</v>
      </c>
      <c r="L336" s="4" t="s">
        <v>209</v>
      </c>
      <c r="M336" s="4" t="s">
        <v>51</v>
      </c>
    </row>
    <row r="337" spans="1:13" x14ac:dyDescent="0.3">
      <c r="A337" s="4">
        <v>376</v>
      </c>
      <c r="B337" s="26" t="s">
        <v>101</v>
      </c>
      <c r="C337" s="4" t="s">
        <v>234</v>
      </c>
      <c r="D337" s="4" t="s">
        <v>244</v>
      </c>
      <c r="E337" s="4" t="s">
        <v>12</v>
      </c>
      <c r="F337" s="4" t="s">
        <v>14</v>
      </c>
      <c r="G337" s="4" t="s">
        <v>15</v>
      </c>
      <c r="H337" s="4">
        <v>420</v>
      </c>
      <c r="I337" s="4">
        <v>27.184999999999999</v>
      </c>
      <c r="J337" s="4">
        <v>25300</v>
      </c>
      <c r="K337" s="4">
        <v>687780.5</v>
      </c>
      <c r="L337" s="4" t="s">
        <v>207</v>
      </c>
      <c r="M337" s="4" t="s">
        <v>17</v>
      </c>
    </row>
    <row r="338" spans="1:13" x14ac:dyDescent="0.3">
      <c r="A338" s="4">
        <v>377</v>
      </c>
      <c r="B338" s="26" t="s">
        <v>101</v>
      </c>
      <c r="C338" s="4" t="s">
        <v>234</v>
      </c>
      <c r="D338" s="4" t="s">
        <v>244</v>
      </c>
      <c r="E338" s="4" t="s">
        <v>12</v>
      </c>
      <c r="F338" s="4" t="s">
        <v>19</v>
      </c>
      <c r="G338" s="4" t="s">
        <v>15</v>
      </c>
      <c r="H338" s="4">
        <v>5</v>
      </c>
      <c r="I338" s="4">
        <v>0.2</v>
      </c>
      <c r="J338" s="4">
        <v>131050</v>
      </c>
      <c r="K338" s="4">
        <v>26210</v>
      </c>
      <c r="L338" s="4" t="s">
        <v>114</v>
      </c>
      <c r="M338" s="4" t="s">
        <v>210</v>
      </c>
    </row>
    <row r="339" spans="1:13" x14ac:dyDescent="0.3">
      <c r="A339" s="4">
        <v>378</v>
      </c>
      <c r="B339" s="26" t="s">
        <v>101</v>
      </c>
      <c r="C339" s="4" t="s">
        <v>234</v>
      </c>
      <c r="D339" s="4" t="s">
        <v>244</v>
      </c>
      <c r="E339" s="4" t="s">
        <v>91</v>
      </c>
      <c r="F339" s="4" t="s">
        <v>14</v>
      </c>
      <c r="G339" s="4" t="s">
        <v>15</v>
      </c>
      <c r="H339" s="4">
        <v>321</v>
      </c>
      <c r="I339" s="4">
        <v>20.5</v>
      </c>
      <c r="J339" s="4">
        <v>23950</v>
      </c>
      <c r="K339" s="4">
        <v>490975</v>
      </c>
      <c r="L339" s="4" t="s">
        <v>207</v>
      </c>
      <c r="M339" s="4" t="s">
        <v>17</v>
      </c>
    </row>
    <row r="340" spans="1:13" x14ac:dyDescent="0.3">
      <c r="A340" s="4">
        <v>379</v>
      </c>
      <c r="B340" s="26" t="s">
        <v>101</v>
      </c>
      <c r="C340" s="4" t="s">
        <v>234</v>
      </c>
      <c r="D340" s="4" t="s">
        <v>244</v>
      </c>
      <c r="E340" s="4" t="s">
        <v>91</v>
      </c>
      <c r="F340" s="4" t="s">
        <v>14</v>
      </c>
      <c r="G340" s="4" t="s">
        <v>15</v>
      </c>
      <c r="H340" s="4">
        <v>440</v>
      </c>
      <c r="I340" s="4">
        <v>28.425000000000001</v>
      </c>
      <c r="J340" s="4">
        <v>25300</v>
      </c>
      <c r="K340" s="4">
        <v>719152.5</v>
      </c>
      <c r="L340" s="4" t="s">
        <v>207</v>
      </c>
      <c r="M340" s="4" t="s">
        <v>17</v>
      </c>
    </row>
    <row r="341" spans="1:13" x14ac:dyDescent="0.3">
      <c r="A341" s="4">
        <v>380</v>
      </c>
      <c r="B341" s="26" t="s">
        <v>101</v>
      </c>
      <c r="C341" s="4" t="s">
        <v>234</v>
      </c>
      <c r="D341" s="4" t="s">
        <v>244</v>
      </c>
      <c r="E341" s="4" t="s">
        <v>91</v>
      </c>
      <c r="F341" s="4" t="s">
        <v>25</v>
      </c>
      <c r="G341" s="4" t="s">
        <v>15</v>
      </c>
      <c r="H341" s="4">
        <v>630</v>
      </c>
      <c r="I341" s="4">
        <v>34.981999999999999</v>
      </c>
      <c r="J341" s="4">
        <v>41810</v>
      </c>
      <c r="K341" s="4">
        <v>1462597.42</v>
      </c>
      <c r="L341" s="4" t="s">
        <v>208</v>
      </c>
      <c r="M341" s="4" t="s">
        <v>26</v>
      </c>
    </row>
    <row r="342" spans="1:13" x14ac:dyDescent="0.3">
      <c r="A342" s="4">
        <v>381</v>
      </c>
      <c r="B342" s="26" t="s">
        <v>101</v>
      </c>
      <c r="C342" s="4" t="s">
        <v>234</v>
      </c>
      <c r="D342" s="4" t="s">
        <v>244</v>
      </c>
      <c r="E342" s="4" t="s">
        <v>91</v>
      </c>
      <c r="F342" s="4" t="s">
        <v>25</v>
      </c>
      <c r="G342" s="4" t="s">
        <v>15</v>
      </c>
      <c r="H342" s="4">
        <v>615</v>
      </c>
      <c r="I342" s="4">
        <v>33.271000000000001</v>
      </c>
      <c r="J342" s="4">
        <v>40894.982000000004</v>
      </c>
      <c r="K342" s="4">
        <v>1360616.9461220002</v>
      </c>
      <c r="L342" s="4" t="s">
        <v>130</v>
      </c>
      <c r="M342" s="4" t="s">
        <v>26</v>
      </c>
    </row>
    <row r="343" spans="1:13" x14ac:dyDescent="0.3">
      <c r="A343" s="4">
        <v>382</v>
      </c>
      <c r="B343" s="26" t="s">
        <v>101</v>
      </c>
      <c r="C343" s="4" t="s">
        <v>234</v>
      </c>
      <c r="D343" s="4" t="s">
        <v>244</v>
      </c>
      <c r="E343" s="4" t="s">
        <v>91</v>
      </c>
      <c r="F343" s="4" t="s">
        <v>25</v>
      </c>
      <c r="G343" s="4" t="s">
        <v>15</v>
      </c>
      <c r="H343" s="4">
        <v>434</v>
      </c>
      <c r="I343" s="4">
        <v>24.77</v>
      </c>
      <c r="J343" s="4">
        <v>40507.497000000003</v>
      </c>
      <c r="K343" s="4">
        <v>1003370.7006900001</v>
      </c>
      <c r="L343" s="4" t="s">
        <v>114</v>
      </c>
      <c r="M343" s="4" t="s">
        <v>26</v>
      </c>
    </row>
    <row r="344" spans="1:13" x14ac:dyDescent="0.3">
      <c r="A344" s="4">
        <v>383</v>
      </c>
      <c r="B344" s="26" t="s">
        <v>101</v>
      </c>
      <c r="C344" s="4" t="s">
        <v>234</v>
      </c>
      <c r="D344" s="4" t="s">
        <v>244</v>
      </c>
      <c r="E344" s="4" t="s">
        <v>91</v>
      </c>
      <c r="F344" s="4" t="s">
        <v>25</v>
      </c>
      <c r="G344" s="4" t="s">
        <v>15</v>
      </c>
      <c r="H344" s="4">
        <v>450</v>
      </c>
      <c r="I344" s="4">
        <v>24.31</v>
      </c>
      <c r="J344" s="4">
        <v>40765.142</v>
      </c>
      <c r="K344" s="4">
        <v>991000.60201999999</v>
      </c>
      <c r="L344" s="4" t="s">
        <v>127</v>
      </c>
      <c r="M344" s="4" t="s">
        <v>26</v>
      </c>
    </row>
    <row r="345" spans="1:13" x14ac:dyDescent="0.3">
      <c r="A345" s="4">
        <v>386</v>
      </c>
      <c r="B345" s="26" t="s">
        <v>56</v>
      </c>
      <c r="C345" s="4" t="s">
        <v>236</v>
      </c>
      <c r="D345" s="4" t="s">
        <v>244</v>
      </c>
      <c r="E345" s="4" t="s">
        <v>91</v>
      </c>
      <c r="F345" s="4" t="s">
        <v>25</v>
      </c>
      <c r="G345" s="4" t="s">
        <v>15</v>
      </c>
      <c r="H345" s="4">
        <v>438</v>
      </c>
      <c r="I345" s="4">
        <v>24.838000000000001</v>
      </c>
      <c r="J345" s="4">
        <v>41053.906000000003</v>
      </c>
      <c r="K345" s="4">
        <v>1019696.9172280001</v>
      </c>
      <c r="L345" s="4" t="s">
        <v>129</v>
      </c>
      <c r="M345" s="4" t="s">
        <v>26</v>
      </c>
    </row>
    <row r="346" spans="1:13" x14ac:dyDescent="0.3">
      <c r="A346" s="4">
        <v>387</v>
      </c>
      <c r="B346" s="26" t="s">
        <v>56</v>
      </c>
      <c r="C346" s="4" t="s">
        <v>236</v>
      </c>
      <c r="D346" s="4" t="s">
        <v>244</v>
      </c>
      <c r="E346" s="4" t="s">
        <v>91</v>
      </c>
      <c r="F346" s="4" t="s">
        <v>25</v>
      </c>
      <c r="G346" s="4" t="s">
        <v>15</v>
      </c>
      <c r="H346" s="4">
        <v>343</v>
      </c>
      <c r="I346" s="4">
        <v>19.324999999999999</v>
      </c>
      <c r="J346" s="4">
        <v>40285.828999999998</v>
      </c>
      <c r="K346" s="4">
        <v>778523.64542499988</v>
      </c>
      <c r="L346" s="4" t="s">
        <v>114</v>
      </c>
      <c r="M346" s="4" t="s">
        <v>26</v>
      </c>
    </row>
    <row r="347" spans="1:13" x14ac:dyDescent="0.3">
      <c r="A347" s="4">
        <v>388</v>
      </c>
      <c r="B347" s="26" t="s">
        <v>56</v>
      </c>
      <c r="C347" s="4" t="s">
        <v>236</v>
      </c>
      <c r="D347" s="4" t="s">
        <v>244</v>
      </c>
      <c r="E347" s="4" t="s">
        <v>91</v>
      </c>
      <c r="F347" s="4" t="s">
        <v>25</v>
      </c>
      <c r="G347" s="4" t="s">
        <v>15</v>
      </c>
      <c r="H347" s="4">
        <v>630</v>
      </c>
      <c r="I347" s="4">
        <v>34.822000000000003</v>
      </c>
      <c r="J347" s="4">
        <v>41810</v>
      </c>
      <c r="K347" s="4">
        <v>1455907.82</v>
      </c>
      <c r="L347" s="4" t="s">
        <v>208</v>
      </c>
      <c r="M347" s="4" t="s">
        <v>26</v>
      </c>
    </row>
    <row r="348" spans="1:13" x14ac:dyDescent="0.3">
      <c r="A348" s="4">
        <v>389</v>
      </c>
      <c r="B348" s="26" t="s">
        <v>57</v>
      </c>
      <c r="C348" s="4" t="s">
        <v>241</v>
      </c>
      <c r="D348" s="4" t="s">
        <v>244</v>
      </c>
      <c r="E348" s="4" t="s">
        <v>12</v>
      </c>
      <c r="F348" s="4" t="s">
        <v>25</v>
      </c>
      <c r="G348" s="4" t="s">
        <v>15</v>
      </c>
      <c r="H348" s="4">
        <v>501</v>
      </c>
      <c r="I348" s="4">
        <v>28.509</v>
      </c>
      <c r="J348" s="4">
        <v>41920.709000000003</v>
      </c>
      <c r="K348" s="4">
        <v>1195117.492881</v>
      </c>
      <c r="L348" s="4" t="s">
        <v>209</v>
      </c>
      <c r="M348" s="4" t="s">
        <v>26</v>
      </c>
    </row>
    <row r="349" spans="1:13" x14ac:dyDescent="0.3">
      <c r="A349" s="4">
        <v>390</v>
      </c>
      <c r="B349" s="26" t="s">
        <v>57</v>
      </c>
      <c r="C349" s="4" t="s">
        <v>241</v>
      </c>
      <c r="D349" s="4" t="s">
        <v>244</v>
      </c>
      <c r="E349" s="4" t="s">
        <v>12</v>
      </c>
      <c r="F349" s="4" t="s">
        <v>25</v>
      </c>
      <c r="G349" s="4" t="s">
        <v>15</v>
      </c>
      <c r="H349" s="4">
        <v>500</v>
      </c>
      <c r="I349" s="4">
        <v>29.21</v>
      </c>
      <c r="J349" s="4">
        <v>41430</v>
      </c>
      <c r="K349" s="4">
        <v>1210170.3</v>
      </c>
      <c r="L349" s="4" t="s">
        <v>209</v>
      </c>
      <c r="M349" s="4" t="s">
        <v>26</v>
      </c>
    </row>
    <row r="350" spans="1:13" x14ac:dyDescent="0.3">
      <c r="A350" s="4">
        <v>391</v>
      </c>
      <c r="B350" s="26" t="s">
        <v>57</v>
      </c>
      <c r="C350" s="4" t="s">
        <v>241</v>
      </c>
      <c r="D350" s="4" t="s">
        <v>244</v>
      </c>
      <c r="E350" s="4" t="s">
        <v>12</v>
      </c>
      <c r="F350" s="4" t="s">
        <v>25</v>
      </c>
      <c r="G350" s="4" t="s">
        <v>15</v>
      </c>
      <c r="H350" s="4">
        <v>569</v>
      </c>
      <c r="I350" s="4">
        <v>30.693999999999999</v>
      </c>
      <c r="J350" s="4">
        <v>42600</v>
      </c>
      <c r="K350" s="4">
        <v>1307564.3999999999</v>
      </c>
      <c r="L350" s="4" t="s">
        <v>208</v>
      </c>
      <c r="M350" s="4" t="s">
        <v>26</v>
      </c>
    </row>
    <row r="351" spans="1:13" x14ac:dyDescent="0.3">
      <c r="A351" s="4">
        <v>392</v>
      </c>
      <c r="B351" s="26" t="s">
        <v>57</v>
      </c>
      <c r="C351" s="4" t="s">
        <v>241</v>
      </c>
      <c r="D351" s="4" t="s">
        <v>244</v>
      </c>
      <c r="E351" s="4" t="s">
        <v>12</v>
      </c>
      <c r="F351" s="4" t="s">
        <v>50</v>
      </c>
      <c r="G351" s="4" t="s">
        <v>15</v>
      </c>
      <c r="H351" s="4">
        <v>510</v>
      </c>
      <c r="I351" s="4">
        <v>25.97</v>
      </c>
      <c r="J351" s="4">
        <v>63100</v>
      </c>
      <c r="K351" s="4">
        <v>1638707</v>
      </c>
      <c r="L351" s="4" t="s">
        <v>208</v>
      </c>
      <c r="M351" s="4" t="s">
        <v>51</v>
      </c>
    </row>
    <row r="352" spans="1:13" x14ac:dyDescent="0.3">
      <c r="A352" s="4">
        <v>393</v>
      </c>
      <c r="B352" s="26" t="s">
        <v>57</v>
      </c>
      <c r="C352" s="4" t="s">
        <v>241</v>
      </c>
      <c r="D352" s="4" t="s">
        <v>244</v>
      </c>
      <c r="E352" s="4" t="s">
        <v>12</v>
      </c>
      <c r="F352" s="4" t="s">
        <v>25</v>
      </c>
      <c r="G352" s="4" t="s">
        <v>15</v>
      </c>
      <c r="H352" s="4">
        <v>620</v>
      </c>
      <c r="I352" s="4">
        <v>34.868000000000002</v>
      </c>
      <c r="J352" s="4">
        <v>41575.271000000001</v>
      </c>
      <c r="K352" s="4">
        <v>1449646.5492280002</v>
      </c>
      <c r="L352" s="4" t="s">
        <v>209</v>
      </c>
      <c r="M352" s="4" t="s">
        <v>26</v>
      </c>
    </row>
    <row r="353" spans="1:13" x14ac:dyDescent="0.3">
      <c r="A353" s="4">
        <v>394</v>
      </c>
      <c r="B353" s="26" t="s">
        <v>57</v>
      </c>
      <c r="C353" s="4" t="s">
        <v>241</v>
      </c>
      <c r="D353" s="4" t="s">
        <v>244</v>
      </c>
      <c r="E353" s="4" t="s">
        <v>91</v>
      </c>
      <c r="F353" s="4" t="s">
        <v>25</v>
      </c>
      <c r="G353" s="4" t="s">
        <v>15</v>
      </c>
      <c r="H353" s="4">
        <v>450</v>
      </c>
      <c r="I353" s="4">
        <v>24.64</v>
      </c>
      <c r="J353" s="4">
        <v>40747.177000000003</v>
      </c>
      <c r="K353" s="4">
        <v>1004010.4412800001</v>
      </c>
      <c r="L353" s="4" t="s">
        <v>127</v>
      </c>
      <c r="M353" s="4" t="s">
        <v>26</v>
      </c>
    </row>
    <row r="354" spans="1:13" x14ac:dyDescent="0.3">
      <c r="A354" s="4">
        <v>395</v>
      </c>
      <c r="B354" s="26" t="s">
        <v>57</v>
      </c>
      <c r="C354" s="4" t="s">
        <v>241</v>
      </c>
      <c r="D354" s="4" t="s">
        <v>244</v>
      </c>
      <c r="E354" s="4" t="s">
        <v>12</v>
      </c>
      <c r="F354" s="4" t="s">
        <v>25</v>
      </c>
      <c r="G354" s="4" t="s">
        <v>15</v>
      </c>
      <c r="H354" s="4">
        <v>540</v>
      </c>
      <c r="I354" s="4">
        <v>29.795999999999999</v>
      </c>
      <c r="J354" s="4">
        <v>42632.072</v>
      </c>
      <c r="K354" s="4">
        <v>1270265.217312</v>
      </c>
      <c r="L354" s="4" t="s">
        <v>208</v>
      </c>
      <c r="M354" s="4" t="s">
        <v>26</v>
      </c>
    </row>
    <row r="355" spans="1:13" x14ac:dyDescent="0.3">
      <c r="A355" s="4">
        <v>396</v>
      </c>
      <c r="B355" s="26" t="s">
        <v>57</v>
      </c>
      <c r="C355" s="4" t="s">
        <v>241</v>
      </c>
      <c r="D355" s="4" t="s">
        <v>244</v>
      </c>
      <c r="E355" s="4" t="s">
        <v>12</v>
      </c>
      <c r="F355" s="4" t="s">
        <v>50</v>
      </c>
      <c r="G355" s="4" t="s">
        <v>15</v>
      </c>
      <c r="H355" s="4">
        <v>435</v>
      </c>
      <c r="I355" s="4">
        <v>25.37</v>
      </c>
      <c r="J355" s="4">
        <v>61850</v>
      </c>
      <c r="K355" s="4">
        <v>1569134.5</v>
      </c>
      <c r="L355" s="4" t="s">
        <v>209</v>
      </c>
      <c r="M355" s="4" t="s">
        <v>51</v>
      </c>
    </row>
    <row r="356" spans="1:13" x14ac:dyDescent="0.3">
      <c r="A356" s="4">
        <v>397</v>
      </c>
      <c r="B356" s="26" t="s">
        <v>102</v>
      </c>
      <c r="C356" s="4" t="s">
        <v>239</v>
      </c>
      <c r="D356" s="4" t="s">
        <v>244</v>
      </c>
      <c r="E356" s="4" t="s">
        <v>12</v>
      </c>
      <c r="F356" s="4" t="s">
        <v>25</v>
      </c>
      <c r="G356" s="4" t="s">
        <v>15</v>
      </c>
      <c r="H356" s="4">
        <v>360</v>
      </c>
      <c r="I356" s="4">
        <v>19.664000000000001</v>
      </c>
      <c r="J356" s="4">
        <v>41166.665000000001</v>
      </c>
      <c r="K356" s="4">
        <v>809501.30056000012</v>
      </c>
      <c r="L356" s="4" t="s">
        <v>130</v>
      </c>
      <c r="M356" s="4" t="s">
        <v>26</v>
      </c>
    </row>
    <row r="357" spans="1:13" x14ac:dyDescent="0.3">
      <c r="A357" s="4">
        <v>398</v>
      </c>
      <c r="B357" s="26" t="s">
        <v>102</v>
      </c>
      <c r="C357" s="4" t="s">
        <v>239</v>
      </c>
      <c r="D357" s="4" t="s">
        <v>244</v>
      </c>
      <c r="E357" s="4" t="s">
        <v>12</v>
      </c>
      <c r="F357" s="4" t="s">
        <v>14</v>
      </c>
      <c r="G357" s="4" t="s">
        <v>15</v>
      </c>
      <c r="H357" s="4">
        <v>578</v>
      </c>
      <c r="I357" s="4">
        <v>35.04</v>
      </c>
      <c r="J357" s="4">
        <v>25300</v>
      </c>
      <c r="K357" s="4">
        <v>886512</v>
      </c>
      <c r="L357" s="4" t="s">
        <v>207</v>
      </c>
      <c r="M357" s="4" t="s">
        <v>17</v>
      </c>
    </row>
    <row r="358" spans="1:13" x14ac:dyDescent="0.3">
      <c r="A358" s="4">
        <v>399</v>
      </c>
      <c r="B358" s="26" t="s">
        <v>103</v>
      </c>
      <c r="C358" s="4" t="s">
        <v>240</v>
      </c>
      <c r="D358" s="4" t="s">
        <v>244</v>
      </c>
      <c r="E358" s="4" t="s">
        <v>12</v>
      </c>
      <c r="F358" s="4" t="s">
        <v>50</v>
      </c>
      <c r="G358" s="4" t="s">
        <v>15</v>
      </c>
      <c r="H358" s="4">
        <v>408</v>
      </c>
      <c r="I358" s="4">
        <v>23.59</v>
      </c>
      <c r="J358" s="4">
        <v>63071.3</v>
      </c>
      <c r="K358" s="4">
        <v>1487851.9669999999</v>
      </c>
      <c r="L358" s="4" t="s">
        <v>208</v>
      </c>
      <c r="M358" s="4" t="s">
        <v>51</v>
      </c>
    </row>
    <row r="359" spans="1:13" x14ac:dyDescent="0.3">
      <c r="A359" s="4">
        <v>400</v>
      </c>
      <c r="B359" s="26" t="s">
        <v>103</v>
      </c>
      <c r="C359" s="4" t="s">
        <v>240</v>
      </c>
      <c r="D359" s="4" t="s">
        <v>244</v>
      </c>
      <c r="E359" s="4" t="s">
        <v>12</v>
      </c>
      <c r="F359" s="4" t="s">
        <v>50</v>
      </c>
      <c r="G359" s="4" t="s">
        <v>15</v>
      </c>
      <c r="H359" s="4">
        <v>335</v>
      </c>
      <c r="I359" s="4">
        <v>19.54</v>
      </c>
      <c r="J359" s="4">
        <v>62100</v>
      </c>
      <c r="K359" s="4">
        <v>1213434</v>
      </c>
      <c r="L359" s="4" t="s">
        <v>209</v>
      </c>
      <c r="M359" s="4" t="s">
        <v>51</v>
      </c>
    </row>
    <row r="360" spans="1:13" x14ac:dyDescent="0.3">
      <c r="A360" s="4">
        <v>401</v>
      </c>
      <c r="B360" s="26" t="s">
        <v>103</v>
      </c>
      <c r="C360" s="4" t="s">
        <v>240</v>
      </c>
      <c r="D360" s="4" t="s">
        <v>244</v>
      </c>
      <c r="E360" s="4" t="s">
        <v>12</v>
      </c>
      <c r="F360" s="4" t="s">
        <v>50</v>
      </c>
      <c r="G360" s="4" t="s">
        <v>15</v>
      </c>
      <c r="H360" s="4">
        <v>180</v>
      </c>
      <c r="I360" s="4">
        <v>10.46</v>
      </c>
      <c r="J360" s="4">
        <v>62100</v>
      </c>
      <c r="K360" s="4">
        <v>649566</v>
      </c>
      <c r="L360" s="4" t="s">
        <v>209</v>
      </c>
      <c r="M360" s="4" t="s">
        <v>51</v>
      </c>
    </row>
    <row r="361" spans="1:13" x14ac:dyDescent="0.3">
      <c r="A361" s="4">
        <v>402</v>
      </c>
      <c r="B361" s="26" t="s">
        <v>104</v>
      </c>
      <c r="C361" s="4" t="s">
        <v>240</v>
      </c>
      <c r="D361" s="4" t="s">
        <v>244</v>
      </c>
      <c r="E361" s="4" t="s">
        <v>12</v>
      </c>
      <c r="F361" s="4" t="s">
        <v>50</v>
      </c>
      <c r="G361" s="4" t="s">
        <v>15</v>
      </c>
      <c r="H361" s="4">
        <v>520</v>
      </c>
      <c r="I361" s="4">
        <v>25.36</v>
      </c>
      <c r="J361" s="4">
        <v>61850</v>
      </c>
      <c r="K361" s="4">
        <v>1568516</v>
      </c>
      <c r="L361" s="4" t="s">
        <v>209</v>
      </c>
      <c r="M361" s="4" t="s">
        <v>51</v>
      </c>
    </row>
    <row r="362" spans="1:13" x14ac:dyDescent="0.3">
      <c r="A362" s="4">
        <v>403</v>
      </c>
      <c r="B362" s="26" t="s">
        <v>103</v>
      </c>
      <c r="C362" s="4" t="s">
        <v>240</v>
      </c>
      <c r="D362" s="4" t="s">
        <v>244</v>
      </c>
      <c r="E362" s="4" t="s">
        <v>12</v>
      </c>
      <c r="F362" s="4" t="s">
        <v>25</v>
      </c>
      <c r="G362" s="4" t="s">
        <v>15</v>
      </c>
      <c r="H362" s="4">
        <v>433</v>
      </c>
      <c r="I362" s="4">
        <v>24.471</v>
      </c>
      <c r="J362" s="4">
        <v>40910.275999999998</v>
      </c>
      <c r="K362" s="4">
        <v>1001115.3639959999</v>
      </c>
      <c r="L362" s="4" t="s">
        <v>129</v>
      </c>
      <c r="M362" s="4" t="s">
        <v>26</v>
      </c>
    </row>
    <row r="363" spans="1:13" x14ac:dyDescent="0.3">
      <c r="A363" s="4">
        <v>404</v>
      </c>
      <c r="B363" s="26" t="s">
        <v>103</v>
      </c>
      <c r="C363" s="4" t="s">
        <v>240</v>
      </c>
      <c r="D363" s="4" t="s">
        <v>244</v>
      </c>
      <c r="E363" s="4" t="s">
        <v>12</v>
      </c>
      <c r="F363" s="4" t="s">
        <v>50</v>
      </c>
      <c r="G363" s="4" t="s">
        <v>15</v>
      </c>
      <c r="H363" s="4">
        <v>515</v>
      </c>
      <c r="I363" s="4">
        <v>25.82</v>
      </c>
      <c r="J363" s="4">
        <v>63004.707000000002</v>
      </c>
      <c r="K363" s="4">
        <v>1626781.53474</v>
      </c>
      <c r="L363" s="4" t="s">
        <v>208</v>
      </c>
      <c r="M363" s="4" t="s">
        <v>51</v>
      </c>
    </row>
    <row r="364" spans="1:13" x14ac:dyDescent="0.3">
      <c r="A364" s="4">
        <v>405</v>
      </c>
      <c r="B364" s="26" t="s">
        <v>103</v>
      </c>
      <c r="C364" s="4" t="s">
        <v>240</v>
      </c>
      <c r="D364" s="4" t="s">
        <v>244</v>
      </c>
      <c r="E364" s="4" t="s">
        <v>12</v>
      </c>
      <c r="F364" s="4" t="s">
        <v>25</v>
      </c>
      <c r="G364" s="4" t="s">
        <v>15</v>
      </c>
      <c r="H364" s="4">
        <v>451</v>
      </c>
      <c r="I364" s="4">
        <v>24.709</v>
      </c>
      <c r="J364" s="4">
        <v>41070.000999999997</v>
      </c>
      <c r="K364" s="4">
        <v>1014798.6547089999</v>
      </c>
      <c r="L364" s="4" t="s">
        <v>127</v>
      </c>
      <c r="M364" s="4" t="s">
        <v>26</v>
      </c>
    </row>
    <row r="365" spans="1:13" x14ac:dyDescent="0.3">
      <c r="A365" s="4">
        <v>406</v>
      </c>
      <c r="B365" s="26" t="s">
        <v>105</v>
      </c>
      <c r="C365" s="4" t="s">
        <v>237</v>
      </c>
      <c r="D365" s="4" t="s">
        <v>244</v>
      </c>
      <c r="E365" s="4" t="s">
        <v>12</v>
      </c>
      <c r="F365" s="4" t="s">
        <v>14</v>
      </c>
      <c r="G365" s="4" t="s">
        <v>15</v>
      </c>
      <c r="H365" s="4">
        <v>440</v>
      </c>
      <c r="I365" s="4">
        <v>27.215</v>
      </c>
      <c r="J365" s="4">
        <v>24189.67</v>
      </c>
      <c r="K365" s="4">
        <v>658321.86904999998</v>
      </c>
      <c r="L365" s="4" t="s">
        <v>207</v>
      </c>
      <c r="M365" s="4" t="s">
        <v>17</v>
      </c>
    </row>
    <row r="366" spans="1:13" x14ac:dyDescent="0.3">
      <c r="A366" s="4">
        <v>407</v>
      </c>
      <c r="B366" s="26" t="s">
        <v>105</v>
      </c>
      <c r="C366" s="4" t="s">
        <v>237</v>
      </c>
      <c r="D366" s="4" t="s">
        <v>244</v>
      </c>
      <c r="E366" s="4" t="s">
        <v>12</v>
      </c>
      <c r="F366" s="4" t="s">
        <v>25</v>
      </c>
      <c r="G366" s="4" t="s">
        <v>15</v>
      </c>
      <c r="H366" s="4">
        <v>458</v>
      </c>
      <c r="I366" s="4">
        <v>24.92</v>
      </c>
      <c r="J366" s="4">
        <v>42358.65</v>
      </c>
      <c r="K366" s="4">
        <v>1055577.5580000002</v>
      </c>
      <c r="L366" s="4" t="s">
        <v>209</v>
      </c>
      <c r="M366" s="4" t="s">
        <v>26</v>
      </c>
    </row>
    <row r="367" spans="1:13" x14ac:dyDescent="0.3">
      <c r="A367" s="4">
        <v>408</v>
      </c>
      <c r="B367" s="26" t="s">
        <v>105</v>
      </c>
      <c r="C367" s="4" t="s">
        <v>237</v>
      </c>
      <c r="D367" s="4" t="s">
        <v>244</v>
      </c>
      <c r="E367" s="4" t="s">
        <v>12</v>
      </c>
      <c r="F367" s="4" t="s">
        <v>25</v>
      </c>
      <c r="G367" s="4" t="s">
        <v>15</v>
      </c>
      <c r="H367" s="4">
        <v>567</v>
      </c>
      <c r="I367" s="4">
        <v>30.695</v>
      </c>
      <c r="J367" s="4">
        <v>42309.3</v>
      </c>
      <c r="K367" s="4">
        <v>1298683.9635000001</v>
      </c>
      <c r="L367" s="4" t="s">
        <v>209</v>
      </c>
      <c r="M367" s="4" t="s">
        <v>26</v>
      </c>
    </row>
    <row r="368" spans="1:13" x14ac:dyDescent="0.3">
      <c r="A368" s="4">
        <v>409</v>
      </c>
      <c r="B368" s="26" t="s">
        <v>105</v>
      </c>
      <c r="C368" s="4" t="s">
        <v>237</v>
      </c>
      <c r="D368" s="4" t="s">
        <v>244</v>
      </c>
      <c r="E368" s="4" t="s">
        <v>12</v>
      </c>
      <c r="F368" s="4" t="s">
        <v>25</v>
      </c>
      <c r="G368" s="4" t="s">
        <v>15</v>
      </c>
      <c r="H368" s="4">
        <v>620</v>
      </c>
      <c r="I368" s="4">
        <v>34.927999999999997</v>
      </c>
      <c r="J368" s="4">
        <v>42395.4</v>
      </c>
      <c r="K368" s="4">
        <v>1480786.5311999999</v>
      </c>
      <c r="L368" s="4" t="s">
        <v>208</v>
      </c>
      <c r="M368" s="4" t="s">
        <v>26</v>
      </c>
    </row>
    <row r="369" spans="1:13" x14ac:dyDescent="0.3">
      <c r="A369" s="4">
        <v>410</v>
      </c>
      <c r="B369" s="26" t="s">
        <v>106</v>
      </c>
      <c r="C369" s="4" t="s">
        <v>234</v>
      </c>
      <c r="D369" s="4" t="s">
        <v>244</v>
      </c>
      <c r="E369" s="4" t="s">
        <v>12</v>
      </c>
      <c r="F369" s="4" t="s">
        <v>25</v>
      </c>
      <c r="G369" s="4" t="s">
        <v>15</v>
      </c>
      <c r="H369" s="4">
        <v>537</v>
      </c>
      <c r="I369" s="4">
        <v>29.687999999999999</v>
      </c>
      <c r="J369" s="4">
        <v>42450</v>
      </c>
      <c r="K369" s="4">
        <v>1260255.5999999999</v>
      </c>
      <c r="L369" s="4" t="s">
        <v>208</v>
      </c>
      <c r="M369" s="4" t="s">
        <v>26</v>
      </c>
    </row>
    <row r="370" spans="1:13" x14ac:dyDescent="0.3">
      <c r="A370" s="4">
        <v>411</v>
      </c>
      <c r="B370" s="26" t="s">
        <v>106</v>
      </c>
      <c r="C370" s="4" t="s">
        <v>234</v>
      </c>
      <c r="D370" s="4" t="s">
        <v>244</v>
      </c>
      <c r="E370" s="4" t="s">
        <v>12</v>
      </c>
      <c r="F370" s="4" t="s">
        <v>25</v>
      </c>
      <c r="G370" s="4" t="s">
        <v>15</v>
      </c>
      <c r="H370" s="4">
        <v>600</v>
      </c>
      <c r="I370" s="4">
        <v>29.86</v>
      </c>
      <c r="J370" s="4">
        <v>42581.35</v>
      </c>
      <c r="K370" s="4">
        <v>1271479.111</v>
      </c>
      <c r="L370" s="4" t="s">
        <v>208</v>
      </c>
      <c r="M370" s="4" t="s">
        <v>26</v>
      </c>
    </row>
    <row r="371" spans="1:13" x14ac:dyDescent="0.3">
      <c r="A371" s="4">
        <v>412</v>
      </c>
      <c r="B371" s="26" t="s">
        <v>106</v>
      </c>
      <c r="C371" s="4" t="s">
        <v>234</v>
      </c>
      <c r="D371" s="4" t="s">
        <v>244</v>
      </c>
      <c r="E371" s="4" t="s">
        <v>12</v>
      </c>
      <c r="F371" s="4" t="s">
        <v>25</v>
      </c>
      <c r="G371" s="4" t="s">
        <v>15</v>
      </c>
      <c r="H371" s="4">
        <v>400</v>
      </c>
      <c r="I371" s="4">
        <v>19.940000000000001</v>
      </c>
      <c r="J371" s="4">
        <v>42682.252</v>
      </c>
      <c r="K371" s="4">
        <v>851084.10488000012</v>
      </c>
      <c r="L371" s="4" t="s">
        <v>208</v>
      </c>
      <c r="M371" s="4" t="s">
        <v>26</v>
      </c>
    </row>
    <row r="372" spans="1:13" x14ac:dyDescent="0.3">
      <c r="A372" s="4">
        <v>413</v>
      </c>
      <c r="B372" s="26" t="s">
        <v>106</v>
      </c>
      <c r="C372" s="4" t="s">
        <v>234</v>
      </c>
      <c r="D372" s="4" t="s">
        <v>244</v>
      </c>
      <c r="E372" s="4" t="s">
        <v>12</v>
      </c>
      <c r="F372" s="4" t="s">
        <v>25</v>
      </c>
      <c r="G372" s="4" t="s">
        <v>15</v>
      </c>
      <c r="H372" s="4">
        <v>400</v>
      </c>
      <c r="I372" s="4">
        <v>19.95</v>
      </c>
      <c r="J372" s="4">
        <v>42667.46</v>
      </c>
      <c r="K372" s="4">
        <v>851215.82699999993</v>
      </c>
      <c r="L372" s="4" t="s">
        <v>208</v>
      </c>
      <c r="M372" s="4" t="s">
        <v>26</v>
      </c>
    </row>
    <row r="373" spans="1:13" x14ac:dyDescent="0.3">
      <c r="A373" s="4">
        <v>414</v>
      </c>
      <c r="B373" s="26" t="s">
        <v>106</v>
      </c>
      <c r="C373" s="4" t="s">
        <v>234</v>
      </c>
      <c r="D373" s="4" t="s">
        <v>244</v>
      </c>
      <c r="E373" s="4" t="s">
        <v>12</v>
      </c>
      <c r="F373" s="4" t="s">
        <v>25</v>
      </c>
      <c r="G373" s="4" t="s">
        <v>15</v>
      </c>
      <c r="H373" s="4">
        <v>400</v>
      </c>
      <c r="I373" s="4">
        <v>19.920000000000002</v>
      </c>
      <c r="J373" s="4">
        <v>42607.67</v>
      </c>
      <c r="K373" s="4">
        <v>848744.78639999998</v>
      </c>
      <c r="L373" s="4" t="s">
        <v>208</v>
      </c>
      <c r="M373" s="4" t="s">
        <v>26</v>
      </c>
    </row>
    <row r="374" spans="1:13" x14ac:dyDescent="0.3">
      <c r="A374" s="4">
        <v>415</v>
      </c>
      <c r="B374" s="26" t="s">
        <v>106</v>
      </c>
      <c r="C374" s="4" t="s">
        <v>234</v>
      </c>
      <c r="D374" s="4" t="s">
        <v>244</v>
      </c>
      <c r="E374" s="4" t="s">
        <v>12</v>
      </c>
      <c r="F374" s="4" t="s">
        <v>50</v>
      </c>
      <c r="G374" s="4" t="s">
        <v>15</v>
      </c>
      <c r="H374" s="4">
        <v>471</v>
      </c>
      <c r="I374" s="4">
        <v>26.41</v>
      </c>
      <c r="J374" s="4">
        <v>62284.7</v>
      </c>
      <c r="K374" s="4">
        <v>1644938.9269999999</v>
      </c>
      <c r="L374" s="4" t="s">
        <v>208</v>
      </c>
      <c r="M374" s="4" t="s">
        <v>51</v>
      </c>
    </row>
    <row r="375" spans="1:13" x14ac:dyDescent="0.3">
      <c r="A375" s="4">
        <v>416</v>
      </c>
      <c r="B375" s="26" t="s">
        <v>106</v>
      </c>
      <c r="C375" s="4" t="s">
        <v>234</v>
      </c>
      <c r="D375" s="4" t="s">
        <v>244</v>
      </c>
      <c r="E375" s="4" t="s">
        <v>12</v>
      </c>
      <c r="F375" s="4" t="s">
        <v>50</v>
      </c>
      <c r="G375" s="4" t="s">
        <v>15</v>
      </c>
      <c r="H375" s="4">
        <v>470</v>
      </c>
      <c r="I375" s="4">
        <v>26.62</v>
      </c>
      <c r="J375" s="4">
        <v>62739.74</v>
      </c>
      <c r="K375" s="4">
        <v>1670131.8788000001</v>
      </c>
      <c r="L375" s="4" t="s">
        <v>208</v>
      </c>
      <c r="M375" s="4" t="s">
        <v>51</v>
      </c>
    </row>
    <row r="376" spans="1:13" x14ac:dyDescent="0.3">
      <c r="A376" s="4">
        <v>417</v>
      </c>
      <c r="B376" s="26" t="s">
        <v>106</v>
      </c>
      <c r="C376" s="4" t="s">
        <v>234</v>
      </c>
      <c r="D376" s="4" t="s">
        <v>244</v>
      </c>
      <c r="E376" s="4" t="s">
        <v>12</v>
      </c>
      <c r="F376" s="4" t="s">
        <v>25</v>
      </c>
      <c r="G376" s="4" t="s">
        <v>15</v>
      </c>
      <c r="H376" s="4">
        <v>620</v>
      </c>
      <c r="I376" s="4">
        <v>35.122999999999998</v>
      </c>
      <c r="J376" s="4">
        <v>41513.24</v>
      </c>
      <c r="K376" s="4">
        <v>1458069.5285199999</v>
      </c>
      <c r="L376" s="4" t="s">
        <v>131</v>
      </c>
      <c r="M376" s="4" t="s">
        <v>26</v>
      </c>
    </row>
    <row r="377" spans="1:13" x14ac:dyDescent="0.3">
      <c r="A377" s="4">
        <v>418</v>
      </c>
      <c r="B377" s="26" t="s">
        <v>106</v>
      </c>
      <c r="C377" s="4" t="s">
        <v>234</v>
      </c>
      <c r="D377" s="4" t="s">
        <v>244</v>
      </c>
      <c r="E377" s="4" t="s">
        <v>12</v>
      </c>
      <c r="F377" s="4" t="s">
        <v>25</v>
      </c>
      <c r="G377" s="4" t="s">
        <v>15</v>
      </c>
      <c r="H377" s="4">
        <v>453</v>
      </c>
      <c r="I377" s="4">
        <v>25.774000000000001</v>
      </c>
      <c r="J377" s="4">
        <v>41392.79</v>
      </c>
      <c r="K377" s="4">
        <v>1066857.7694600001</v>
      </c>
      <c r="L377" s="4" t="s">
        <v>129</v>
      </c>
      <c r="M377" s="4" t="s">
        <v>26</v>
      </c>
    </row>
    <row r="378" spans="1:13" x14ac:dyDescent="0.3">
      <c r="A378" s="4">
        <v>419</v>
      </c>
      <c r="B378" s="26" t="s">
        <v>106</v>
      </c>
      <c r="C378" s="4" t="s">
        <v>234</v>
      </c>
      <c r="D378" s="4" t="s">
        <v>244</v>
      </c>
      <c r="E378" s="4" t="s">
        <v>12</v>
      </c>
      <c r="F378" s="4" t="s">
        <v>25</v>
      </c>
      <c r="G378" s="4" t="s">
        <v>15</v>
      </c>
      <c r="H378" s="4">
        <v>457</v>
      </c>
      <c r="I378" s="4">
        <v>25.135999999999999</v>
      </c>
      <c r="J378" s="4">
        <v>41759.012000000002</v>
      </c>
      <c r="K378" s="4">
        <v>1049654.5256320001</v>
      </c>
      <c r="L378" s="4" t="s">
        <v>130</v>
      </c>
      <c r="M378" s="4" t="s">
        <v>26</v>
      </c>
    </row>
    <row r="379" spans="1:13" x14ac:dyDescent="0.3">
      <c r="A379" s="4">
        <v>420</v>
      </c>
      <c r="B379" s="26" t="s">
        <v>106</v>
      </c>
      <c r="C379" s="4" t="s">
        <v>234</v>
      </c>
      <c r="D379" s="4" t="s">
        <v>244</v>
      </c>
      <c r="E379" s="4" t="s">
        <v>12</v>
      </c>
      <c r="F379" s="4" t="s">
        <v>25</v>
      </c>
      <c r="G379" s="4" t="s">
        <v>15</v>
      </c>
      <c r="H379" s="4">
        <v>450</v>
      </c>
      <c r="I379" s="4">
        <v>24.53</v>
      </c>
      <c r="J379" s="4">
        <v>41567.22</v>
      </c>
      <c r="K379" s="4">
        <v>1019643.9066000001</v>
      </c>
      <c r="L379" s="4" t="s">
        <v>127</v>
      </c>
      <c r="M379" s="4" t="s">
        <v>26</v>
      </c>
    </row>
    <row r="380" spans="1:13" x14ac:dyDescent="0.3">
      <c r="A380" s="4">
        <v>421</v>
      </c>
      <c r="B380" s="26" t="s">
        <v>106</v>
      </c>
      <c r="C380" s="4" t="s">
        <v>234</v>
      </c>
      <c r="D380" s="4" t="s">
        <v>244</v>
      </c>
      <c r="E380" s="4" t="s">
        <v>12</v>
      </c>
      <c r="F380" s="4" t="s">
        <v>25</v>
      </c>
      <c r="G380" s="4" t="s">
        <v>15</v>
      </c>
      <c r="H380" s="4">
        <v>574</v>
      </c>
      <c r="I380" s="4">
        <v>31.11</v>
      </c>
      <c r="J380" s="4">
        <v>42657.31</v>
      </c>
      <c r="K380" s="4">
        <v>1327068.9140999999</v>
      </c>
      <c r="L380" s="4" t="s">
        <v>209</v>
      </c>
      <c r="M380" s="4" t="s">
        <v>26</v>
      </c>
    </row>
    <row r="381" spans="1:13" x14ac:dyDescent="0.3">
      <c r="A381" s="4">
        <v>422</v>
      </c>
      <c r="B381" s="26" t="s">
        <v>106</v>
      </c>
      <c r="C381" s="4" t="s">
        <v>234</v>
      </c>
      <c r="D381" s="4" t="s">
        <v>244</v>
      </c>
      <c r="E381" s="4" t="s">
        <v>12</v>
      </c>
      <c r="F381" s="4" t="s">
        <v>25</v>
      </c>
      <c r="G381" s="4" t="s">
        <v>15</v>
      </c>
      <c r="H381" s="4">
        <v>600</v>
      </c>
      <c r="I381" s="4">
        <v>29.98</v>
      </c>
      <c r="J381" s="4">
        <v>42700</v>
      </c>
      <c r="K381" s="4">
        <v>1280146</v>
      </c>
      <c r="L381" s="4" t="s">
        <v>208</v>
      </c>
      <c r="M381" s="4" t="s">
        <v>26</v>
      </c>
    </row>
    <row r="382" spans="1:13" x14ac:dyDescent="0.3">
      <c r="A382" s="4">
        <v>424</v>
      </c>
      <c r="B382" s="26" t="s">
        <v>107</v>
      </c>
      <c r="C382" s="4" t="s">
        <v>236</v>
      </c>
      <c r="D382" s="4" t="s">
        <v>244</v>
      </c>
      <c r="E382" s="4" t="s">
        <v>12</v>
      </c>
      <c r="F382" s="4" t="s">
        <v>25</v>
      </c>
      <c r="G382" s="4" t="s">
        <v>15</v>
      </c>
      <c r="H382" s="4">
        <v>574</v>
      </c>
      <c r="I382" s="4">
        <v>31.167000000000002</v>
      </c>
      <c r="J382" s="4">
        <v>42700</v>
      </c>
      <c r="K382" s="4">
        <v>1330830.9000000001</v>
      </c>
      <c r="L382" s="4" t="s">
        <v>208</v>
      </c>
      <c r="M382" s="4" t="s">
        <v>26</v>
      </c>
    </row>
    <row r="383" spans="1:13" x14ac:dyDescent="0.3">
      <c r="A383" s="4">
        <v>425</v>
      </c>
      <c r="B383" s="26" t="s">
        <v>107</v>
      </c>
      <c r="C383" s="4" t="s">
        <v>236</v>
      </c>
      <c r="D383" s="4" t="s">
        <v>244</v>
      </c>
      <c r="E383" s="4" t="s">
        <v>12</v>
      </c>
      <c r="F383" s="4" t="s">
        <v>25</v>
      </c>
      <c r="G383" s="4" t="s">
        <v>15</v>
      </c>
      <c r="H383" s="4">
        <v>460</v>
      </c>
      <c r="I383" s="4">
        <v>25.3</v>
      </c>
      <c r="J383" s="4">
        <v>41887.58</v>
      </c>
      <c r="K383" s="4">
        <v>1059755.774</v>
      </c>
      <c r="L383" s="4" t="s">
        <v>114</v>
      </c>
      <c r="M383" s="4" t="s">
        <v>26</v>
      </c>
    </row>
    <row r="384" spans="1:13" x14ac:dyDescent="0.3">
      <c r="A384" s="4">
        <v>426</v>
      </c>
      <c r="B384" s="26" t="s">
        <v>107</v>
      </c>
      <c r="C384" s="4" t="s">
        <v>236</v>
      </c>
      <c r="D384" s="4" t="s">
        <v>244</v>
      </c>
      <c r="E384" s="4" t="s">
        <v>12</v>
      </c>
      <c r="F384" s="4" t="s">
        <v>25</v>
      </c>
      <c r="G384" s="4" t="s">
        <v>15</v>
      </c>
      <c r="H384" s="4">
        <v>520</v>
      </c>
      <c r="I384" s="4">
        <v>30.558</v>
      </c>
      <c r="J384" s="4">
        <v>42850</v>
      </c>
      <c r="K384" s="4">
        <v>1309410.3</v>
      </c>
      <c r="L384" s="4" t="s">
        <v>209</v>
      </c>
      <c r="M384" s="4" t="s">
        <v>26</v>
      </c>
    </row>
    <row r="385" spans="1:13" x14ac:dyDescent="0.3">
      <c r="A385" s="4">
        <v>427</v>
      </c>
      <c r="B385" s="26" t="s">
        <v>107</v>
      </c>
      <c r="C385" s="4" t="s">
        <v>236</v>
      </c>
      <c r="D385" s="4" t="s">
        <v>244</v>
      </c>
      <c r="E385" s="4" t="s">
        <v>12</v>
      </c>
      <c r="F385" s="4" t="s">
        <v>25</v>
      </c>
      <c r="G385" s="4" t="s">
        <v>15</v>
      </c>
      <c r="H385" s="4">
        <v>450</v>
      </c>
      <c r="I385" s="4">
        <v>24.78</v>
      </c>
      <c r="J385" s="4">
        <v>41734.21</v>
      </c>
      <c r="K385" s="4">
        <v>1034173.7238</v>
      </c>
      <c r="L385" s="4" t="s">
        <v>127</v>
      </c>
      <c r="M385" s="4" t="s">
        <v>26</v>
      </c>
    </row>
    <row r="386" spans="1:13" x14ac:dyDescent="0.3">
      <c r="A386" s="4">
        <v>428</v>
      </c>
      <c r="B386" s="26" t="s">
        <v>107</v>
      </c>
      <c r="C386" s="4" t="s">
        <v>236</v>
      </c>
      <c r="D386" s="4" t="s">
        <v>244</v>
      </c>
      <c r="E386" s="4" t="s">
        <v>12</v>
      </c>
      <c r="F386" s="4" t="s">
        <v>25</v>
      </c>
      <c r="G386" s="4" t="s">
        <v>15</v>
      </c>
      <c r="H386" s="4">
        <v>348</v>
      </c>
      <c r="I386" s="4">
        <v>19.472000000000001</v>
      </c>
      <c r="J386" s="4">
        <v>41707.9</v>
      </c>
      <c r="K386" s="4">
        <v>812136.22880000004</v>
      </c>
      <c r="L386" s="4" t="s">
        <v>114</v>
      </c>
      <c r="M386" s="4" t="s">
        <v>26</v>
      </c>
    </row>
    <row r="387" spans="1:13" x14ac:dyDescent="0.3">
      <c r="A387" s="4">
        <v>429</v>
      </c>
      <c r="B387" s="26" t="s">
        <v>107</v>
      </c>
      <c r="C387" s="4" t="s">
        <v>236</v>
      </c>
      <c r="D387" s="4" t="s">
        <v>244</v>
      </c>
      <c r="E387" s="4" t="s">
        <v>12</v>
      </c>
      <c r="F387" s="4" t="s">
        <v>25</v>
      </c>
      <c r="G387" s="4" t="s">
        <v>15</v>
      </c>
      <c r="H387" s="4">
        <v>630</v>
      </c>
      <c r="I387" s="4">
        <v>34.642000000000003</v>
      </c>
      <c r="J387" s="4">
        <v>42700</v>
      </c>
      <c r="K387" s="4">
        <v>1479213.4000000001</v>
      </c>
      <c r="L387" s="4" t="s">
        <v>208</v>
      </c>
      <c r="M387" s="4" t="s">
        <v>26</v>
      </c>
    </row>
    <row r="388" spans="1:13" x14ac:dyDescent="0.3">
      <c r="A388" s="4">
        <v>430</v>
      </c>
      <c r="B388" s="26" t="s">
        <v>107</v>
      </c>
      <c r="C388" s="4" t="s">
        <v>236</v>
      </c>
      <c r="D388" s="4" t="s">
        <v>244</v>
      </c>
      <c r="E388" s="4" t="s">
        <v>12</v>
      </c>
      <c r="F388" s="4" t="s">
        <v>25</v>
      </c>
      <c r="G388" s="4" t="s">
        <v>15</v>
      </c>
      <c r="H388" s="4">
        <v>617</v>
      </c>
      <c r="I388" s="4">
        <v>29.67</v>
      </c>
      <c r="J388" s="4">
        <v>42512.88</v>
      </c>
      <c r="K388" s="4">
        <v>1261357.1495999999</v>
      </c>
      <c r="L388" s="4" t="s">
        <v>208</v>
      </c>
      <c r="M388" s="4" t="s">
        <v>26</v>
      </c>
    </row>
    <row r="389" spans="1:13" x14ac:dyDescent="0.3">
      <c r="A389" s="4">
        <v>431</v>
      </c>
      <c r="B389" s="26" t="s">
        <v>107</v>
      </c>
      <c r="C389" s="4" t="s">
        <v>236</v>
      </c>
      <c r="D389" s="4" t="s">
        <v>244</v>
      </c>
      <c r="E389" s="4" t="s">
        <v>12</v>
      </c>
      <c r="F389" s="4" t="s">
        <v>25</v>
      </c>
      <c r="G389" s="4" t="s">
        <v>15</v>
      </c>
      <c r="H389" s="4">
        <v>570</v>
      </c>
      <c r="I389" s="4">
        <v>29.683</v>
      </c>
      <c r="J389" s="4">
        <v>41782.839999999997</v>
      </c>
      <c r="K389" s="4">
        <v>1240240.03972</v>
      </c>
      <c r="L389" s="4" t="s">
        <v>208</v>
      </c>
      <c r="M389" s="4" t="s">
        <v>26</v>
      </c>
    </row>
    <row r="390" spans="1:13" x14ac:dyDescent="0.3">
      <c r="A390" s="4">
        <v>432</v>
      </c>
      <c r="B390" s="26" t="s">
        <v>108</v>
      </c>
      <c r="C390" s="4" t="s">
        <v>241</v>
      </c>
      <c r="D390" s="4" t="s">
        <v>244</v>
      </c>
      <c r="E390" s="4" t="s">
        <v>12</v>
      </c>
      <c r="F390" s="4" t="s">
        <v>25</v>
      </c>
      <c r="G390" s="4" t="s">
        <v>15</v>
      </c>
      <c r="H390" s="4">
        <v>454</v>
      </c>
      <c r="I390" s="4">
        <v>24.788</v>
      </c>
      <c r="J390" s="4">
        <v>42028.94</v>
      </c>
      <c r="K390" s="4">
        <v>1041813.3647200001</v>
      </c>
      <c r="L390" s="4" t="s">
        <v>130</v>
      </c>
      <c r="M390" s="4" t="s">
        <v>26</v>
      </c>
    </row>
    <row r="391" spans="1:13" x14ac:dyDescent="0.3">
      <c r="A391" s="4">
        <v>433</v>
      </c>
      <c r="B391" s="26" t="s">
        <v>108</v>
      </c>
      <c r="C391" s="4" t="s">
        <v>241</v>
      </c>
      <c r="D391" s="4" t="s">
        <v>244</v>
      </c>
      <c r="E391" s="4" t="s">
        <v>12</v>
      </c>
      <c r="F391" s="4" t="s">
        <v>14</v>
      </c>
      <c r="G391" s="4" t="s">
        <v>15</v>
      </c>
      <c r="H391" s="4">
        <v>567</v>
      </c>
      <c r="I391" s="4">
        <v>32.28</v>
      </c>
      <c r="J391" s="4">
        <v>23942.12</v>
      </c>
      <c r="K391" s="4">
        <v>772851.63359999994</v>
      </c>
      <c r="L391" s="4" t="s">
        <v>207</v>
      </c>
      <c r="M391" s="4" t="s">
        <v>17</v>
      </c>
    </row>
    <row r="392" spans="1:13" x14ac:dyDescent="0.3">
      <c r="A392" s="4">
        <v>434</v>
      </c>
      <c r="B392" s="26" t="s">
        <v>108</v>
      </c>
      <c r="C392" s="4" t="s">
        <v>241</v>
      </c>
      <c r="D392" s="4" t="s">
        <v>244</v>
      </c>
      <c r="E392" s="4" t="s">
        <v>12</v>
      </c>
      <c r="F392" s="4" t="s">
        <v>14</v>
      </c>
      <c r="G392" s="4" t="s">
        <v>15</v>
      </c>
      <c r="H392" s="4">
        <v>248</v>
      </c>
      <c r="I392" s="4">
        <v>17.16</v>
      </c>
      <c r="J392" s="4">
        <v>25450</v>
      </c>
      <c r="K392" s="4">
        <v>436722</v>
      </c>
      <c r="L392" s="4" t="s">
        <v>207</v>
      </c>
      <c r="M392" s="4" t="s">
        <v>17</v>
      </c>
    </row>
    <row r="393" spans="1:13" x14ac:dyDescent="0.3">
      <c r="A393" s="4">
        <v>435</v>
      </c>
      <c r="B393" s="26" t="s">
        <v>108</v>
      </c>
      <c r="C393" s="4" t="s">
        <v>241</v>
      </c>
      <c r="D393" s="4" t="s">
        <v>244</v>
      </c>
      <c r="E393" s="4" t="s">
        <v>12</v>
      </c>
      <c r="F393" s="4" t="s">
        <v>14</v>
      </c>
      <c r="G393" s="4" t="s">
        <v>15</v>
      </c>
      <c r="H393" s="4">
        <v>669</v>
      </c>
      <c r="I393" s="4">
        <v>33.450000000000003</v>
      </c>
      <c r="J393" s="4">
        <v>25398.7</v>
      </c>
      <c r="K393" s="4">
        <v>849586.51500000013</v>
      </c>
      <c r="L393" s="4" t="s">
        <v>207</v>
      </c>
      <c r="M393" s="4" t="s">
        <v>17</v>
      </c>
    </row>
    <row r="394" spans="1:13" x14ac:dyDescent="0.3">
      <c r="A394" s="4">
        <v>437</v>
      </c>
      <c r="B394" s="26" t="s">
        <v>108</v>
      </c>
      <c r="C394" s="4" t="s">
        <v>241</v>
      </c>
      <c r="D394" s="4" t="s">
        <v>244</v>
      </c>
      <c r="E394" s="4" t="s">
        <v>12</v>
      </c>
      <c r="F394" s="4" t="s">
        <v>50</v>
      </c>
      <c r="G394" s="4" t="s">
        <v>15</v>
      </c>
      <c r="H394" s="4">
        <v>430</v>
      </c>
      <c r="I394" s="4">
        <v>25.57</v>
      </c>
      <c r="J394" s="4">
        <v>63600</v>
      </c>
      <c r="K394" s="4">
        <v>1626252</v>
      </c>
      <c r="L394" s="4" t="s">
        <v>208</v>
      </c>
      <c r="M394" s="4" t="s">
        <v>51</v>
      </c>
    </row>
    <row r="395" spans="1:13" x14ac:dyDescent="0.3">
      <c r="A395" s="4">
        <v>438</v>
      </c>
      <c r="B395" s="26" t="s">
        <v>108</v>
      </c>
      <c r="C395" s="4" t="s">
        <v>241</v>
      </c>
      <c r="D395" s="4" t="s">
        <v>244</v>
      </c>
      <c r="E395" s="4" t="s">
        <v>12</v>
      </c>
      <c r="F395" s="4" t="s">
        <v>50</v>
      </c>
      <c r="G395" s="4" t="s">
        <v>15</v>
      </c>
      <c r="H395" s="4">
        <v>435</v>
      </c>
      <c r="I395" s="4">
        <v>25.47</v>
      </c>
      <c r="J395" s="4">
        <v>63600</v>
      </c>
      <c r="K395" s="4">
        <v>1619892</v>
      </c>
      <c r="L395" s="4" t="s">
        <v>208</v>
      </c>
      <c r="M395" s="4" t="s">
        <v>51</v>
      </c>
    </row>
    <row r="396" spans="1:13" x14ac:dyDescent="0.3">
      <c r="A396" s="4">
        <v>439</v>
      </c>
      <c r="B396" s="26" t="s">
        <v>108</v>
      </c>
      <c r="C396" s="4" t="s">
        <v>241</v>
      </c>
      <c r="D396" s="4" t="s">
        <v>244</v>
      </c>
      <c r="E396" s="4" t="s">
        <v>12</v>
      </c>
      <c r="F396" s="4" t="s">
        <v>50</v>
      </c>
      <c r="G396" s="4" t="s">
        <v>15</v>
      </c>
      <c r="H396" s="4">
        <v>435</v>
      </c>
      <c r="I396" s="4">
        <v>25.39</v>
      </c>
      <c r="J396" s="4">
        <v>63600</v>
      </c>
      <c r="K396" s="4">
        <v>1614804</v>
      </c>
      <c r="L396" s="4" t="s">
        <v>208</v>
      </c>
      <c r="M396" s="4" t="s">
        <v>51</v>
      </c>
    </row>
    <row r="397" spans="1:13" x14ac:dyDescent="0.3">
      <c r="A397" s="4">
        <v>440</v>
      </c>
      <c r="B397" s="26" t="s">
        <v>110</v>
      </c>
      <c r="C397" s="4" t="s">
        <v>239</v>
      </c>
      <c r="D397" s="4" t="s">
        <v>244</v>
      </c>
      <c r="E397" s="4" t="s">
        <v>12</v>
      </c>
      <c r="F397" s="4" t="s">
        <v>50</v>
      </c>
      <c r="G397" s="4" t="s">
        <v>15</v>
      </c>
      <c r="H397" s="4">
        <v>594</v>
      </c>
      <c r="I397" s="4">
        <v>30.23</v>
      </c>
      <c r="J397" s="4">
        <v>63600</v>
      </c>
      <c r="K397" s="4">
        <v>1922628</v>
      </c>
      <c r="L397" s="4" t="s">
        <v>208</v>
      </c>
      <c r="M397" s="4" t="s">
        <v>51</v>
      </c>
    </row>
    <row r="398" spans="1:13" x14ac:dyDescent="0.3">
      <c r="A398" s="4">
        <v>442</v>
      </c>
      <c r="B398" s="26" t="s">
        <v>110</v>
      </c>
      <c r="C398" s="4" t="s">
        <v>239</v>
      </c>
      <c r="D398" s="4" t="s">
        <v>244</v>
      </c>
      <c r="E398" s="4" t="s">
        <v>12</v>
      </c>
      <c r="F398" s="4" t="s">
        <v>25</v>
      </c>
      <c r="G398" s="4" t="s">
        <v>15</v>
      </c>
      <c r="H398" s="4">
        <v>424</v>
      </c>
      <c r="I398" s="4">
        <v>24.745999999999999</v>
      </c>
      <c r="J398" s="4">
        <v>43189.38</v>
      </c>
      <c r="K398" s="4">
        <v>1068764.3974799998</v>
      </c>
      <c r="L398" s="4" t="s">
        <v>209</v>
      </c>
      <c r="M398" s="4" t="s">
        <v>26</v>
      </c>
    </row>
    <row r="399" spans="1:13" x14ac:dyDescent="0.3">
      <c r="A399" s="4">
        <v>443</v>
      </c>
      <c r="B399" s="26" t="s">
        <v>110</v>
      </c>
      <c r="C399" s="4" t="s">
        <v>239</v>
      </c>
      <c r="D399" s="4" t="s">
        <v>244</v>
      </c>
      <c r="E399" s="4" t="s">
        <v>12</v>
      </c>
      <c r="F399" s="4" t="s">
        <v>25</v>
      </c>
      <c r="G399" s="4" t="s">
        <v>15</v>
      </c>
      <c r="H399" s="4">
        <v>360</v>
      </c>
      <c r="I399" s="4">
        <v>19.873999999999999</v>
      </c>
      <c r="J399" s="4">
        <v>41941.550000000003</v>
      </c>
      <c r="K399" s="4">
        <v>833546.36470000003</v>
      </c>
      <c r="L399" s="4" t="s">
        <v>127</v>
      </c>
      <c r="M399" s="4" t="s">
        <v>26</v>
      </c>
    </row>
    <row r="400" spans="1:13" x14ac:dyDescent="0.3">
      <c r="A400" s="4">
        <v>444</v>
      </c>
      <c r="B400" s="26" t="s">
        <v>109</v>
      </c>
      <c r="C400" s="4" t="s">
        <v>240</v>
      </c>
      <c r="D400" s="4" t="s">
        <v>244</v>
      </c>
      <c r="E400" s="4" t="s">
        <v>12</v>
      </c>
      <c r="F400" s="4" t="s">
        <v>25</v>
      </c>
      <c r="G400" s="4" t="s">
        <v>15</v>
      </c>
      <c r="H400" s="4">
        <v>435</v>
      </c>
      <c r="I400" s="4">
        <v>24.469000000000001</v>
      </c>
      <c r="J400" s="4">
        <v>42162.98</v>
      </c>
      <c r="K400" s="4">
        <v>1031685.9576200001</v>
      </c>
      <c r="L400" s="4" t="s">
        <v>129</v>
      </c>
      <c r="M400" s="4" t="s">
        <v>26</v>
      </c>
    </row>
    <row r="401" spans="1:13" x14ac:dyDescent="0.3">
      <c r="A401" s="4">
        <v>445</v>
      </c>
      <c r="B401" s="26" t="s">
        <v>111</v>
      </c>
      <c r="C401" s="4" t="s">
        <v>237</v>
      </c>
      <c r="D401" s="4" t="s">
        <v>244</v>
      </c>
      <c r="E401" s="4" t="s">
        <v>91</v>
      </c>
      <c r="F401" s="4" t="s">
        <v>25</v>
      </c>
      <c r="G401" s="4" t="s">
        <v>15</v>
      </c>
      <c r="H401" s="4">
        <v>343</v>
      </c>
      <c r="I401" s="4">
        <v>19.745000000000001</v>
      </c>
      <c r="J401" s="4">
        <v>41472.370000000003</v>
      </c>
      <c r="K401" s="4">
        <v>818871.94565000013</v>
      </c>
      <c r="L401" s="4" t="s">
        <v>114</v>
      </c>
      <c r="M401" s="4" t="s">
        <v>26</v>
      </c>
    </row>
    <row r="402" spans="1:13" x14ac:dyDescent="0.3">
      <c r="A402" s="4">
        <v>446</v>
      </c>
      <c r="B402" s="26" t="s">
        <v>111</v>
      </c>
      <c r="C402" s="4" t="s">
        <v>237</v>
      </c>
      <c r="D402" s="4" t="s">
        <v>244</v>
      </c>
      <c r="E402" s="4" t="s">
        <v>12</v>
      </c>
      <c r="F402" s="4" t="s">
        <v>14</v>
      </c>
      <c r="G402" s="4" t="s">
        <v>15</v>
      </c>
      <c r="H402" s="4">
        <v>350</v>
      </c>
      <c r="I402" s="4">
        <v>20.036999999999999</v>
      </c>
      <c r="J402" s="4">
        <v>25303.19</v>
      </c>
      <c r="K402" s="4">
        <v>507000.01802999998</v>
      </c>
      <c r="L402" s="4" t="s">
        <v>207</v>
      </c>
      <c r="M402" s="4" t="s">
        <v>17</v>
      </c>
    </row>
    <row r="403" spans="1:13" x14ac:dyDescent="0.3">
      <c r="A403" s="4">
        <v>447</v>
      </c>
      <c r="B403" s="26" t="s">
        <v>111</v>
      </c>
      <c r="C403" s="4" t="s">
        <v>237</v>
      </c>
      <c r="D403" s="4" t="s">
        <v>244</v>
      </c>
      <c r="E403" s="4" t="s">
        <v>12</v>
      </c>
      <c r="F403" s="4" t="s">
        <v>14</v>
      </c>
      <c r="G403" s="4" t="s">
        <v>15</v>
      </c>
      <c r="H403" s="4">
        <v>659</v>
      </c>
      <c r="I403" s="4">
        <v>34.25</v>
      </c>
      <c r="J403" s="4">
        <v>25450</v>
      </c>
      <c r="K403" s="4">
        <v>871662.5</v>
      </c>
      <c r="L403" s="4" t="s">
        <v>207</v>
      </c>
      <c r="M403" s="4" t="s">
        <v>17</v>
      </c>
    </row>
    <row r="404" spans="1:13" x14ac:dyDescent="0.3">
      <c r="A404" s="4">
        <v>448</v>
      </c>
      <c r="B404" s="26" t="s">
        <v>111</v>
      </c>
      <c r="C404" s="4" t="s">
        <v>237</v>
      </c>
      <c r="D404" s="4" t="s">
        <v>244</v>
      </c>
      <c r="E404" s="4" t="s">
        <v>12</v>
      </c>
      <c r="F404" s="4" t="s">
        <v>14</v>
      </c>
      <c r="G404" s="4" t="s">
        <v>15</v>
      </c>
      <c r="H404" s="4">
        <v>200</v>
      </c>
      <c r="I404" s="4">
        <v>13.15</v>
      </c>
      <c r="J404" s="4">
        <v>25450</v>
      </c>
      <c r="K404" s="4">
        <v>334667.5</v>
      </c>
      <c r="L404" s="4" t="s">
        <v>207</v>
      </c>
      <c r="M404" s="4" t="s">
        <v>17</v>
      </c>
    </row>
    <row r="405" spans="1:13" x14ac:dyDescent="0.3">
      <c r="A405" s="4">
        <v>449</v>
      </c>
      <c r="B405" s="26" t="s">
        <v>111</v>
      </c>
      <c r="C405" s="4" t="s">
        <v>237</v>
      </c>
      <c r="D405" s="4" t="s">
        <v>244</v>
      </c>
      <c r="E405" s="4" t="s">
        <v>12</v>
      </c>
      <c r="F405" s="4" t="s">
        <v>14</v>
      </c>
      <c r="G405" s="4" t="s">
        <v>15</v>
      </c>
      <c r="H405" s="4">
        <v>502</v>
      </c>
      <c r="I405" s="4">
        <v>34.200000000000003</v>
      </c>
      <c r="J405" s="4">
        <v>25450.01</v>
      </c>
      <c r="K405" s="4">
        <v>870390.34200000006</v>
      </c>
      <c r="L405" s="4" t="s">
        <v>207</v>
      </c>
      <c r="M405" s="4" t="s">
        <v>17</v>
      </c>
    </row>
    <row r="406" spans="1:13" x14ac:dyDescent="0.3">
      <c r="A406" s="4">
        <v>451</v>
      </c>
      <c r="B406" s="26" t="s">
        <v>112</v>
      </c>
      <c r="C406" s="4" t="s">
        <v>243</v>
      </c>
      <c r="D406" s="4" t="s">
        <v>244</v>
      </c>
      <c r="E406" s="4" t="s">
        <v>12</v>
      </c>
      <c r="F406" s="4" t="s">
        <v>25</v>
      </c>
      <c r="G406" s="4" t="s">
        <v>15</v>
      </c>
      <c r="H406" s="4">
        <v>460</v>
      </c>
      <c r="I406" s="4">
        <v>25.024000000000001</v>
      </c>
      <c r="J406" s="4">
        <v>41593.440000000002</v>
      </c>
      <c r="K406" s="4">
        <v>1040834.24256</v>
      </c>
      <c r="L406" s="4" t="s">
        <v>130</v>
      </c>
      <c r="M406" s="4" t="s">
        <v>26</v>
      </c>
    </row>
    <row r="407" spans="1:13" x14ac:dyDescent="0.3">
      <c r="A407" s="4">
        <v>452</v>
      </c>
      <c r="B407" s="26" t="s">
        <v>112</v>
      </c>
      <c r="C407" s="4" t="s">
        <v>243</v>
      </c>
      <c r="D407" s="4" t="s">
        <v>244</v>
      </c>
      <c r="E407" s="4" t="s">
        <v>12</v>
      </c>
      <c r="F407" s="4" t="s">
        <v>25</v>
      </c>
      <c r="G407" s="4" t="s">
        <v>15</v>
      </c>
      <c r="H407" s="4">
        <v>361</v>
      </c>
      <c r="I407" s="4">
        <v>19.452999999999999</v>
      </c>
      <c r="J407" s="4">
        <v>41545.120000000003</v>
      </c>
      <c r="K407" s="4">
        <v>808177.21935999999</v>
      </c>
      <c r="L407" s="4" t="s">
        <v>127</v>
      </c>
      <c r="M407" s="4" t="s">
        <v>26</v>
      </c>
    </row>
    <row r="408" spans="1:13" x14ac:dyDescent="0.3">
      <c r="A408" s="4">
        <v>453</v>
      </c>
      <c r="B408" s="26" t="s">
        <v>113</v>
      </c>
      <c r="C408" s="4" t="s">
        <v>234</v>
      </c>
      <c r="D408" s="4" t="s">
        <v>244</v>
      </c>
      <c r="E408" s="4" t="s">
        <v>12</v>
      </c>
      <c r="F408" s="4" t="s">
        <v>28</v>
      </c>
      <c r="G408" s="4" t="s">
        <v>15</v>
      </c>
      <c r="H408" s="4">
        <v>125</v>
      </c>
      <c r="I408" s="4">
        <v>6.2629999999999999</v>
      </c>
      <c r="J408" s="4">
        <v>125345.106</v>
      </c>
      <c r="K408" s="4">
        <v>785036.39887799998</v>
      </c>
      <c r="L408" s="4" t="s">
        <v>114</v>
      </c>
      <c r="M408" s="4" t="s">
        <v>210</v>
      </c>
    </row>
    <row r="409" spans="1:13" x14ac:dyDescent="0.3">
      <c r="A409" s="4">
        <v>454</v>
      </c>
      <c r="B409" s="26" t="s">
        <v>113</v>
      </c>
      <c r="C409" s="4" t="s">
        <v>234</v>
      </c>
      <c r="D409" s="4" t="s">
        <v>244</v>
      </c>
      <c r="E409" s="4" t="s">
        <v>12</v>
      </c>
      <c r="F409" s="4" t="s">
        <v>19</v>
      </c>
      <c r="G409" s="4" t="s">
        <v>15</v>
      </c>
      <c r="H409" s="4">
        <v>313</v>
      </c>
      <c r="I409" s="4">
        <v>15.65</v>
      </c>
      <c r="J409" s="4">
        <v>131294.01</v>
      </c>
      <c r="K409" s="4">
        <v>2054751.2565000001</v>
      </c>
      <c r="L409" s="4" t="s">
        <v>114</v>
      </c>
      <c r="M409" s="4" t="s">
        <v>210</v>
      </c>
    </row>
    <row r="410" spans="1:13" x14ac:dyDescent="0.3">
      <c r="A410" s="4">
        <v>456</v>
      </c>
      <c r="B410" s="26" t="s">
        <v>112</v>
      </c>
      <c r="C410" s="4" t="s">
        <v>243</v>
      </c>
      <c r="D410" s="4" t="s">
        <v>244</v>
      </c>
      <c r="E410" s="4" t="s">
        <v>12</v>
      </c>
      <c r="F410" s="4" t="s">
        <v>25</v>
      </c>
      <c r="G410" s="4" t="s">
        <v>15</v>
      </c>
      <c r="H410" s="4">
        <v>540</v>
      </c>
      <c r="I410" s="4">
        <v>29.795999999999999</v>
      </c>
      <c r="J410" s="4">
        <v>41600</v>
      </c>
      <c r="K410" s="4">
        <v>1239513.5999999999</v>
      </c>
      <c r="L410" s="4" t="s">
        <v>209</v>
      </c>
      <c r="M410" s="4" t="s">
        <v>26</v>
      </c>
    </row>
    <row r="411" spans="1:13" x14ac:dyDescent="0.3">
      <c r="A411" s="4">
        <v>457</v>
      </c>
      <c r="B411" s="26" t="s">
        <v>112</v>
      </c>
      <c r="C411" s="4" t="s">
        <v>243</v>
      </c>
      <c r="D411" s="4" t="s">
        <v>244</v>
      </c>
      <c r="E411" s="4" t="s">
        <v>12</v>
      </c>
      <c r="F411" s="4" t="s">
        <v>25</v>
      </c>
      <c r="G411" s="4" t="s">
        <v>15</v>
      </c>
      <c r="H411" s="4">
        <v>420</v>
      </c>
      <c r="I411" s="4">
        <v>24.777999999999999</v>
      </c>
      <c r="J411" s="4">
        <v>41740.79</v>
      </c>
      <c r="K411" s="4">
        <v>1034253.2946199999</v>
      </c>
      <c r="L411" s="4" t="s">
        <v>129</v>
      </c>
      <c r="M411" s="4" t="s">
        <v>26</v>
      </c>
    </row>
    <row r="412" spans="1:13" x14ac:dyDescent="0.3">
      <c r="A412" s="4">
        <v>458</v>
      </c>
      <c r="B412" s="26" t="s">
        <v>113</v>
      </c>
      <c r="C412" s="4" t="s">
        <v>234</v>
      </c>
      <c r="D412" s="4" t="s">
        <v>244</v>
      </c>
      <c r="E412" s="4" t="s">
        <v>12</v>
      </c>
      <c r="F412" s="4" t="s">
        <v>50</v>
      </c>
      <c r="G412" s="4" t="s">
        <v>15</v>
      </c>
      <c r="H412" s="4">
        <v>400</v>
      </c>
      <c r="I412" s="4">
        <v>23.79</v>
      </c>
      <c r="J412" s="4">
        <v>63600</v>
      </c>
      <c r="K412" s="4">
        <v>1513044</v>
      </c>
      <c r="L412" s="4" t="s">
        <v>208</v>
      </c>
      <c r="M412" s="4" t="s">
        <v>51</v>
      </c>
    </row>
    <row r="413" spans="1:13" x14ac:dyDescent="0.3">
      <c r="A413" s="4">
        <v>459</v>
      </c>
      <c r="B413" s="26" t="s">
        <v>113</v>
      </c>
      <c r="C413" s="4" t="s">
        <v>234</v>
      </c>
      <c r="D413" s="4" t="s">
        <v>244</v>
      </c>
      <c r="E413" s="4" t="s">
        <v>12</v>
      </c>
      <c r="F413" s="4" t="s">
        <v>50</v>
      </c>
      <c r="G413" s="4" t="s">
        <v>15</v>
      </c>
      <c r="H413" s="4">
        <v>450</v>
      </c>
      <c r="I413" s="4">
        <v>26.3</v>
      </c>
      <c r="J413" s="4">
        <v>63600</v>
      </c>
      <c r="K413" s="4">
        <v>1672680</v>
      </c>
      <c r="L413" s="4" t="s">
        <v>208</v>
      </c>
      <c r="M413" s="4" t="s">
        <v>51</v>
      </c>
    </row>
    <row r="414" spans="1:13" x14ac:dyDescent="0.3">
      <c r="A414" s="4">
        <v>460</v>
      </c>
      <c r="B414" s="26" t="s">
        <v>113</v>
      </c>
      <c r="C414" s="4" t="s">
        <v>234</v>
      </c>
      <c r="D414" s="4" t="s">
        <v>244</v>
      </c>
      <c r="E414" s="4" t="s">
        <v>12</v>
      </c>
      <c r="F414" s="4" t="s">
        <v>25</v>
      </c>
      <c r="G414" s="4" t="s">
        <v>15</v>
      </c>
      <c r="H414" s="4">
        <v>450</v>
      </c>
      <c r="I414" s="4">
        <v>24.19</v>
      </c>
      <c r="J414" s="4">
        <v>41232.29</v>
      </c>
      <c r="K414" s="4">
        <v>997409.09510000004</v>
      </c>
      <c r="L414" s="4" t="s">
        <v>127</v>
      </c>
      <c r="M414" s="4" t="s">
        <v>26</v>
      </c>
    </row>
    <row r="415" spans="1:13" x14ac:dyDescent="0.3">
      <c r="A415" s="4">
        <v>461</v>
      </c>
      <c r="B415" s="26" t="s">
        <v>113</v>
      </c>
      <c r="C415" s="4" t="s">
        <v>234</v>
      </c>
      <c r="D415" s="4" t="s">
        <v>244</v>
      </c>
      <c r="E415" s="4" t="s">
        <v>12</v>
      </c>
      <c r="F415" s="4" t="s">
        <v>25</v>
      </c>
      <c r="G415" s="4" t="s">
        <v>15</v>
      </c>
      <c r="H415" s="4">
        <v>430</v>
      </c>
      <c r="I415" s="4">
        <v>24.902000000000001</v>
      </c>
      <c r="J415" s="4">
        <v>40000</v>
      </c>
      <c r="K415" s="4">
        <v>996080</v>
      </c>
      <c r="L415" s="4" t="s">
        <v>131</v>
      </c>
      <c r="M415" s="4" t="s">
        <v>26</v>
      </c>
    </row>
    <row r="416" spans="1:13" x14ac:dyDescent="0.3">
      <c r="A416" s="4">
        <v>462</v>
      </c>
      <c r="B416" s="26" t="s">
        <v>116</v>
      </c>
      <c r="C416" s="4" t="s">
        <v>236</v>
      </c>
      <c r="D416" s="4" t="s">
        <v>244</v>
      </c>
      <c r="E416" s="4" t="s">
        <v>12</v>
      </c>
      <c r="F416" s="4" t="s">
        <v>25</v>
      </c>
      <c r="G416" s="4" t="s">
        <v>15</v>
      </c>
      <c r="H416" s="4">
        <v>457</v>
      </c>
      <c r="I416" s="4">
        <v>24.728000000000002</v>
      </c>
      <c r="J416" s="4">
        <v>41600</v>
      </c>
      <c r="K416" s="4">
        <v>1028684.8</v>
      </c>
      <c r="L416" s="4" t="s">
        <v>208</v>
      </c>
      <c r="M416" s="4" t="s">
        <v>26</v>
      </c>
    </row>
    <row r="417" spans="1:13" x14ac:dyDescent="0.3">
      <c r="A417" s="4">
        <v>463</v>
      </c>
      <c r="B417" s="26" t="s">
        <v>116</v>
      </c>
      <c r="C417" s="4" t="s">
        <v>236</v>
      </c>
      <c r="D417" s="4" t="s">
        <v>244</v>
      </c>
      <c r="E417" s="4" t="s">
        <v>12</v>
      </c>
      <c r="F417" s="4" t="s">
        <v>25</v>
      </c>
      <c r="G417" s="4" t="s">
        <v>15</v>
      </c>
      <c r="H417" s="4">
        <v>557</v>
      </c>
      <c r="I417" s="4">
        <v>29.69</v>
      </c>
      <c r="J417" s="4">
        <v>41600.089999999997</v>
      </c>
      <c r="K417" s="4">
        <v>1235106.6720999999</v>
      </c>
      <c r="L417" s="4" t="s">
        <v>208</v>
      </c>
      <c r="M417" s="4" t="s">
        <v>26</v>
      </c>
    </row>
    <row r="418" spans="1:13" x14ac:dyDescent="0.3">
      <c r="A418" s="4">
        <v>464</v>
      </c>
      <c r="B418" s="26" t="s">
        <v>116</v>
      </c>
      <c r="C418" s="4" t="s">
        <v>236</v>
      </c>
      <c r="D418" s="4" t="s">
        <v>244</v>
      </c>
      <c r="E418" s="4" t="s">
        <v>91</v>
      </c>
      <c r="F418" s="4" t="s">
        <v>25</v>
      </c>
      <c r="G418" s="4" t="s">
        <v>15</v>
      </c>
      <c r="H418" s="4">
        <v>430</v>
      </c>
      <c r="I418" s="4">
        <v>24.542000000000002</v>
      </c>
      <c r="J418" s="4">
        <v>41570.6</v>
      </c>
      <c r="K418" s="4">
        <v>1020225.6652</v>
      </c>
      <c r="L418" s="4" t="s">
        <v>129</v>
      </c>
      <c r="M418" s="4" t="s">
        <v>26</v>
      </c>
    </row>
    <row r="419" spans="1:13" x14ac:dyDescent="0.3">
      <c r="A419" s="4">
        <v>465</v>
      </c>
      <c r="B419" s="26" t="s">
        <v>116</v>
      </c>
      <c r="C419" s="4" t="s">
        <v>236</v>
      </c>
      <c r="D419" s="4" t="s">
        <v>244</v>
      </c>
      <c r="E419" s="4" t="s">
        <v>91</v>
      </c>
      <c r="F419" s="4" t="s">
        <v>25</v>
      </c>
      <c r="G419" s="4" t="s">
        <v>15</v>
      </c>
      <c r="H419" s="4">
        <v>550</v>
      </c>
      <c r="I419" s="4">
        <v>30.22</v>
      </c>
      <c r="J419" s="4">
        <v>41301</v>
      </c>
      <c r="K419" s="4">
        <v>1248116.22</v>
      </c>
      <c r="L419" s="4" t="s">
        <v>127</v>
      </c>
      <c r="M419" s="4" t="s">
        <v>26</v>
      </c>
    </row>
    <row r="420" spans="1:13" x14ac:dyDescent="0.3">
      <c r="A420" s="4">
        <v>466</v>
      </c>
      <c r="B420" s="26" t="s">
        <v>116</v>
      </c>
      <c r="C420" s="4" t="s">
        <v>236</v>
      </c>
      <c r="D420" s="4" t="s">
        <v>244</v>
      </c>
      <c r="E420" s="4" t="s">
        <v>91</v>
      </c>
      <c r="F420" s="4" t="s">
        <v>25</v>
      </c>
      <c r="G420" s="4" t="s">
        <v>15</v>
      </c>
      <c r="H420" s="4">
        <v>459</v>
      </c>
      <c r="I420" s="4">
        <v>24.715</v>
      </c>
      <c r="J420" s="4">
        <v>41630.42</v>
      </c>
      <c r="K420" s="4">
        <v>1028895.8302999999</v>
      </c>
      <c r="L420" s="4" t="s">
        <v>130</v>
      </c>
      <c r="M420" s="4" t="s">
        <v>26</v>
      </c>
    </row>
    <row r="421" spans="1:13" x14ac:dyDescent="0.3">
      <c r="A421" s="4">
        <v>467</v>
      </c>
      <c r="B421" s="26" t="s">
        <v>116</v>
      </c>
      <c r="C421" s="4" t="s">
        <v>236</v>
      </c>
      <c r="D421" s="4" t="s">
        <v>244</v>
      </c>
      <c r="E421" s="4" t="s">
        <v>91</v>
      </c>
      <c r="F421" s="4" t="s">
        <v>25</v>
      </c>
      <c r="G421" s="4" t="s">
        <v>15</v>
      </c>
      <c r="H421" s="4">
        <v>554</v>
      </c>
      <c r="I421" s="4">
        <v>30.138000000000002</v>
      </c>
      <c r="J421" s="4">
        <v>41821.97</v>
      </c>
      <c r="K421" s="4">
        <v>1260430.5318600002</v>
      </c>
      <c r="L421" s="4" t="s">
        <v>127</v>
      </c>
      <c r="M421" s="4" t="s">
        <v>26</v>
      </c>
    </row>
    <row r="422" spans="1:13" x14ac:dyDescent="0.3">
      <c r="A422" s="4">
        <v>468</v>
      </c>
      <c r="B422" s="26" t="s">
        <v>116</v>
      </c>
      <c r="C422" s="4" t="s">
        <v>236</v>
      </c>
      <c r="D422" s="4" t="s">
        <v>244</v>
      </c>
      <c r="E422" s="4" t="s">
        <v>91</v>
      </c>
      <c r="F422" s="4" t="s">
        <v>25</v>
      </c>
      <c r="G422" s="4" t="s">
        <v>15</v>
      </c>
      <c r="H422" s="4">
        <v>346</v>
      </c>
      <c r="I422" s="4">
        <v>19.632999999999999</v>
      </c>
      <c r="J422" s="4">
        <v>41593.18</v>
      </c>
      <c r="K422" s="4">
        <v>816598.90293999994</v>
      </c>
      <c r="L422" s="4" t="s">
        <v>114</v>
      </c>
      <c r="M422" s="4" t="s">
        <v>26</v>
      </c>
    </row>
    <row r="423" spans="1:13" x14ac:dyDescent="0.3">
      <c r="A423" s="4">
        <v>469</v>
      </c>
      <c r="B423" s="26" t="s">
        <v>117</v>
      </c>
      <c r="C423" s="4" t="s">
        <v>241</v>
      </c>
      <c r="D423" s="4" t="s">
        <v>244</v>
      </c>
      <c r="E423" s="4" t="s">
        <v>91</v>
      </c>
      <c r="F423" s="4" t="s">
        <v>25</v>
      </c>
      <c r="G423" s="4" t="s">
        <v>15</v>
      </c>
      <c r="H423" s="4">
        <v>616</v>
      </c>
      <c r="I423" s="4">
        <v>34.831000000000003</v>
      </c>
      <c r="J423" s="4">
        <v>41731.199999999997</v>
      </c>
      <c r="K423" s="4">
        <v>1453539.4272</v>
      </c>
      <c r="L423" s="4" t="s">
        <v>129</v>
      </c>
      <c r="M423" s="4" t="s">
        <v>26</v>
      </c>
    </row>
    <row r="424" spans="1:13" x14ac:dyDescent="0.3">
      <c r="A424" s="4">
        <v>470</v>
      </c>
      <c r="B424" s="26" t="s">
        <v>117</v>
      </c>
      <c r="C424" s="4" t="s">
        <v>241</v>
      </c>
      <c r="D424" s="4" t="s">
        <v>244</v>
      </c>
      <c r="E424" s="4" t="s">
        <v>91</v>
      </c>
      <c r="F424" s="4" t="s">
        <v>25</v>
      </c>
      <c r="G424" s="4" t="s">
        <v>15</v>
      </c>
      <c r="H424" s="4">
        <v>435</v>
      </c>
      <c r="I424" s="4">
        <v>24.169</v>
      </c>
      <c r="J424" s="4">
        <v>41717.15</v>
      </c>
      <c r="K424" s="4">
        <v>1008261.7983500001</v>
      </c>
      <c r="L424" s="4" t="s">
        <v>114</v>
      </c>
      <c r="M424" s="4" t="s">
        <v>26</v>
      </c>
    </row>
    <row r="425" spans="1:13" x14ac:dyDescent="0.3">
      <c r="A425" s="4">
        <v>471</v>
      </c>
      <c r="B425" s="26" t="s">
        <v>117</v>
      </c>
      <c r="C425" s="4" t="s">
        <v>241</v>
      </c>
      <c r="D425" s="4" t="s">
        <v>244</v>
      </c>
      <c r="E425" s="4" t="s">
        <v>91</v>
      </c>
      <c r="F425" s="4" t="s">
        <v>25</v>
      </c>
      <c r="G425" s="4" t="s">
        <v>15</v>
      </c>
      <c r="H425" s="4">
        <v>450</v>
      </c>
      <c r="I425" s="4">
        <v>24.53</v>
      </c>
      <c r="J425" s="4">
        <v>41905.39</v>
      </c>
      <c r="K425" s="4">
        <v>1027939.2167</v>
      </c>
      <c r="L425" s="4" t="s">
        <v>127</v>
      </c>
      <c r="M425" s="4" t="s">
        <v>26</v>
      </c>
    </row>
    <row r="426" spans="1:13" x14ac:dyDescent="0.3">
      <c r="A426" s="4">
        <v>472</v>
      </c>
      <c r="B426" s="26" t="s">
        <v>117</v>
      </c>
      <c r="C426" s="4" t="s">
        <v>241</v>
      </c>
      <c r="D426" s="4" t="s">
        <v>244</v>
      </c>
      <c r="E426" s="4" t="s">
        <v>91</v>
      </c>
      <c r="F426" s="4" t="s">
        <v>25</v>
      </c>
      <c r="G426" s="4" t="s">
        <v>15</v>
      </c>
      <c r="H426" s="4">
        <v>532</v>
      </c>
      <c r="I426" s="4">
        <v>30.251000000000001</v>
      </c>
      <c r="J426" s="4">
        <v>42166.76</v>
      </c>
      <c r="K426" s="4">
        <v>1275586.6567600002</v>
      </c>
      <c r="L426" s="4" t="s">
        <v>129</v>
      </c>
      <c r="M426" s="4" t="s">
        <v>26</v>
      </c>
    </row>
    <row r="427" spans="1:13" x14ac:dyDescent="0.3">
      <c r="A427" s="4">
        <v>473</v>
      </c>
      <c r="B427" s="26" t="s">
        <v>117</v>
      </c>
      <c r="C427" s="4" t="s">
        <v>241</v>
      </c>
      <c r="D427" s="4" t="s">
        <v>244</v>
      </c>
      <c r="E427" s="4" t="s">
        <v>91</v>
      </c>
      <c r="F427" s="4" t="s">
        <v>25</v>
      </c>
      <c r="G427" s="4" t="s">
        <v>15</v>
      </c>
      <c r="H427" s="4">
        <v>642</v>
      </c>
      <c r="I427" s="4">
        <v>34.585000000000001</v>
      </c>
      <c r="J427" s="4">
        <v>42048.25</v>
      </c>
      <c r="K427" s="4">
        <v>1454238.7262500001</v>
      </c>
      <c r="L427" s="4" t="s">
        <v>130</v>
      </c>
      <c r="M427" s="4" t="s">
        <v>26</v>
      </c>
    </row>
    <row r="428" spans="1:13" x14ac:dyDescent="0.3">
      <c r="A428" s="4">
        <v>474</v>
      </c>
      <c r="B428" s="26" t="s">
        <v>117</v>
      </c>
      <c r="C428" s="4" t="s">
        <v>241</v>
      </c>
      <c r="D428" s="4" t="s">
        <v>244</v>
      </c>
      <c r="E428" s="4" t="s">
        <v>91</v>
      </c>
      <c r="F428" s="4" t="s">
        <v>25</v>
      </c>
      <c r="G428" s="4" t="s">
        <v>15</v>
      </c>
      <c r="H428" s="4">
        <v>431</v>
      </c>
      <c r="I428" s="4">
        <v>24.532</v>
      </c>
      <c r="J428" s="4">
        <v>41615.79</v>
      </c>
      <c r="K428" s="4">
        <v>1020918.56028</v>
      </c>
      <c r="L428" s="4" t="s">
        <v>129</v>
      </c>
      <c r="M428" s="4" t="s">
        <v>26</v>
      </c>
    </row>
    <row r="429" spans="1:13" x14ac:dyDescent="0.3">
      <c r="A429" s="4">
        <v>475</v>
      </c>
      <c r="B429" s="26" t="s">
        <v>118</v>
      </c>
      <c r="C429" s="4" t="s">
        <v>239</v>
      </c>
      <c r="D429" s="4" t="s">
        <v>244</v>
      </c>
      <c r="E429" s="4" t="s">
        <v>12</v>
      </c>
      <c r="F429" s="4" t="s">
        <v>50</v>
      </c>
      <c r="G429" s="4" t="s">
        <v>15</v>
      </c>
      <c r="H429" s="4">
        <v>410</v>
      </c>
      <c r="I429" s="4">
        <v>24.09</v>
      </c>
      <c r="J429" s="4">
        <v>63600</v>
      </c>
      <c r="K429" s="4">
        <v>1532124</v>
      </c>
      <c r="L429" s="4" t="s">
        <v>208</v>
      </c>
      <c r="M429" s="4" t="s">
        <v>51</v>
      </c>
    </row>
    <row r="430" spans="1:13" x14ac:dyDescent="0.3">
      <c r="A430" s="4">
        <v>476</v>
      </c>
      <c r="B430" s="26" t="s">
        <v>118</v>
      </c>
      <c r="C430" s="4" t="s">
        <v>239</v>
      </c>
      <c r="D430" s="4" t="s">
        <v>244</v>
      </c>
      <c r="E430" s="4" t="s">
        <v>12</v>
      </c>
      <c r="F430" s="4" t="s">
        <v>50</v>
      </c>
      <c r="G430" s="4" t="s">
        <v>15</v>
      </c>
      <c r="H430" s="4">
        <v>440</v>
      </c>
      <c r="I430" s="4">
        <v>25.8</v>
      </c>
      <c r="J430" s="4">
        <v>63108</v>
      </c>
      <c r="K430" s="4">
        <v>1628186.4000000001</v>
      </c>
      <c r="L430" s="4" t="s">
        <v>208</v>
      </c>
      <c r="M430" s="4" t="s">
        <v>51</v>
      </c>
    </row>
    <row r="431" spans="1:13" x14ac:dyDescent="0.3">
      <c r="A431" s="4">
        <v>477</v>
      </c>
      <c r="B431" s="26" t="s">
        <v>118</v>
      </c>
      <c r="C431" s="4" t="s">
        <v>239</v>
      </c>
      <c r="D431" s="4" t="s">
        <v>244</v>
      </c>
      <c r="E431" s="4" t="s">
        <v>12</v>
      </c>
      <c r="F431" s="4" t="s">
        <v>50</v>
      </c>
      <c r="G431" s="4" t="s">
        <v>15</v>
      </c>
      <c r="H431" s="4">
        <v>440</v>
      </c>
      <c r="I431" s="4">
        <v>24.79</v>
      </c>
      <c r="J431" s="4">
        <v>63350</v>
      </c>
      <c r="K431" s="4">
        <v>1570446.5</v>
      </c>
      <c r="L431" s="4" t="s">
        <v>208</v>
      </c>
      <c r="M431" s="4" t="s">
        <v>51</v>
      </c>
    </row>
    <row r="432" spans="1:13" x14ac:dyDescent="0.3">
      <c r="A432" s="4">
        <v>478</v>
      </c>
      <c r="B432" s="26" t="s">
        <v>118</v>
      </c>
      <c r="C432" s="4" t="s">
        <v>239</v>
      </c>
      <c r="D432" s="4" t="s">
        <v>244</v>
      </c>
      <c r="E432" s="4" t="s">
        <v>12</v>
      </c>
      <c r="F432" s="4" t="s">
        <v>50</v>
      </c>
      <c r="G432" s="4" t="s">
        <v>15</v>
      </c>
      <c r="H432" s="4">
        <v>445</v>
      </c>
      <c r="I432" s="4">
        <v>25.21</v>
      </c>
      <c r="J432" s="4">
        <v>63350</v>
      </c>
      <c r="K432" s="4">
        <v>1597053.5</v>
      </c>
      <c r="L432" s="4" t="s">
        <v>208</v>
      </c>
      <c r="M432" s="4" t="s">
        <v>51</v>
      </c>
    </row>
    <row r="433" spans="1:13" x14ac:dyDescent="0.3">
      <c r="A433" s="4">
        <v>479</v>
      </c>
      <c r="B433" s="26" t="s">
        <v>118</v>
      </c>
      <c r="C433" s="4" t="s">
        <v>239</v>
      </c>
      <c r="D433" s="4" t="s">
        <v>244</v>
      </c>
      <c r="E433" s="4" t="s">
        <v>12</v>
      </c>
      <c r="F433" s="4" t="s">
        <v>50</v>
      </c>
      <c r="G433" s="4" t="s">
        <v>15</v>
      </c>
      <c r="H433" s="4">
        <v>432</v>
      </c>
      <c r="I433" s="4">
        <v>23.85</v>
      </c>
      <c r="J433" s="4">
        <v>63350</v>
      </c>
      <c r="K433" s="4">
        <v>1510897.5</v>
      </c>
      <c r="L433" s="4" t="s">
        <v>208</v>
      </c>
      <c r="M433" s="4" t="s">
        <v>51</v>
      </c>
    </row>
    <row r="434" spans="1:13" x14ac:dyDescent="0.3">
      <c r="A434" s="4">
        <v>480</v>
      </c>
      <c r="B434" s="26" t="s">
        <v>118</v>
      </c>
      <c r="C434" s="4" t="s">
        <v>239</v>
      </c>
      <c r="D434" s="4" t="s">
        <v>244</v>
      </c>
      <c r="E434" s="4" t="s">
        <v>12</v>
      </c>
      <c r="F434" s="4" t="s">
        <v>50</v>
      </c>
      <c r="G434" s="4" t="s">
        <v>15</v>
      </c>
      <c r="H434" s="4">
        <v>450</v>
      </c>
      <c r="I434" s="4">
        <v>26.15</v>
      </c>
      <c r="J434" s="4">
        <v>63350</v>
      </c>
      <c r="K434" s="4">
        <v>1656602.5</v>
      </c>
      <c r="L434" s="4" t="s">
        <v>208</v>
      </c>
      <c r="M434" s="4" t="s">
        <v>51</v>
      </c>
    </row>
    <row r="435" spans="1:13" x14ac:dyDescent="0.3">
      <c r="A435" s="4">
        <v>481</v>
      </c>
      <c r="B435" s="26" t="s">
        <v>118</v>
      </c>
      <c r="C435" s="4" t="s">
        <v>239</v>
      </c>
      <c r="D435" s="4" t="s">
        <v>244</v>
      </c>
      <c r="E435" s="4" t="s">
        <v>91</v>
      </c>
      <c r="F435" s="4" t="s">
        <v>14</v>
      </c>
      <c r="G435" s="4" t="s">
        <v>15</v>
      </c>
      <c r="H435" s="4">
        <v>360</v>
      </c>
      <c r="I435" s="4">
        <v>22.37</v>
      </c>
      <c r="J435" s="4">
        <v>22750.01</v>
      </c>
      <c r="K435" s="4">
        <v>508917.72369999997</v>
      </c>
      <c r="L435" s="4" t="s">
        <v>207</v>
      </c>
      <c r="M435" s="4" t="s">
        <v>17</v>
      </c>
    </row>
    <row r="436" spans="1:13" x14ac:dyDescent="0.3">
      <c r="A436" s="4">
        <v>483</v>
      </c>
      <c r="B436" s="26" t="s">
        <v>104</v>
      </c>
      <c r="C436" s="4" t="s">
        <v>240</v>
      </c>
      <c r="D436" s="4" t="s">
        <v>244</v>
      </c>
      <c r="E436" s="4" t="s">
        <v>91</v>
      </c>
      <c r="F436" s="4" t="s">
        <v>25</v>
      </c>
      <c r="G436" s="4" t="s">
        <v>15</v>
      </c>
      <c r="H436" s="4">
        <v>348</v>
      </c>
      <c r="I436" s="4">
        <v>19.742000000000001</v>
      </c>
      <c r="J436" s="4">
        <v>42482.75</v>
      </c>
      <c r="K436" s="4">
        <v>838694.45050000004</v>
      </c>
      <c r="L436" s="4" t="s">
        <v>114</v>
      </c>
      <c r="M436" s="4" t="s">
        <v>26</v>
      </c>
    </row>
    <row r="437" spans="1:13" x14ac:dyDescent="0.3">
      <c r="A437" s="4">
        <v>484</v>
      </c>
      <c r="B437" s="26" t="s">
        <v>104</v>
      </c>
      <c r="C437" s="4" t="s">
        <v>240</v>
      </c>
      <c r="D437" s="4" t="s">
        <v>244</v>
      </c>
      <c r="E437" s="4" t="s">
        <v>91</v>
      </c>
      <c r="F437" s="4" t="s">
        <v>14</v>
      </c>
      <c r="G437" s="4" t="s">
        <v>15</v>
      </c>
      <c r="H437" s="4">
        <v>520</v>
      </c>
      <c r="I437" s="4">
        <v>30.4</v>
      </c>
      <c r="J437" s="4">
        <v>22750</v>
      </c>
      <c r="K437" s="4">
        <v>691600</v>
      </c>
      <c r="L437" s="4" t="s">
        <v>207</v>
      </c>
      <c r="M437" s="4" t="s">
        <v>17</v>
      </c>
    </row>
    <row r="438" spans="1:13" x14ac:dyDescent="0.3">
      <c r="A438" s="4">
        <v>486</v>
      </c>
      <c r="B438" s="26" t="s">
        <v>104</v>
      </c>
      <c r="C438" s="4" t="s">
        <v>240</v>
      </c>
      <c r="D438" s="4" t="s">
        <v>244</v>
      </c>
      <c r="E438" s="4" t="s">
        <v>91</v>
      </c>
      <c r="F438" s="4" t="s">
        <v>14</v>
      </c>
      <c r="G438" s="4" t="s">
        <v>15</v>
      </c>
      <c r="H438" s="4">
        <v>515</v>
      </c>
      <c r="I438" s="4">
        <v>30.4</v>
      </c>
      <c r="J438" s="4">
        <v>22650</v>
      </c>
      <c r="K438" s="4">
        <v>688560</v>
      </c>
      <c r="L438" s="4" t="s">
        <v>207</v>
      </c>
      <c r="M438" s="4" t="s">
        <v>17</v>
      </c>
    </row>
    <row r="439" spans="1:13" x14ac:dyDescent="0.3">
      <c r="A439" s="4">
        <v>488</v>
      </c>
      <c r="B439" s="26" t="s">
        <v>104</v>
      </c>
      <c r="C439" s="4" t="s">
        <v>240</v>
      </c>
      <c r="D439" s="4" t="s">
        <v>244</v>
      </c>
      <c r="E439" s="4" t="s">
        <v>91</v>
      </c>
      <c r="F439" s="4" t="s">
        <v>25</v>
      </c>
      <c r="G439" s="4" t="s">
        <v>15</v>
      </c>
      <c r="H439" s="4">
        <v>527</v>
      </c>
      <c r="I439" s="4">
        <v>30.213999999999999</v>
      </c>
      <c r="J439" s="4">
        <v>41546.870000000003</v>
      </c>
      <c r="K439" s="4">
        <v>1255297.1301800001</v>
      </c>
      <c r="L439" s="4" t="s">
        <v>131</v>
      </c>
      <c r="M439" s="4" t="s">
        <v>26</v>
      </c>
    </row>
    <row r="440" spans="1:13" x14ac:dyDescent="0.3">
      <c r="A440" s="4">
        <v>490</v>
      </c>
      <c r="B440" s="26" t="s">
        <v>119</v>
      </c>
      <c r="C440" s="4" t="s">
        <v>237</v>
      </c>
      <c r="D440" s="4" t="s">
        <v>244</v>
      </c>
      <c r="E440" s="4" t="s">
        <v>91</v>
      </c>
      <c r="F440" s="4" t="s">
        <v>25</v>
      </c>
      <c r="G440" s="4" t="s">
        <v>15</v>
      </c>
      <c r="H440" s="4">
        <v>448</v>
      </c>
      <c r="I440" s="4">
        <v>24.731000000000002</v>
      </c>
      <c r="J440" s="4">
        <v>41968.084000000003</v>
      </c>
      <c r="K440" s="4">
        <v>1037912.6854040001</v>
      </c>
      <c r="L440" s="4" t="s">
        <v>127</v>
      </c>
      <c r="M440" s="4" t="s">
        <v>26</v>
      </c>
    </row>
    <row r="441" spans="1:13" x14ac:dyDescent="0.3">
      <c r="A441" s="4">
        <v>492</v>
      </c>
      <c r="B441" s="26" t="s">
        <v>119</v>
      </c>
      <c r="C441" s="4" t="s">
        <v>237</v>
      </c>
      <c r="D441" s="4" t="s">
        <v>244</v>
      </c>
      <c r="E441" s="4" t="s">
        <v>91</v>
      </c>
      <c r="F441" s="4" t="s">
        <v>25</v>
      </c>
      <c r="G441" s="4" t="s">
        <v>15</v>
      </c>
      <c r="H441" s="4">
        <v>554</v>
      </c>
      <c r="I441" s="4">
        <v>30.628</v>
      </c>
      <c r="J441" s="4">
        <v>41943.705000000002</v>
      </c>
      <c r="K441" s="4">
        <v>1284651.7967400001</v>
      </c>
      <c r="L441" s="4" t="s">
        <v>130</v>
      </c>
      <c r="M441" s="4" t="s">
        <v>26</v>
      </c>
    </row>
    <row r="442" spans="1:13" x14ac:dyDescent="0.3">
      <c r="A442" s="4">
        <v>493</v>
      </c>
      <c r="B442" s="26" t="s">
        <v>119</v>
      </c>
      <c r="C442" s="4" t="s">
        <v>237</v>
      </c>
      <c r="D442" s="4" t="s">
        <v>244</v>
      </c>
      <c r="E442" s="4" t="s">
        <v>91</v>
      </c>
      <c r="F442" s="4" t="s">
        <v>25</v>
      </c>
      <c r="G442" s="4" t="s">
        <v>15</v>
      </c>
      <c r="H442" s="4">
        <v>440</v>
      </c>
      <c r="I442" s="4">
        <v>25.135999999999999</v>
      </c>
      <c r="J442" s="4">
        <v>42231.96</v>
      </c>
      <c r="K442" s="4">
        <v>1061542.5465599999</v>
      </c>
      <c r="L442" s="4" t="s">
        <v>129</v>
      </c>
      <c r="M442" s="4" t="s">
        <v>26</v>
      </c>
    </row>
    <row r="443" spans="1:13" x14ac:dyDescent="0.3">
      <c r="A443" s="4">
        <v>494</v>
      </c>
      <c r="B443" s="26" t="s">
        <v>120</v>
      </c>
      <c r="C443" s="4" t="s">
        <v>243</v>
      </c>
      <c r="D443" s="4" t="s">
        <v>244</v>
      </c>
      <c r="E443" s="4" t="s">
        <v>91</v>
      </c>
      <c r="F443" s="4" t="s">
        <v>25</v>
      </c>
      <c r="G443" s="4" t="s">
        <v>15</v>
      </c>
      <c r="H443" s="4">
        <v>530</v>
      </c>
      <c r="I443" s="4">
        <v>29.911999999999999</v>
      </c>
      <c r="J443" s="4">
        <v>42384.928999999996</v>
      </c>
      <c r="K443" s="4">
        <v>1267817.9962479998</v>
      </c>
      <c r="L443" s="4" t="s">
        <v>114</v>
      </c>
      <c r="M443" s="4" t="s">
        <v>26</v>
      </c>
    </row>
    <row r="444" spans="1:13" x14ac:dyDescent="0.3">
      <c r="A444" s="4">
        <v>495</v>
      </c>
      <c r="B444" s="26" t="s">
        <v>120</v>
      </c>
      <c r="C444" s="4" t="s">
        <v>243</v>
      </c>
      <c r="D444" s="4" t="s">
        <v>244</v>
      </c>
      <c r="E444" s="4" t="s">
        <v>91</v>
      </c>
      <c r="F444" s="4" t="s">
        <v>25</v>
      </c>
      <c r="G444" s="4" t="s">
        <v>15</v>
      </c>
      <c r="H444" s="4">
        <v>444</v>
      </c>
      <c r="I444" s="4">
        <v>24.614000000000001</v>
      </c>
      <c r="J444" s="4">
        <v>41512.837</v>
      </c>
      <c r="K444" s="4">
        <v>1021796.969918</v>
      </c>
      <c r="L444" s="4" t="s">
        <v>127</v>
      </c>
      <c r="M444" s="4" t="s">
        <v>26</v>
      </c>
    </row>
    <row r="445" spans="1:13" x14ac:dyDescent="0.3">
      <c r="A445" s="4">
        <v>496</v>
      </c>
      <c r="B445" s="26" t="s">
        <v>120</v>
      </c>
      <c r="C445" s="4" t="s">
        <v>243</v>
      </c>
      <c r="D445" s="4" t="s">
        <v>244</v>
      </c>
      <c r="E445" s="4" t="s">
        <v>91</v>
      </c>
      <c r="F445" s="4" t="s">
        <v>25</v>
      </c>
      <c r="G445" s="4" t="s">
        <v>15</v>
      </c>
      <c r="H445" s="4">
        <v>530</v>
      </c>
      <c r="I445" s="4">
        <v>30.091999999999999</v>
      </c>
      <c r="J445" s="4">
        <v>41743.004999999997</v>
      </c>
      <c r="K445" s="4">
        <v>1256130.5064599998</v>
      </c>
      <c r="L445" s="4" t="s">
        <v>114</v>
      </c>
      <c r="M445" s="4" t="s">
        <v>26</v>
      </c>
    </row>
    <row r="446" spans="1:13" x14ac:dyDescent="0.3">
      <c r="A446" s="4">
        <v>497</v>
      </c>
      <c r="B446" s="26" t="s">
        <v>121</v>
      </c>
      <c r="C446" s="4" t="s">
        <v>234</v>
      </c>
      <c r="D446" s="4" t="s">
        <v>244</v>
      </c>
      <c r="E446" s="4" t="s">
        <v>12</v>
      </c>
      <c r="F446" s="4" t="s">
        <v>25</v>
      </c>
      <c r="G446" s="4" t="s">
        <v>15</v>
      </c>
      <c r="H446" s="4">
        <v>440</v>
      </c>
      <c r="I446" s="4">
        <v>25.045999999999999</v>
      </c>
      <c r="J446" s="4">
        <v>41724.339</v>
      </c>
      <c r="K446" s="4">
        <v>1045027.794594</v>
      </c>
      <c r="L446" s="4" t="s">
        <v>114</v>
      </c>
      <c r="M446" s="4" t="s">
        <v>26</v>
      </c>
    </row>
    <row r="447" spans="1:13" x14ac:dyDescent="0.3">
      <c r="A447" s="4">
        <v>498</v>
      </c>
      <c r="B447" s="26" t="s">
        <v>121</v>
      </c>
      <c r="C447" s="4" t="s">
        <v>234</v>
      </c>
      <c r="D447" s="4" t="s">
        <v>244</v>
      </c>
      <c r="E447" s="4" t="s">
        <v>12</v>
      </c>
      <c r="F447" s="4" t="s">
        <v>25</v>
      </c>
      <c r="G447" s="4" t="s">
        <v>15</v>
      </c>
      <c r="H447" s="4">
        <v>553</v>
      </c>
      <c r="I447" s="4">
        <v>30.048999999999999</v>
      </c>
      <c r="J447" s="4">
        <v>41915.233</v>
      </c>
      <c r="K447" s="4">
        <v>1259510.836417</v>
      </c>
      <c r="L447" s="4" t="s">
        <v>130</v>
      </c>
      <c r="M447" s="4" t="s">
        <v>26</v>
      </c>
    </row>
    <row r="448" spans="1:13" x14ac:dyDescent="0.3">
      <c r="A448" s="4">
        <v>499</v>
      </c>
      <c r="B448" s="26" t="s">
        <v>115</v>
      </c>
      <c r="C448" s="4" t="s">
        <v>236</v>
      </c>
      <c r="D448" s="4" t="s">
        <v>244</v>
      </c>
      <c r="E448" s="4" t="s">
        <v>12</v>
      </c>
      <c r="F448" s="4" t="s">
        <v>25</v>
      </c>
      <c r="G448" s="4" t="s">
        <v>15</v>
      </c>
      <c r="H448" s="4">
        <v>538</v>
      </c>
      <c r="I448" s="4">
        <v>29.67</v>
      </c>
      <c r="J448" s="4">
        <v>42907.603999999999</v>
      </c>
      <c r="K448" s="4">
        <v>1273068.6106800002</v>
      </c>
      <c r="L448" s="4" t="s">
        <v>208</v>
      </c>
      <c r="M448" s="4" t="s">
        <v>26</v>
      </c>
    </row>
    <row r="449" spans="1:13" x14ac:dyDescent="0.3">
      <c r="A449" s="4">
        <v>500</v>
      </c>
      <c r="B449" s="26" t="s">
        <v>115</v>
      </c>
      <c r="C449" s="4" t="s">
        <v>236</v>
      </c>
      <c r="D449" s="4" t="s">
        <v>244</v>
      </c>
      <c r="E449" s="4" t="s">
        <v>12</v>
      </c>
      <c r="F449" s="4" t="s">
        <v>25</v>
      </c>
      <c r="G449" s="4" t="s">
        <v>15</v>
      </c>
      <c r="H449" s="4">
        <v>610</v>
      </c>
      <c r="I449" s="4">
        <v>34.344000000000001</v>
      </c>
      <c r="J449" s="4">
        <v>41648.446000000004</v>
      </c>
      <c r="K449" s="4">
        <v>1430374.2294240003</v>
      </c>
      <c r="L449" s="4" t="s">
        <v>131</v>
      </c>
      <c r="M449" s="4" t="s">
        <v>26</v>
      </c>
    </row>
    <row r="450" spans="1:13" x14ac:dyDescent="0.3">
      <c r="A450" s="4">
        <v>501</v>
      </c>
      <c r="B450" s="26" t="s">
        <v>115</v>
      </c>
      <c r="C450" s="4" t="s">
        <v>236</v>
      </c>
      <c r="D450" s="4" t="s">
        <v>244</v>
      </c>
      <c r="E450" s="4" t="s">
        <v>12</v>
      </c>
      <c r="F450" s="4" t="s">
        <v>19</v>
      </c>
      <c r="G450" s="4" t="s">
        <v>15</v>
      </c>
      <c r="H450" s="4">
        <v>5</v>
      </c>
      <c r="I450" s="4">
        <v>0.2</v>
      </c>
      <c r="J450" s="4">
        <v>138050</v>
      </c>
      <c r="K450" s="4">
        <v>27610</v>
      </c>
      <c r="L450" s="4" t="s">
        <v>114</v>
      </c>
      <c r="M450" s="4" t="s">
        <v>210</v>
      </c>
    </row>
    <row r="451" spans="1:13" x14ac:dyDescent="0.3">
      <c r="A451" s="4">
        <v>503</v>
      </c>
      <c r="B451" s="26" t="s">
        <v>115</v>
      </c>
      <c r="C451" s="4" t="s">
        <v>236</v>
      </c>
      <c r="D451" s="4" t="s">
        <v>244</v>
      </c>
      <c r="E451" s="4" t="s">
        <v>12</v>
      </c>
      <c r="F451" s="4" t="s">
        <v>25</v>
      </c>
      <c r="G451" s="4" t="s">
        <v>15</v>
      </c>
      <c r="H451" s="4">
        <v>557</v>
      </c>
      <c r="I451" s="4">
        <v>30.475999999999999</v>
      </c>
      <c r="J451" s="4">
        <v>42087.277000000002</v>
      </c>
      <c r="K451" s="4">
        <v>1282651.8538520001</v>
      </c>
      <c r="L451" s="4" t="s">
        <v>127</v>
      </c>
      <c r="M451" s="4" t="s">
        <v>26</v>
      </c>
    </row>
    <row r="452" spans="1:13" x14ac:dyDescent="0.3">
      <c r="A452" s="4">
        <v>505</v>
      </c>
      <c r="B452" s="26" t="s">
        <v>122</v>
      </c>
      <c r="C452" s="4" t="s">
        <v>239</v>
      </c>
      <c r="D452" s="4" t="s">
        <v>244</v>
      </c>
      <c r="E452" s="4" t="s">
        <v>12</v>
      </c>
      <c r="F452" s="4" t="s">
        <v>14</v>
      </c>
      <c r="G452" s="4" t="s">
        <v>15</v>
      </c>
      <c r="H452" s="4">
        <v>550</v>
      </c>
      <c r="I452" s="4">
        <v>28.954999999999998</v>
      </c>
      <c r="J452" s="4">
        <v>24300</v>
      </c>
      <c r="K452" s="4">
        <v>703606.5</v>
      </c>
      <c r="L452" s="4" t="s">
        <v>207</v>
      </c>
      <c r="M452" s="4" t="s">
        <v>17</v>
      </c>
    </row>
    <row r="453" spans="1:13" x14ac:dyDescent="0.3">
      <c r="A453" s="4">
        <v>506</v>
      </c>
      <c r="B453" s="26" t="s">
        <v>122</v>
      </c>
      <c r="C453" s="4" t="s">
        <v>239</v>
      </c>
      <c r="D453" s="4" t="s">
        <v>244</v>
      </c>
      <c r="E453" s="4" t="s">
        <v>12</v>
      </c>
      <c r="F453" s="4" t="s">
        <v>25</v>
      </c>
      <c r="G453" s="4" t="s">
        <v>15</v>
      </c>
      <c r="H453" s="4">
        <v>186</v>
      </c>
      <c r="I453" s="4">
        <v>10.319000000000001</v>
      </c>
      <c r="J453" s="4">
        <v>41792.050000000003</v>
      </c>
      <c r="K453" s="4">
        <v>431252.16395000007</v>
      </c>
      <c r="L453" s="4" t="s">
        <v>114</v>
      </c>
      <c r="M453" s="4" t="s">
        <v>26</v>
      </c>
    </row>
    <row r="454" spans="1:13" x14ac:dyDescent="0.3">
      <c r="A454" s="4">
        <v>507</v>
      </c>
      <c r="B454" s="26" t="s">
        <v>122</v>
      </c>
      <c r="C454" s="4" t="s">
        <v>239</v>
      </c>
      <c r="D454" s="4" t="s">
        <v>244</v>
      </c>
      <c r="E454" s="4" t="s">
        <v>12</v>
      </c>
      <c r="F454" s="4" t="s">
        <v>25</v>
      </c>
      <c r="G454" s="4" t="s">
        <v>15</v>
      </c>
      <c r="H454" s="4">
        <v>350</v>
      </c>
      <c r="I454" s="4">
        <v>19.89</v>
      </c>
      <c r="J454" s="4">
        <v>42210.75</v>
      </c>
      <c r="K454" s="4">
        <v>839571.8175</v>
      </c>
      <c r="L454" s="4" t="s">
        <v>129</v>
      </c>
      <c r="M454" s="4" t="s">
        <v>26</v>
      </c>
    </row>
    <row r="455" spans="1:13" x14ac:dyDescent="0.3">
      <c r="A455" s="4">
        <v>508</v>
      </c>
      <c r="B455" s="26" t="s">
        <v>123</v>
      </c>
      <c r="C455" s="4" t="s">
        <v>240</v>
      </c>
      <c r="D455" s="4" t="s">
        <v>246</v>
      </c>
      <c r="E455" s="4" t="s">
        <v>12</v>
      </c>
      <c r="F455" s="4" t="s">
        <v>25</v>
      </c>
      <c r="G455" s="4" t="s">
        <v>15</v>
      </c>
      <c r="H455" s="4">
        <v>487</v>
      </c>
      <c r="I455" s="4">
        <v>24.992999999999999</v>
      </c>
      <c r="J455" s="4">
        <v>42100</v>
      </c>
      <c r="K455" s="4">
        <v>1052205.3</v>
      </c>
      <c r="L455" s="4" t="s">
        <v>209</v>
      </c>
      <c r="M455" s="4" t="s">
        <v>26</v>
      </c>
    </row>
    <row r="456" spans="1:13" x14ac:dyDescent="0.3">
      <c r="A456" s="4">
        <v>509</v>
      </c>
      <c r="B456" s="26" t="s">
        <v>122</v>
      </c>
      <c r="C456" s="4" t="s">
        <v>239</v>
      </c>
      <c r="D456" s="4" t="s">
        <v>244</v>
      </c>
      <c r="E456" s="4" t="s">
        <v>12</v>
      </c>
      <c r="F456" s="4" t="s">
        <v>25</v>
      </c>
      <c r="G456" s="4" t="s">
        <v>15</v>
      </c>
      <c r="H456" s="4">
        <v>357</v>
      </c>
      <c r="I456" s="4">
        <v>19.686</v>
      </c>
      <c r="J456" s="4">
        <v>41252.137999999999</v>
      </c>
      <c r="K456" s="4">
        <v>812089.58866799995</v>
      </c>
      <c r="L456" s="4" t="s">
        <v>114</v>
      </c>
      <c r="M456" s="4" t="s">
        <v>26</v>
      </c>
    </row>
    <row r="457" spans="1:13" x14ac:dyDescent="0.3">
      <c r="A457" s="4">
        <v>510</v>
      </c>
      <c r="B457" s="26" t="s">
        <v>123</v>
      </c>
      <c r="C457" s="4" t="s">
        <v>240</v>
      </c>
      <c r="D457" s="4" t="s">
        <v>246</v>
      </c>
      <c r="E457" s="4" t="s">
        <v>12</v>
      </c>
      <c r="F457" s="4" t="s">
        <v>25</v>
      </c>
      <c r="G457" s="4" t="s">
        <v>15</v>
      </c>
      <c r="H457" s="4">
        <v>180</v>
      </c>
      <c r="I457" s="4">
        <v>9.8019999999999996</v>
      </c>
      <c r="J457" s="4">
        <v>40766.373</v>
      </c>
      <c r="K457" s="4">
        <v>399591.98814599996</v>
      </c>
      <c r="L457" s="4" t="s">
        <v>114</v>
      </c>
      <c r="M457" s="4" t="s">
        <v>26</v>
      </c>
    </row>
    <row r="458" spans="1:13" x14ac:dyDescent="0.3">
      <c r="A458" s="4">
        <v>511</v>
      </c>
      <c r="B458" s="26" t="s">
        <v>123</v>
      </c>
      <c r="C458" s="4" t="s">
        <v>240</v>
      </c>
      <c r="D458" s="4" t="s">
        <v>246</v>
      </c>
      <c r="E458" s="4" t="s">
        <v>12</v>
      </c>
      <c r="F458" s="4" t="s">
        <v>14</v>
      </c>
      <c r="G458" s="4" t="s">
        <v>15</v>
      </c>
      <c r="H458" s="4">
        <v>500</v>
      </c>
      <c r="I458" s="4">
        <v>24.995000000000001</v>
      </c>
      <c r="J458" s="4">
        <v>22519.255000000001</v>
      </c>
      <c r="K458" s="4">
        <v>562868.7787250001</v>
      </c>
      <c r="L458" s="4" t="s">
        <v>89</v>
      </c>
      <c r="M458" s="4" t="s">
        <v>17</v>
      </c>
    </row>
    <row r="459" spans="1:13" x14ac:dyDescent="0.3">
      <c r="A459" s="4">
        <v>512</v>
      </c>
      <c r="B459" s="26" t="s">
        <v>123</v>
      </c>
      <c r="C459" s="4" t="s">
        <v>240</v>
      </c>
      <c r="D459" s="4" t="s">
        <v>246</v>
      </c>
      <c r="E459" s="4" t="s">
        <v>12</v>
      </c>
      <c r="F459" s="4" t="s">
        <v>25</v>
      </c>
      <c r="G459" s="4" t="s">
        <v>15</v>
      </c>
      <c r="H459" s="4">
        <v>421</v>
      </c>
      <c r="I459" s="4">
        <v>24.777999999999999</v>
      </c>
      <c r="J459" s="4">
        <v>41002.641000000003</v>
      </c>
      <c r="K459" s="4">
        <v>1015963.438698</v>
      </c>
      <c r="L459" s="4" t="s">
        <v>114</v>
      </c>
      <c r="M459" s="4" t="s">
        <v>26</v>
      </c>
    </row>
    <row r="460" spans="1:13" x14ac:dyDescent="0.3">
      <c r="A460" s="4">
        <v>513</v>
      </c>
      <c r="B460" s="26" t="s">
        <v>124</v>
      </c>
      <c r="C460" s="4" t="s">
        <v>237</v>
      </c>
      <c r="D460" s="4" t="s">
        <v>246</v>
      </c>
      <c r="E460" s="4" t="s">
        <v>12</v>
      </c>
      <c r="F460" s="4" t="s">
        <v>25</v>
      </c>
      <c r="G460" s="4" t="s">
        <v>15</v>
      </c>
      <c r="H460" s="4">
        <v>522</v>
      </c>
      <c r="I460" s="4">
        <v>29.577000000000002</v>
      </c>
      <c r="J460" s="4">
        <v>40294.574999999997</v>
      </c>
      <c r="K460" s="4">
        <v>1191792.6447749999</v>
      </c>
      <c r="L460" s="4" t="s">
        <v>114</v>
      </c>
      <c r="M460" s="4" t="s">
        <v>26</v>
      </c>
    </row>
    <row r="461" spans="1:13" x14ac:dyDescent="0.3">
      <c r="A461" s="4">
        <v>514</v>
      </c>
      <c r="B461" s="26" t="s">
        <v>125</v>
      </c>
      <c r="C461" s="4" t="s">
        <v>234</v>
      </c>
      <c r="D461" s="4" t="s">
        <v>246</v>
      </c>
      <c r="E461" s="4" t="s">
        <v>12</v>
      </c>
      <c r="F461" s="4" t="s">
        <v>50</v>
      </c>
      <c r="G461" s="4" t="s">
        <v>15</v>
      </c>
      <c r="H461" s="4">
        <v>435</v>
      </c>
      <c r="I461" s="4">
        <v>24.31</v>
      </c>
      <c r="J461" s="4">
        <v>64600</v>
      </c>
      <c r="K461" s="4">
        <v>1570426</v>
      </c>
      <c r="L461" s="4" t="s">
        <v>208</v>
      </c>
      <c r="M461" s="4" t="s">
        <v>51</v>
      </c>
    </row>
    <row r="462" spans="1:13" x14ac:dyDescent="0.3">
      <c r="A462" s="4">
        <v>515</v>
      </c>
      <c r="B462" s="26" t="s">
        <v>125</v>
      </c>
      <c r="C462" s="4" t="s">
        <v>234</v>
      </c>
      <c r="D462" s="4" t="s">
        <v>246</v>
      </c>
      <c r="E462" s="4" t="s">
        <v>12</v>
      </c>
      <c r="F462" s="4" t="s">
        <v>50</v>
      </c>
      <c r="G462" s="4" t="s">
        <v>15</v>
      </c>
      <c r="H462" s="4">
        <v>450</v>
      </c>
      <c r="I462" s="4">
        <v>25.99</v>
      </c>
      <c r="J462" s="4">
        <v>64600</v>
      </c>
      <c r="K462" s="4">
        <v>1678954</v>
      </c>
      <c r="L462" s="4" t="s">
        <v>208</v>
      </c>
      <c r="M462" s="4" t="s">
        <v>51</v>
      </c>
    </row>
    <row r="463" spans="1:13" x14ac:dyDescent="0.3">
      <c r="A463" s="4">
        <v>516</v>
      </c>
      <c r="B463" s="26" t="s">
        <v>125</v>
      </c>
      <c r="C463" s="4" t="s">
        <v>234</v>
      </c>
      <c r="D463" s="4" t="s">
        <v>246</v>
      </c>
      <c r="E463" s="4" t="s">
        <v>12</v>
      </c>
      <c r="F463" s="4" t="s">
        <v>50</v>
      </c>
      <c r="G463" s="4" t="s">
        <v>15</v>
      </c>
      <c r="H463" s="4">
        <v>430</v>
      </c>
      <c r="I463" s="4">
        <v>24.08</v>
      </c>
      <c r="J463" s="4">
        <v>64600</v>
      </c>
      <c r="K463" s="4">
        <v>1555568</v>
      </c>
      <c r="L463" s="4" t="s">
        <v>208</v>
      </c>
      <c r="M463" s="4" t="s">
        <v>51</v>
      </c>
    </row>
    <row r="464" spans="1:13" x14ac:dyDescent="0.3">
      <c r="A464" s="4">
        <v>517</v>
      </c>
      <c r="B464" s="26" t="s">
        <v>125</v>
      </c>
      <c r="C464" s="4" t="s">
        <v>234</v>
      </c>
      <c r="D464" s="4" t="s">
        <v>246</v>
      </c>
      <c r="E464" s="4" t="s">
        <v>12</v>
      </c>
      <c r="F464" s="4" t="s">
        <v>50</v>
      </c>
      <c r="G464" s="4" t="s">
        <v>15</v>
      </c>
      <c r="H464" s="4">
        <v>435</v>
      </c>
      <c r="I464" s="4">
        <v>25.62</v>
      </c>
      <c r="J464" s="4">
        <v>64600</v>
      </c>
      <c r="K464" s="4">
        <v>1655052</v>
      </c>
      <c r="L464" s="4" t="s">
        <v>208</v>
      </c>
      <c r="M464" s="4" t="s">
        <v>51</v>
      </c>
    </row>
    <row r="465" spans="1:13" x14ac:dyDescent="0.3">
      <c r="A465" s="4">
        <v>518</v>
      </c>
      <c r="B465" s="26" t="s">
        <v>126</v>
      </c>
      <c r="C465" s="4" t="s">
        <v>236</v>
      </c>
      <c r="D465" s="4" t="s">
        <v>246</v>
      </c>
      <c r="E465" s="4" t="s">
        <v>12</v>
      </c>
      <c r="F465" s="4" t="s">
        <v>25</v>
      </c>
      <c r="G465" s="4" t="s">
        <v>15</v>
      </c>
      <c r="H465" s="4">
        <v>351</v>
      </c>
      <c r="I465" s="4">
        <v>18.899999999999999</v>
      </c>
      <c r="J465" s="4">
        <v>40819.112999999998</v>
      </c>
      <c r="K465" s="4">
        <v>771481.23569999984</v>
      </c>
      <c r="L465" s="4" t="s">
        <v>127</v>
      </c>
      <c r="M465" s="4" t="s">
        <v>26</v>
      </c>
    </row>
    <row r="466" spans="1:13" x14ac:dyDescent="0.3">
      <c r="A466" s="4">
        <v>519</v>
      </c>
      <c r="B466" s="26" t="s">
        <v>128</v>
      </c>
      <c r="C466" s="4" t="s">
        <v>237</v>
      </c>
      <c r="D466" s="4" t="s">
        <v>246</v>
      </c>
      <c r="E466" s="4" t="s">
        <v>12</v>
      </c>
      <c r="F466" s="4" t="s">
        <v>25</v>
      </c>
      <c r="G466" s="4" t="s">
        <v>15</v>
      </c>
      <c r="H466" s="4">
        <v>434</v>
      </c>
      <c r="I466" s="4">
        <v>24.32</v>
      </c>
      <c r="J466" s="4">
        <v>41541.15</v>
      </c>
      <c r="K466" s="4">
        <v>1010280.768</v>
      </c>
      <c r="L466" s="4" t="s">
        <v>209</v>
      </c>
      <c r="M466" s="4" t="s">
        <v>26</v>
      </c>
    </row>
    <row r="467" spans="1:13" x14ac:dyDescent="0.3">
      <c r="A467" s="4">
        <v>520</v>
      </c>
      <c r="B467" s="26" t="s">
        <v>125</v>
      </c>
      <c r="C467" s="4" t="s">
        <v>234</v>
      </c>
      <c r="D467" s="4" t="s">
        <v>246</v>
      </c>
      <c r="E467" s="4" t="s">
        <v>91</v>
      </c>
      <c r="F467" s="4" t="s">
        <v>25</v>
      </c>
      <c r="G467" s="4" t="s">
        <v>15</v>
      </c>
      <c r="H467" s="4">
        <v>180</v>
      </c>
      <c r="I467" s="4">
        <v>9.5920000000000005</v>
      </c>
      <c r="J467" s="4">
        <v>41854.173999999999</v>
      </c>
      <c r="K467" s="4">
        <v>401465.23700800003</v>
      </c>
      <c r="L467" s="4" t="s">
        <v>114</v>
      </c>
      <c r="M467" s="4" t="s">
        <v>26</v>
      </c>
    </row>
    <row r="468" spans="1:13" x14ac:dyDescent="0.3">
      <c r="A468" s="4">
        <v>521</v>
      </c>
      <c r="B468" s="26" t="s">
        <v>125</v>
      </c>
      <c r="C468" s="4" t="s">
        <v>234</v>
      </c>
      <c r="D468" s="4" t="s">
        <v>246</v>
      </c>
      <c r="E468" s="4" t="s">
        <v>91</v>
      </c>
      <c r="F468" s="4" t="s">
        <v>25</v>
      </c>
      <c r="G468" s="4" t="s">
        <v>15</v>
      </c>
      <c r="H468" s="4">
        <v>448</v>
      </c>
      <c r="I468" s="4">
        <v>25.282</v>
      </c>
      <c r="J468" s="4">
        <v>41612.891000000003</v>
      </c>
      <c r="K468" s="4">
        <v>1052057.110262</v>
      </c>
      <c r="L468" s="4" t="s">
        <v>129</v>
      </c>
      <c r="M468" s="4" t="s">
        <v>26</v>
      </c>
    </row>
    <row r="469" spans="1:13" x14ac:dyDescent="0.3">
      <c r="A469" s="4">
        <v>522</v>
      </c>
      <c r="B469" s="26" t="s">
        <v>125</v>
      </c>
      <c r="C469" s="4" t="s">
        <v>234</v>
      </c>
      <c r="D469" s="4" t="s">
        <v>246</v>
      </c>
      <c r="E469" s="4" t="s">
        <v>91</v>
      </c>
      <c r="F469" s="4" t="s">
        <v>25</v>
      </c>
      <c r="G469" s="4" t="s">
        <v>15</v>
      </c>
      <c r="H469" s="4">
        <v>462</v>
      </c>
      <c r="I469" s="4">
        <v>25.582999999999998</v>
      </c>
      <c r="J469" s="4">
        <v>41650.330999999998</v>
      </c>
      <c r="K469" s="4">
        <v>1065540.4179729999</v>
      </c>
      <c r="L469" s="4" t="s">
        <v>130</v>
      </c>
      <c r="M469" s="4" t="s">
        <v>26</v>
      </c>
    </row>
    <row r="470" spans="1:13" x14ac:dyDescent="0.3">
      <c r="A470" s="4">
        <v>523</v>
      </c>
      <c r="B470" s="26" t="s">
        <v>125</v>
      </c>
      <c r="C470" s="4" t="s">
        <v>234</v>
      </c>
      <c r="D470" s="4" t="s">
        <v>246</v>
      </c>
      <c r="E470" s="4" t="s">
        <v>91</v>
      </c>
      <c r="F470" s="4" t="s">
        <v>25</v>
      </c>
      <c r="G470" s="4" t="s">
        <v>15</v>
      </c>
      <c r="H470" s="4">
        <v>212</v>
      </c>
      <c r="I470" s="4">
        <v>12.023</v>
      </c>
      <c r="J470" s="4">
        <v>42250</v>
      </c>
      <c r="K470" s="4">
        <v>507971.75</v>
      </c>
      <c r="L470" s="4" t="s">
        <v>129</v>
      </c>
      <c r="M470" s="4" t="s">
        <v>26</v>
      </c>
    </row>
    <row r="471" spans="1:13" x14ac:dyDescent="0.3">
      <c r="A471" s="4">
        <v>524</v>
      </c>
      <c r="B471" s="26" t="s">
        <v>125</v>
      </c>
      <c r="C471" s="4" t="s">
        <v>234</v>
      </c>
      <c r="D471" s="4" t="s">
        <v>246</v>
      </c>
      <c r="E471" s="4" t="s">
        <v>91</v>
      </c>
      <c r="F471" s="4" t="s">
        <v>25</v>
      </c>
      <c r="G471" s="4" t="s">
        <v>15</v>
      </c>
      <c r="H471" s="4">
        <v>240</v>
      </c>
      <c r="I471" s="4">
        <v>13.656000000000001</v>
      </c>
      <c r="J471" s="4">
        <v>41707.303999999996</v>
      </c>
      <c r="K471" s="4">
        <v>569554.94342399994</v>
      </c>
      <c r="L471" s="4" t="s">
        <v>129</v>
      </c>
      <c r="M471" s="4" t="s">
        <v>26</v>
      </c>
    </row>
    <row r="472" spans="1:13" x14ac:dyDescent="0.3">
      <c r="A472" s="4">
        <v>525</v>
      </c>
      <c r="B472" s="26" t="s">
        <v>125</v>
      </c>
      <c r="C472" s="4" t="s">
        <v>234</v>
      </c>
      <c r="D472" s="4" t="s">
        <v>246</v>
      </c>
      <c r="E472" s="4" t="s">
        <v>91</v>
      </c>
      <c r="F472" s="4" t="s">
        <v>25</v>
      </c>
      <c r="G472" s="4" t="s">
        <v>15</v>
      </c>
      <c r="H472" s="4">
        <v>434</v>
      </c>
      <c r="I472" s="4">
        <v>24.78</v>
      </c>
      <c r="J472" s="4">
        <v>40848.347000000002</v>
      </c>
      <c r="K472" s="4">
        <v>1012222.0386600001</v>
      </c>
      <c r="L472" s="4" t="s">
        <v>131</v>
      </c>
      <c r="M472" s="4" t="s">
        <v>26</v>
      </c>
    </row>
    <row r="473" spans="1:13" x14ac:dyDescent="0.3">
      <c r="A473" s="4">
        <v>526</v>
      </c>
      <c r="B473" s="26" t="s">
        <v>125</v>
      </c>
      <c r="C473" s="4" t="s">
        <v>234</v>
      </c>
      <c r="D473" s="4" t="s">
        <v>246</v>
      </c>
      <c r="E473" s="4" t="s">
        <v>91</v>
      </c>
      <c r="F473" s="4" t="s">
        <v>14</v>
      </c>
      <c r="G473" s="4" t="s">
        <v>15</v>
      </c>
      <c r="H473" s="4">
        <v>578</v>
      </c>
      <c r="I473" s="4">
        <v>30.954999999999998</v>
      </c>
      <c r="J473" s="4">
        <v>22537.46</v>
      </c>
      <c r="K473" s="4">
        <v>697647.07429999998</v>
      </c>
      <c r="L473" s="4" t="s">
        <v>89</v>
      </c>
      <c r="M473" s="4" t="s">
        <v>17</v>
      </c>
    </row>
    <row r="474" spans="1:13" x14ac:dyDescent="0.3">
      <c r="A474" s="4">
        <v>527</v>
      </c>
      <c r="B474" s="26" t="s">
        <v>125</v>
      </c>
      <c r="C474" s="4" t="s">
        <v>234</v>
      </c>
      <c r="D474" s="4" t="s">
        <v>246</v>
      </c>
      <c r="E474" s="4" t="s">
        <v>91</v>
      </c>
      <c r="F474" s="4" t="s">
        <v>25</v>
      </c>
      <c r="G474" s="4" t="s">
        <v>15</v>
      </c>
      <c r="H474" s="4">
        <v>180</v>
      </c>
      <c r="I474" s="4">
        <v>9.9120000000000008</v>
      </c>
      <c r="J474" s="4">
        <v>41063.885999999999</v>
      </c>
      <c r="K474" s="4">
        <v>407025.23803200002</v>
      </c>
      <c r="L474" s="4" t="s">
        <v>114</v>
      </c>
      <c r="M474" s="4" t="s">
        <v>26</v>
      </c>
    </row>
    <row r="475" spans="1:13" x14ac:dyDescent="0.3">
      <c r="A475" s="4">
        <v>528</v>
      </c>
      <c r="B475" s="26" t="s">
        <v>126</v>
      </c>
      <c r="C475" s="4" t="s">
        <v>236</v>
      </c>
      <c r="D475" s="4" t="s">
        <v>246</v>
      </c>
      <c r="E475" s="4" t="s">
        <v>91</v>
      </c>
      <c r="F475" s="4" t="s">
        <v>14</v>
      </c>
      <c r="G475" s="4" t="s">
        <v>15</v>
      </c>
      <c r="H475" s="4">
        <v>555</v>
      </c>
      <c r="I475" s="4">
        <v>31.635000000000002</v>
      </c>
      <c r="J475" s="4">
        <v>23150</v>
      </c>
      <c r="K475" s="4">
        <v>732350.25</v>
      </c>
      <c r="L475" s="4" t="s">
        <v>207</v>
      </c>
      <c r="M475" s="4" t="s">
        <v>17</v>
      </c>
    </row>
    <row r="476" spans="1:13" x14ac:dyDescent="0.3">
      <c r="A476" s="4">
        <v>529</v>
      </c>
      <c r="B476" s="26" t="s">
        <v>126</v>
      </c>
      <c r="C476" s="4" t="s">
        <v>236</v>
      </c>
      <c r="D476" s="4" t="s">
        <v>246</v>
      </c>
      <c r="E476" s="4" t="s">
        <v>91</v>
      </c>
      <c r="F476" s="4" t="s">
        <v>25</v>
      </c>
      <c r="G476" s="4" t="s">
        <v>15</v>
      </c>
      <c r="H476" s="4">
        <v>545</v>
      </c>
      <c r="I476" s="4">
        <v>29.693000000000001</v>
      </c>
      <c r="J476" s="4">
        <v>41989.514999999999</v>
      </c>
      <c r="K476" s="4">
        <v>1246794.6688950001</v>
      </c>
      <c r="L476" s="4" t="s">
        <v>127</v>
      </c>
      <c r="M476" s="4" t="s">
        <v>26</v>
      </c>
    </row>
    <row r="477" spans="1:13" x14ac:dyDescent="0.3">
      <c r="A477" s="4">
        <v>530</v>
      </c>
      <c r="B477" s="26" t="s">
        <v>126</v>
      </c>
      <c r="C477" s="4" t="s">
        <v>236</v>
      </c>
      <c r="D477" s="4" t="s">
        <v>246</v>
      </c>
      <c r="E477" s="4" t="s">
        <v>91</v>
      </c>
      <c r="F477" s="4" t="s">
        <v>25</v>
      </c>
      <c r="G477" s="4" t="s">
        <v>15</v>
      </c>
      <c r="H477" s="4">
        <v>535</v>
      </c>
      <c r="I477" s="4">
        <v>29.449000000000002</v>
      </c>
      <c r="J477" s="4">
        <v>41950.413</v>
      </c>
      <c r="K477" s="4">
        <v>1235397.7124370001</v>
      </c>
      <c r="L477" s="4" t="s">
        <v>129</v>
      </c>
      <c r="M477" s="4" t="s">
        <v>26</v>
      </c>
    </row>
    <row r="478" spans="1:13" x14ac:dyDescent="0.3">
      <c r="A478" s="4">
        <v>531</v>
      </c>
      <c r="B478" s="26" t="s">
        <v>126</v>
      </c>
      <c r="C478" s="4" t="s">
        <v>236</v>
      </c>
      <c r="D478" s="4" t="s">
        <v>246</v>
      </c>
      <c r="E478" s="4" t="s">
        <v>91</v>
      </c>
      <c r="F478" s="4" t="s">
        <v>25</v>
      </c>
      <c r="G478" s="4" t="s">
        <v>15</v>
      </c>
      <c r="H478" s="4">
        <v>445</v>
      </c>
      <c r="I478" s="4">
        <v>25.323</v>
      </c>
      <c r="J478" s="4">
        <v>41805.767999999996</v>
      </c>
      <c r="K478" s="4">
        <v>1058647.463064</v>
      </c>
      <c r="L478" s="4" t="s">
        <v>129</v>
      </c>
      <c r="M478" s="4" t="s">
        <v>26</v>
      </c>
    </row>
    <row r="479" spans="1:13" x14ac:dyDescent="0.3">
      <c r="A479" s="4">
        <v>532</v>
      </c>
      <c r="B479" s="26" t="s">
        <v>126</v>
      </c>
      <c r="C479" s="4" t="s">
        <v>236</v>
      </c>
      <c r="D479" s="4" t="s">
        <v>246</v>
      </c>
      <c r="E479" s="4" t="s">
        <v>91</v>
      </c>
      <c r="F479" s="4" t="s">
        <v>25</v>
      </c>
      <c r="G479" s="4" t="s">
        <v>15</v>
      </c>
      <c r="H479" s="4">
        <v>434</v>
      </c>
      <c r="I479" s="4">
        <v>24.74</v>
      </c>
      <c r="J479" s="4">
        <v>40974.35</v>
      </c>
      <c r="K479" s="4">
        <v>1013705.4189999999</v>
      </c>
      <c r="L479" s="4" t="s">
        <v>114</v>
      </c>
      <c r="M479" s="4" t="s">
        <v>26</v>
      </c>
    </row>
    <row r="480" spans="1:13" x14ac:dyDescent="0.3">
      <c r="A480" s="4">
        <v>534</v>
      </c>
      <c r="B480" s="26" t="s">
        <v>132</v>
      </c>
      <c r="C480" s="4" t="s">
        <v>241</v>
      </c>
      <c r="D480" s="4" t="s">
        <v>246</v>
      </c>
      <c r="E480" s="4" t="s">
        <v>91</v>
      </c>
      <c r="F480" s="4" t="s">
        <v>25</v>
      </c>
      <c r="G480" s="4" t="s">
        <v>15</v>
      </c>
      <c r="H480" s="4">
        <v>440</v>
      </c>
      <c r="I480" s="4">
        <v>24.596</v>
      </c>
      <c r="J480" s="4">
        <v>41487.934999999998</v>
      </c>
      <c r="K480" s="4">
        <v>1020437.24926</v>
      </c>
      <c r="L480" s="4" t="s">
        <v>129</v>
      </c>
      <c r="M480" s="4" t="s">
        <v>26</v>
      </c>
    </row>
    <row r="481" spans="1:13" x14ac:dyDescent="0.3">
      <c r="A481" s="4">
        <v>535</v>
      </c>
      <c r="B481" s="26" t="s">
        <v>132</v>
      </c>
      <c r="C481" s="4" t="s">
        <v>241</v>
      </c>
      <c r="D481" s="4" t="s">
        <v>246</v>
      </c>
      <c r="E481" s="4" t="s">
        <v>91</v>
      </c>
      <c r="F481" s="4" t="s">
        <v>25</v>
      </c>
      <c r="G481" s="4" t="s">
        <v>15</v>
      </c>
      <c r="H481" s="4">
        <v>550</v>
      </c>
      <c r="I481" s="4">
        <v>30.57</v>
      </c>
      <c r="J481" s="4">
        <v>41466.317000000003</v>
      </c>
      <c r="K481" s="4">
        <v>1267625.3106900002</v>
      </c>
      <c r="L481" s="4" t="s">
        <v>130</v>
      </c>
      <c r="M481" s="4" t="s">
        <v>26</v>
      </c>
    </row>
    <row r="482" spans="1:13" x14ac:dyDescent="0.3">
      <c r="A482" s="4">
        <v>536</v>
      </c>
      <c r="B482" s="26" t="s">
        <v>132</v>
      </c>
      <c r="C482" s="4" t="s">
        <v>241</v>
      </c>
      <c r="D482" s="4" t="s">
        <v>246</v>
      </c>
      <c r="E482" s="4" t="s">
        <v>91</v>
      </c>
      <c r="F482" s="4" t="s">
        <v>25</v>
      </c>
      <c r="G482" s="4" t="s">
        <v>15</v>
      </c>
      <c r="H482" s="4">
        <v>445</v>
      </c>
      <c r="I482" s="4">
        <v>24.503</v>
      </c>
      <c r="J482" s="4">
        <v>42193.538</v>
      </c>
      <c r="K482" s="4">
        <v>1033868.261614</v>
      </c>
      <c r="L482" s="4" t="s">
        <v>127</v>
      </c>
      <c r="M482" s="4" t="s">
        <v>26</v>
      </c>
    </row>
    <row r="483" spans="1:13" x14ac:dyDescent="0.3">
      <c r="A483" s="4">
        <v>537</v>
      </c>
      <c r="B483" s="26" t="s">
        <v>133</v>
      </c>
      <c r="C483" s="4" t="s">
        <v>239</v>
      </c>
      <c r="D483" s="4" t="s">
        <v>246</v>
      </c>
      <c r="E483" s="4" t="s">
        <v>91</v>
      </c>
      <c r="F483" s="4" t="s">
        <v>25</v>
      </c>
      <c r="G483" s="4" t="s">
        <v>15</v>
      </c>
      <c r="H483" s="4">
        <v>445</v>
      </c>
      <c r="I483" s="4">
        <v>24.863</v>
      </c>
      <c r="J483" s="4">
        <v>41482.042000000001</v>
      </c>
      <c r="K483" s="4">
        <v>1031368.010246</v>
      </c>
      <c r="L483" s="4" t="s">
        <v>127</v>
      </c>
      <c r="M483" s="4" t="s">
        <v>26</v>
      </c>
    </row>
    <row r="484" spans="1:13" x14ac:dyDescent="0.3">
      <c r="A484" s="4">
        <v>538</v>
      </c>
      <c r="B484" s="26" t="s">
        <v>133</v>
      </c>
      <c r="C484" s="4" t="s">
        <v>239</v>
      </c>
      <c r="D484" s="4" t="s">
        <v>246</v>
      </c>
      <c r="E484" s="4" t="s">
        <v>91</v>
      </c>
      <c r="F484" s="4" t="s">
        <v>25</v>
      </c>
      <c r="G484" s="4" t="s">
        <v>15</v>
      </c>
      <c r="H484" s="4">
        <v>437</v>
      </c>
      <c r="I484" s="4">
        <v>24.728000000000002</v>
      </c>
      <c r="J484" s="4">
        <v>41853.106</v>
      </c>
      <c r="K484" s="4">
        <v>1034943.6051680001</v>
      </c>
      <c r="L484" s="4" t="s">
        <v>129</v>
      </c>
      <c r="M484" s="4" t="s">
        <v>26</v>
      </c>
    </row>
    <row r="485" spans="1:13" x14ac:dyDescent="0.3">
      <c r="A485" s="4">
        <v>539</v>
      </c>
      <c r="B485" s="26" t="s">
        <v>134</v>
      </c>
      <c r="C485" s="4" t="s">
        <v>240</v>
      </c>
      <c r="D485" s="4" t="s">
        <v>246</v>
      </c>
      <c r="E485" s="4" t="s">
        <v>91</v>
      </c>
      <c r="F485" s="4" t="s">
        <v>25</v>
      </c>
      <c r="G485" s="4" t="s">
        <v>15</v>
      </c>
      <c r="H485" s="4">
        <v>460</v>
      </c>
      <c r="I485" s="4">
        <v>25.364000000000001</v>
      </c>
      <c r="J485" s="4">
        <v>40910.779000000002</v>
      </c>
      <c r="K485" s="4">
        <v>1037660.9985560001</v>
      </c>
      <c r="L485" s="4" t="s">
        <v>130</v>
      </c>
      <c r="M485" s="4" t="s">
        <v>26</v>
      </c>
    </row>
    <row r="486" spans="1:13" x14ac:dyDescent="0.3">
      <c r="A486" s="4">
        <v>540</v>
      </c>
      <c r="B486" s="26" t="s">
        <v>128</v>
      </c>
      <c r="C486" s="4" t="s">
        <v>237</v>
      </c>
      <c r="D486" s="4" t="s">
        <v>246</v>
      </c>
      <c r="E486" s="4" t="s">
        <v>91</v>
      </c>
      <c r="F486" s="4" t="s">
        <v>14</v>
      </c>
      <c r="G486" s="4" t="s">
        <v>15</v>
      </c>
      <c r="H486" s="4">
        <v>500</v>
      </c>
      <c r="I486" s="4">
        <v>24.14</v>
      </c>
      <c r="J486" s="4">
        <v>23550</v>
      </c>
      <c r="K486" s="4">
        <v>568497</v>
      </c>
      <c r="L486" s="4" t="s">
        <v>207</v>
      </c>
      <c r="M486" s="4" t="s">
        <v>17</v>
      </c>
    </row>
    <row r="487" spans="1:13" x14ac:dyDescent="0.3">
      <c r="A487" s="4">
        <v>541</v>
      </c>
      <c r="B487" s="26" t="s">
        <v>128</v>
      </c>
      <c r="C487" s="4" t="s">
        <v>237</v>
      </c>
      <c r="D487" s="4" t="s">
        <v>246</v>
      </c>
      <c r="E487" s="4" t="s">
        <v>12</v>
      </c>
      <c r="F487" s="4" t="s">
        <v>25</v>
      </c>
      <c r="G487" s="4" t="s">
        <v>15</v>
      </c>
      <c r="H487" s="4">
        <v>441</v>
      </c>
      <c r="I487" s="4">
        <v>24.646000000000001</v>
      </c>
      <c r="J487" s="4">
        <v>41239.724999999999</v>
      </c>
      <c r="K487" s="4">
        <v>1016394.26235</v>
      </c>
      <c r="L487" s="4" t="s">
        <v>129</v>
      </c>
      <c r="M487" s="4" t="s">
        <v>26</v>
      </c>
    </row>
    <row r="488" spans="1:13" x14ac:dyDescent="0.3">
      <c r="A488" s="4">
        <v>542</v>
      </c>
      <c r="B488" s="26" t="s">
        <v>128</v>
      </c>
      <c r="C488" s="4" t="s">
        <v>237</v>
      </c>
      <c r="D488" s="4" t="s">
        <v>246</v>
      </c>
      <c r="E488" s="4" t="s">
        <v>12</v>
      </c>
      <c r="F488" s="4" t="s">
        <v>25</v>
      </c>
      <c r="G488" s="4" t="s">
        <v>15</v>
      </c>
      <c r="H488" s="4">
        <v>354</v>
      </c>
      <c r="I488" s="4">
        <v>19.757999999999999</v>
      </c>
      <c r="J488" s="4">
        <v>41718.567000000003</v>
      </c>
      <c r="K488" s="4">
        <v>824275.44678600004</v>
      </c>
      <c r="L488" s="4" t="s">
        <v>114</v>
      </c>
      <c r="M488" s="4" t="s">
        <v>26</v>
      </c>
    </row>
    <row r="489" spans="1:13" x14ac:dyDescent="0.3">
      <c r="A489" s="4">
        <v>544</v>
      </c>
      <c r="B489" s="26" t="s">
        <v>128</v>
      </c>
      <c r="C489" s="4" t="s">
        <v>237</v>
      </c>
      <c r="D489" s="4" t="s">
        <v>246</v>
      </c>
      <c r="E489" s="4" t="s">
        <v>12</v>
      </c>
      <c r="F489" s="4" t="s">
        <v>25</v>
      </c>
      <c r="G489" s="4" t="s">
        <v>15</v>
      </c>
      <c r="H489" s="4">
        <v>530</v>
      </c>
      <c r="I489" s="4">
        <v>30.422000000000001</v>
      </c>
      <c r="J489" s="4">
        <v>41192.747000000003</v>
      </c>
      <c r="K489" s="4">
        <v>1253165.7492340002</v>
      </c>
      <c r="L489" s="4" t="s">
        <v>129</v>
      </c>
      <c r="M489" s="4" t="s">
        <v>26</v>
      </c>
    </row>
    <row r="490" spans="1:13" x14ac:dyDescent="0.3">
      <c r="A490" s="4">
        <v>545</v>
      </c>
      <c r="B490" s="26" t="s">
        <v>135</v>
      </c>
      <c r="C490" s="4" t="s">
        <v>234</v>
      </c>
      <c r="D490" s="4" t="s">
        <v>246</v>
      </c>
      <c r="E490" s="4" t="s">
        <v>91</v>
      </c>
      <c r="F490" s="4" t="s">
        <v>14</v>
      </c>
      <c r="G490" s="4" t="s">
        <v>15</v>
      </c>
      <c r="H490" s="4">
        <v>500</v>
      </c>
      <c r="I490" s="4">
        <v>25.195</v>
      </c>
      <c r="J490" s="4">
        <v>23780</v>
      </c>
      <c r="K490" s="4">
        <v>599137.1</v>
      </c>
      <c r="L490" s="4" t="s">
        <v>209</v>
      </c>
      <c r="M490" s="4" t="s">
        <v>17</v>
      </c>
    </row>
    <row r="491" spans="1:13" x14ac:dyDescent="0.3">
      <c r="A491" s="4">
        <v>546</v>
      </c>
      <c r="B491" s="26" t="s">
        <v>135</v>
      </c>
      <c r="C491" s="4" t="s">
        <v>234</v>
      </c>
      <c r="D491" s="4" t="s">
        <v>246</v>
      </c>
      <c r="E491" s="4" t="s">
        <v>12</v>
      </c>
      <c r="F491" s="4" t="s">
        <v>25</v>
      </c>
      <c r="G491" s="4" t="s">
        <v>15</v>
      </c>
      <c r="H491" s="4">
        <v>363</v>
      </c>
      <c r="I491" s="4">
        <v>19.913</v>
      </c>
      <c r="J491" s="4">
        <v>41008.803</v>
      </c>
      <c r="K491" s="4">
        <v>816608.29413900001</v>
      </c>
      <c r="L491" s="4" t="s">
        <v>130</v>
      </c>
      <c r="M491" s="4" t="s">
        <v>26</v>
      </c>
    </row>
    <row r="492" spans="1:13" x14ac:dyDescent="0.3">
      <c r="A492" s="4">
        <v>548</v>
      </c>
      <c r="B492" s="26" t="s">
        <v>135</v>
      </c>
      <c r="C492" s="4" t="s">
        <v>234</v>
      </c>
      <c r="D492" s="4" t="s">
        <v>246</v>
      </c>
      <c r="E492" s="4" t="s">
        <v>12</v>
      </c>
      <c r="F492" s="4" t="s">
        <v>25</v>
      </c>
      <c r="G492" s="4" t="s">
        <v>15</v>
      </c>
      <c r="H492" s="4">
        <v>440</v>
      </c>
      <c r="I492" s="4">
        <v>25.116</v>
      </c>
      <c r="J492" s="4">
        <v>40632.033000000003</v>
      </c>
      <c r="K492" s="4">
        <v>1020514.140828</v>
      </c>
      <c r="L492" s="4" t="s">
        <v>131</v>
      </c>
      <c r="M492" s="4" t="s">
        <v>26</v>
      </c>
    </row>
    <row r="493" spans="1:13" x14ac:dyDescent="0.3">
      <c r="A493" s="4">
        <v>549</v>
      </c>
      <c r="B493" s="26" t="s">
        <v>136</v>
      </c>
      <c r="C493" s="4" t="s">
        <v>243</v>
      </c>
      <c r="D493" s="4" t="s">
        <v>246</v>
      </c>
      <c r="E493" s="4" t="s">
        <v>91</v>
      </c>
      <c r="F493" s="4" t="s">
        <v>14</v>
      </c>
      <c r="G493" s="4" t="s">
        <v>15</v>
      </c>
      <c r="H493" s="4">
        <v>701</v>
      </c>
      <c r="I493" s="4">
        <v>35.185000000000002</v>
      </c>
      <c r="J493" s="4">
        <v>22552.794000000002</v>
      </c>
      <c r="K493" s="4">
        <v>793520.05689000012</v>
      </c>
      <c r="L493" s="4" t="s">
        <v>89</v>
      </c>
      <c r="M493" s="4" t="s">
        <v>17</v>
      </c>
    </row>
    <row r="494" spans="1:13" x14ac:dyDescent="0.3">
      <c r="A494" s="4">
        <v>550</v>
      </c>
      <c r="B494" s="26" t="s">
        <v>135</v>
      </c>
      <c r="C494" s="4" t="s">
        <v>234</v>
      </c>
      <c r="D494" s="4" t="s">
        <v>246</v>
      </c>
      <c r="E494" s="4" t="s">
        <v>12</v>
      </c>
      <c r="F494" s="4" t="s">
        <v>25</v>
      </c>
      <c r="G494" s="4" t="s">
        <v>15</v>
      </c>
      <c r="H494" s="4">
        <v>451</v>
      </c>
      <c r="I494" s="4">
        <v>24.709</v>
      </c>
      <c r="J494" s="4">
        <v>41071.796000000002</v>
      </c>
      <c r="K494" s="4">
        <v>1014843.0073640001</v>
      </c>
      <c r="L494" s="4" t="s">
        <v>127</v>
      </c>
      <c r="M494" s="4" t="s">
        <v>26</v>
      </c>
    </row>
    <row r="495" spans="1:13" x14ac:dyDescent="0.3">
      <c r="A495" s="4">
        <v>551</v>
      </c>
      <c r="B495" s="26" t="s">
        <v>135</v>
      </c>
      <c r="C495" s="4" t="s">
        <v>234</v>
      </c>
      <c r="D495" s="4" t="s">
        <v>246</v>
      </c>
      <c r="E495" s="4" t="s">
        <v>12</v>
      </c>
      <c r="F495" s="4" t="s">
        <v>25</v>
      </c>
      <c r="G495" s="4" t="s">
        <v>15</v>
      </c>
      <c r="H495" s="4">
        <v>342</v>
      </c>
      <c r="I495" s="4">
        <v>19.405000000000001</v>
      </c>
      <c r="J495" s="4">
        <v>40830.468000000001</v>
      </c>
      <c r="K495" s="4">
        <v>792315.23154000007</v>
      </c>
      <c r="L495" s="4" t="s">
        <v>114</v>
      </c>
      <c r="M495" s="4" t="s">
        <v>26</v>
      </c>
    </row>
    <row r="496" spans="1:13" x14ac:dyDescent="0.3">
      <c r="A496" s="4">
        <v>552</v>
      </c>
      <c r="B496" s="26" t="s">
        <v>135</v>
      </c>
      <c r="C496" s="4" t="s">
        <v>234</v>
      </c>
      <c r="D496" s="4" t="s">
        <v>246</v>
      </c>
      <c r="E496" s="4" t="s">
        <v>91</v>
      </c>
      <c r="F496" s="4" t="s">
        <v>25</v>
      </c>
      <c r="G496" s="4" t="s">
        <v>15</v>
      </c>
      <c r="H496" s="4">
        <v>435</v>
      </c>
      <c r="I496" s="4">
        <v>24.459</v>
      </c>
      <c r="J496" s="4">
        <v>41042.906000000003</v>
      </c>
      <c r="K496" s="4">
        <v>1003868.437854</v>
      </c>
      <c r="L496" s="4" t="s">
        <v>129</v>
      </c>
      <c r="M496" s="4" t="s">
        <v>26</v>
      </c>
    </row>
    <row r="497" spans="1:13" x14ac:dyDescent="0.3">
      <c r="A497" s="4">
        <v>553</v>
      </c>
      <c r="B497" s="26" t="s">
        <v>137</v>
      </c>
      <c r="C497" s="4" t="s">
        <v>236</v>
      </c>
      <c r="D497" s="4" t="s">
        <v>246</v>
      </c>
      <c r="E497" s="4" t="s">
        <v>12</v>
      </c>
      <c r="F497" s="4" t="s">
        <v>50</v>
      </c>
      <c r="G497" s="4" t="s">
        <v>15</v>
      </c>
      <c r="H497" s="4">
        <v>305</v>
      </c>
      <c r="I497" s="4">
        <v>18.745000000000001</v>
      </c>
      <c r="J497" s="4">
        <v>65100</v>
      </c>
      <c r="K497" s="4">
        <v>1220299.5</v>
      </c>
      <c r="L497" s="4" t="s">
        <v>208</v>
      </c>
      <c r="M497" s="4" t="s">
        <v>51</v>
      </c>
    </row>
    <row r="498" spans="1:13" x14ac:dyDescent="0.3">
      <c r="A498" s="4">
        <v>554</v>
      </c>
      <c r="B498" s="26" t="s">
        <v>135</v>
      </c>
      <c r="C498" s="4" t="s">
        <v>234</v>
      </c>
      <c r="D498" s="4" t="s">
        <v>246</v>
      </c>
      <c r="E498" s="4" t="s">
        <v>12</v>
      </c>
      <c r="F498" s="4" t="s">
        <v>25</v>
      </c>
      <c r="G498" s="4" t="s">
        <v>15</v>
      </c>
      <c r="H498" s="4">
        <v>459</v>
      </c>
      <c r="I498" s="4">
        <v>24.895</v>
      </c>
      <c r="J498" s="4">
        <v>41189.235999999997</v>
      </c>
      <c r="K498" s="4">
        <v>1025406.03022</v>
      </c>
      <c r="L498" s="4" t="s">
        <v>130</v>
      </c>
      <c r="M498" s="4" t="s">
        <v>26</v>
      </c>
    </row>
    <row r="499" spans="1:13" x14ac:dyDescent="0.3">
      <c r="A499" s="4">
        <v>555</v>
      </c>
      <c r="B499" s="26" t="s">
        <v>137</v>
      </c>
      <c r="C499" s="4" t="s">
        <v>236</v>
      </c>
      <c r="D499" s="4" t="s">
        <v>246</v>
      </c>
      <c r="E499" s="4" t="s">
        <v>12</v>
      </c>
      <c r="F499" s="4" t="s">
        <v>25</v>
      </c>
      <c r="G499" s="4" t="s">
        <v>15</v>
      </c>
      <c r="H499" s="4">
        <v>537</v>
      </c>
      <c r="I499" s="4">
        <v>29.722999999999999</v>
      </c>
      <c r="J499" s="4">
        <v>41760</v>
      </c>
      <c r="K499" s="4">
        <v>1241232.48</v>
      </c>
      <c r="L499" s="4" t="s">
        <v>208</v>
      </c>
      <c r="M499" s="4" t="s">
        <v>26</v>
      </c>
    </row>
    <row r="500" spans="1:13" x14ac:dyDescent="0.3">
      <c r="A500" s="4">
        <v>556</v>
      </c>
      <c r="B500" s="26" t="s">
        <v>138</v>
      </c>
      <c r="C500" s="4" t="s">
        <v>241</v>
      </c>
      <c r="D500" s="4" t="s">
        <v>246</v>
      </c>
      <c r="E500" s="4" t="s">
        <v>12</v>
      </c>
      <c r="F500" s="4" t="s">
        <v>25</v>
      </c>
      <c r="G500" s="4" t="s">
        <v>15</v>
      </c>
      <c r="H500" s="4">
        <v>500</v>
      </c>
      <c r="I500" s="4">
        <v>25</v>
      </c>
      <c r="J500" s="4">
        <v>41570</v>
      </c>
      <c r="K500" s="4">
        <v>1039250</v>
      </c>
      <c r="L500" s="4" t="s">
        <v>208</v>
      </c>
      <c r="M500" s="4" t="s">
        <v>26</v>
      </c>
    </row>
    <row r="501" spans="1:13" x14ac:dyDescent="0.3">
      <c r="A501" s="4">
        <v>557</v>
      </c>
      <c r="B501" s="26" t="s">
        <v>135</v>
      </c>
      <c r="C501" s="4" t="s">
        <v>234</v>
      </c>
      <c r="D501" s="4" t="s">
        <v>246</v>
      </c>
      <c r="E501" s="4" t="s">
        <v>12</v>
      </c>
      <c r="F501" s="4" t="s">
        <v>25</v>
      </c>
      <c r="G501" s="4" t="s">
        <v>15</v>
      </c>
      <c r="H501" s="4">
        <v>448</v>
      </c>
      <c r="I501" s="4">
        <v>25.196000000000002</v>
      </c>
      <c r="J501" s="4">
        <v>41760</v>
      </c>
      <c r="K501" s="4">
        <v>1052184.96</v>
      </c>
      <c r="L501" s="4" t="s">
        <v>208</v>
      </c>
      <c r="M501" s="4" t="s">
        <v>26</v>
      </c>
    </row>
    <row r="502" spans="1:13" x14ac:dyDescent="0.3">
      <c r="A502" s="4">
        <v>558</v>
      </c>
      <c r="B502" s="26" t="s">
        <v>138</v>
      </c>
      <c r="C502" s="4" t="s">
        <v>241</v>
      </c>
      <c r="D502" s="4" t="s">
        <v>246</v>
      </c>
      <c r="E502" s="4" t="s">
        <v>12</v>
      </c>
      <c r="F502" s="4" t="s">
        <v>25</v>
      </c>
      <c r="G502" s="4" t="s">
        <v>15</v>
      </c>
      <c r="H502" s="4">
        <v>606</v>
      </c>
      <c r="I502" s="4">
        <v>30.306000000000001</v>
      </c>
      <c r="J502" s="4">
        <v>41758.771999999997</v>
      </c>
      <c r="K502" s="4">
        <v>1265541.3442319999</v>
      </c>
      <c r="L502" s="4" t="s">
        <v>208</v>
      </c>
      <c r="M502" s="4" t="s">
        <v>26</v>
      </c>
    </row>
    <row r="503" spans="1:13" x14ac:dyDescent="0.3">
      <c r="A503" s="4">
        <v>559</v>
      </c>
      <c r="B503" s="26" t="s">
        <v>138</v>
      </c>
      <c r="C503" s="4" t="s">
        <v>241</v>
      </c>
      <c r="D503" s="4" t="s">
        <v>246</v>
      </c>
      <c r="E503" s="4" t="s">
        <v>12</v>
      </c>
      <c r="F503" s="4" t="s">
        <v>25</v>
      </c>
      <c r="G503" s="4" t="s">
        <v>15</v>
      </c>
      <c r="H503" s="4">
        <v>527</v>
      </c>
      <c r="I503" s="4">
        <v>30.263999999999999</v>
      </c>
      <c r="J503" s="4">
        <v>41086.678999999996</v>
      </c>
      <c r="K503" s="4">
        <v>1243447.2532559999</v>
      </c>
      <c r="L503" s="4" t="s">
        <v>114</v>
      </c>
      <c r="M503" s="4" t="s">
        <v>26</v>
      </c>
    </row>
    <row r="504" spans="1:13" x14ac:dyDescent="0.3">
      <c r="A504" s="4">
        <v>561</v>
      </c>
      <c r="B504" s="26" t="s">
        <v>137</v>
      </c>
      <c r="C504" s="4" t="s">
        <v>236</v>
      </c>
      <c r="D504" s="4" t="s">
        <v>246</v>
      </c>
      <c r="E504" s="4" t="s">
        <v>91</v>
      </c>
      <c r="F504" s="4" t="s">
        <v>25</v>
      </c>
      <c r="G504" s="4" t="s">
        <v>15</v>
      </c>
      <c r="H504" s="4">
        <v>440</v>
      </c>
      <c r="I504" s="4">
        <v>25.405999999999999</v>
      </c>
      <c r="J504" s="4">
        <v>41367.290999999997</v>
      </c>
      <c r="K504" s="4">
        <v>1050977.395146</v>
      </c>
      <c r="L504" s="4" t="s">
        <v>129</v>
      </c>
      <c r="M504" s="4" t="s">
        <v>26</v>
      </c>
    </row>
    <row r="505" spans="1:13" x14ac:dyDescent="0.3">
      <c r="A505" s="4">
        <v>562</v>
      </c>
      <c r="B505" s="26" t="s">
        <v>137</v>
      </c>
      <c r="C505" s="4" t="s">
        <v>236</v>
      </c>
      <c r="D505" s="4" t="s">
        <v>246</v>
      </c>
      <c r="E505" s="4" t="s">
        <v>12</v>
      </c>
      <c r="F505" s="4" t="s">
        <v>25</v>
      </c>
      <c r="G505" s="4" t="s">
        <v>15</v>
      </c>
      <c r="H505" s="4">
        <v>450</v>
      </c>
      <c r="I505" s="4">
        <v>25.05</v>
      </c>
      <c r="J505" s="4">
        <v>40000</v>
      </c>
      <c r="K505" s="4">
        <v>1002000</v>
      </c>
      <c r="L505" s="4" t="s">
        <v>127</v>
      </c>
      <c r="M505" s="4" t="s">
        <v>26</v>
      </c>
    </row>
    <row r="506" spans="1:13" x14ac:dyDescent="0.3">
      <c r="A506" s="4">
        <v>563</v>
      </c>
      <c r="B506" s="26" t="s">
        <v>137</v>
      </c>
      <c r="C506" s="4" t="s">
        <v>236</v>
      </c>
      <c r="D506" s="4" t="s">
        <v>246</v>
      </c>
      <c r="E506" s="4" t="s">
        <v>91</v>
      </c>
      <c r="F506" s="4" t="s">
        <v>14</v>
      </c>
      <c r="G506" s="4" t="s">
        <v>15</v>
      </c>
      <c r="H506" s="4">
        <v>502</v>
      </c>
      <c r="I506" s="4">
        <v>25.11</v>
      </c>
      <c r="J506" s="4">
        <v>22327.862000000001</v>
      </c>
      <c r="K506" s="4">
        <v>560652.61482000002</v>
      </c>
      <c r="L506" s="4" t="s">
        <v>89</v>
      </c>
      <c r="M506" s="4" t="s">
        <v>17</v>
      </c>
    </row>
    <row r="507" spans="1:13" x14ac:dyDescent="0.3">
      <c r="A507" s="4">
        <v>564</v>
      </c>
      <c r="B507" s="26" t="s">
        <v>137</v>
      </c>
      <c r="C507" s="4" t="s">
        <v>236</v>
      </c>
      <c r="D507" s="4" t="s">
        <v>246</v>
      </c>
      <c r="E507" s="4" t="s">
        <v>91</v>
      </c>
      <c r="F507" s="4" t="s">
        <v>14</v>
      </c>
      <c r="G507" s="4" t="s">
        <v>15</v>
      </c>
      <c r="H507" s="4">
        <v>501</v>
      </c>
      <c r="I507" s="4">
        <v>25.17</v>
      </c>
      <c r="J507" s="4">
        <v>22457.161</v>
      </c>
      <c r="K507" s="4">
        <v>565246.74236999999</v>
      </c>
      <c r="L507" s="4" t="s">
        <v>89</v>
      </c>
      <c r="M507" s="4" t="s">
        <v>17</v>
      </c>
    </row>
    <row r="508" spans="1:13" x14ac:dyDescent="0.3">
      <c r="A508" s="4">
        <v>565</v>
      </c>
      <c r="B508" s="26" t="s">
        <v>137</v>
      </c>
      <c r="C508" s="4" t="s">
        <v>236</v>
      </c>
      <c r="D508" s="4" t="s">
        <v>246</v>
      </c>
      <c r="E508" s="4" t="s">
        <v>91</v>
      </c>
      <c r="F508" s="4" t="s">
        <v>14</v>
      </c>
      <c r="G508" s="4" t="s">
        <v>15</v>
      </c>
      <c r="H508" s="4">
        <v>600</v>
      </c>
      <c r="I508" s="4">
        <v>29.965</v>
      </c>
      <c r="J508" s="4">
        <v>22258.03</v>
      </c>
      <c r="K508" s="4">
        <v>666961.86894999992</v>
      </c>
      <c r="L508" s="4" t="s">
        <v>89</v>
      </c>
      <c r="M508" s="4" t="s">
        <v>17</v>
      </c>
    </row>
    <row r="509" spans="1:13" x14ac:dyDescent="0.3">
      <c r="A509" s="4">
        <v>566</v>
      </c>
      <c r="B509" s="26" t="s">
        <v>138</v>
      </c>
      <c r="C509" s="4" t="s">
        <v>241</v>
      </c>
      <c r="D509" s="4" t="s">
        <v>246</v>
      </c>
      <c r="E509" s="4" t="s">
        <v>91</v>
      </c>
      <c r="F509" s="4" t="s">
        <v>25</v>
      </c>
      <c r="G509" s="4" t="s">
        <v>15</v>
      </c>
      <c r="H509" s="4">
        <v>457</v>
      </c>
      <c r="I509" s="4">
        <v>25.236000000000001</v>
      </c>
      <c r="J509" s="4">
        <v>41353.21</v>
      </c>
      <c r="K509" s="4">
        <v>1043589.60756</v>
      </c>
      <c r="L509" s="4" t="s">
        <v>130</v>
      </c>
      <c r="M509" s="4" t="s">
        <v>26</v>
      </c>
    </row>
    <row r="510" spans="1:13" x14ac:dyDescent="0.3">
      <c r="A510" s="4">
        <v>567</v>
      </c>
      <c r="B510" s="26" t="s">
        <v>138</v>
      </c>
      <c r="C510" s="4" t="s">
        <v>241</v>
      </c>
      <c r="D510" s="4" t="s">
        <v>246</v>
      </c>
      <c r="E510" s="4" t="s">
        <v>91</v>
      </c>
      <c r="F510" s="4" t="s">
        <v>25</v>
      </c>
      <c r="G510" s="4" t="s">
        <v>15</v>
      </c>
      <c r="H510" s="4">
        <v>443</v>
      </c>
      <c r="I510" s="4">
        <v>25.094999999999999</v>
      </c>
      <c r="J510" s="4">
        <v>41529.321000000004</v>
      </c>
      <c r="K510" s="4">
        <v>1042178.3104950001</v>
      </c>
      <c r="L510" s="4" t="s">
        <v>129</v>
      </c>
      <c r="M510" s="4" t="s">
        <v>26</v>
      </c>
    </row>
    <row r="511" spans="1:13" x14ac:dyDescent="0.3">
      <c r="A511" s="4">
        <v>568</v>
      </c>
      <c r="B511" s="26" t="s">
        <v>139</v>
      </c>
      <c r="C511" s="4" t="s">
        <v>239</v>
      </c>
      <c r="D511" s="4" t="s">
        <v>246</v>
      </c>
      <c r="E511" s="4" t="s">
        <v>91</v>
      </c>
      <c r="F511" s="4" t="s">
        <v>14</v>
      </c>
      <c r="G511" s="4" t="s">
        <v>15</v>
      </c>
      <c r="H511" s="4">
        <v>505</v>
      </c>
      <c r="I511" s="4">
        <v>25.295000000000002</v>
      </c>
      <c r="J511" s="4">
        <v>22094.113000000001</v>
      </c>
      <c r="K511" s="4">
        <v>558870.58833500009</v>
      </c>
      <c r="L511" s="4" t="s">
        <v>89</v>
      </c>
      <c r="M511" s="4" t="s">
        <v>17</v>
      </c>
    </row>
    <row r="512" spans="1:13" x14ac:dyDescent="0.3">
      <c r="A512" s="4">
        <v>569</v>
      </c>
      <c r="B512" s="26" t="s">
        <v>139</v>
      </c>
      <c r="C512" s="4" t="s">
        <v>239</v>
      </c>
      <c r="D512" s="4" t="s">
        <v>246</v>
      </c>
      <c r="E512" s="4" t="s">
        <v>12</v>
      </c>
      <c r="F512" s="4" t="s">
        <v>25</v>
      </c>
      <c r="G512" s="4" t="s">
        <v>15</v>
      </c>
      <c r="H512" s="4">
        <v>450</v>
      </c>
      <c r="I512" s="4">
        <v>24.7</v>
      </c>
      <c r="J512" s="4">
        <v>41636.5</v>
      </c>
      <c r="K512" s="4">
        <v>1028421.5499999999</v>
      </c>
      <c r="L512" s="4" t="s">
        <v>127</v>
      </c>
      <c r="M512" s="4" t="s">
        <v>26</v>
      </c>
    </row>
    <row r="513" spans="1:13" x14ac:dyDescent="0.3">
      <c r="A513" s="4">
        <v>570</v>
      </c>
      <c r="B513" s="26" t="s">
        <v>139</v>
      </c>
      <c r="C513" s="4" t="s">
        <v>239</v>
      </c>
      <c r="D513" s="4" t="s">
        <v>246</v>
      </c>
      <c r="E513" s="4" t="s">
        <v>12</v>
      </c>
      <c r="F513" s="4" t="s">
        <v>25</v>
      </c>
      <c r="G513" s="4" t="s">
        <v>15</v>
      </c>
      <c r="H513" s="4">
        <v>434</v>
      </c>
      <c r="I513" s="4">
        <v>24.87</v>
      </c>
      <c r="J513" s="4">
        <v>41500</v>
      </c>
      <c r="K513" s="4">
        <v>1032105</v>
      </c>
      <c r="L513" s="4" t="s">
        <v>129</v>
      </c>
      <c r="M513" s="4" t="s">
        <v>26</v>
      </c>
    </row>
    <row r="514" spans="1:13" x14ac:dyDescent="0.3">
      <c r="A514" s="4">
        <v>571</v>
      </c>
      <c r="B514" s="26" t="s">
        <v>140</v>
      </c>
      <c r="C514" s="4" t="s">
        <v>240</v>
      </c>
      <c r="D514" s="4" t="s">
        <v>246</v>
      </c>
      <c r="E514" s="4" t="s">
        <v>91</v>
      </c>
      <c r="F514" s="4" t="s">
        <v>14</v>
      </c>
      <c r="G514" s="4" t="s">
        <v>15</v>
      </c>
      <c r="H514" s="4">
        <v>500</v>
      </c>
      <c r="I514" s="4">
        <v>25.085000000000001</v>
      </c>
      <c r="J514" s="4">
        <v>21278.44</v>
      </c>
      <c r="K514" s="4">
        <v>533769.66740000003</v>
      </c>
      <c r="L514" s="4" t="s">
        <v>89</v>
      </c>
      <c r="M514" s="4" t="s">
        <v>17</v>
      </c>
    </row>
    <row r="515" spans="1:13" x14ac:dyDescent="0.3">
      <c r="A515" s="4">
        <v>573</v>
      </c>
      <c r="B515" s="26" t="s">
        <v>140</v>
      </c>
      <c r="C515" s="4" t="s">
        <v>240</v>
      </c>
      <c r="D515" s="4" t="s">
        <v>246</v>
      </c>
      <c r="E515" s="4" t="s">
        <v>91</v>
      </c>
      <c r="F515" s="4" t="s">
        <v>25</v>
      </c>
      <c r="G515" s="4" t="s">
        <v>15</v>
      </c>
      <c r="H515" s="4">
        <v>440</v>
      </c>
      <c r="I515" s="4">
        <v>24.916</v>
      </c>
      <c r="J515" s="4">
        <v>40639.614000000001</v>
      </c>
      <c r="K515" s="4">
        <v>1012576.6224240001</v>
      </c>
      <c r="L515" s="4" t="s">
        <v>114</v>
      </c>
      <c r="M515" s="4" t="s">
        <v>26</v>
      </c>
    </row>
    <row r="516" spans="1:13" x14ac:dyDescent="0.3">
      <c r="A516" s="4">
        <v>574</v>
      </c>
      <c r="B516" s="26" t="s">
        <v>140</v>
      </c>
      <c r="C516" s="4" t="s">
        <v>240</v>
      </c>
      <c r="D516" s="4" t="s">
        <v>246</v>
      </c>
      <c r="E516" s="4" t="s">
        <v>12</v>
      </c>
      <c r="F516" s="4" t="s">
        <v>25</v>
      </c>
      <c r="G516" s="4" t="s">
        <v>15</v>
      </c>
      <c r="H516" s="4">
        <v>440</v>
      </c>
      <c r="I516" s="4">
        <v>25.236000000000001</v>
      </c>
      <c r="J516" s="4">
        <v>41286.103999999999</v>
      </c>
      <c r="K516" s="4">
        <v>1041896.1205440001</v>
      </c>
      <c r="L516" s="4" t="s">
        <v>129</v>
      </c>
      <c r="M516" s="4" t="s">
        <v>26</v>
      </c>
    </row>
    <row r="517" spans="1:13" x14ac:dyDescent="0.3">
      <c r="A517" s="4">
        <v>575</v>
      </c>
      <c r="B517" s="26" t="s">
        <v>140</v>
      </c>
      <c r="C517" s="4" t="s">
        <v>240</v>
      </c>
      <c r="D517" s="4" t="s">
        <v>246</v>
      </c>
      <c r="E517" s="4" t="s">
        <v>12</v>
      </c>
      <c r="F517" s="4" t="s">
        <v>25</v>
      </c>
      <c r="G517" s="4" t="s">
        <v>15</v>
      </c>
      <c r="H517" s="4">
        <v>247</v>
      </c>
      <c r="I517" s="4">
        <v>13.672000000000001</v>
      </c>
      <c r="J517" s="4">
        <v>40753.932999999997</v>
      </c>
      <c r="K517" s="4">
        <v>557187.77197599993</v>
      </c>
      <c r="L517" s="4" t="s">
        <v>114</v>
      </c>
      <c r="M517" s="4" t="s">
        <v>26</v>
      </c>
    </row>
    <row r="518" spans="1:13" x14ac:dyDescent="0.3">
      <c r="A518" s="4">
        <v>576</v>
      </c>
      <c r="B518" s="26" t="s">
        <v>141</v>
      </c>
      <c r="C518" s="4" t="s">
        <v>237</v>
      </c>
      <c r="D518" s="4" t="s">
        <v>246</v>
      </c>
      <c r="E518" s="4" t="s">
        <v>12</v>
      </c>
      <c r="F518" s="4" t="s">
        <v>25</v>
      </c>
      <c r="G518" s="4" t="s">
        <v>15</v>
      </c>
      <c r="H518" s="4">
        <v>310</v>
      </c>
      <c r="I518" s="4">
        <v>16.923999999999999</v>
      </c>
      <c r="J518" s="4">
        <v>41208.089999999997</v>
      </c>
      <c r="K518" s="4">
        <v>697405.71515999991</v>
      </c>
      <c r="L518" s="4" t="s">
        <v>127</v>
      </c>
      <c r="M518" s="4" t="s">
        <v>26</v>
      </c>
    </row>
    <row r="519" spans="1:13" x14ac:dyDescent="0.3">
      <c r="A519" s="4">
        <v>577</v>
      </c>
      <c r="B519" s="26" t="s">
        <v>140</v>
      </c>
      <c r="C519" s="4" t="s">
        <v>240</v>
      </c>
      <c r="D519" s="4" t="s">
        <v>246</v>
      </c>
      <c r="E519" s="4" t="s">
        <v>12</v>
      </c>
      <c r="F519" s="4" t="s">
        <v>25</v>
      </c>
      <c r="G519" s="4" t="s">
        <v>15</v>
      </c>
      <c r="H519" s="4">
        <v>529</v>
      </c>
      <c r="I519" s="4">
        <v>29.952999999999999</v>
      </c>
      <c r="J519" s="4">
        <v>41145.555</v>
      </c>
      <c r="K519" s="4">
        <v>1232432.8089149999</v>
      </c>
      <c r="L519" s="4" t="s">
        <v>130</v>
      </c>
      <c r="M519" s="4" t="s">
        <v>26</v>
      </c>
    </row>
    <row r="520" spans="1:13" x14ac:dyDescent="0.3">
      <c r="A520" s="4">
        <v>578</v>
      </c>
      <c r="B520" s="26" t="s">
        <v>141</v>
      </c>
      <c r="C520" s="4" t="s">
        <v>237</v>
      </c>
      <c r="D520" s="4" t="s">
        <v>246</v>
      </c>
      <c r="E520" s="4" t="s">
        <v>12</v>
      </c>
      <c r="F520" s="4" t="s">
        <v>25</v>
      </c>
      <c r="G520" s="4" t="s">
        <v>15</v>
      </c>
      <c r="H520" s="4">
        <v>440</v>
      </c>
      <c r="I520" s="4">
        <v>25.056000000000001</v>
      </c>
      <c r="J520" s="4">
        <v>42536.053</v>
      </c>
      <c r="K520" s="4">
        <v>1065783.343968</v>
      </c>
      <c r="L520" s="4" t="s">
        <v>114</v>
      </c>
      <c r="M520" s="4" t="s">
        <v>26</v>
      </c>
    </row>
    <row r="521" spans="1:13" x14ac:dyDescent="0.3">
      <c r="A521" s="4">
        <v>579</v>
      </c>
      <c r="B521" s="26" t="s">
        <v>141</v>
      </c>
      <c r="C521" s="4" t="s">
        <v>237</v>
      </c>
      <c r="D521" s="4" t="s">
        <v>246</v>
      </c>
      <c r="E521" s="4" t="s">
        <v>12</v>
      </c>
      <c r="F521" s="4" t="s">
        <v>25</v>
      </c>
      <c r="G521" s="4" t="s">
        <v>15</v>
      </c>
      <c r="H521" s="4">
        <v>439</v>
      </c>
      <c r="I521" s="4">
        <v>25.567</v>
      </c>
      <c r="J521" s="4">
        <v>41187.563999999998</v>
      </c>
      <c r="K521" s="4">
        <v>1053042.448788</v>
      </c>
      <c r="L521" s="4" t="s">
        <v>129</v>
      </c>
      <c r="M521" s="4" t="s">
        <v>26</v>
      </c>
    </row>
    <row r="522" spans="1:13" x14ac:dyDescent="0.3">
      <c r="A522" s="4">
        <v>580</v>
      </c>
      <c r="B522" s="26" t="s">
        <v>141</v>
      </c>
      <c r="C522" s="4" t="s">
        <v>237</v>
      </c>
      <c r="D522" s="4" t="s">
        <v>246</v>
      </c>
      <c r="E522" s="4" t="s">
        <v>12</v>
      </c>
      <c r="F522" s="4" t="s">
        <v>25</v>
      </c>
      <c r="G522" s="4" t="s">
        <v>15</v>
      </c>
      <c r="H522" s="4">
        <v>437</v>
      </c>
      <c r="I522" s="4">
        <v>24.728000000000002</v>
      </c>
      <c r="J522" s="4">
        <v>41034.167000000001</v>
      </c>
      <c r="K522" s="4">
        <v>1014692.8815760001</v>
      </c>
      <c r="L522" s="4" t="s">
        <v>129</v>
      </c>
      <c r="M522" s="4" t="s">
        <v>26</v>
      </c>
    </row>
    <row r="523" spans="1:13" x14ac:dyDescent="0.3">
      <c r="A523" s="4">
        <v>581</v>
      </c>
      <c r="B523" s="26" t="s">
        <v>142</v>
      </c>
      <c r="C523" s="4" t="s">
        <v>234</v>
      </c>
      <c r="D523" s="4" t="s">
        <v>246</v>
      </c>
      <c r="E523" s="4" t="s">
        <v>12</v>
      </c>
      <c r="F523" s="4" t="s">
        <v>14</v>
      </c>
      <c r="G523" s="4" t="s">
        <v>15</v>
      </c>
      <c r="H523" s="4">
        <v>385</v>
      </c>
      <c r="I523" s="4">
        <v>23.21</v>
      </c>
      <c r="J523" s="4">
        <v>22830</v>
      </c>
      <c r="K523" s="4">
        <v>529884.30000000005</v>
      </c>
      <c r="L523" s="4" t="s">
        <v>209</v>
      </c>
      <c r="M523" s="4" t="s">
        <v>17</v>
      </c>
    </row>
    <row r="524" spans="1:13" x14ac:dyDescent="0.3">
      <c r="A524" s="4">
        <v>582</v>
      </c>
      <c r="B524" s="26" t="s">
        <v>142</v>
      </c>
      <c r="C524" s="4" t="s">
        <v>234</v>
      </c>
      <c r="D524" s="4" t="s">
        <v>246</v>
      </c>
      <c r="E524" s="4" t="s">
        <v>12</v>
      </c>
      <c r="F524" s="4" t="s">
        <v>25</v>
      </c>
      <c r="G524" s="4" t="s">
        <v>15</v>
      </c>
      <c r="H524" s="4">
        <v>612</v>
      </c>
      <c r="I524" s="4">
        <v>34.692999999999998</v>
      </c>
      <c r="J524" s="4">
        <v>41941.788999999997</v>
      </c>
      <c r="K524" s="4">
        <v>1455086.4857769997</v>
      </c>
      <c r="L524" s="4" t="s">
        <v>131</v>
      </c>
      <c r="M524" s="4" t="s">
        <v>26</v>
      </c>
    </row>
    <row r="525" spans="1:13" x14ac:dyDescent="0.3">
      <c r="A525" s="4">
        <v>583</v>
      </c>
      <c r="B525" s="26" t="s">
        <v>142</v>
      </c>
      <c r="C525" s="4" t="s">
        <v>234</v>
      </c>
      <c r="D525" s="4" t="s">
        <v>246</v>
      </c>
      <c r="E525" s="4" t="s">
        <v>12</v>
      </c>
      <c r="F525" s="4" t="s">
        <v>25</v>
      </c>
      <c r="G525" s="4" t="s">
        <v>15</v>
      </c>
      <c r="H525" s="4">
        <v>551</v>
      </c>
      <c r="I525" s="4">
        <v>29.779</v>
      </c>
      <c r="J525" s="4">
        <v>41015.493000000002</v>
      </c>
      <c r="K525" s="4">
        <v>1221400.366047</v>
      </c>
      <c r="L525" s="4" t="s">
        <v>127</v>
      </c>
      <c r="M525" s="4" t="s">
        <v>26</v>
      </c>
    </row>
    <row r="526" spans="1:13" x14ac:dyDescent="0.3">
      <c r="A526" s="4">
        <v>584</v>
      </c>
      <c r="B526" s="26" t="s">
        <v>142</v>
      </c>
      <c r="C526" s="4" t="s">
        <v>234</v>
      </c>
      <c r="D526" s="4" t="s">
        <v>246</v>
      </c>
      <c r="E526" s="4" t="s">
        <v>12</v>
      </c>
      <c r="F526" s="4" t="s">
        <v>25</v>
      </c>
      <c r="G526" s="4" t="s">
        <v>15</v>
      </c>
      <c r="H526" s="4">
        <v>438</v>
      </c>
      <c r="I526" s="4">
        <v>24.678000000000001</v>
      </c>
      <c r="J526" s="4">
        <v>42570.514000000003</v>
      </c>
      <c r="K526" s="4">
        <v>1050555.1444920001</v>
      </c>
      <c r="L526" s="4" t="s">
        <v>114</v>
      </c>
      <c r="M526" s="4" t="s">
        <v>26</v>
      </c>
    </row>
    <row r="527" spans="1:13" x14ac:dyDescent="0.3">
      <c r="A527" s="4">
        <v>585</v>
      </c>
      <c r="B527" s="26" t="s">
        <v>143</v>
      </c>
      <c r="C527" s="4" t="s">
        <v>240</v>
      </c>
      <c r="D527" s="4" t="s">
        <v>246</v>
      </c>
      <c r="E527" s="4" t="s">
        <v>12</v>
      </c>
      <c r="F527" s="4" t="s">
        <v>25</v>
      </c>
      <c r="G527" s="4" t="s">
        <v>15</v>
      </c>
      <c r="H527" s="4">
        <v>440</v>
      </c>
      <c r="I527" s="4">
        <v>24.925999999999998</v>
      </c>
      <c r="J527" s="4">
        <v>42661.485999999997</v>
      </c>
      <c r="K527" s="4">
        <v>1063380.2000359998</v>
      </c>
      <c r="L527" s="4" t="s">
        <v>114</v>
      </c>
      <c r="M527" s="4" t="s">
        <v>26</v>
      </c>
    </row>
    <row r="528" spans="1:13" x14ac:dyDescent="0.3">
      <c r="A528" s="4">
        <v>586</v>
      </c>
      <c r="B528" s="26" t="s">
        <v>142</v>
      </c>
      <c r="C528" s="4" t="s">
        <v>234</v>
      </c>
      <c r="D528" s="4" t="s">
        <v>246</v>
      </c>
      <c r="E528" s="4" t="s">
        <v>12</v>
      </c>
      <c r="F528" s="4" t="s">
        <v>25</v>
      </c>
      <c r="G528" s="4" t="s">
        <v>15</v>
      </c>
      <c r="H528" s="4">
        <v>535</v>
      </c>
      <c r="I528" s="4">
        <v>30.518999999999998</v>
      </c>
      <c r="J528" s="4">
        <v>40922.349000000002</v>
      </c>
      <c r="K528" s="4">
        <v>1248909.1691310001</v>
      </c>
      <c r="L528" s="4" t="s">
        <v>129</v>
      </c>
      <c r="M528" s="4" t="s">
        <v>26</v>
      </c>
    </row>
    <row r="529" spans="1:13" x14ac:dyDescent="0.3">
      <c r="A529" s="4">
        <v>587</v>
      </c>
      <c r="B529" s="26" t="s">
        <v>142</v>
      </c>
      <c r="C529" s="4" t="s">
        <v>234</v>
      </c>
      <c r="D529" s="4" t="s">
        <v>246</v>
      </c>
      <c r="E529" s="4" t="s">
        <v>12</v>
      </c>
      <c r="F529" s="4" t="s">
        <v>25</v>
      </c>
      <c r="G529" s="4" t="s">
        <v>15</v>
      </c>
      <c r="H529" s="4">
        <v>450</v>
      </c>
      <c r="I529" s="4">
        <v>24.6</v>
      </c>
      <c r="J529" s="4">
        <v>41226.981</v>
      </c>
      <c r="K529" s="4">
        <v>1014183.7326000001</v>
      </c>
      <c r="L529" s="4" t="s">
        <v>127</v>
      </c>
      <c r="M529" s="4" t="s">
        <v>26</v>
      </c>
    </row>
    <row r="530" spans="1:13" x14ac:dyDescent="0.3">
      <c r="A530" s="4">
        <v>588</v>
      </c>
      <c r="B530" s="26" t="s">
        <v>144</v>
      </c>
      <c r="C530" s="4" t="s">
        <v>236</v>
      </c>
      <c r="D530" s="4" t="s">
        <v>246</v>
      </c>
      <c r="E530" s="4" t="s">
        <v>12</v>
      </c>
      <c r="F530" s="4" t="s">
        <v>25</v>
      </c>
      <c r="G530" s="4" t="s">
        <v>15</v>
      </c>
      <c r="H530" s="4">
        <v>435</v>
      </c>
      <c r="I530" s="4">
        <v>25.059000000000001</v>
      </c>
      <c r="J530" s="4">
        <v>41811.607000000004</v>
      </c>
      <c r="K530" s="4">
        <v>1047757.0598130001</v>
      </c>
      <c r="L530" s="4" t="s">
        <v>114</v>
      </c>
      <c r="M530" s="4" t="s">
        <v>26</v>
      </c>
    </row>
    <row r="531" spans="1:13" x14ac:dyDescent="0.3">
      <c r="A531" s="4">
        <v>589</v>
      </c>
      <c r="B531" s="26" t="s">
        <v>145</v>
      </c>
      <c r="C531" s="4" t="s">
        <v>239</v>
      </c>
      <c r="D531" s="4" t="s">
        <v>246</v>
      </c>
      <c r="E531" s="4" t="s">
        <v>12</v>
      </c>
      <c r="F531" s="4" t="s">
        <v>50</v>
      </c>
      <c r="G531" s="4" t="s">
        <v>15</v>
      </c>
      <c r="H531" s="4">
        <v>500</v>
      </c>
      <c r="I531" s="4">
        <v>25.03</v>
      </c>
      <c r="J531" s="4">
        <v>66100</v>
      </c>
      <c r="K531" s="4">
        <v>1654483</v>
      </c>
      <c r="L531" s="4" t="s">
        <v>209</v>
      </c>
      <c r="M531" s="4" t="s">
        <v>51</v>
      </c>
    </row>
    <row r="532" spans="1:13" x14ac:dyDescent="0.3">
      <c r="A532" s="4">
        <v>590</v>
      </c>
      <c r="B532" s="26" t="s">
        <v>145</v>
      </c>
      <c r="C532" s="4" t="s">
        <v>239</v>
      </c>
      <c r="D532" s="4" t="s">
        <v>246</v>
      </c>
      <c r="E532" s="4" t="s">
        <v>12</v>
      </c>
      <c r="F532" s="4" t="s">
        <v>50</v>
      </c>
      <c r="G532" s="4" t="s">
        <v>15</v>
      </c>
      <c r="H532" s="4">
        <v>496</v>
      </c>
      <c r="I532" s="4">
        <v>24.97</v>
      </c>
      <c r="J532" s="4">
        <v>66100</v>
      </c>
      <c r="K532" s="4">
        <v>1650517</v>
      </c>
      <c r="L532" s="4" t="s">
        <v>209</v>
      </c>
      <c r="M532" s="4" t="s">
        <v>51</v>
      </c>
    </row>
    <row r="533" spans="1:13" x14ac:dyDescent="0.3">
      <c r="A533" s="4">
        <v>592</v>
      </c>
      <c r="B533" s="26" t="s">
        <v>146</v>
      </c>
      <c r="C533" s="4" t="s">
        <v>236</v>
      </c>
      <c r="D533" s="4" t="s">
        <v>246</v>
      </c>
      <c r="E533" s="4" t="s">
        <v>12</v>
      </c>
      <c r="F533" s="4" t="s">
        <v>14</v>
      </c>
      <c r="G533" s="4" t="s">
        <v>15</v>
      </c>
      <c r="H533" s="4">
        <v>321</v>
      </c>
      <c r="I533" s="4">
        <v>18.016999999999999</v>
      </c>
      <c r="J533" s="4">
        <v>23075</v>
      </c>
      <c r="K533" s="4">
        <v>415742.27499999997</v>
      </c>
      <c r="L533" s="4" t="s">
        <v>209</v>
      </c>
      <c r="M533" s="4" t="s">
        <v>17</v>
      </c>
    </row>
    <row r="534" spans="1:13" x14ac:dyDescent="0.3">
      <c r="A534" s="4">
        <v>593</v>
      </c>
      <c r="B534" s="26" t="s">
        <v>147</v>
      </c>
      <c r="C534" s="4" t="s">
        <v>241</v>
      </c>
      <c r="D534" s="4" t="s">
        <v>246</v>
      </c>
      <c r="E534" s="4" t="s">
        <v>12</v>
      </c>
      <c r="F534" s="4" t="s">
        <v>25</v>
      </c>
      <c r="G534" s="4" t="s">
        <v>15</v>
      </c>
      <c r="H534" s="4">
        <v>560</v>
      </c>
      <c r="I534" s="4">
        <v>30.794</v>
      </c>
      <c r="J534" s="4">
        <v>41684.548000000003</v>
      </c>
      <c r="K534" s="4">
        <v>1283633.9711120001</v>
      </c>
      <c r="L534" s="4" t="s">
        <v>127</v>
      </c>
      <c r="M534" s="4" t="s">
        <v>26</v>
      </c>
    </row>
    <row r="535" spans="1:13" x14ac:dyDescent="0.3">
      <c r="A535" s="4">
        <v>594</v>
      </c>
      <c r="B535" s="26" t="s">
        <v>143</v>
      </c>
      <c r="C535" s="4" t="s">
        <v>240</v>
      </c>
      <c r="D535" s="4" t="s">
        <v>246</v>
      </c>
      <c r="E535" s="4" t="s">
        <v>12</v>
      </c>
      <c r="F535" s="4" t="s">
        <v>14</v>
      </c>
      <c r="G535" s="4" t="s">
        <v>15</v>
      </c>
      <c r="H535" s="4">
        <v>460</v>
      </c>
      <c r="I535" s="4">
        <v>22.975000000000001</v>
      </c>
      <c r="J535" s="4">
        <v>23075</v>
      </c>
      <c r="K535" s="4">
        <v>530148.125</v>
      </c>
      <c r="L535" s="4" t="s">
        <v>209</v>
      </c>
      <c r="M535" s="4" t="s">
        <v>17</v>
      </c>
    </row>
    <row r="536" spans="1:13" x14ac:dyDescent="0.3">
      <c r="A536" s="4">
        <v>595</v>
      </c>
      <c r="B536" s="26" t="s">
        <v>147</v>
      </c>
      <c r="C536" s="4" t="s">
        <v>241</v>
      </c>
      <c r="D536" s="4" t="s">
        <v>246</v>
      </c>
      <c r="E536" s="4" t="s">
        <v>12</v>
      </c>
      <c r="F536" s="4" t="s">
        <v>25</v>
      </c>
      <c r="G536" s="4" t="s">
        <v>15</v>
      </c>
      <c r="H536" s="4">
        <v>539</v>
      </c>
      <c r="I536" s="4">
        <v>30.806999999999999</v>
      </c>
      <c r="J536" s="4">
        <v>41169.430999999997</v>
      </c>
      <c r="K536" s="4">
        <v>1268306.6608169999</v>
      </c>
      <c r="L536" s="4" t="s">
        <v>129</v>
      </c>
      <c r="M536" s="4" t="s">
        <v>26</v>
      </c>
    </row>
    <row r="537" spans="1:13" x14ac:dyDescent="0.3">
      <c r="A537" s="4">
        <v>596</v>
      </c>
      <c r="B537" s="26" t="s">
        <v>145</v>
      </c>
      <c r="C537" s="4" t="s">
        <v>239</v>
      </c>
      <c r="D537" s="4" t="s">
        <v>246</v>
      </c>
      <c r="E537" s="4" t="s">
        <v>12</v>
      </c>
      <c r="F537" s="4" t="s">
        <v>25</v>
      </c>
      <c r="G537" s="4" t="s">
        <v>15</v>
      </c>
      <c r="H537" s="4">
        <v>460</v>
      </c>
      <c r="I537" s="4">
        <v>24.443999999999999</v>
      </c>
      <c r="J537" s="4">
        <v>42173.514999999999</v>
      </c>
      <c r="K537" s="4">
        <v>1030889.4006599999</v>
      </c>
      <c r="L537" s="4" t="s">
        <v>130</v>
      </c>
      <c r="M537" s="4" t="s">
        <v>26</v>
      </c>
    </row>
    <row r="538" spans="1:13" x14ac:dyDescent="0.3">
      <c r="A538" s="4">
        <v>597</v>
      </c>
      <c r="B538" s="26" t="s">
        <v>143</v>
      </c>
      <c r="C538" s="4" t="s">
        <v>240</v>
      </c>
      <c r="D538" s="4" t="s">
        <v>246</v>
      </c>
      <c r="E538" s="4" t="s">
        <v>12</v>
      </c>
      <c r="F538" s="4" t="s">
        <v>25</v>
      </c>
      <c r="G538" s="4" t="s">
        <v>15</v>
      </c>
      <c r="H538" s="4">
        <v>360</v>
      </c>
      <c r="I538" s="4">
        <v>19.324000000000002</v>
      </c>
      <c r="J538" s="4">
        <v>42599.074999999997</v>
      </c>
      <c r="K538" s="4">
        <v>823184.52529999998</v>
      </c>
      <c r="L538" s="4" t="s">
        <v>127</v>
      </c>
      <c r="M538" s="4" t="s">
        <v>26</v>
      </c>
    </row>
    <row r="539" spans="1:13" x14ac:dyDescent="0.3">
      <c r="A539" s="4">
        <v>598</v>
      </c>
      <c r="B539" s="26" t="s">
        <v>143</v>
      </c>
      <c r="C539" s="4" t="s">
        <v>240</v>
      </c>
      <c r="D539" s="4" t="s">
        <v>246</v>
      </c>
      <c r="E539" s="4" t="s">
        <v>12</v>
      </c>
      <c r="F539" s="4" t="s">
        <v>25</v>
      </c>
      <c r="G539" s="4" t="s">
        <v>15</v>
      </c>
      <c r="H539" s="4">
        <v>561</v>
      </c>
      <c r="I539" s="4">
        <v>30.553999999999998</v>
      </c>
      <c r="J539" s="4">
        <v>42506.218999999997</v>
      </c>
      <c r="K539" s="4">
        <v>1298735.0153259998</v>
      </c>
      <c r="L539" s="4" t="s">
        <v>130</v>
      </c>
      <c r="M539" s="4" t="s">
        <v>26</v>
      </c>
    </row>
    <row r="540" spans="1:13" x14ac:dyDescent="0.3">
      <c r="A540" s="4">
        <v>599</v>
      </c>
      <c r="B540" s="26" t="s">
        <v>143</v>
      </c>
      <c r="C540" s="4" t="s">
        <v>240</v>
      </c>
      <c r="D540" s="4" t="s">
        <v>246</v>
      </c>
      <c r="E540" s="4" t="s">
        <v>12</v>
      </c>
      <c r="F540" s="4" t="s">
        <v>25</v>
      </c>
      <c r="G540" s="4" t="s">
        <v>15</v>
      </c>
      <c r="H540" s="4">
        <v>620</v>
      </c>
      <c r="I540" s="4">
        <v>35.192999999999998</v>
      </c>
      <c r="J540" s="4">
        <v>42827.548000000003</v>
      </c>
      <c r="K540" s="4">
        <v>1507229.8967639999</v>
      </c>
      <c r="L540" s="4" t="s">
        <v>131</v>
      </c>
      <c r="M540" s="4" t="s">
        <v>26</v>
      </c>
    </row>
    <row r="541" spans="1:13" x14ac:dyDescent="0.3">
      <c r="A541" s="4">
        <v>600</v>
      </c>
      <c r="B541" s="26" t="s">
        <v>143</v>
      </c>
      <c r="C541" s="4" t="s">
        <v>240</v>
      </c>
      <c r="D541" s="4" t="s">
        <v>246</v>
      </c>
      <c r="E541" s="4" t="s">
        <v>12</v>
      </c>
      <c r="F541" s="4" t="s">
        <v>25</v>
      </c>
      <c r="G541" s="4" t="s">
        <v>15</v>
      </c>
      <c r="H541" s="4">
        <v>342</v>
      </c>
      <c r="I541" s="4">
        <v>18.745000000000001</v>
      </c>
      <c r="J541" s="4">
        <v>42441.006999999998</v>
      </c>
      <c r="K541" s="4">
        <v>795556.67621499998</v>
      </c>
      <c r="L541" s="4" t="s">
        <v>127</v>
      </c>
      <c r="M541" s="4" t="s">
        <v>26</v>
      </c>
    </row>
    <row r="542" spans="1:13" x14ac:dyDescent="0.3">
      <c r="A542" s="4">
        <v>601</v>
      </c>
      <c r="B542" s="26" t="s">
        <v>143</v>
      </c>
      <c r="C542" s="4" t="s">
        <v>240</v>
      </c>
      <c r="D542" s="4" t="s">
        <v>246</v>
      </c>
      <c r="E542" s="4" t="s">
        <v>12</v>
      </c>
      <c r="F542" s="4" t="s">
        <v>25</v>
      </c>
      <c r="G542" s="4" t="s">
        <v>15</v>
      </c>
      <c r="H542" s="4">
        <v>441</v>
      </c>
      <c r="I542" s="4">
        <v>25.186</v>
      </c>
      <c r="J542" s="4">
        <v>41672.341</v>
      </c>
      <c r="K542" s="4">
        <v>1049559.5804260001</v>
      </c>
      <c r="L542" s="4" t="s">
        <v>129</v>
      </c>
      <c r="M542" s="4" t="s">
        <v>26</v>
      </c>
    </row>
    <row r="543" spans="1:13" x14ac:dyDescent="0.3">
      <c r="A543" s="4">
        <v>602</v>
      </c>
      <c r="B543" s="26" t="s">
        <v>143</v>
      </c>
      <c r="C543" s="4" t="s">
        <v>240</v>
      </c>
      <c r="D543" s="4" t="s">
        <v>246</v>
      </c>
      <c r="E543" s="4" t="s">
        <v>12</v>
      </c>
      <c r="F543" s="4" t="s">
        <v>25</v>
      </c>
      <c r="G543" s="4" t="s">
        <v>15</v>
      </c>
      <c r="H543" s="4">
        <v>555</v>
      </c>
      <c r="I543" s="4">
        <v>30.427</v>
      </c>
      <c r="J543" s="4">
        <v>42583.451999999997</v>
      </c>
      <c r="K543" s="4">
        <v>1295686.6940039999</v>
      </c>
      <c r="L543" s="4" t="s">
        <v>127</v>
      </c>
      <c r="M543" s="4" t="s">
        <v>26</v>
      </c>
    </row>
    <row r="544" spans="1:13" x14ac:dyDescent="0.3">
      <c r="A544" s="4">
        <v>603</v>
      </c>
      <c r="B544" s="26" t="s">
        <v>143</v>
      </c>
      <c r="C544" s="4" t="s">
        <v>240</v>
      </c>
      <c r="D544" s="4" t="s">
        <v>246</v>
      </c>
      <c r="E544" s="4" t="s">
        <v>12</v>
      </c>
      <c r="F544" s="4" t="s">
        <v>25</v>
      </c>
      <c r="G544" s="4" t="s">
        <v>15</v>
      </c>
      <c r="H544" s="4">
        <v>540</v>
      </c>
      <c r="I544" s="4">
        <v>30.776</v>
      </c>
      <c r="J544" s="4">
        <v>42338.881000000001</v>
      </c>
      <c r="K544" s="4">
        <v>1303021.4016559999</v>
      </c>
      <c r="L544" s="4" t="s">
        <v>129</v>
      </c>
      <c r="M544" s="4" t="s">
        <v>26</v>
      </c>
    </row>
    <row r="545" spans="1:13" x14ac:dyDescent="0.3">
      <c r="A545" s="4">
        <v>604</v>
      </c>
      <c r="B545" s="26" t="s">
        <v>149</v>
      </c>
      <c r="C545" s="4" t="s">
        <v>241</v>
      </c>
      <c r="D545" s="4" t="s">
        <v>246</v>
      </c>
      <c r="E545" s="4" t="s">
        <v>12</v>
      </c>
      <c r="F545" s="4" t="s">
        <v>25</v>
      </c>
      <c r="G545" s="4" t="s">
        <v>15</v>
      </c>
      <c r="H545" s="4">
        <v>545</v>
      </c>
      <c r="I545" s="4">
        <v>30.042999999999999</v>
      </c>
      <c r="J545" s="4">
        <v>42939.167999999998</v>
      </c>
      <c r="K545" s="4">
        <v>1290021.424224</v>
      </c>
      <c r="L545" s="4" t="s">
        <v>127</v>
      </c>
      <c r="M545" s="4" t="s">
        <v>26</v>
      </c>
    </row>
    <row r="546" spans="1:13" x14ac:dyDescent="0.3">
      <c r="A546" s="4">
        <v>605</v>
      </c>
      <c r="B546" s="26" t="s">
        <v>150</v>
      </c>
      <c r="C546" s="4" t="s">
        <v>243</v>
      </c>
      <c r="D546" s="4" t="s">
        <v>246</v>
      </c>
      <c r="E546" s="4" t="s">
        <v>12</v>
      </c>
      <c r="F546" s="4" t="s">
        <v>25</v>
      </c>
      <c r="G546" s="4" t="s">
        <v>15</v>
      </c>
      <c r="H546" s="4">
        <v>456</v>
      </c>
      <c r="I546" s="4">
        <v>24.957000000000001</v>
      </c>
      <c r="J546" s="4">
        <v>42626.561999999998</v>
      </c>
      <c r="K546" s="4">
        <v>1063831.1078339999</v>
      </c>
      <c r="L546" s="4" t="s">
        <v>130</v>
      </c>
      <c r="M546" s="4" t="s">
        <v>26</v>
      </c>
    </row>
    <row r="547" spans="1:13" x14ac:dyDescent="0.3">
      <c r="A547" s="4">
        <v>606</v>
      </c>
      <c r="B547" s="26" t="s">
        <v>150</v>
      </c>
      <c r="C547" s="4" t="s">
        <v>243</v>
      </c>
      <c r="D547" s="4" t="s">
        <v>246</v>
      </c>
      <c r="E547" s="4" t="s">
        <v>12</v>
      </c>
      <c r="F547" s="4" t="s">
        <v>25</v>
      </c>
      <c r="G547" s="4" t="s">
        <v>15</v>
      </c>
      <c r="H547" s="4">
        <v>533</v>
      </c>
      <c r="I547" s="4">
        <v>29.911000000000001</v>
      </c>
      <c r="J547" s="4">
        <v>41849.743000000002</v>
      </c>
      <c r="K547" s="4">
        <v>1251767.6628730001</v>
      </c>
      <c r="L547" s="4" t="s">
        <v>114</v>
      </c>
      <c r="M547" s="4" t="s">
        <v>26</v>
      </c>
    </row>
    <row r="548" spans="1:13" x14ac:dyDescent="0.3">
      <c r="A548" s="4">
        <v>607</v>
      </c>
      <c r="B548" s="26" t="s">
        <v>148</v>
      </c>
      <c r="C548" s="4" t="s">
        <v>234</v>
      </c>
      <c r="D548" s="4" t="s">
        <v>246</v>
      </c>
      <c r="E548" s="4" t="s">
        <v>12</v>
      </c>
      <c r="F548" s="4" t="s">
        <v>25</v>
      </c>
      <c r="G548" s="4" t="s">
        <v>15</v>
      </c>
      <c r="H548" s="4">
        <v>440</v>
      </c>
      <c r="I548" s="4">
        <v>25.056000000000001</v>
      </c>
      <c r="J548" s="4">
        <v>41585.459000000003</v>
      </c>
      <c r="K548" s="4">
        <v>1041965.2607040001</v>
      </c>
      <c r="L548" s="4" t="s">
        <v>114</v>
      </c>
      <c r="M548" s="4" t="s">
        <v>26</v>
      </c>
    </row>
    <row r="549" spans="1:13" x14ac:dyDescent="0.3">
      <c r="A549" s="4">
        <v>608</v>
      </c>
      <c r="B549" s="26" t="s">
        <v>151</v>
      </c>
      <c r="C549" s="4" t="s">
        <v>241</v>
      </c>
      <c r="D549" s="4" t="s">
        <v>247</v>
      </c>
      <c r="E549" s="4" t="s">
        <v>12</v>
      </c>
      <c r="F549" s="4" t="s">
        <v>50</v>
      </c>
      <c r="G549" s="4" t="s">
        <v>15</v>
      </c>
      <c r="H549" s="4">
        <v>372</v>
      </c>
      <c r="I549" s="4">
        <v>23.321000000000002</v>
      </c>
      <c r="J549" s="4">
        <v>68544</v>
      </c>
      <c r="K549" s="4">
        <v>1598514.6240000001</v>
      </c>
      <c r="L549" s="4" t="s">
        <v>209</v>
      </c>
      <c r="M549" s="4" t="s">
        <v>51</v>
      </c>
    </row>
    <row r="550" spans="1:13" x14ac:dyDescent="0.3">
      <c r="A550" s="4">
        <v>609</v>
      </c>
      <c r="B550" s="26" t="s">
        <v>152</v>
      </c>
      <c r="C550" s="4" t="s">
        <v>237</v>
      </c>
      <c r="D550" s="4" t="s">
        <v>246</v>
      </c>
      <c r="E550" s="4" t="s">
        <v>12</v>
      </c>
      <c r="F550" s="4" t="s">
        <v>14</v>
      </c>
      <c r="G550" s="4" t="s">
        <v>15</v>
      </c>
      <c r="H550" s="4">
        <v>520</v>
      </c>
      <c r="I550" s="4">
        <v>30.99</v>
      </c>
      <c r="J550" s="4">
        <v>20241.894</v>
      </c>
      <c r="K550" s="4">
        <v>627296.29506000003</v>
      </c>
      <c r="L550" s="4" t="s">
        <v>89</v>
      </c>
      <c r="M550" s="4" t="s">
        <v>17</v>
      </c>
    </row>
    <row r="551" spans="1:13" x14ac:dyDescent="0.3">
      <c r="A551" s="4">
        <v>610</v>
      </c>
      <c r="B551" s="26" t="s">
        <v>146</v>
      </c>
      <c r="C551" s="4" t="s">
        <v>236</v>
      </c>
      <c r="D551" s="4" t="s">
        <v>246</v>
      </c>
      <c r="E551" s="4" t="s">
        <v>12</v>
      </c>
      <c r="F551" s="4" t="s">
        <v>14</v>
      </c>
      <c r="G551" s="4" t="s">
        <v>15</v>
      </c>
      <c r="H551" s="4">
        <v>517</v>
      </c>
      <c r="I551" s="4">
        <v>30.91</v>
      </c>
      <c r="J551" s="4">
        <v>20596.031999999999</v>
      </c>
      <c r="K551" s="4">
        <v>636623.34912000003</v>
      </c>
      <c r="L551" s="4" t="s">
        <v>89</v>
      </c>
      <c r="M551" s="4" t="s">
        <v>17</v>
      </c>
    </row>
    <row r="552" spans="1:13" x14ac:dyDescent="0.3">
      <c r="A552" s="4">
        <v>613</v>
      </c>
      <c r="B552" s="26" t="s">
        <v>148</v>
      </c>
      <c r="C552" s="4" t="s">
        <v>234</v>
      </c>
      <c r="D552" s="4" t="s">
        <v>246</v>
      </c>
      <c r="E552" s="4" t="s">
        <v>12</v>
      </c>
      <c r="F552" s="4" t="s">
        <v>25</v>
      </c>
      <c r="G552" s="4" t="s">
        <v>15</v>
      </c>
      <c r="H552" s="4">
        <v>443</v>
      </c>
      <c r="I552" s="4">
        <v>25.234999999999999</v>
      </c>
      <c r="J552" s="4">
        <v>42857.080999999998</v>
      </c>
      <c r="K552" s="4">
        <v>1081498.439035</v>
      </c>
      <c r="L552" s="4" t="s">
        <v>114</v>
      </c>
      <c r="M552" s="4" t="s">
        <v>26</v>
      </c>
    </row>
    <row r="553" spans="1:13" x14ac:dyDescent="0.3">
      <c r="A553" s="4">
        <v>614</v>
      </c>
      <c r="B553" s="26" t="s">
        <v>146</v>
      </c>
      <c r="C553" s="4" t="s">
        <v>236</v>
      </c>
      <c r="D553" s="4" t="s">
        <v>246</v>
      </c>
      <c r="E553" s="4" t="s">
        <v>12</v>
      </c>
      <c r="F553" s="4" t="s">
        <v>25</v>
      </c>
      <c r="G553" s="4" t="s">
        <v>15</v>
      </c>
      <c r="H553" s="4">
        <v>578</v>
      </c>
      <c r="I553" s="4">
        <v>29.853999999999999</v>
      </c>
      <c r="J553" s="4">
        <v>43300.188000000002</v>
      </c>
      <c r="K553" s="4">
        <v>1292683.8125519999</v>
      </c>
      <c r="L553" s="4" t="s">
        <v>130</v>
      </c>
      <c r="M553" s="4" t="s">
        <v>26</v>
      </c>
    </row>
    <row r="554" spans="1:13" x14ac:dyDescent="0.3">
      <c r="A554" s="4">
        <v>616</v>
      </c>
      <c r="B554" s="26" t="s">
        <v>149</v>
      </c>
      <c r="C554" s="4" t="s">
        <v>241</v>
      </c>
      <c r="D554" s="4" t="s">
        <v>246</v>
      </c>
      <c r="E554" s="4" t="s">
        <v>12</v>
      </c>
      <c r="F554" s="4" t="s">
        <v>25</v>
      </c>
      <c r="G554" s="4" t="s">
        <v>15</v>
      </c>
      <c r="H554" s="4">
        <v>533</v>
      </c>
      <c r="I554" s="4">
        <v>29.911000000000001</v>
      </c>
      <c r="J554" s="4">
        <v>42419.01</v>
      </c>
      <c r="K554" s="4">
        <v>1268795.0081100001</v>
      </c>
      <c r="L554" s="4" t="s">
        <v>129</v>
      </c>
      <c r="M554" s="4" t="s">
        <v>26</v>
      </c>
    </row>
    <row r="555" spans="1:13" x14ac:dyDescent="0.3">
      <c r="A555" s="4">
        <v>617</v>
      </c>
      <c r="B555" s="26" t="s">
        <v>149</v>
      </c>
      <c r="C555" s="4" t="s">
        <v>241</v>
      </c>
      <c r="D555" s="4" t="s">
        <v>246</v>
      </c>
      <c r="E555" s="4" t="s">
        <v>12</v>
      </c>
      <c r="F555" s="4" t="s">
        <v>25</v>
      </c>
      <c r="G555" s="4" t="s">
        <v>15</v>
      </c>
      <c r="H555" s="4">
        <v>443</v>
      </c>
      <c r="I555" s="4">
        <v>25.114999999999998</v>
      </c>
      <c r="J555" s="4">
        <v>42408.3</v>
      </c>
      <c r="K555" s="4">
        <v>1065084.4545</v>
      </c>
      <c r="L555" s="4" t="s">
        <v>129</v>
      </c>
      <c r="M555" s="4" t="s">
        <v>26</v>
      </c>
    </row>
    <row r="556" spans="1:13" x14ac:dyDescent="0.3">
      <c r="A556" s="4">
        <v>618</v>
      </c>
      <c r="B556" s="26" t="s">
        <v>149</v>
      </c>
      <c r="C556" s="4" t="s">
        <v>241</v>
      </c>
      <c r="D556" s="4" t="s">
        <v>246</v>
      </c>
      <c r="E556" s="4" t="s">
        <v>12</v>
      </c>
      <c r="F556" s="4" t="s">
        <v>25</v>
      </c>
      <c r="G556" s="4" t="s">
        <v>15</v>
      </c>
      <c r="H556" s="4">
        <v>567</v>
      </c>
      <c r="I556" s="4">
        <v>30.239000000000001</v>
      </c>
      <c r="J556" s="4">
        <v>42848.43</v>
      </c>
      <c r="K556" s="4">
        <v>1295693.6747700002</v>
      </c>
      <c r="L556" s="4" t="s">
        <v>130</v>
      </c>
      <c r="M556" s="4" t="s">
        <v>26</v>
      </c>
    </row>
    <row r="557" spans="1:13" x14ac:dyDescent="0.3">
      <c r="A557" s="4">
        <v>619</v>
      </c>
      <c r="B557" s="26" t="s">
        <v>153</v>
      </c>
      <c r="C557" s="4" t="s">
        <v>239</v>
      </c>
      <c r="D557" s="4" t="s">
        <v>246</v>
      </c>
      <c r="E557" s="4" t="s">
        <v>12</v>
      </c>
      <c r="F557" s="4" t="s">
        <v>25</v>
      </c>
      <c r="G557" s="4" t="s">
        <v>15</v>
      </c>
      <c r="H557" s="4">
        <v>530</v>
      </c>
      <c r="I557" s="4">
        <v>30.332000000000001</v>
      </c>
      <c r="J557" s="4">
        <v>42190.063999999998</v>
      </c>
      <c r="K557" s="4">
        <v>1279709.021248</v>
      </c>
      <c r="L557" s="4" t="s">
        <v>114</v>
      </c>
      <c r="M557" s="4" t="s">
        <v>26</v>
      </c>
    </row>
    <row r="558" spans="1:13" x14ac:dyDescent="0.3">
      <c r="A558" s="4">
        <v>620</v>
      </c>
      <c r="B558" s="26" t="s">
        <v>153</v>
      </c>
      <c r="C558" s="4" t="s">
        <v>239</v>
      </c>
      <c r="D558" s="4" t="s">
        <v>246</v>
      </c>
      <c r="E558" s="4" t="s">
        <v>12</v>
      </c>
      <c r="F558" s="4" t="s">
        <v>25</v>
      </c>
      <c r="G558" s="4" t="s">
        <v>15</v>
      </c>
      <c r="H558" s="4">
        <v>435</v>
      </c>
      <c r="I558" s="4">
        <v>24.459</v>
      </c>
      <c r="J558" s="4">
        <v>43194.3</v>
      </c>
      <c r="K558" s="4">
        <v>1056489.3837000001</v>
      </c>
      <c r="L558" s="4" t="s">
        <v>129</v>
      </c>
      <c r="M558" s="4" t="s">
        <v>26</v>
      </c>
    </row>
    <row r="559" spans="1:13" x14ac:dyDescent="0.3">
      <c r="A559" s="4">
        <v>621</v>
      </c>
      <c r="B559" s="26" t="s">
        <v>154</v>
      </c>
      <c r="C559" s="4" t="s">
        <v>240</v>
      </c>
      <c r="D559" s="4" t="s">
        <v>246</v>
      </c>
      <c r="E559" s="4" t="s">
        <v>12</v>
      </c>
      <c r="F559" s="4" t="s">
        <v>25</v>
      </c>
      <c r="G559" s="4" t="s">
        <v>15</v>
      </c>
      <c r="H559" s="4">
        <v>530</v>
      </c>
      <c r="I559" s="4">
        <v>27.952000000000002</v>
      </c>
      <c r="J559" s="4">
        <v>43011.77</v>
      </c>
      <c r="K559" s="4">
        <v>1202264.99504</v>
      </c>
      <c r="L559" s="4" t="s">
        <v>127</v>
      </c>
      <c r="M559" s="4" t="s">
        <v>26</v>
      </c>
    </row>
    <row r="560" spans="1:13" x14ac:dyDescent="0.3">
      <c r="A560" s="4">
        <v>622</v>
      </c>
      <c r="B560" s="26" t="s">
        <v>154</v>
      </c>
      <c r="C560" s="4" t="s">
        <v>240</v>
      </c>
      <c r="D560" s="4" t="s">
        <v>246</v>
      </c>
      <c r="E560" s="4" t="s">
        <v>12</v>
      </c>
      <c r="F560" s="4" t="s">
        <v>25</v>
      </c>
      <c r="G560" s="4" t="s">
        <v>15</v>
      </c>
      <c r="H560" s="4">
        <v>349</v>
      </c>
      <c r="I560" s="4">
        <v>19.741</v>
      </c>
      <c r="J560" s="4">
        <v>43039.68</v>
      </c>
      <c r="K560" s="4">
        <v>849646.32287999999</v>
      </c>
      <c r="L560" s="4" t="s">
        <v>129</v>
      </c>
      <c r="M560" s="4" t="s">
        <v>26</v>
      </c>
    </row>
    <row r="561" spans="1:13" x14ac:dyDescent="0.3">
      <c r="A561" s="4">
        <v>623</v>
      </c>
      <c r="B561" s="26" t="s">
        <v>152</v>
      </c>
      <c r="C561" s="4" t="s">
        <v>237</v>
      </c>
      <c r="D561" s="4" t="s">
        <v>246</v>
      </c>
      <c r="E561" s="4" t="s">
        <v>12</v>
      </c>
      <c r="F561" s="4" t="s">
        <v>25</v>
      </c>
      <c r="G561" s="4" t="s">
        <v>15</v>
      </c>
      <c r="H561" s="4">
        <v>410</v>
      </c>
      <c r="I561" s="4">
        <v>21.864000000000001</v>
      </c>
      <c r="J561" s="4">
        <v>43443</v>
      </c>
      <c r="K561" s="4">
        <v>949837.75199999998</v>
      </c>
      <c r="L561" s="4" t="s">
        <v>127</v>
      </c>
      <c r="M561" s="4" t="s">
        <v>26</v>
      </c>
    </row>
    <row r="562" spans="1:13" x14ac:dyDescent="0.3">
      <c r="A562" s="4">
        <v>624</v>
      </c>
      <c r="B562" s="26" t="s">
        <v>152</v>
      </c>
      <c r="C562" s="4" t="s">
        <v>237</v>
      </c>
      <c r="D562" s="4" t="s">
        <v>246</v>
      </c>
      <c r="E562" s="4" t="s">
        <v>12</v>
      </c>
      <c r="F562" s="4" t="s">
        <v>25</v>
      </c>
      <c r="G562" s="4" t="s">
        <v>15</v>
      </c>
      <c r="H562" s="4">
        <v>439</v>
      </c>
      <c r="I562" s="4">
        <v>24.997</v>
      </c>
      <c r="J562" s="4">
        <v>43465</v>
      </c>
      <c r="K562" s="4">
        <v>1086494.605</v>
      </c>
      <c r="L562" s="4" t="s">
        <v>129</v>
      </c>
      <c r="M562" s="4" t="s">
        <v>26</v>
      </c>
    </row>
    <row r="563" spans="1:13" x14ac:dyDescent="0.3">
      <c r="A563" s="4">
        <v>625</v>
      </c>
      <c r="B563" s="26" t="s">
        <v>155</v>
      </c>
      <c r="C563" s="4" t="s">
        <v>239</v>
      </c>
      <c r="D563" s="4" t="s">
        <v>247</v>
      </c>
      <c r="E563" s="4" t="s">
        <v>12</v>
      </c>
      <c r="F563" s="4" t="s">
        <v>25</v>
      </c>
      <c r="G563" s="4" t="s">
        <v>15</v>
      </c>
      <c r="H563" s="4">
        <v>530</v>
      </c>
      <c r="I563" s="4">
        <v>24.905999999999999</v>
      </c>
      <c r="J563" s="4">
        <v>42382</v>
      </c>
      <c r="K563" s="4">
        <v>1055566.0919999999</v>
      </c>
      <c r="L563" s="4" t="s">
        <v>114</v>
      </c>
      <c r="M563" s="4" t="s">
        <v>26</v>
      </c>
    </row>
    <row r="564" spans="1:13" x14ac:dyDescent="0.3">
      <c r="A564" s="4">
        <v>626</v>
      </c>
      <c r="B564" s="26" t="s">
        <v>156</v>
      </c>
      <c r="C564" s="4" t="s">
        <v>234</v>
      </c>
      <c r="D564" s="4" t="s">
        <v>247</v>
      </c>
      <c r="E564" s="4" t="s">
        <v>12</v>
      </c>
      <c r="F564" s="4" t="s">
        <v>25</v>
      </c>
      <c r="G564" s="4" t="s">
        <v>15</v>
      </c>
      <c r="H564" s="4">
        <v>530</v>
      </c>
      <c r="I564" s="4">
        <v>29.199000000000002</v>
      </c>
      <c r="J564" s="4">
        <v>43034</v>
      </c>
      <c r="K564" s="4">
        <v>1256549.7660000001</v>
      </c>
      <c r="L564" s="4" t="s">
        <v>127</v>
      </c>
      <c r="M564" s="4" t="s">
        <v>26</v>
      </c>
    </row>
    <row r="565" spans="1:13" x14ac:dyDescent="0.3">
      <c r="A565" s="4">
        <v>627</v>
      </c>
      <c r="B565" s="26" t="s">
        <v>156</v>
      </c>
      <c r="C565" s="4" t="s">
        <v>234</v>
      </c>
      <c r="D565" s="4" t="s">
        <v>247</v>
      </c>
      <c r="E565" s="4" t="s">
        <v>12</v>
      </c>
      <c r="F565" s="4" t="s">
        <v>25</v>
      </c>
      <c r="G565" s="4" t="s">
        <v>15</v>
      </c>
      <c r="H565" s="4">
        <v>530</v>
      </c>
      <c r="I565" s="4">
        <v>30.152000000000001</v>
      </c>
      <c r="J565" s="4">
        <v>42106</v>
      </c>
      <c r="K565" s="4">
        <v>1269580.112</v>
      </c>
      <c r="L565" s="4" t="s">
        <v>114</v>
      </c>
      <c r="M565" s="4" t="s">
        <v>26</v>
      </c>
    </row>
    <row r="566" spans="1:13" x14ac:dyDescent="0.3">
      <c r="A566" s="4">
        <v>628</v>
      </c>
      <c r="B566" s="26" t="s">
        <v>156</v>
      </c>
      <c r="C566" s="4" t="s">
        <v>234</v>
      </c>
      <c r="D566" s="4" t="s">
        <v>247</v>
      </c>
      <c r="E566" s="4" t="s">
        <v>12</v>
      </c>
      <c r="F566" s="4" t="s">
        <v>25</v>
      </c>
      <c r="G566" s="4" t="s">
        <v>15</v>
      </c>
      <c r="H566" s="4">
        <v>564</v>
      </c>
      <c r="I566" s="4">
        <v>29.872</v>
      </c>
      <c r="J566" s="4">
        <v>42335</v>
      </c>
      <c r="K566" s="4">
        <v>1264631.1199999999</v>
      </c>
      <c r="L566" s="4" t="s">
        <v>130</v>
      </c>
      <c r="M566" s="4" t="s">
        <v>26</v>
      </c>
    </row>
    <row r="567" spans="1:13" x14ac:dyDescent="0.3">
      <c r="A567" s="4">
        <v>629</v>
      </c>
      <c r="B567" s="26" t="s">
        <v>157</v>
      </c>
      <c r="C567" s="4" t="s">
        <v>236</v>
      </c>
      <c r="D567" s="4" t="s">
        <v>247</v>
      </c>
      <c r="E567" s="4" t="s">
        <v>12</v>
      </c>
      <c r="F567" s="4" t="s">
        <v>25</v>
      </c>
      <c r="G567" s="4" t="s">
        <v>15</v>
      </c>
      <c r="H567" s="4">
        <v>440</v>
      </c>
      <c r="I567" s="4">
        <v>30.706</v>
      </c>
      <c r="J567" s="4">
        <v>41691</v>
      </c>
      <c r="K567" s="4">
        <v>1280163.8459999999</v>
      </c>
      <c r="L567" s="4" t="s">
        <v>114</v>
      </c>
      <c r="M567" s="4" t="s">
        <v>26</v>
      </c>
    </row>
    <row r="568" spans="1:13" x14ac:dyDescent="0.3">
      <c r="A568" s="4">
        <v>631</v>
      </c>
      <c r="B568" s="26" t="s">
        <v>157</v>
      </c>
      <c r="C568" s="4" t="s">
        <v>236</v>
      </c>
      <c r="D568" s="4" t="s">
        <v>247</v>
      </c>
      <c r="E568" s="4" t="s">
        <v>12</v>
      </c>
      <c r="F568" s="4" t="s">
        <v>25</v>
      </c>
      <c r="G568" s="4" t="s">
        <v>15</v>
      </c>
      <c r="H568" s="4">
        <v>445</v>
      </c>
      <c r="I568" s="4">
        <v>24.573</v>
      </c>
      <c r="J568" s="4">
        <v>43163</v>
      </c>
      <c r="K568" s="4">
        <v>1060644.399</v>
      </c>
      <c r="L568" s="4" t="s">
        <v>127</v>
      </c>
      <c r="M568" s="4" t="s">
        <v>26</v>
      </c>
    </row>
    <row r="569" spans="1:13" x14ac:dyDescent="0.3">
      <c r="A569" s="4">
        <v>632</v>
      </c>
      <c r="B569" s="26" t="s">
        <v>151</v>
      </c>
      <c r="C569" s="4" t="s">
        <v>241</v>
      </c>
      <c r="D569" s="4" t="s">
        <v>247</v>
      </c>
      <c r="E569" s="4" t="s">
        <v>12</v>
      </c>
      <c r="F569" s="4" t="s">
        <v>25</v>
      </c>
      <c r="G569" s="4" t="s">
        <v>15</v>
      </c>
      <c r="H569" s="4">
        <v>350</v>
      </c>
      <c r="I569" s="4">
        <v>18.41</v>
      </c>
      <c r="J569" s="4">
        <v>41807</v>
      </c>
      <c r="K569" s="4">
        <v>769666.87</v>
      </c>
      <c r="L569" s="4" t="s">
        <v>127</v>
      </c>
      <c r="M569" s="4" t="s">
        <v>26</v>
      </c>
    </row>
    <row r="570" spans="1:13" x14ac:dyDescent="0.3">
      <c r="A570" s="4">
        <v>633</v>
      </c>
      <c r="B570" s="26" t="s">
        <v>151</v>
      </c>
      <c r="C570" s="4" t="s">
        <v>241</v>
      </c>
      <c r="D570" s="4" t="s">
        <v>247</v>
      </c>
      <c r="E570" s="4" t="s">
        <v>12</v>
      </c>
      <c r="F570" s="4" t="s">
        <v>25</v>
      </c>
      <c r="G570" s="4" t="s">
        <v>15</v>
      </c>
      <c r="H570" s="4">
        <v>347</v>
      </c>
      <c r="I570" s="4">
        <v>33.323</v>
      </c>
      <c r="J570" s="4">
        <v>42091</v>
      </c>
      <c r="K570" s="4">
        <v>1402598.3929999999</v>
      </c>
      <c r="L570" s="4" t="s">
        <v>131</v>
      </c>
      <c r="M570" s="4" t="s">
        <v>26</v>
      </c>
    </row>
    <row r="571" spans="1:13" x14ac:dyDescent="0.3">
      <c r="A571" s="4">
        <v>634</v>
      </c>
      <c r="B571" s="26" t="s">
        <v>155</v>
      </c>
      <c r="C571" s="4" t="s">
        <v>239</v>
      </c>
      <c r="D571" s="4" t="s">
        <v>247</v>
      </c>
      <c r="E571" s="4" t="s">
        <v>12</v>
      </c>
      <c r="F571" s="4" t="s">
        <v>25</v>
      </c>
      <c r="G571" s="4" t="s">
        <v>15</v>
      </c>
      <c r="H571" s="4">
        <v>629</v>
      </c>
      <c r="I571" s="4">
        <v>33.982999999999997</v>
      </c>
      <c r="J571" s="4">
        <v>42308</v>
      </c>
      <c r="K571" s="4">
        <v>1437752.764</v>
      </c>
      <c r="L571" s="4" t="s">
        <v>127</v>
      </c>
      <c r="M571" s="4" t="s">
        <v>26</v>
      </c>
    </row>
    <row r="572" spans="1:13" x14ac:dyDescent="0.3">
      <c r="A572" s="4">
        <v>635</v>
      </c>
      <c r="B572" s="26" t="s">
        <v>157</v>
      </c>
      <c r="C572" s="4" t="s">
        <v>236</v>
      </c>
      <c r="D572" s="4" t="s">
        <v>247</v>
      </c>
      <c r="E572" s="4" t="s">
        <v>12</v>
      </c>
      <c r="F572" s="4" t="s">
        <v>25</v>
      </c>
      <c r="G572" s="4" t="s">
        <v>15</v>
      </c>
      <c r="H572" s="4">
        <v>430</v>
      </c>
      <c r="I572" s="4">
        <v>24.352</v>
      </c>
      <c r="J572" s="4">
        <v>42805</v>
      </c>
      <c r="K572" s="4">
        <v>1042387.36</v>
      </c>
      <c r="L572" s="4" t="s">
        <v>129</v>
      </c>
      <c r="M572" s="4" t="s">
        <v>26</v>
      </c>
    </row>
    <row r="573" spans="1:13" x14ac:dyDescent="0.3">
      <c r="A573" s="4">
        <v>636</v>
      </c>
      <c r="B573" s="26" t="s">
        <v>158</v>
      </c>
      <c r="C573" s="4" t="s">
        <v>240</v>
      </c>
      <c r="D573" s="4" t="s">
        <v>247</v>
      </c>
      <c r="E573" s="4" t="s">
        <v>12</v>
      </c>
      <c r="F573" s="4" t="s">
        <v>14</v>
      </c>
      <c r="G573" s="4" t="s">
        <v>15</v>
      </c>
      <c r="H573" s="4">
        <v>520</v>
      </c>
      <c r="I573" s="4">
        <v>30.84</v>
      </c>
      <c r="J573" s="4">
        <v>22830</v>
      </c>
      <c r="K573" s="4">
        <v>704077.2</v>
      </c>
      <c r="L573" s="4" t="s">
        <v>209</v>
      </c>
      <c r="M573" s="4" t="s">
        <v>17</v>
      </c>
    </row>
    <row r="574" spans="1:13" x14ac:dyDescent="0.3">
      <c r="A574" s="4">
        <v>637</v>
      </c>
      <c r="B574" s="26" t="s">
        <v>158</v>
      </c>
      <c r="C574" s="4" t="s">
        <v>240</v>
      </c>
      <c r="D574" s="4" t="s">
        <v>247</v>
      </c>
      <c r="E574" s="4" t="s">
        <v>12</v>
      </c>
      <c r="F574" s="4" t="s">
        <v>14</v>
      </c>
      <c r="G574" s="4" t="s">
        <v>15</v>
      </c>
      <c r="H574" s="4">
        <v>420</v>
      </c>
      <c r="I574" s="4">
        <v>25.95</v>
      </c>
      <c r="J574" s="4">
        <v>22830</v>
      </c>
      <c r="K574" s="4">
        <v>592438.5</v>
      </c>
      <c r="L574" s="4" t="s">
        <v>209</v>
      </c>
      <c r="M574" s="4" t="s">
        <v>17</v>
      </c>
    </row>
    <row r="575" spans="1:13" x14ac:dyDescent="0.3">
      <c r="A575" s="4">
        <v>638</v>
      </c>
      <c r="B575" s="26" t="s">
        <v>160</v>
      </c>
      <c r="C575" s="4" t="s">
        <v>240</v>
      </c>
      <c r="D575" s="4" t="s">
        <v>247</v>
      </c>
      <c r="E575" s="4" t="s">
        <v>12</v>
      </c>
      <c r="F575" s="4" t="s">
        <v>25</v>
      </c>
      <c r="G575" s="4" t="s">
        <v>15</v>
      </c>
      <c r="H575" s="4">
        <v>445</v>
      </c>
      <c r="I575" s="4">
        <v>25.062999999999999</v>
      </c>
      <c r="J575" s="4">
        <v>42600</v>
      </c>
      <c r="K575" s="4">
        <v>1067683.8</v>
      </c>
      <c r="L575" s="4" t="s">
        <v>209</v>
      </c>
      <c r="M575" s="4" t="s">
        <v>26</v>
      </c>
    </row>
    <row r="576" spans="1:13" x14ac:dyDescent="0.3">
      <c r="A576" s="4">
        <v>639</v>
      </c>
      <c r="B576" s="26" t="s">
        <v>151</v>
      </c>
      <c r="C576" s="4" t="s">
        <v>241</v>
      </c>
      <c r="D576" s="4" t="s">
        <v>247</v>
      </c>
      <c r="E576" s="4" t="s">
        <v>12</v>
      </c>
      <c r="F576" s="4" t="s">
        <v>25</v>
      </c>
      <c r="G576" s="4" t="s">
        <v>15</v>
      </c>
      <c r="H576" s="4">
        <v>438</v>
      </c>
      <c r="I576" s="4">
        <v>24.937999999999999</v>
      </c>
      <c r="J576" s="4">
        <v>42800</v>
      </c>
      <c r="K576" s="4">
        <v>1067346.3999999999</v>
      </c>
      <c r="L576" s="4" t="s">
        <v>209</v>
      </c>
      <c r="M576" s="4" t="s">
        <v>26</v>
      </c>
    </row>
    <row r="577" spans="1:13" x14ac:dyDescent="0.3">
      <c r="A577" s="4">
        <v>640</v>
      </c>
      <c r="B577" s="26" t="s">
        <v>151</v>
      </c>
      <c r="C577" s="4" t="s">
        <v>241</v>
      </c>
      <c r="D577" s="4" t="s">
        <v>247</v>
      </c>
      <c r="E577" s="4" t="s">
        <v>12</v>
      </c>
      <c r="F577" s="4" t="s">
        <v>25</v>
      </c>
      <c r="G577" s="4" t="s">
        <v>15</v>
      </c>
      <c r="H577" s="4">
        <v>610</v>
      </c>
      <c r="I577" s="4">
        <v>32.348999999999997</v>
      </c>
      <c r="J577" s="4">
        <v>42512</v>
      </c>
      <c r="K577" s="4">
        <v>1375220.6879999998</v>
      </c>
      <c r="L577" s="4" t="s">
        <v>130</v>
      </c>
      <c r="M577" s="4" t="s">
        <v>26</v>
      </c>
    </row>
    <row r="578" spans="1:13" x14ac:dyDescent="0.3">
      <c r="A578" s="4">
        <v>641</v>
      </c>
      <c r="B578" s="26" t="s">
        <v>151</v>
      </c>
      <c r="C578" s="4" t="s">
        <v>241</v>
      </c>
      <c r="D578" s="4" t="s">
        <v>247</v>
      </c>
      <c r="E578" s="4" t="s">
        <v>12</v>
      </c>
      <c r="F578" s="4" t="s">
        <v>25</v>
      </c>
      <c r="G578" s="4" t="s">
        <v>15</v>
      </c>
      <c r="H578" s="4">
        <v>434</v>
      </c>
      <c r="I578" s="4">
        <v>24.93</v>
      </c>
      <c r="J578" s="4">
        <v>42443</v>
      </c>
      <c r="K578" s="4">
        <v>1058103.99</v>
      </c>
      <c r="L578" s="4" t="s">
        <v>129</v>
      </c>
      <c r="M578" s="4" t="s">
        <v>26</v>
      </c>
    </row>
    <row r="579" spans="1:13" x14ac:dyDescent="0.3">
      <c r="A579" s="4">
        <v>642</v>
      </c>
      <c r="B579" s="26" t="s">
        <v>155</v>
      </c>
      <c r="C579" s="4" t="s">
        <v>239</v>
      </c>
      <c r="D579" s="4" t="s">
        <v>247</v>
      </c>
      <c r="E579" s="4" t="s">
        <v>12</v>
      </c>
      <c r="F579" s="4" t="s">
        <v>25</v>
      </c>
      <c r="G579" s="4" t="s">
        <v>15</v>
      </c>
      <c r="H579" s="4">
        <v>388</v>
      </c>
      <c r="I579" s="4">
        <v>34.792000000000002</v>
      </c>
      <c r="J579" s="4">
        <v>42673.53</v>
      </c>
      <c r="K579" s="4">
        <v>1484697.45576</v>
      </c>
      <c r="L579" s="4" t="s">
        <v>130</v>
      </c>
      <c r="M579" s="4" t="s">
        <v>26</v>
      </c>
    </row>
    <row r="580" spans="1:13" x14ac:dyDescent="0.3">
      <c r="A580" s="4">
        <v>643</v>
      </c>
      <c r="B580" s="26" t="s">
        <v>160</v>
      </c>
      <c r="C580" s="4" t="s">
        <v>240</v>
      </c>
      <c r="D580" s="4" t="s">
        <v>247</v>
      </c>
      <c r="E580" s="4" t="s">
        <v>12</v>
      </c>
      <c r="F580" s="4" t="s">
        <v>25</v>
      </c>
      <c r="G580" s="4" t="s">
        <v>15</v>
      </c>
      <c r="H580" s="4">
        <v>530</v>
      </c>
      <c r="I580" s="4">
        <v>30.012</v>
      </c>
      <c r="J580" s="4">
        <v>42230.45</v>
      </c>
      <c r="K580" s="4">
        <v>1267420.2653999999</v>
      </c>
      <c r="L580" s="4" t="s">
        <v>129</v>
      </c>
      <c r="M580" s="4" t="s">
        <v>26</v>
      </c>
    </row>
    <row r="581" spans="1:13" x14ac:dyDescent="0.3">
      <c r="A581" s="4">
        <v>644</v>
      </c>
      <c r="B581" s="26" t="s">
        <v>162</v>
      </c>
      <c r="C581" s="4" t="s">
        <v>234</v>
      </c>
      <c r="D581" s="4" t="s">
        <v>247</v>
      </c>
      <c r="E581" s="4" t="s">
        <v>12</v>
      </c>
      <c r="F581" s="4" t="s">
        <v>25</v>
      </c>
      <c r="G581" s="4" t="s">
        <v>15</v>
      </c>
      <c r="H581" s="4">
        <v>200</v>
      </c>
      <c r="I581" s="4">
        <v>11.35</v>
      </c>
      <c r="J581" s="4">
        <v>40308.19</v>
      </c>
      <c r="K581" s="4">
        <v>457497.95650000003</v>
      </c>
      <c r="L581" s="4" t="s">
        <v>114</v>
      </c>
      <c r="M581" s="4" t="s">
        <v>26</v>
      </c>
    </row>
    <row r="582" spans="1:13" x14ac:dyDescent="0.3">
      <c r="A582" s="4">
        <v>645</v>
      </c>
      <c r="B582" s="26" t="s">
        <v>162</v>
      </c>
      <c r="C582" s="4" t="s">
        <v>234</v>
      </c>
      <c r="D582" s="4" t="s">
        <v>247</v>
      </c>
      <c r="E582" s="4" t="s">
        <v>12</v>
      </c>
      <c r="F582" s="4" t="s">
        <v>25</v>
      </c>
      <c r="G582" s="4" t="s">
        <v>15</v>
      </c>
      <c r="H582" s="4">
        <v>320</v>
      </c>
      <c r="I582" s="4">
        <v>18.268000000000001</v>
      </c>
      <c r="J582" s="4">
        <v>42119.11</v>
      </c>
      <c r="K582" s="4">
        <v>769431.90148</v>
      </c>
      <c r="L582" s="4" t="s">
        <v>129</v>
      </c>
      <c r="M582" s="4" t="s">
        <v>26</v>
      </c>
    </row>
    <row r="583" spans="1:13" x14ac:dyDescent="0.3">
      <c r="A583" s="4">
        <v>646</v>
      </c>
      <c r="B583" s="26" t="s">
        <v>162</v>
      </c>
      <c r="C583" s="4" t="s">
        <v>234</v>
      </c>
      <c r="D583" s="4" t="s">
        <v>247</v>
      </c>
      <c r="E583" s="4" t="s">
        <v>12</v>
      </c>
      <c r="F583" s="4" t="s">
        <v>25</v>
      </c>
      <c r="G583" s="4" t="s">
        <v>15</v>
      </c>
      <c r="H583" s="4">
        <v>530</v>
      </c>
      <c r="I583" s="4">
        <v>30.231999999999999</v>
      </c>
      <c r="J583" s="4">
        <v>40701.82</v>
      </c>
      <c r="K583" s="4">
        <v>1230497.42224</v>
      </c>
      <c r="L583" s="4" t="s">
        <v>114</v>
      </c>
      <c r="M583" s="4" t="s">
        <v>26</v>
      </c>
    </row>
    <row r="584" spans="1:13" x14ac:dyDescent="0.3">
      <c r="A584" s="4">
        <v>647</v>
      </c>
      <c r="B584" s="26" t="s">
        <v>162</v>
      </c>
      <c r="C584" s="4" t="s">
        <v>234</v>
      </c>
      <c r="D584" s="4" t="s">
        <v>247</v>
      </c>
      <c r="E584" s="4" t="s">
        <v>12</v>
      </c>
      <c r="F584" s="4" t="s">
        <v>25</v>
      </c>
      <c r="G584" s="4" t="s">
        <v>15</v>
      </c>
      <c r="H584" s="4">
        <v>541</v>
      </c>
      <c r="I584" s="4">
        <v>29.745000000000001</v>
      </c>
      <c r="J584" s="4">
        <v>42369.96</v>
      </c>
      <c r="K584" s="4">
        <v>1260294.4602000001</v>
      </c>
      <c r="L584" s="4" t="s">
        <v>127</v>
      </c>
      <c r="M584" s="4" t="s">
        <v>26</v>
      </c>
    </row>
    <row r="585" spans="1:13" x14ac:dyDescent="0.3">
      <c r="A585" s="4">
        <v>648</v>
      </c>
      <c r="B585" s="26" t="s">
        <v>163</v>
      </c>
      <c r="C585" s="4" t="s">
        <v>236</v>
      </c>
      <c r="D585" s="4" t="s">
        <v>247</v>
      </c>
      <c r="E585" s="4" t="s">
        <v>12</v>
      </c>
      <c r="F585" s="4" t="s">
        <v>25</v>
      </c>
      <c r="G585" s="4" t="s">
        <v>15</v>
      </c>
      <c r="H585" s="4">
        <v>435</v>
      </c>
      <c r="I585" s="4">
        <v>24.768999999999998</v>
      </c>
      <c r="J585" s="4">
        <v>42446.94</v>
      </c>
      <c r="K585" s="4">
        <v>1051368.2568600001</v>
      </c>
      <c r="L585" s="4" t="s">
        <v>129</v>
      </c>
      <c r="M585" s="4" t="s">
        <v>26</v>
      </c>
    </row>
    <row r="586" spans="1:13" x14ac:dyDescent="0.3">
      <c r="A586" s="4">
        <v>649</v>
      </c>
      <c r="B586" s="26" t="s">
        <v>164</v>
      </c>
      <c r="C586" s="4" t="s">
        <v>241</v>
      </c>
      <c r="D586" s="4" t="s">
        <v>247</v>
      </c>
      <c r="E586" s="4" t="s">
        <v>12</v>
      </c>
      <c r="F586" s="4" t="s">
        <v>25</v>
      </c>
      <c r="G586" s="4" t="s">
        <v>15</v>
      </c>
      <c r="H586" s="4">
        <v>640</v>
      </c>
      <c r="I586" s="4">
        <v>34.866</v>
      </c>
      <c r="J586" s="4">
        <v>42764.86</v>
      </c>
      <c r="K586" s="4">
        <v>1491039.60876</v>
      </c>
      <c r="L586" s="4" t="s">
        <v>127</v>
      </c>
      <c r="M586" s="4" t="s">
        <v>26</v>
      </c>
    </row>
    <row r="587" spans="1:13" x14ac:dyDescent="0.3">
      <c r="A587" s="4">
        <v>650</v>
      </c>
      <c r="B587" s="26" t="s">
        <v>158</v>
      </c>
      <c r="C587" s="4" t="s">
        <v>240</v>
      </c>
      <c r="D587" s="4" t="s">
        <v>247</v>
      </c>
      <c r="E587" s="4" t="s">
        <v>12</v>
      </c>
      <c r="F587" s="4" t="s">
        <v>25</v>
      </c>
      <c r="G587" s="4" t="s">
        <v>15</v>
      </c>
      <c r="H587" s="4">
        <v>620</v>
      </c>
      <c r="I587" s="4">
        <v>35.247999999999998</v>
      </c>
      <c r="J587" s="4">
        <v>42130.55</v>
      </c>
      <c r="K587" s="4">
        <v>1485017.6264</v>
      </c>
      <c r="L587" s="4" t="s">
        <v>131</v>
      </c>
      <c r="M587" s="4" t="s">
        <v>26</v>
      </c>
    </row>
    <row r="588" spans="1:13" x14ac:dyDescent="0.3">
      <c r="A588" s="4">
        <v>651</v>
      </c>
      <c r="B588" s="26" t="s">
        <v>161</v>
      </c>
      <c r="C588" s="4" t="s">
        <v>237</v>
      </c>
      <c r="D588" s="4" t="s">
        <v>247</v>
      </c>
      <c r="E588" s="4" t="s">
        <v>12</v>
      </c>
      <c r="F588" s="4" t="s">
        <v>25</v>
      </c>
      <c r="G588" s="4" t="s">
        <v>15</v>
      </c>
      <c r="H588" s="4">
        <v>530</v>
      </c>
      <c r="I588" s="4">
        <v>30.212</v>
      </c>
      <c r="J588" s="4">
        <v>42525.13</v>
      </c>
      <c r="K588" s="4">
        <v>1284769.2275599998</v>
      </c>
      <c r="L588" s="4" t="s">
        <v>129</v>
      </c>
      <c r="M588" s="4" t="s">
        <v>26</v>
      </c>
    </row>
    <row r="589" spans="1:13" x14ac:dyDescent="0.3">
      <c r="A589" s="4">
        <v>652</v>
      </c>
      <c r="B589" s="26" t="s">
        <v>161</v>
      </c>
      <c r="C589" s="4" t="s">
        <v>237</v>
      </c>
      <c r="D589" s="4" t="s">
        <v>247</v>
      </c>
      <c r="E589" s="4" t="s">
        <v>12</v>
      </c>
      <c r="F589" s="4" t="s">
        <v>25</v>
      </c>
      <c r="G589" s="4" t="s">
        <v>15</v>
      </c>
      <c r="H589" s="4">
        <v>435</v>
      </c>
      <c r="I589" s="4">
        <v>24.789000000000001</v>
      </c>
      <c r="J589" s="4">
        <v>40728.74</v>
      </c>
      <c r="K589" s="4">
        <v>1009624.73586</v>
      </c>
      <c r="L589" s="4" t="s">
        <v>114</v>
      </c>
      <c r="M589" s="4" t="s">
        <v>26</v>
      </c>
    </row>
    <row r="590" spans="1:13" x14ac:dyDescent="0.3">
      <c r="A590" s="4">
        <v>653</v>
      </c>
      <c r="B590" s="26" t="s">
        <v>161</v>
      </c>
      <c r="C590" s="4" t="s">
        <v>237</v>
      </c>
      <c r="D590" s="4" t="s">
        <v>247</v>
      </c>
      <c r="E590" s="4" t="s">
        <v>12</v>
      </c>
      <c r="F590" s="4" t="s">
        <v>25</v>
      </c>
      <c r="G590" s="4" t="s">
        <v>15</v>
      </c>
      <c r="H590" s="4">
        <v>440</v>
      </c>
      <c r="I590" s="4">
        <v>25.376000000000001</v>
      </c>
      <c r="J590" s="4">
        <v>42800</v>
      </c>
      <c r="K590" s="4">
        <v>1086092.8</v>
      </c>
      <c r="L590" s="4" t="s">
        <v>209</v>
      </c>
      <c r="M590" s="4" t="s">
        <v>26</v>
      </c>
    </row>
    <row r="591" spans="1:13" x14ac:dyDescent="0.3">
      <c r="A591" s="4">
        <v>654</v>
      </c>
      <c r="B591" s="26" t="s">
        <v>165</v>
      </c>
      <c r="C591" s="4" t="s">
        <v>243</v>
      </c>
      <c r="D591" s="4" t="s">
        <v>247</v>
      </c>
      <c r="E591" s="4" t="s">
        <v>12</v>
      </c>
      <c r="F591" s="4" t="s">
        <v>25</v>
      </c>
      <c r="G591" s="4" t="s">
        <v>15</v>
      </c>
      <c r="H591" s="4">
        <v>650</v>
      </c>
      <c r="I591" s="4">
        <v>35.445</v>
      </c>
      <c r="J591" s="4">
        <v>42562.63</v>
      </c>
      <c r="K591" s="4">
        <v>1508632.42035</v>
      </c>
      <c r="L591" s="4" t="s">
        <v>131</v>
      </c>
      <c r="M591" s="4" t="s">
        <v>26</v>
      </c>
    </row>
    <row r="592" spans="1:13" x14ac:dyDescent="0.3">
      <c r="A592" s="4">
        <v>655</v>
      </c>
      <c r="B592" s="26" t="s">
        <v>165</v>
      </c>
      <c r="C592" s="4" t="s">
        <v>243</v>
      </c>
      <c r="D592" s="4" t="s">
        <v>247</v>
      </c>
      <c r="E592" s="4" t="s">
        <v>12</v>
      </c>
      <c r="F592" s="4" t="s">
        <v>25</v>
      </c>
      <c r="G592" s="4" t="s">
        <v>15</v>
      </c>
      <c r="H592" s="4">
        <v>656</v>
      </c>
      <c r="I592" s="4">
        <v>34.661999999999999</v>
      </c>
      <c r="J592" s="4">
        <v>43058.01</v>
      </c>
      <c r="K592" s="4">
        <v>1492476.7426199999</v>
      </c>
      <c r="L592" s="4" t="s">
        <v>131</v>
      </c>
      <c r="M592" s="4" t="s">
        <v>26</v>
      </c>
    </row>
    <row r="593" spans="1:13" x14ac:dyDescent="0.3">
      <c r="A593" s="4">
        <v>656</v>
      </c>
      <c r="B593" s="26" t="s">
        <v>166</v>
      </c>
      <c r="C593" s="4" t="s">
        <v>234</v>
      </c>
      <c r="D593" s="4" t="s">
        <v>247</v>
      </c>
      <c r="E593" s="4" t="s">
        <v>12</v>
      </c>
      <c r="F593" s="4" t="s">
        <v>25</v>
      </c>
      <c r="G593" s="4" t="s">
        <v>15</v>
      </c>
      <c r="H593" s="4">
        <v>460</v>
      </c>
      <c r="I593" s="4">
        <v>24.564</v>
      </c>
      <c r="J593" s="4">
        <v>42486.37</v>
      </c>
      <c r="K593" s="4">
        <v>1043635.1926800001</v>
      </c>
      <c r="L593" s="4" t="s">
        <v>130</v>
      </c>
      <c r="M593" s="4" t="s">
        <v>26</v>
      </c>
    </row>
    <row r="594" spans="1:13" x14ac:dyDescent="0.3">
      <c r="A594" s="4">
        <v>657</v>
      </c>
      <c r="B594" s="26" t="s">
        <v>166</v>
      </c>
      <c r="C594" s="4" t="s">
        <v>234</v>
      </c>
      <c r="D594" s="4" t="s">
        <v>247</v>
      </c>
      <c r="E594" s="4" t="s">
        <v>12</v>
      </c>
      <c r="F594" s="4" t="s">
        <v>25</v>
      </c>
      <c r="G594" s="4" t="s">
        <v>15</v>
      </c>
      <c r="H594" s="4">
        <v>440</v>
      </c>
      <c r="I594" s="4">
        <v>24.975999999999999</v>
      </c>
      <c r="J594" s="4">
        <v>41885.31</v>
      </c>
      <c r="K594" s="4">
        <v>1046127.5025599999</v>
      </c>
      <c r="L594" s="4" t="s">
        <v>114</v>
      </c>
      <c r="M594" s="4" t="s">
        <v>26</v>
      </c>
    </row>
    <row r="595" spans="1:13" x14ac:dyDescent="0.3">
      <c r="A595" s="4">
        <v>658</v>
      </c>
      <c r="B595" s="26" t="s">
        <v>159</v>
      </c>
      <c r="C595" s="4" t="s">
        <v>236</v>
      </c>
      <c r="D595" s="4" t="s">
        <v>247</v>
      </c>
      <c r="E595" s="4" t="s">
        <v>12</v>
      </c>
      <c r="F595" s="4" t="s">
        <v>25</v>
      </c>
      <c r="G595" s="4" t="s">
        <v>15</v>
      </c>
      <c r="H595" s="4">
        <v>545</v>
      </c>
      <c r="I595" s="4">
        <v>29.853000000000002</v>
      </c>
      <c r="J595" s="4">
        <v>41537.89</v>
      </c>
      <c r="K595" s="4">
        <v>1240030.63017</v>
      </c>
      <c r="L595" s="4" t="s">
        <v>127</v>
      </c>
      <c r="M595" s="4" t="s">
        <v>26</v>
      </c>
    </row>
    <row r="596" spans="1:13" x14ac:dyDescent="0.3">
      <c r="A596" s="4">
        <v>660</v>
      </c>
      <c r="B596" s="26" t="s">
        <v>166</v>
      </c>
      <c r="C596" s="4" t="s">
        <v>234</v>
      </c>
      <c r="D596" s="4" t="s">
        <v>247</v>
      </c>
      <c r="E596" s="4" t="s">
        <v>12</v>
      </c>
      <c r="F596" s="4" t="s">
        <v>25</v>
      </c>
      <c r="G596" s="4" t="s">
        <v>15</v>
      </c>
      <c r="H596" s="4">
        <v>546</v>
      </c>
      <c r="I596" s="4">
        <v>29.861999999999998</v>
      </c>
      <c r="J596" s="4">
        <v>41020.339999999997</v>
      </c>
      <c r="K596" s="4">
        <v>1224949.3930799998</v>
      </c>
      <c r="L596" s="4" t="s">
        <v>127</v>
      </c>
      <c r="M596" s="4" t="s">
        <v>26</v>
      </c>
    </row>
    <row r="597" spans="1:13" x14ac:dyDescent="0.3">
      <c r="A597" s="4">
        <v>661</v>
      </c>
      <c r="B597" s="26" t="s">
        <v>166</v>
      </c>
      <c r="C597" s="4" t="s">
        <v>234</v>
      </c>
      <c r="D597" s="4" t="s">
        <v>247</v>
      </c>
      <c r="E597" s="4" t="s">
        <v>12</v>
      </c>
      <c r="F597" s="4" t="s">
        <v>25</v>
      </c>
      <c r="G597" s="4" t="s">
        <v>15</v>
      </c>
      <c r="H597" s="4">
        <v>445</v>
      </c>
      <c r="I597" s="4">
        <v>24.452999999999999</v>
      </c>
      <c r="J597" s="4">
        <v>41945.279999999999</v>
      </c>
      <c r="K597" s="4">
        <v>1025687.93184</v>
      </c>
      <c r="L597" s="4" t="s">
        <v>127</v>
      </c>
      <c r="M597" s="4" t="s">
        <v>26</v>
      </c>
    </row>
    <row r="598" spans="1:13" x14ac:dyDescent="0.3">
      <c r="A598" s="4">
        <v>662</v>
      </c>
      <c r="B598" s="26" t="s">
        <v>166</v>
      </c>
      <c r="C598" s="4" t="s">
        <v>234</v>
      </c>
      <c r="D598" s="4" t="s">
        <v>247</v>
      </c>
      <c r="E598" s="4" t="s">
        <v>12</v>
      </c>
      <c r="F598" s="4" t="s">
        <v>25</v>
      </c>
      <c r="G598" s="4" t="s">
        <v>15</v>
      </c>
      <c r="H598" s="4">
        <v>538</v>
      </c>
      <c r="I598" s="4">
        <v>30.597000000000001</v>
      </c>
      <c r="J598" s="4">
        <v>41138.67</v>
      </c>
      <c r="K598" s="4">
        <v>1258719.8859900001</v>
      </c>
      <c r="L598" s="4" t="s">
        <v>114</v>
      </c>
      <c r="M598" s="4" t="s">
        <v>26</v>
      </c>
    </row>
    <row r="599" spans="1:13" x14ac:dyDescent="0.3">
      <c r="A599" s="4">
        <v>663</v>
      </c>
      <c r="B599" s="26" t="s">
        <v>166</v>
      </c>
      <c r="C599" s="4" t="s">
        <v>234</v>
      </c>
      <c r="D599" s="4" t="s">
        <v>247</v>
      </c>
      <c r="E599" s="4" t="s">
        <v>12</v>
      </c>
      <c r="F599" s="4" t="s">
        <v>25</v>
      </c>
      <c r="G599" s="4" t="s">
        <v>15</v>
      </c>
      <c r="H599" s="4">
        <v>458</v>
      </c>
      <c r="I599" s="4">
        <v>25.015000000000001</v>
      </c>
      <c r="J599" s="4">
        <v>41942.49</v>
      </c>
      <c r="K599" s="4">
        <v>1049191.38735</v>
      </c>
      <c r="L599" s="4" t="s">
        <v>130</v>
      </c>
      <c r="M599" s="4" t="s">
        <v>26</v>
      </c>
    </row>
    <row r="600" spans="1:13" x14ac:dyDescent="0.3">
      <c r="A600" s="4">
        <v>664</v>
      </c>
      <c r="B600" s="26" t="s">
        <v>159</v>
      </c>
      <c r="C600" s="4" t="s">
        <v>236</v>
      </c>
      <c r="D600" s="4" t="s">
        <v>247</v>
      </c>
      <c r="E600" s="4" t="s">
        <v>12</v>
      </c>
      <c r="F600" s="4" t="s">
        <v>25</v>
      </c>
      <c r="G600" s="4" t="s">
        <v>15</v>
      </c>
      <c r="H600" s="4">
        <v>546</v>
      </c>
      <c r="I600" s="4">
        <v>29.981999999999999</v>
      </c>
      <c r="J600" s="4">
        <v>42489.31</v>
      </c>
      <c r="K600" s="4">
        <v>1273914.4924199998</v>
      </c>
      <c r="L600" s="4" t="s">
        <v>127</v>
      </c>
      <c r="M600" s="4" t="s">
        <v>26</v>
      </c>
    </row>
    <row r="601" spans="1:13" x14ac:dyDescent="0.3">
      <c r="A601" s="4">
        <v>665</v>
      </c>
      <c r="B601" s="26" t="s">
        <v>159</v>
      </c>
      <c r="C601" s="4" t="s">
        <v>236</v>
      </c>
      <c r="D601" s="4" t="s">
        <v>247</v>
      </c>
      <c r="E601" s="4" t="s">
        <v>12</v>
      </c>
      <c r="F601" s="4" t="s">
        <v>25</v>
      </c>
      <c r="G601" s="4" t="s">
        <v>15</v>
      </c>
      <c r="H601" s="4">
        <v>542</v>
      </c>
      <c r="I601" s="4">
        <v>30.844999999999999</v>
      </c>
      <c r="J601" s="4">
        <v>41212.75</v>
      </c>
      <c r="K601" s="4">
        <v>1271207.2737499999</v>
      </c>
      <c r="L601" s="4" t="s">
        <v>129</v>
      </c>
      <c r="M601" s="4" t="s">
        <v>26</v>
      </c>
    </row>
    <row r="602" spans="1:13" x14ac:dyDescent="0.3">
      <c r="A602" s="4">
        <v>666</v>
      </c>
      <c r="B602" s="26" t="s">
        <v>159</v>
      </c>
      <c r="C602" s="4" t="s">
        <v>236</v>
      </c>
      <c r="D602" s="4" t="s">
        <v>247</v>
      </c>
      <c r="E602" s="4" t="s">
        <v>12</v>
      </c>
      <c r="F602" s="4" t="s">
        <v>25</v>
      </c>
      <c r="G602" s="4" t="s">
        <v>15</v>
      </c>
      <c r="H602" s="4">
        <v>532</v>
      </c>
      <c r="I602" s="4">
        <v>30.460999999999999</v>
      </c>
      <c r="J602" s="4">
        <v>42466.35</v>
      </c>
      <c r="K602" s="4">
        <v>1293567.4873499998</v>
      </c>
      <c r="L602" s="4" t="s">
        <v>114</v>
      </c>
      <c r="M602" s="4" t="s">
        <v>26</v>
      </c>
    </row>
    <row r="603" spans="1:13" x14ac:dyDescent="0.3">
      <c r="A603" s="4">
        <v>667</v>
      </c>
      <c r="B603" s="26" t="s">
        <v>159</v>
      </c>
      <c r="C603" s="4" t="s">
        <v>236</v>
      </c>
      <c r="D603" s="4" t="s">
        <v>247</v>
      </c>
      <c r="E603" s="4" t="s">
        <v>12</v>
      </c>
      <c r="F603" s="4" t="s">
        <v>25</v>
      </c>
      <c r="G603" s="4" t="s">
        <v>15</v>
      </c>
      <c r="H603" s="4">
        <v>455</v>
      </c>
      <c r="I603" s="4">
        <v>25.036999999999999</v>
      </c>
      <c r="J603" s="4">
        <v>42426.57</v>
      </c>
      <c r="K603" s="4">
        <v>1062234.03309</v>
      </c>
      <c r="L603" s="4" t="s">
        <v>130</v>
      </c>
      <c r="M603" s="4" t="s">
        <v>26</v>
      </c>
    </row>
    <row r="604" spans="1:13" x14ac:dyDescent="0.3">
      <c r="A604" s="4">
        <v>668</v>
      </c>
      <c r="B604" s="26" t="s">
        <v>167</v>
      </c>
      <c r="C604" s="4" t="s">
        <v>241</v>
      </c>
      <c r="D604" s="4" t="s">
        <v>247</v>
      </c>
      <c r="E604" s="4" t="s">
        <v>12</v>
      </c>
      <c r="F604" s="4" t="s">
        <v>25</v>
      </c>
      <c r="G604" s="4" t="s">
        <v>15</v>
      </c>
      <c r="H604" s="4">
        <v>433</v>
      </c>
      <c r="I604" s="4">
        <v>24.420999999999999</v>
      </c>
      <c r="J604" s="4">
        <v>42330.080000000002</v>
      </c>
      <c r="K604" s="4">
        <v>1033742.88368</v>
      </c>
      <c r="L604" s="4" t="s">
        <v>114</v>
      </c>
      <c r="M604" s="4" t="s">
        <v>26</v>
      </c>
    </row>
    <row r="605" spans="1:13" x14ac:dyDescent="0.3">
      <c r="A605" s="4">
        <v>669</v>
      </c>
      <c r="B605" s="26" t="s">
        <v>167</v>
      </c>
      <c r="C605" s="4" t="s">
        <v>241</v>
      </c>
      <c r="D605" s="4" t="s">
        <v>247</v>
      </c>
      <c r="E605" s="4" t="s">
        <v>12</v>
      </c>
      <c r="F605" s="4" t="s">
        <v>25</v>
      </c>
      <c r="G605" s="4" t="s">
        <v>15</v>
      </c>
      <c r="H605" s="4">
        <v>438</v>
      </c>
      <c r="I605" s="4">
        <v>25.218</v>
      </c>
      <c r="J605" s="4">
        <v>42226.44</v>
      </c>
      <c r="K605" s="4">
        <v>1064866.3639200001</v>
      </c>
      <c r="L605" s="4" t="s">
        <v>129</v>
      </c>
      <c r="M605" s="4" t="s">
        <v>26</v>
      </c>
    </row>
    <row r="606" spans="1:13" x14ac:dyDescent="0.3">
      <c r="A606" s="4">
        <v>670</v>
      </c>
      <c r="B606" s="26" t="s">
        <v>167</v>
      </c>
      <c r="C606" s="4" t="s">
        <v>241</v>
      </c>
      <c r="D606" s="4" t="s">
        <v>247</v>
      </c>
      <c r="E606" s="4" t="s">
        <v>12</v>
      </c>
      <c r="F606" s="4" t="s">
        <v>25</v>
      </c>
      <c r="G606" s="4" t="s">
        <v>15</v>
      </c>
      <c r="H606" s="4">
        <v>443</v>
      </c>
      <c r="I606" s="4">
        <v>24.765000000000001</v>
      </c>
      <c r="J606" s="4">
        <v>42686.86</v>
      </c>
      <c r="K606" s="4">
        <v>1057140.0878999999</v>
      </c>
      <c r="L606" s="4" t="s">
        <v>114</v>
      </c>
      <c r="M606" s="4" t="s">
        <v>26</v>
      </c>
    </row>
    <row r="607" spans="1:13" x14ac:dyDescent="0.3">
      <c r="A607" s="4">
        <v>671</v>
      </c>
      <c r="B607" s="26" t="s">
        <v>167</v>
      </c>
      <c r="C607" s="4" t="s">
        <v>241</v>
      </c>
      <c r="D607" s="4" t="s">
        <v>247</v>
      </c>
      <c r="E607" s="4" t="s">
        <v>12</v>
      </c>
      <c r="F607" s="4" t="s">
        <v>25</v>
      </c>
      <c r="G607" s="4" t="s">
        <v>15</v>
      </c>
      <c r="H607" s="4">
        <v>445</v>
      </c>
      <c r="I607" s="4">
        <v>24.523</v>
      </c>
      <c r="J607" s="4">
        <v>42906.44</v>
      </c>
      <c r="K607" s="4">
        <v>1052194.62812</v>
      </c>
      <c r="L607" s="4" t="s">
        <v>127</v>
      </c>
      <c r="M607" s="4" t="s">
        <v>26</v>
      </c>
    </row>
    <row r="608" spans="1:13" x14ac:dyDescent="0.3">
      <c r="A608" s="4">
        <v>672</v>
      </c>
      <c r="B608" s="26" t="s">
        <v>167</v>
      </c>
      <c r="C608" s="4" t="s">
        <v>241</v>
      </c>
      <c r="D608" s="4" t="s">
        <v>247</v>
      </c>
      <c r="E608" s="4" t="s">
        <v>12</v>
      </c>
      <c r="F608" s="4" t="s">
        <v>25</v>
      </c>
      <c r="G608" s="4" t="s">
        <v>15</v>
      </c>
      <c r="H608" s="4">
        <v>440</v>
      </c>
      <c r="I608" s="4">
        <v>25.216000000000001</v>
      </c>
      <c r="J608" s="4">
        <v>42640.52</v>
      </c>
      <c r="K608" s="4">
        <v>1075223.3523200001</v>
      </c>
      <c r="L608" s="4" t="s">
        <v>114</v>
      </c>
      <c r="M608" s="4" t="s">
        <v>26</v>
      </c>
    </row>
    <row r="609" spans="1:13" x14ac:dyDescent="0.3">
      <c r="A609" s="4">
        <v>673</v>
      </c>
      <c r="B609" s="26" t="s">
        <v>167</v>
      </c>
      <c r="C609" s="4" t="s">
        <v>241</v>
      </c>
      <c r="D609" s="4" t="s">
        <v>247</v>
      </c>
      <c r="E609" s="4" t="s">
        <v>12</v>
      </c>
      <c r="F609" s="4" t="s">
        <v>25</v>
      </c>
      <c r="G609" s="4" t="s">
        <v>15</v>
      </c>
      <c r="H609" s="4">
        <v>435</v>
      </c>
      <c r="I609" s="4">
        <v>24.178999999999998</v>
      </c>
      <c r="J609" s="4">
        <v>42949.27</v>
      </c>
      <c r="K609" s="4">
        <v>1038470.3993299998</v>
      </c>
      <c r="L609" s="4" t="s">
        <v>127</v>
      </c>
      <c r="M609" s="4" t="s">
        <v>26</v>
      </c>
    </row>
    <row r="610" spans="1:13" x14ac:dyDescent="0.3">
      <c r="A610" s="4">
        <v>674</v>
      </c>
      <c r="B610" s="26" t="s">
        <v>168</v>
      </c>
      <c r="C610" s="4" t="s">
        <v>239</v>
      </c>
      <c r="D610" s="4" t="s">
        <v>247</v>
      </c>
      <c r="E610" s="4" t="s">
        <v>12</v>
      </c>
      <c r="F610" s="4" t="s">
        <v>25</v>
      </c>
      <c r="G610" s="4" t="s">
        <v>15</v>
      </c>
      <c r="H610" s="4">
        <v>530</v>
      </c>
      <c r="I610" s="4">
        <v>30.352</v>
      </c>
      <c r="J610" s="4">
        <v>41979.44</v>
      </c>
      <c r="K610" s="4">
        <v>1274159.96288</v>
      </c>
      <c r="L610" s="4" t="s">
        <v>114</v>
      </c>
      <c r="M610" s="4" t="s">
        <v>26</v>
      </c>
    </row>
    <row r="611" spans="1:13" x14ac:dyDescent="0.3">
      <c r="A611" s="4">
        <v>675</v>
      </c>
      <c r="B611" s="26" t="s">
        <v>168</v>
      </c>
      <c r="C611" s="4" t="s">
        <v>239</v>
      </c>
      <c r="D611" s="4" t="s">
        <v>247</v>
      </c>
      <c r="E611" s="4" t="s">
        <v>12</v>
      </c>
      <c r="F611" s="4" t="s">
        <v>25</v>
      </c>
      <c r="G611" s="4" t="s">
        <v>15</v>
      </c>
      <c r="H611" s="4">
        <v>538</v>
      </c>
      <c r="I611" s="4">
        <v>30.728000000000002</v>
      </c>
      <c r="J611" s="4">
        <v>42764.71</v>
      </c>
      <c r="K611" s="4">
        <v>1314074.0088800001</v>
      </c>
      <c r="L611" s="4" t="s">
        <v>129</v>
      </c>
      <c r="M611" s="4" t="s">
        <v>26</v>
      </c>
    </row>
    <row r="612" spans="1:13" x14ac:dyDescent="0.3">
      <c r="A612" s="4">
        <v>676</v>
      </c>
      <c r="B612" s="26" t="s">
        <v>168</v>
      </c>
      <c r="C612" s="4" t="s">
        <v>239</v>
      </c>
      <c r="D612" s="4" t="s">
        <v>247</v>
      </c>
      <c r="E612" s="4" t="s">
        <v>12</v>
      </c>
      <c r="F612" s="4" t="s">
        <v>25</v>
      </c>
      <c r="G612" s="4" t="s">
        <v>15</v>
      </c>
      <c r="H612" s="4">
        <v>440</v>
      </c>
      <c r="I612" s="4">
        <v>24.905999999999999</v>
      </c>
      <c r="J612" s="4">
        <v>42194.54</v>
      </c>
      <c r="K612" s="4">
        <v>1050897.21324</v>
      </c>
      <c r="L612" s="4" t="s">
        <v>114</v>
      </c>
      <c r="M612" s="4" t="s">
        <v>26</v>
      </c>
    </row>
    <row r="613" spans="1:13" x14ac:dyDescent="0.3">
      <c r="A613" s="4">
        <v>677</v>
      </c>
      <c r="B613" s="26" t="s">
        <v>168</v>
      </c>
      <c r="C613" s="4" t="s">
        <v>239</v>
      </c>
      <c r="D613" s="4" t="s">
        <v>247</v>
      </c>
      <c r="E613" s="4" t="s">
        <v>12</v>
      </c>
      <c r="F613" s="4" t="s">
        <v>25</v>
      </c>
      <c r="G613" s="4" t="s">
        <v>15</v>
      </c>
      <c r="H613" s="4">
        <v>551</v>
      </c>
      <c r="I613" s="4">
        <v>30.669</v>
      </c>
      <c r="J613" s="4">
        <v>42880.07</v>
      </c>
      <c r="K613" s="4">
        <v>1315088.86683</v>
      </c>
      <c r="L613" s="4" t="s">
        <v>127</v>
      </c>
      <c r="M613" s="4" t="s">
        <v>26</v>
      </c>
    </row>
    <row r="614" spans="1:13" x14ac:dyDescent="0.3">
      <c r="A614" s="4">
        <v>678</v>
      </c>
      <c r="B614" s="26" t="s">
        <v>169</v>
      </c>
      <c r="C614" s="4" t="s">
        <v>240</v>
      </c>
      <c r="D614" s="4" t="s">
        <v>247</v>
      </c>
      <c r="E614" s="4" t="s">
        <v>12</v>
      </c>
      <c r="F614" s="4" t="s">
        <v>25</v>
      </c>
      <c r="G614" s="4" t="s">
        <v>15</v>
      </c>
      <c r="H614" s="4">
        <v>452</v>
      </c>
      <c r="I614" s="4">
        <v>24.978999999999999</v>
      </c>
      <c r="J614" s="4">
        <v>42582.15</v>
      </c>
      <c r="K614" s="4">
        <v>1063659.5248499999</v>
      </c>
      <c r="L614" s="4" t="s">
        <v>130</v>
      </c>
      <c r="M614" s="4" t="s">
        <v>26</v>
      </c>
    </row>
    <row r="615" spans="1:13" x14ac:dyDescent="0.3">
      <c r="A615" s="4">
        <v>679</v>
      </c>
      <c r="B615" s="26" t="s">
        <v>170</v>
      </c>
      <c r="C615" s="4" t="s">
        <v>237</v>
      </c>
      <c r="D615" s="4" t="s">
        <v>247</v>
      </c>
      <c r="E615" s="4" t="s">
        <v>12</v>
      </c>
      <c r="F615" s="4" t="s">
        <v>25</v>
      </c>
      <c r="G615" s="4" t="s">
        <v>15</v>
      </c>
      <c r="H615" s="4">
        <v>525</v>
      </c>
      <c r="I615" s="4">
        <v>30.015000000000001</v>
      </c>
      <c r="J615" s="4">
        <v>42451.31</v>
      </c>
      <c r="K615" s="4">
        <v>1274176.06965</v>
      </c>
      <c r="L615" s="4" t="s">
        <v>129</v>
      </c>
      <c r="M615" s="4" t="s">
        <v>26</v>
      </c>
    </row>
    <row r="616" spans="1:13" x14ac:dyDescent="0.3">
      <c r="A616" s="4">
        <v>680</v>
      </c>
      <c r="B616" s="26" t="s">
        <v>170</v>
      </c>
      <c r="C616" s="4" t="s">
        <v>237</v>
      </c>
      <c r="D616" s="4" t="s">
        <v>247</v>
      </c>
      <c r="E616" s="4" t="s">
        <v>12</v>
      </c>
      <c r="F616" s="4" t="s">
        <v>25</v>
      </c>
      <c r="G616" s="4" t="s">
        <v>15</v>
      </c>
      <c r="H616" s="4">
        <v>443</v>
      </c>
      <c r="I616" s="4">
        <v>25.364999999999998</v>
      </c>
      <c r="J616" s="4">
        <v>42661.69</v>
      </c>
      <c r="K616" s="4">
        <v>1082113.76685</v>
      </c>
      <c r="L616" s="4" t="s">
        <v>129</v>
      </c>
      <c r="M616" s="4" t="s">
        <v>26</v>
      </c>
    </row>
    <row r="617" spans="1:13" x14ac:dyDescent="0.3">
      <c r="A617" s="4">
        <v>681</v>
      </c>
      <c r="B617" s="26" t="s">
        <v>171</v>
      </c>
      <c r="C617" s="4" t="s">
        <v>234</v>
      </c>
      <c r="D617" s="4" t="s">
        <v>247</v>
      </c>
      <c r="E617" s="4" t="s">
        <v>12</v>
      </c>
      <c r="F617" s="4" t="s">
        <v>25</v>
      </c>
      <c r="G617" s="4" t="s">
        <v>15</v>
      </c>
      <c r="H617" s="4">
        <v>528</v>
      </c>
      <c r="I617" s="4">
        <v>29.803999999999998</v>
      </c>
      <c r="J617" s="4">
        <v>43000</v>
      </c>
      <c r="K617" s="4">
        <v>1281572</v>
      </c>
      <c r="L617" s="4" t="s">
        <v>209</v>
      </c>
      <c r="M617" s="4" t="s">
        <v>26</v>
      </c>
    </row>
    <row r="618" spans="1:13" x14ac:dyDescent="0.3">
      <c r="A618" s="4">
        <v>682</v>
      </c>
      <c r="B618" s="26" t="s">
        <v>172</v>
      </c>
      <c r="C618" s="4" t="s">
        <v>236</v>
      </c>
      <c r="D618" s="4" t="s">
        <v>247</v>
      </c>
      <c r="E618" s="4" t="s">
        <v>12</v>
      </c>
      <c r="F618" s="4" t="s">
        <v>25</v>
      </c>
      <c r="G618" s="4" t="s">
        <v>15</v>
      </c>
      <c r="H618" s="4">
        <v>542</v>
      </c>
      <c r="I618" s="4">
        <v>29.574999999999999</v>
      </c>
      <c r="J618" s="4">
        <v>43061.593999999997</v>
      </c>
      <c r="K618" s="4">
        <v>1273546.64255</v>
      </c>
      <c r="L618" s="4" t="s">
        <v>127</v>
      </c>
      <c r="M618" s="4" t="s">
        <v>26</v>
      </c>
    </row>
    <row r="619" spans="1:13" x14ac:dyDescent="0.3">
      <c r="A619" s="4">
        <v>683</v>
      </c>
      <c r="B619" s="26" t="s">
        <v>173</v>
      </c>
      <c r="C619" s="4" t="s">
        <v>241</v>
      </c>
      <c r="D619" s="4" t="s">
        <v>247</v>
      </c>
      <c r="E619" s="4" t="s">
        <v>12</v>
      </c>
      <c r="F619" s="4" t="s">
        <v>25</v>
      </c>
      <c r="G619" s="4" t="s">
        <v>15</v>
      </c>
      <c r="H619" s="4">
        <v>536</v>
      </c>
      <c r="I619" s="4">
        <v>30.329000000000001</v>
      </c>
      <c r="J619" s="4">
        <v>42676.29</v>
      </c>
      <c r="K619" s="4">
        <v>1294329.1994100001</v>
      </c>
      <c r="L619" s="4" t="s">
        <v>129</v>
      </c>
      <c r="M619" s="4" t="s">
        <v>26</v>
      </c>
    </row>
    <row r="620" spans="1:13" x14ac:dyDescent="0.3">
      <c r="A620" s="4">
        <v>684</v>
      </c>
      <c r="B620" s="26" t="s">
        <v>174</v>
      </c>
      <c r="C620" s="4" t="s">
        <v>239</v>
      </c>
      <c r="D620" s="4" t="s">
        <v>247</v>
      </c>
      <c r="E620" s="4" t="s">
        <v>12</v>
      </c>
      <c r="F620" s="4" t="s">
        <v>25</v>
      </c>
      <c r="G620" s="4" t="s">
        <v>15</v>
      </c>
      <c r="H620" s="4">
        <v>550</v>
      </c>
      <c r="I620" s="4">
        <v>30.675000000000001</v>
      </c>
      <c r="J620" s="4">
        <v>42884.22</v>
      </c>
      <c r="K620" s="4">
        <v>1315473.4485000002</v>
      </c>
      <c r="L620" s="4" t="s">
        <v>130</v>
      </c>
      <c r="M620" s="4" t="s">
        <v>26</v>
      </c>
    </row>
    <row r="621" spans="1:13" x14ac:dyDescent="0.3">
      <c r="A621" s="4">
        <v>685</v>
      </c>
      <c r="B621" s="26" t="s">
        <v>174</v>
      </c>
      <c r="C621" s="4" t="s">
        <v>239</v>
      </c>
      <c r="D621" s="4" t="s">
        <v>247</v>
      </c>
      <c r="E621" s="4" t="s">
        <v>12</v>
      </c>
      <c r="F621" s="4" t="s">
        <v>25</v>
      </c>
      <c r="G621" s="4" t="s">
        <v>15</v>
      </c>
      <c r="H621" s="4">
        <v>445</v>
      </c>
      <c r="I621" s="4">
        <v>25.353000000000002</v>
      </c>
      <c r="J621" s="4">
        <v>42687.56</v>
      </c>
      <c r="K621" s="4">
        <v>1082257.7086799999</v>
      </c>
      <c r="L621" s="4" t="s">
        <v>114</v>
      </c>
      <c r="M621" s="4" t="s">
        <v>26</v>
      </c>
    </row>
    <row r="622" spans="1:13" x14ac:dyDescent="0.3">
      <c r="A622" s="4">
        <v>686</v>
      </c>
      <c r="B622" s="26" t="s">
        <v>174</v>
      </c>
      <c r="C622" s="4" t="s">
        <v>239</v>
      </c>
      <c r="D622" s="4" t="s">
        <v>247</v>
      </c>
      <c r="E622" s="4" t="s">
        <v>12</v>
      </c>
      <c r="F622" s="4" t="s">
        <v>25</v>
      </c>
      <c r="G622" s="4" t="s">
        <v>15</v>
      </c>
      <c r="H622" s="4">
        <v>550</v>
      </c>
      <c r="I622" s="4">
        <v>30.3</v>
      </c>
      <c r="J622" s="4">
        <v>42591.33</v>
      </c>
      <c r="K622" s="4">
        <v>1290517.2990000001</v>
      </c>
      <c r="L622" s="4" t="s">
        <v>127</v>
      </c>
      <c r="M622" s="4" t="s">
        <v>26</v>
      </c>
    </row>
    <row r="623" spans="1:13" x14ac:dyDescent="0.3">
      <c r="A623" s="4">
        <v>687</v>
      </c>
      <c r="B623" s="26" t="s">
        <v>175</v>
      </c>
      <c r="C623" s="4" t="s">
        <v>240</v>
      </c>
      <c r="D623" s="4" t="s">
        <v>247</v>
      </c>
      <c r="E623" s="4" t="s">
        <v>12</v>
      </c>
      <c r="F623" s="4" t="s">
        <v>25</v>
      </c>
      <c r="G623" s="4" t="s">
        <v>15</v>
      </c>
      <c r="H623" s="4">
        <v>542</v>
      </c>
      <c r="I623" s="4">
        <v>29.425000000000001</v>
      </c>
      <c r="J623" s="4">
        <v>43032</v>
      </c>
      <c r="K623" s="4">
        <v>1266216.6000000001</v>
      </c>
      <c r="L623" s="4" t="s">
        <v>127</v>
      </c>
      <c r="M623" s="4" t="s">
        <v>26</v>
      </c>
    </row>
    <row r="624" spans="1:13" x14ac:dyDescent="0.3">
      <c r="A624" s="4">
        <v>688</v>
      </c>
      <c r="B624" s="26" t="s">
        <v>175</v>
      </c>
      <c r="C624" s="4" t="s">
        <v>240</v>
      </c>
      <c r="D624" s="4" t="s">
        <v>247</v>
      </c>
      <c r="E624" s="4" t="s">
        <v>12</v>
      </c>
      <c r="F624" s="4" t="s">
        <v>25</v>
      </c>
      <c r="G624" s="4" t="s">
        <v>15</v>
      </c>
      <c r="H624" s="4">
        <v>620</v>
      </c>
      <c r="I624" s="4">
        <v>34.588000000000001</v>
      </c>
      <c r="J624" s="4">
        <v>42672.27</v>
      </c>
      <c r="K624" s="4">
        <v>1475948.4747599999</v>
      </c>
      <c r="L624" s="4" t="s">
        <v>114</v>
      </c>
      <c r="M624" s="4" t="s">
        <v>26</v>
      </c>
    </row>
    <row r="625" spans="1:13" x14ac:dyDescent="0.3">
      <c r="A625" s="4">
        <v>689</v>
      </c>
      <c r="B625" s="26" t="s">
        <v>175</v>
      </c>
      <c r="C625" s="4" t="s">
        <v>240</v>
      </c>
      <c r="D625" s="4" t="s">
        <v>247</v>
      </c>
      <c r="E625" s="4" t="s">
        <v>12</v>
      </c>
      <c r="F625" s="4" t="s">
        <v>25</v>
      </c>
      <c r="G625" s="4" t="s">
        <v>15</v>
      </c>
      <c r="H625" s="4">
        <v>442</v>
      </c>
      <c r="I625" s="4">
        <v>24.704999999999998</v>
      </c>
      <c r="J625" s="4">
        <v>45364</v>
      </c>
      <c r="K625" s="4">
        <v>1120717.6199999999</v>
      </c>
      <c r="L625" s="4" t="s">
        <v>129</v>
      </c>
      <c r="M625" s="4" t="s">
        <v>26</v>
      </c>
    </row>
    <row r="626" spans="1:13" x14ac:dyDescent="0.3">
      <c r="A626" s="4">
        <v>690</v>
      </c>
      <c r="B626" s="26" t="s">
        <v>175</v>
      </c>
      <c r="C626" s="4" t="s">
        <v>240</v>
      </c>
      <c r="D626" s="4" t="s">
        <v>247</v>
      </c>
      <c r="E626" s="4" t="s">
        <v>176</v>
      </c>
      <c r="F626" s="4" t="s">
        <v>28</v>
      </c>
      <c r="G626" s="4" t="s">
        <v>15</v>
      </c>
      <c r="H626" s="4">
        <v>35</v>
      </c>
      <c r="I626" s="4">
        <v>2.0459999999999998</v>
      </c>
      <c r="J626" s="4">
        <v>129266</v>
      </c>
      <c r="K626" s="4">
        <v>264478.23599999998</v>
      </c>
      <c r="L626" s="4" t="s">
        <v>114</v>
      </c>
      <c r="M626" s="4" t="s">
        <v>210</v>
      </c>
    </row>
    <row r="627" spans="1:13" x14ac:dyDescent="0.3">
      <c r="A627" s="4">
        <v>691</v>
      </c>
      <c r="B627" s="26" t="s">
        <v>175</v>
      </c>
      <c r="C627" s="4" t="s">
        <v>240</v>
      </c>
      <c r="D627" s="4" t="s">
        <v>247</v>
      </c>
      <c r="E627" s="4" t="s">
        <v>12</v>
      </c>
      <c r="F627" s="4" t="s">
        <v>25</v>
      </c>
      <c r="G627" s="4" t="s">
        <v>15</v>
      </c>
      <c r="H627" s="4">
        <v>440</v>
      </c>
      <c r="I627" s="4">
        <v>25.056000000000001</v>
      </c>
      <c r="J627" s="4">
        <v>43175.02</v>
      </c>
      <c r="K627" s="4">
        <v>1081793.30112</v>
      </c>
      <c r="L627" s="4" t="s">
        <v>129</v>
      </c>
      <c r="M627" s="4" t="s">
        <v>26</v>
      </c>
    </row>
    <row r="628" spans="1:13" x14ac:dyDescent="0.3">
      <c r="A628" s="4">
        <v>692</v>
      </c>
      <c r="B628" s="26" t="s">
        <v>175</v>
      </c>
      <c r="C628" s="4" t="s">
        <v>240</v>
      </c>
      <c r="D628" s="4" t="s">
        <v>247</v>
      </c>
      <c r="E628" s="4" t="s">
        <v>12</v>
      </c>
      <c r="F628" s="4" t="s">
        <v>25</v>
      </c>
      <c r="G628" s="4" t="s">
        <v>15</v>
      </c>
      <c r="H628" s="4">
        <v>440</v>
      </c>
      <c r="I628" s="4">
        <v>24.31</v>
      </c>
      <c r="J628" s="4">
        <v>43900</v>
      </c>
      <c r="K628" s="4">
        <v>1067209</v>
      </c>
      <c r="L628" s="4" t="s">
        <v>209</v>
      </c>
      <c r="M628" s="4" t="s">
        <v>26</v>
      </c>
    </row>
    <row r="629" spans="1:13" x14ac:dyDescent="0.3">
      <c r="A629" s="4">
        <v>693</v>
      </c>
      <c r="B629" s="26" t="s">
        <v>177</v>
      </c>
      <c r="C629" s="4" t="s">
        <v>236</v>
      </c>
      <c r="D629" s="4" t="s">
        <v>247</v>
      </c>
      <c r="E629" s="4" t="s">
        <v>12</v>
      </c>
      <c r="F629" s="4" t="s">
        <v>25</v>
      </c>
      <c r="G629" s="4" t="s">
        <v>15</v>
      </c>
      <c r="H629" s="4">
        <v>451</v>
      </c>
      <c r="I629" s="4">
        <v>25.044</v>
      </c>
      <c r="J629" s="4">
        <v>43022.49</v>
      </c>
      <c r="K629" s="4">
        <v>1077455.2395599999</v>
      </c>
      <c r="L629" s="4" t="s">
        <v>131</v>
      </c>
      <c r="M629" s="4" t="s">
        <v>26</v>
      </c>
    </row>
    <row r="630" spans="1:13" x14ac:dyDescent="0.3">
      <c r="A630" s="4">
        <v>694</v>
      </c>
      <c r="B630" s="26" t="s">
        <v>178</v>
      </c>
      <c r="C630" s="4" t="s">
        <v>241</v>
      </c>
      <c r="D630" s="4" t="s">
        <v>248</v>
      </c>
      <c r="E630" s="4" t="s">
        <v>12</v>
      </c>
      <c r="F630" s="4" t="s">
        <v>25</v>
      </c>
      <c r="G630" s="4" t="s">
        <v>15</v>
      </c>
      <c r="H630" s="4">
        <v>449</v>
      </c>
      <c r="I630" s="4">
        <v>24.050999999999998</v>
      </c>
      <c r="J630" s="4">
        <v>42797</v>
      </c>
      <c r="K630" s="4">
        <v>1029310.6469999999</v>
      </c>
      <c r="L630" s="4" t="s">
        <v>127</v>
      </c>
      <c r="M630" s="4" t="s">
        <v>26</v>
      </c>
    </row>
    <row r="631" spans="1:13" x14ac:dyDescent="0.3">
      <c r="A631" s="4">
        <v>695</v>
      </c>
      <c r="B631" s="26" t="s">
        <v>178</v>
      </c>
      <c r="C631" s="4" t="s">
        <v>241</v>
      </c>
      <c r="D631" s="4" t="s">
        <v>248</v>
      </c>
      <c r="E631" s="4" t="s">
        <v>12</v>
      </c>
      <c r="F631" s="4" t="s">
        <v>25</v>
      </c>
      <c r="G631" s="4" t="s">
        <v>15</v>
      </c>
      <c r="H631" s="4">
        <v>560</v>
      </c>
      <c r="I631" s="4">
        <v>30.193999999999999</v>
      </c>
      <c r="J631" s="4">
        <v>42946.03</v>
      </c>
      <c r="K631" s="4">
        <v>1296712.42982</v>
      </c>
      <c r="L631" s="4" t="s">
        <v>130</v>
      </c>
      <c r="M631" s="4" t="s">
        <v>26</v>
      </c>
    </row>
    <row r="632" spans="1:13" x14ac:dyDescent="0.3">
      <c r="A632" s="4">
        <v>696</v>
      </c>
      <c r="B632" s="26" t="s">
        <v>178</v>
      </c>
      <c r="C632" s="4" t="s">
        <v>241</v>
      </c>
      <c r="D632" s="4" t="s">
        <v>248</v>
      </c>
      <c r="E632" s="4" t="s">
        <v>12</v>
      </c>
      <c r="F632" s="4" t="s">
        <v>25</v>
      </c>
      <c r="G632" s="4" t="s">
        <v>15</v>
      </c>
      <c r="H632" s="4">
        <v>547</v>
      </c>
      <c r="I632" s="4">
        <v>29.792000000000002</v>
      </c>
      <c r="J632" s="4">
        <v>42693.35</v>
      </c>
      <c r="K632" s="4">
        <v>1271920.2831999999</v>
      </c>
      <c r="L632" s="4" t="s">
        <v>114</v>
      </c>
      <c r="M632" s="4" t="s">
        <v>26</v>
      </c>
    </row>
    <row r="633" spans="1:13" x14ac:dyDescent="0.3">
      <c r="A633" s="4">
        <v>697</v>
      </c>
      <c r="B633" s="26" t="s">
        <v>178</v>
      </c>
      <c r="C633" s="4" t="s">
        <v>241</v>
      </c>
      <c r="D633" s="4" t="s">
        <v>248</v>
      </c>
      <c r="E633" s="4" t="s">
        <v>12</v>
      </c>
      <c r="F633" s="4" t="s">
        <v>25</v>
      </c>
      <c r="G633" s="4" t="s">
        <v>15</v>
      </c>
      <c r="H633" s="4">
        <v>531</v>
      </c>
      <c r="I633" s="4">
        <v>30.161999999999999</v>
      </c>
      <c r="J633" s="4">
        <v>42597</v>
      </c>
      <c r="K633" s="4">
        <v>1284810.7139999999</v>
      </c>
      <c r="L633" s="4" t="s">
        <v>129</v>
      </c>
      <c r="M633" s="4" t="s">
        <v>26</v>
      </c>
    </row>
    <row r="634" spans="1:13" x14ac:dyDescent="0.3">
      <c r="A634" s="4">
        <v>698</v>
      </c>
      <c r="B634" s="26" t="s">
        <v>178</v>
      </c>
      <c r="C634" s="4" t="s">
        <v>241</v>
      </c>
      <c r="D634" s="4" t="s">
        <v>248</v>
      </c>
      <c r="E634" s="4" t="s">
        <v>12</v>
      </c>
      <c r="F634" s="4" t="s">
        <v>25</v>
      </c>
      <c r="G634" s="4" t="s">
        <v>15</v>
      </c>
      <c r="H634" s="4">
        <v>440</v>
      </c>
      <c r="I634" s="4">
        <v>24.655999999999999</v>
      </c>
      <c r="J634" s="4">
        <v>43900</v>
      </c>
      <c r="K634" s="4">
        <v>1082398.3999999999</v>
      </c>
      <c r="L634" s="4" t="s">
        <v>209</v>
      </c>
      <c r="M634" s="4" t="s">
        <v>26</v>
      </c>
    </row>
    <row r="635" spans="1:13" x14ac:dyDescent="0.3">
      <c r="A635" s="4">
        <v>699</v>
      </c>
      <c r="B635" s="26" t="s">
        <v>179</v>
      </c>
      <c r="C635" s="4" t="s">
        <v>239</v>
      </c>
      <c r="D635" s="4" t="s">
        <v>248</v>
      </c>
      <c r="E635" s="4" t="s">
        <v>12</v>
      </c>
      <c r="F635" s="4" t="s">
        <v>25</v>
      </c>
      <c r="G635" s="4" t="s">
        <v>15</v>
      </c>
      <c r="H635" s="4">
        <v>445</v>
      </c>
      <c r="I635" s="4">
        <v>24.533000000000001</v>
      </c>
      <c r="J635" s="4">
        <v>43334.33</v>
      </c>
      <c r="K635" s="4">
        <v>1063121.1178900001</v>
      </c>
      <c r="L635" s="4" t="s">
        <v>127</v>
      </c>
      <c r="M635" s="4" t="s">
        <v>26</v>
      </c>
    </row>
    <row r="636" spans="1:13" x14ac:dyDescent="0.3">
      <c r="A636" s="4">
        <v>700</v>
      </c>
      <c r="B636" s="26" t="s">
        <v>179</v>
      </c>
      <c r="C636" s="4" t="s">
        <v>239</v>
      </c>
      <c r="D636" s="4" t="s">
        <v>248</v>
      </c>
      <c r="E636" s="4" t="s">
        <v>12</v>
      </c>
      <c r="F636" s="4" t="s">
        <v>25</v>
      </c>
      <c r="G636" s="4" t="s">
        <v>15</v>
      </c>
      <c r="H636" s="4">
        <v>441</v>
      </c>
      <c r="I636" s="4">
        <v>25.015999999999998</v>
      </c>
      <c r="J636" s="4">
        <v>42820.29</v>
      </c>
      <c r="K636" s="4">
        <v>1071192.3746400001</v>
      </c>
      <c r="L636" s="4" t="s">
        <v>129</v>
      </c>
      <c r="M636" s="4" t="s">
        <v>26</v>
      </c>
    </row>
    <row r="637" spans="1:13" x14ac:dyDescent="0.3">
      <c r="A637" s="4">
        <v>701</v>
      </c>
      <c r="B637" s="26" t="s">
        <v>180</v>
      </c>
      <c r="C637" s="4" t="s">
        <v>240</v>
      </c>
      <c r="D637" s="4" t="s">
        <v>248</v>
      </c>
      <c r="E637" s="4" t="s">
        <v>12</v>
      </c>
      <c r="F637" s="4" t="s">
        <v>25</v>
      </c>
      <c r="G637" s="4" t="s">
        <v>15</v>
      </c>
      <c r="H637" s="4">
        <v>446</v>
      </c>
      <c r="I637" s="4">
        <v>24.152000000000001</v>
      </c>
      <c r="J637" s="4">
        <v>42653.89</v>
      </c>
      <c r="K637" s="4">
        <v>1030176.7512800001</v>
      </c>
      <c r="L637" s="4" t="s">
        <v>127</v>
      </c>
      <c r="M637" s="4" t="s">
        <v>26</v>
      </c>
    </row>
    <row r="638" spans="1:13" x14ac:dyDescent="0.3">
      <c r="A638" s="4">
        <v>702</v>
      </c>
      <c r="B638" s="26" t="s">
        <v>180</v>
      </c>
      <c r="C638" s="4" t="s">
        <v>240</v>
      </c>
      <c r="D638" s="4" t="s">
        <v>248</v>
      </c>
      <c r="E638" s="4" t="s">
        <v>12</v>
      </c>
      <c r="F638" s="4" t="s">
        <v>25</v>
      </c>
      <c r="G638" s="4" t="s">
        <v>15</v>
      </c>
      <c r="H638" s="4">
        <v>453</v>
      </c>
      <c r="I638" s="4">
        <v>24.983000000000001</v>
      </c>
      <c r="J638" s="4">
        <v>42673.03</v>
      </c>
      <c r="K638" s="4">
        <v>1066100.30849</v>
      </c>
      <c r="L638" s="4" t="s">
        <v>130</v>
      </c>
      <c r="M638" s="4" t="s">
        <v>26</v>
      </c>
    </row>
    <row r="639" spans="1:13" x14ac:dyDescent="0.3">
      <c r="A639" s="4">
        <v>703</v>
      </c>
      <c r="B639" s="26" t="s">
        <v>180</v>
      </c>
      <c r="C639" s="4" t="s">
        <v>240</v>
      </c>
      <c r="D639" s="4" t="s">
        <v>248</v>
      </c>
      <c r="E639" s="4" t="s">
        <v>12</v>
      </c>
      <c r="F639" s="4" t="s">
        <v>25</v>
      </c>
      <c r="G639" s="4" t="s">
        <v>15</v>
      </c>
      <c r="H639" s="4">
        <v>453</v>
      </c>
      <c r="I639" s="4">
        <v>23.928999999999998</v>
      </c>
      <c r="J639" s="4">
        <v>44200</v>
      </c>
      <c r="K639" s="4">
        <v>1057661.8</v>
      </c>
      <c r="L639" s="4" t="s">
        <v>209</v>
      </c>
      <c r="M639" s="4" t="s">
        <v>26</v>
      </c>
    </row>
    <row r="640" spans="1:13" x14ac:dyDescent="0.3">
      <c r="A640" s="4">
        <v>704</v>
      </c>
      <c r="B640" s="26" t="s">
        <v>180</v>
      </c>
      <c r="C640" s="4" t="s">
        <v>240</v>
      </c>
      <c r="D640" s="4" t="s">
        <v>248</v>
      </c>
      <c r="E640" s="4" t="s">
        <v>12</v>
      </c>
      <c r="F640" s="4" t="s">
        <v>25</v>
      </c>
      <c r="G640" s="4" t="s">
        <v>15</v>
      </c>
      <c r="H640" s="4">
        <v>611</v>
      </c>
      <c r="I640" s="4">
        <v>34.554000000000002</v>
      </c>
      <c r="J640" s="4">
        <v>42142.39</v>
      </c>
      <c r="K640" s="4">
        <v>1456188.1440600001</v>
      </c>
      <c r="L640" s="4" t="s">
        <v>114</v>
      </c>
      <c r="M640" s="4" t="s">
        <v>26</v>
      </c>
    </row>
    <row r="641" spans="1:13" x14ac:dyDescent="0.3">
      <c r="A641" s="4">
        <v>705</v>
      </c>
      <c r="B641" s="26" t="s">
        <v>180</v>
      </c>
      <c r="C641" s="4" t="s">
        <v>240</v>
      </c>
      <c r="D641" s="4" t="s">
        <v>248</v>
      </c>
      <c r="E641" s="4" t="s">
        <v>12</v>
      </c>
      <c r="F641" s="4" t="s">
        <v>25</v>
      </c>
      <c r="G641" s="4" t="s">
        <v>15</v>
      </c>
      <c r="H641" s="4">
        <v>440</v>
      </c>
      <c r="I641" s="4">
        <v>25.076000000000001</v>
      </c>
      <c r="J641" s="4">
        <v>42457.48</v>
      </c>
      <c r="K641" s="4">
        <v>1064663.7684800001</v>
      </c>
      <c r="L641" s="4" t="s">
        <v>129</v>
      </c>
      <c r="M641" s="4" t="s">
        <v>26</v>
      </c>
    </row>
    <row r="642" spans="1:13" x14ac:dyDescent="0.3">
      <c r="A642" s="4">
        <v>706</v>
      </c>
      <c r="B642" s="26" t="s">
        <v>181</v>
      </c>
      <c r="C642" s="4" t="s">
        <v>237</v>
      </c>
      <c r="D642" s="4" t="s">
        <v>248</v>
      </c>
      <c r="E642" s="4" t="s">
        <v>12</v>
      </c>
      <c r="F642" s="4" t="s">
        <v>25</v>
      </c>
      <c r="G642" s="4" t="s">
        <v>15</v>
      </c>
      <c r="H642" s="4">
        <v>550</v>
      </c>
      <c r="I642" s="4">
        <v>30.189</v>
      </c>
      <c r="J642" s="4">
        <v>42410</v>
      </c>
      <c r="K642" s="4">
        <v>1280315.49</v>
      </c>
      <c r="L642" s="4" t="s">
        <v>127</v>
      </c>
      <c r="M642" s="4" t="s">
        <v>26</v>
      </c>
    </row>
    <row r="643" spans="1:13" x14ac:dyDescent="0.3">
      <c r="A643" s="4">
        <v>707</v>
      </c>
      <c r="B643" s="26" t="s">
        <v>181</v>
      </c>
      <c r="C643" s="4" t="s">
        <v>237</v>
      </c>
      <c r="D643" s="4" t="s">
        <v>248</v>
      </c>
      <c r="E643" s="4" t="s">
        <v>12</v>
      </c>
      <c r="F643" s="4" t="s">
        <v>25</v>
      </c>
      <c r="G643" s="4" t="s">
        <v>15</v>
      </c>
      <c r="H643" s="4">
        <v>616</v>
      </c>
      <c r="I643" s="4">
        <v>34.591000000000001</v>
      </c>
      <c r="J643" s="4">
        <v>42773.75</v>
      </c>
      <c r="K643" s="4">
        <v>1479586.7862500001</v>
      </c>
      <c r="L643" s="4" t="s">
        <v>129</v>
      </c>
      <c r="M643" s="4" t="s">
        <v>26</v>
      </c>
    </row>
    <row r="644" spans="1:13" x14ac:dyDescent="0.3">
      <c r="A644" s="4">
        <v>710</v>
      </c>
      <c r="B644" s="26" t="s">
        <v>181</v>
      </c>
      <c r="C644" s="4" t="s">
        <v>237</v>
      </c>
      <c r="D644" s="4" t="s">
        <v>248</v>
      </c>
      <c r="E644" s="4" t="s">
        <v>12</v>
      </c>
      <c r="F644" s="4" t="s">
        <v>25</v>
      </c>
      <c r="G644" s="4" t="s">
        <v>15</v>
      </c>
      <c r="H644" s="4">
        <v>462</v>
      </c>
      <c r="I644" s="4">
        <v>24.913</v>
      </c>
      <c r="J644" s="4">
        <v>43229.27</v>
      </c>
      <c r="K644" s="4">
        <v>1076970.80351</v>
      </c>
      <c r="L644" s="4" t="s">
        <v>130</v>
      </c>
      <c r="M644" s="4" t="s">
        <v>26</v>
      </c>
    </row>
    <row r="645" spans="1:13" x14ac:dyDescent="0.3">
      <c r="A645" s="4">
        <v>711</v>
      </c>
      <c r="B645" s="26" t="s">
        <v>181</v>
      </c>
      <c r="C645" s="4" t="s">
        <v>237</v>
      </c>
      <c r="D645" s="4" t="s">
        <v>248</v>
      </c>
      <c r="E645" s="4" t="s">
        <v>12</v>
      </c>
      <c r="F645" s="4" t="s">
        <v>25</v>
      </c>
      <c r="G645" s="4" t="s">
        <v>15</v>
      </c>
      <c r="H645" s="4">
        <v>448</v>
      </c>
      <c r="I645" s="4">
        <v>24.542000000000002</v>
      </c>
      <c r="J645" s="4">
        <v>42457</v>
      </c>
      <c r="K645" s="4">
        <v>1041979.694</v>
      </c>
      <c r="L645" s="4" t="s">
        <v>127</v>
      </c>
      <c r="M645" s="4" t="s">
        <v>26</v>
      </c>
    </row>
    <row r="646" spans="1:13" x14ac:dyDescent="0.3">
      <c r="A646" s="4">
        <v>712</v>
      </c>
      <c r="B646" s="26" t="s">
        <v>182</v>
      </c>
      <c r="C646" s="4" t="s">
        <v>243</v>
      </c>
      <c r="D646" s="4" t="s">
        <v>248</v>
      </c>
      <c r="E646" s="4" t="s">
        <v>12</v>
      </c>
      <c r="F646" s="4" t="s">
        <v>25</v>
      </c>
      <c r="G646" s="4" t="s">
        <v>15</v>
      </c>
      <c r="H646" s="4">
        <v>606</v>
      </c>
      <c r="I646" s="4">
        <v>33.906999999999996</v>
      </c>
      <c r="J646" s="4">
        <v>42664</v>
      </c>
      <c r="K646" s="4">
        <v>1446608.2479999999</v>
      </c>
      <c r="L646" s="4" t="s">
        <v>114</v>
      </c>
      <c r="M646" s="4" t="s">
        <v>26</v>
      </c>
    </row>
    <row r="647" spans="1:13" x14ac:dyDescent="0.3">
      <c r="A647" s="4">
        <v>714</v>
      </c>
      <c r="B647" s="26" t="s">
        <v>182</v>
      </c>
      <c r="C647" s="4" t="s">
        <v>243</v>
      </c>
      <c r="D647" s="4" t="s">
        <v>248</v>
      </c>
      <c r="E647" s="4" t="s">
        <v>12</v>
      </c>
      <c r="F647" s="4" t="s">
        <v>25</v>
      </c>
      <c r="G647" s="4" t="s">
        <v>15</v>
      </c>
      <c r="H647" s="4">
        <v>440</v>
      </c>
      <c r="I647" s="4">
        <v>24.916</v>
      </c>
      <c r="J647" s="4">
        <v>44250</v>
      </c>
      <c r="K647" s="4">
        <v>1102533</v>
      </c>
      <c r="L647" s="4" t="s">
        <v>209</v>
      </c>
      <c r="M647" s="4" t="s">
        <v>26</v>
      </c>
    </row>
    <row r="648" spans="1:13" x14ac:dyDescent="0.3">
      <c r="A648" s="4">
        <v>715</v>
      </c>
      <c r="B648" s="26" t="s">
        <v>182</v>
      </c>
      <c r="C648" s="4" t="s">
        <v>243</v>
      </c>
      <c r="D648" s="4" t="s">
        <v>248</v>
      </c>
      <c r="E648" s="4" t="s">
        <v>12</v>
      </c>
      <c r="F648" s="4" t="s">
        <v>25</v>
      </c>
      <c r="G648" s="4" t="s">
        <v>15</v>
      </c>
      <c r="H648" s="4">
        <v>355</v>
      </c>
      <c r="I648" s="4">
        <v>19.317</v>
      </c>
      <c r="J648" s="4">
        <v>42631.360000000001</v>
      </c>
      <c r="K648" s="4">
        <v>823509.98112000001</v>
      </c>
      <c r="L648" s="4" t="s">
        <v>127</v>
      </c>
      <c r="M648" s="4" t="s">
        <v>26</v>
      </c>
    </row>
    <row r="649" spans="1:13" x14ac:dyDescent="0.3">
      <c r="A649" s="4">
        <v>716</v>
      </c>
      <c r="B649" s="26" t="s">
        <v>182</v>
      </c>
      <c r="C649" s="4" t="s">
        <v>243</v>
      </c>
      <c r="D649" s="4" t="s">
        <v>248</v>
      </c>
      <c r="E649" s="4" t="s">
        <v>12</v>
      </c>
      <c r="F649" s="4" t="s">
        <v>25</v>
      </c>
      <c r="G649" s="4" t="s">
        <v>15</v>
      </c>
      <c r="H649" s="4">
        <v>561</v>
      </c>
      <c r="I649" s="4">
        <v>30.103999999999999</v>
      </c>
      <c r="J649" s="4">
        <v>42409.26</v>
      </c>
      <c r="K649" s="4">
        <v>1276688.36304</v>
      </c>
      <c r="L649" s="4" t="s">
        <v>130</v>
      </c>
      <c r="M649" s="4" t="s">
        <v>26</v>
      </c>
    </row>
    <row r="650" spans="1:13" x14ac:dyDescent="0.3">
      <c r="A650" s="4">
        <v>717</v>
      </c>
      <c r="B650" s="26" t="s">
        <v>183</v>
      </c>
      <c r="C650" s="4" t="s">
        <v>234</v>
      </c>
      <c r="D650" s="4" t="s">
        <v>248</v>
      </c>
      <c r="E650" s="4" t="s">
        <v>12</v>
      </c>
      <c r="F650" s="4" t="s">
        <v>25</v>
      </c>
      <c r="G650" s="4" t="s">
        <v>15</v>
      </c>
      <c r="H650" s="4">
        <v>435</v>
      </c>
      <c r="I650" s="4">
        <v>24.184999999999999</v>
      </c>
      <c r="J650" s="4">
        <v>44250</v>
      </c>
      <c r="K650" s="4">
        <v>1070186.25</v>
      </c>
      <c r="L650" s="4" t="s">
        <v>209</v>
      </c>
      <c r="M650" s="4" t="s">
        <v>26</v>
      </c>
    </row>
    <row r="651" spans="1:13" x14ac:dyDescent="0.3">
      <c r="A651" s="4">
        <v>718</v>
      </c>
      <c r="B651" s="26" t="s">
        <v>184</v>
      </c>
      <c r="C651" s="4" t="s">
        <v>241</v>
      </c>
      <c r="D651" s="4" t="s">
        <v>248</v>
      </c>
      <c r="E651" s="4" t="s">
        <v>12</v>
      </c>
      <c r="F651" s="4" t="s">
        <v>25</v>
      </c>
      <c r="G651" s="4" t="s">
        <v>15</v>
      </c>
      <c r="H651" s="4">
        <v>558</v>
      </c>
      <c r="I651" s="4">
        <v>29.600999999999999</v>
      </c>
      <c r="J651" s="4">
        <v>42540.49</v>
      </c>
      <c r="K651" s="4">
        <v>1259241.04449</v>
      </c>
      <c r="L651" s="4" t="s">
        <v>130</v>
      </c>
      <c r="M651" s="4" t="s">
        <v>26</v>
      </c>
    </row>
    <row r="652" spans="1:13" x14ac:dyDescent="0.3">
      <c r="A652" s="4">
        <v>720</v>
      </c>
      <c r="B652" s="26" t="s">
        <v>184</v>
      </c>
      <c r="C652" s="4" t="s">
        <v>241</v>
      </c>
      <c r="D652" s="4" t="s">
        <v>248</v>
      </c>
      <c r="E652" s="4" t="s">
        <v>12</v>
      </c>
      <c r="F652" s="4" t="s">
        <v>25</v>
      </c>
      <c r="G652" s="4" t="s">
        <v>15</v>
      </c>
      <c r="H652" s="4">
        <v>455</v>
      </c>
      <c r="I652" s="4">
        <v>24.911999999999999</v>
      </c>
      <c r="J652" s="4">
        <v>42428</v>
      </c>
      <c r="K652" s="4">
        <v>1056966.3359999999</v>
      </c>
      <c r="L652" s="4" t="s">
        <v>130</v>
      </c>
      <c r="M652" s="4" t="s">
        <v>26</v>
      </c>
    </row>
    <row r="653" spans="1:13" x14ac:dyDescent="0.3">
      <c r="A653" s="4">
        <v>721</v>
      </c>
      <c r="B653" s="26" t="s">
        <v>185</v>
      </c>
      <c r="C653" s="4" t="s">
        <v>240</v>
      </c>
      <c r="D653" s="4" t="s">
        <v>248</v>
      </c>
      <c r="E653" s="4" t="s">
        <v>12</v>
      </c>
      <c r="F653" s="4" t="s">
        <v>25</v>
      </c>
      <c r="G653" s="4" t="s">
        <v>15</v>
      </c>
      <c r="H653" s="4">
        <v>460</v>
      </c>
      <c r="I653" s="4">
        <v>25.079000000000001</v>
      </c>
      <c r="J653" s="4">
        <v>43078</v>
      </c>
      <c r="K653" s="4">
        <v>1080353.162</v>
      </c>
      <c r="L653" s="4" t="s">
        <v>130</v>
      </c>
      <c r="M653" s="4" t="s">
        <v>26</v>
      </c>
    </row>
    <row r="654" spans="1:13" x14ac:dyDescent="0.3">
      <c r="A654" s="4">
        <v>722</v>
      </c>
      <c r="B654" s="26" t="s">
        <v>186</v>
      </c>
      <c r="C654" s="4" t="s">
        <v>237</v>
      </c>
      <c r="D654" s="4" t="s">
        <v>248</v>
      </c>
      <c r="E654" s="4" t="s">
        <v>12</v>
      </c>
      <c r="F654" s="4" t="s">
        <v>25</v>
      </c>
      <c r="G654" s="4" t="s">
        <v>15</v>
      </c>
      <c r="H654" s="4">
        <v>450</v>
      </c>
      <c r="I654" s="4">
        <v>25.100999999999999</v>
      </c>
      <c r="J654" s="4">
        <v>42726</v>
      </c>
      <c r="K654" s="4">
        <v>1072465.3259999999</v>
      </c>
      <c r="L654" s="4" t="s">
        <v>130</v>
      </c>
      <c r="M654" s="4" t="s">
        <v>26</v>
      </c>
    </row>
    <row r="655" spans="1:13" x14ac:dyDescent="0.3">
      <c r="A655" s="4">
        <v>723</v>
      </c>
      <c r="B655" s="26" t="s">
        <v>186</v>
      </c>
      <c r="C655" s="4" t="s">
        <v>237</v>
      </c>
      <c r="D655" s="4" t="s">
        <v>248</v>
      </c>
      <c r="E655" s="4" t="s">
        <v>12</v>
      </c>
      <c r="F655" s="4" t="s">
        <v>25</v>
      </c>
      <c r="G655" s="4" t="s">
        <v>15</v>
      </c>
      <c r="H655" s="4">
        <v>432</v>
      </c>
      <c r="I655" s="4">
        <v>23.870999999999999</v>
      </c>
      <c r="J655" s="4">
        <v>42655</v>
      </c>
      <c r="K655" s="4">
        <v>1018217.5049999999</v>
      </c>
      <c r="L655" s="4" t="s">
        <v>114</v>
      </c>
      <c r="M655" s="4" t="s">
        <v>26</v>
      </c>
    </row>
    <row r="656" spans="1:13" x14ac:dyDescent="0.3">
      <c r="A656" s="4">
        <v>725</v>
      </c>
      <c r="B656" s="26" t="s">
        <v>187</v>
      </c>
      <c r="C656" s="4" t="s">
        <v>241</v>
      </c>
      <c r="D656" s="4" t="s">
        <v>248</v>
      </c>
      <c r="E656" s="4" t="s">
        <v>12</v>
      </c>
      <c r="F656" s="4" t="s">
        <v>25</v>
      </c>
      <c r="G656" s="4" t="s">
        <v>15</v>
      </c>
      <c r="H656" s="4">
        <v>435</v>
      </c>
      <c r="I656" s="4">
        <v>24.638999999999999</v>
      </c>
      <c r="J656" s="4">
        <v>41565.379999999997</v>
      </c>
      <c r="K656" s="4">
        <v>1024129.39782</v>
      </c>
      <c r="L656" s="4" t="s">
        <v>114</v>
      </c>
      <c r="M656" s="4" t="s">
        <v>26</v>
      </c>
    </row>
    <row r="657" spans="1:13" x14ac:dyDescent="0.3">
      <c r="A657" s="4">
        <v>726</v>
      </c>
      <c r="B657" s="26" t="s">
        <v>187</v>
      </c>
      <c r="C657" s="4" t="s">
        <v>241</v>
      </c>
      <c r="D657" s="4" t="s">
        <v>248</v>
      </c>
      <c r="E657" s="4" t="s">
        <v>12</v>
      </c>
      <c r="F657" s="4" t="s">
        <v>50</v>
      </c>
      <c r="G657" s="4" t="s">
        <v>15</v>
      </c>
      <c r="H657" s="4">
        <v>163</v>
      </c>
      <c r="I657" s="4">
        <v>10.199</v>
      </c>
      <c r="J657" s="4">
        <v>70710</v>
      </c>
      <c r="K657" s="4">
        <v>721171.29</v>
      </c>
      <c r="L657" s="4" t="s">
        <v>209</v>
      </c>
      <c r="M657" s="4" t="s">
        <v>51</v>
      </c>
    </row>
    <row r="658" spans="1:13" x14ac:dyDescent="0.3">
      <c r="A658" s="4">
        <v>727</v>
      </c>
      <c r="B658" s="26" t="s">
        <v>188</v>
      </c>
      <c r="C658" s="4" t="s">
        <v>239</v>
      </c>
      <c r="D658" s="4" t="s">
        <v>248</v>
      </c>
      <c r="E658" s="4" t="s">
        <v>12</v>
      </c>
      <c r="F658" s="4" t="s">
        <v>25</v>
      </c>
      <c r="G658" s="4" t="s">
        <v>15</v>
      </c>
      <c r="H658" s="4">
        <v>420</v>
      </c>
      <c r="I658" s="4">
        <v>23.402999999999999</v>
      </c>
      <c r="J658" s="4">
        <v>43978.52</v>
      </c>
      <c r="K658" s="4">
        <v>1029229.3035599999</v>
      </c>
      <c r="L658" s="4" t="s">
        <v>130</v>
      </c>
      <c r="M658" s="4" t="s">
        <v>26</v>
      </c>
    </row>
    <row r="659" spans="1:13" x14ac:dyDescent="0.3">
      <c r="A659" s="4">
        <v>728</v>
      </c>
      <c r="B659" s="26" t="s">
        <v>189</v>
      </c>
      <c r="C659" s="4" t="s">
        <v>234</v>
      </c>
      <c r="D659" s="4" t="s">
        <v>248</v>
      </c>
      <c r="E659" s="4" t="s">
        <v>12</v>
      </c>
      <c r="F659" s="4" t="s">
        <v>25</v>
      </c>
      <c r="G659" s="4" t="s">
        <v>15</v>
      </c>
      <c r="H659" s="4">
        <v>445</v>
      </c>
      <c r="I659" s="4">
        <v>24.702000000000002</v>
      </c>
      <c r="J659" s="4">
        <v>42247</v>
      </c>
      <c r="K659" s="4">
        <v>1043585.3940000001</v>
      </c>
      <c r="L659" s="4" t="s">
        <v>130</v>
      </c>
      <c r="M659" s="4" t="s">
        <v>26</v>
      </c>
    </row>
    <row r="660" spans="1:13" x14ac:dyDescent="0.3">
      <c r="A660" s="4">
        <v>729</v>
      </c>
      <c r="B660" s="26" t="s">
        <v>190</v>
      </c>
      <c r="C660" s="4" t="s">
        <v>236</v>
      </c>
      <c r="D660" s="4" t="s">
        <v>248</v>
      </c>
      <c r="E660" s="4" t="s">
        <v>12</v>
      </c>
      <c r="F660" s="4" t="s">
        <v>50</v>
      </c>
      <c r="G660" s="4" t="s">
        <v>15</v>
      </c>
      <c r="H660" s="4">
        <v>532</v>
      </c>
      <c r="I660" s="4">
        <v>31.940999999999999</v>
      </c>
      <c r="J660" s="4">
        <v>72400</v>
      </c>
      <c r="K660" s="4">
        <v>2312528.4</v>
      </c>
      <c r="L660" s="4" t="s">
        <v>209</v>
      </c>
      <c r="M660" s="4" t="s">
        <v>51</v>
      </c>
    </row>
    <row r="661" spans="1:13" x14ac:dyDescent="0.3">
      <c r="A661" s="4">
        <v>730</v>
      </c>
      <c r="B661" s="26" t="s">
        <v>191</v>
      </c>
      <c r="C661" s="4" t="s">
        <v>241</v>
      </c>
      <c r="D661" s="4" t="s">
        <v>248</v>
      </c>
      <c r="E661" s="4" t="s">
        <v>12</v>
      </c>
      <c r="F661" s="4" t="s">
        <v>25</v>
      </c>
      <c r="G661" s="4" t="s">
        <v>15</v>
      </c>
      <c r="H661" s="4">
        <v>440</v>
      </c>
      <c r="I661" s="4">
        <v>25.166</v>
      </c>
      <c r="J661" s="4">
        <v>41833</v>
      </c>
      <c r="K661" s="4">
        <v>1052769.2779999999</v>
      </c>
      <c r="L661" s="4" t="s">
        <v>114</v>
      </c>
      <c r="M661" s="4" t="s">
        <v>26</v>
      </c>
    </row>
    <row r="662" spans="1:13" x14ac:dyDescent="0.3">
      <c r="A662" s="4">
        <v>731</v>
      </c>
      <c r="B662" s="26" t="s">
        <v>191</v>
      </c>
      <c r="C662" s="4" t="s">
        <v>241</v>
      </c>
      <c r="D662" s="4" t="s">
        <v>248</v>
      </c>
      <c r="E662" s="4" t="s">
        <v>12</v>
      </c>
      <c r="F662" s="4" t="s">
        <v>25</v>
      </c>
      <c r="G662" s="4" t="s">
        <v>15</v>
      </c>
      <c r="H662" s="4">
        <v>347</v>
      </c>
      <c r="I662" s="4">
        <v>19.802</v>
      </c>
      <c r="J662" s="4">
        <v>42345.29</v>
      </c>
      <c r="K662" s="4">
        <v>838521.43258000002</v>
      </c>
      <c r="L662" s="4" t="s">
        <v>129</v>
      </c>
      <c r="M662" s="4" t="s">
        <v>26</v>
      </c>
    </row>
    <row r="663" spans="1:13" x14ac:dyDescent="0.3">
      <c r="A663" s="4">
        <v>732</v>
      </c>
      <c r="B663" s="26" t="s">
        <v>192</v>
      </c>
      <c r="C663" s="4" t="s">
        <v>239</v>
      </c>
      <c r="D663" s="4" t="s">
        <v>248</v>
      </c>
      <c r="E663" s="4" t="s">
        <v>12</v>
      </c>
      <c r="F663" s="4" t="s">
        <v>25</v>
      </c>
      <c r="G663" s="4" t="s">
        <v>15</v>
      </c>
      <c r="H663" s="4">
        <v>340</v>
      </c>
      <c r="I663" s="4">
        <v>18.841000000000001</v>
      </c>
      <c r="J663" s="4">
        <v>42307.1</v>
      </c>
      <c r="K663" s="4">
        <v>797108.07110000006</v>
      </c>
      <c r="L663" s="4" t="s">
        <v>127</v>
      </c>
      <c r="M663" s="4" t="s">
        <v>26</v>
      </c>
    </row>
    <row r="664" spans="1:13" x14ac:dyDescent="0.3">
      <c r="A664" s="4">
        <v>733</v>
      </c>
      <c r="B664" s="26" t="s">
        <v>192</v>
      </c>
      <c r="C664" s="4" t="s">
        <v>239</v>
      </c>
      <c r="D664" s="4" t="s">
        <v>248</v>
      </c>
      <c r="E664" s="4" t="s">
        <v>12</v>
      </c>
      <c r="F664" s="4" t="s">
        <v>25</v>
      </c>
      <c r="G664" s="4" t="s">
        <v>15</v>
      </c>
      <c r="H664" s="4">
        <v>430</v>
      </c>
      <c r="I664" s="4">
        <v>24.946999999999999</v>
      </c>
      <c r="J664" s="4">
        <v>40764.47</v>
      </c>
      <c r="K664" s="4">
        <v>1016951.23309</v>
      </c>
      <c r="L664" s="4" t="s">
        <v>114</v>
      </c>
      <c r="M664" s="4" t="s">
        <v>26</v>
      </c>
    </row>
    <row r="665" spans="1:13" x14ac:dyDescent="0.3">
      <c r="A665" s="4">
        <v>734</v>
      </c>
      <c r="B665" s="26" t="s">
        <v>192</v>
      </c>
      <c r="C665" s="4" t="s">
        <v>239</v>
      </c>
      <c r="D665" s="4" t="s">
        <v>248</v>
      </c>
      <c r="E665" s="4" t="s">
        <v>12</v>
      </c>
      <c r="F665" s="4" t="s">
        <v>25</v>
      </c>
      <c r="G665" s="4" t="s">
        <v>15</v>
      </c>
      <c r="H665" s="4">
        <v>435</v>
      </c>
      <c r="I665" s="4">
        <v>24.768999999999998</v>
      </c>
      <c r="J665" s="4">
        <v>41573.660000000003</v>
      </c>
      <c r="K665" s="4">
        <v>1029737.98454</v>
      </c>
      <c r="L665" s="4" t="s">
        <v>129</v>
      </c>
      <c r="M665" s="4" t="s">
        <v>26</v>
      </c>
    </row>
    <row r="666" spans="1:13" x14ac:dyDescent="0.3">
      <c r="A666" s="4">
        <v>736</v>
      </c>
      <c r="B666" s="26" t="s">
        <v>193</v>
      </c>
      <c r="C666" s="4" t="s">
        <v>237</v>
      </c>
      <c r="D666" s="4" t="s">
        <v>248</v>
      </c>
      <c r="E666" s="4" t="s">
        <v>12</v>
      </c>
      <c r="F666" s="4" t="s">
        <v>25</v>
      </c>
      <c r="G666" s="4" t="s">
        <v>15</v>
      </c>
      <c r="H666" s="4">
        <v>342</v>
      </c>
      <c r="I666" s="4">
        <v>19.78</v>
      </c>
      <c r="J666" s="4">
        <v>42679.32</v>
      </c>
      <c r="K666" s="4">
        <v>844196.94960000005</v>
      </c>
      <c r="L666" s="4" t="s">
        <v>114</v>
      </c>
      <c r="M666" s="4" t="s">
        <v>26</v>
      </c>
    </row>
    <row r="667" spans="1:13" x14ac:dyDescent="0.3">
      <c r="A667" s="4">
        <v>737</v>
      </c>
      <c r="B667" s="26" t="s">
        <v>193</v>
      </c>
      <c r="C667" s="4" t="s">
        <v>237</v>
      </c>
      <c r="D667" s="4" t="s">
        <v>248</v>
      </c>
      <c r="E667" s="4" t="s">
        <v>12</v>
      </c>
      <c r="F667" s="4" t="s">
        <v>25</v>
      </c>
      <c r="G667" s="4" t="s">
        <v>15</v>
      </c>
      <c r="H667" s="4">
        <v>436</v>
      </c>
      <c r="I667" s="4">
        <v>24.908999999999999</v>
      </c>
      <c r="J667" s="4">
        <v>41875.26</v>
      </c>
      <c r="K667" s="4">
        <v>1043070.8513400001</v>
      </c>
      <c r="L667" s="4" t="s">
        <v>129</v>
      </c>
      <c r="M667" s="4" t="s">
        <v>26</v>
      </c>
    </row>
    <row r="668" spans="1:13" x14ac:dyDescent="0.3">
      <c r="A668" s="4">
        <v>738</v>
      </c>
      <c r="B668" s="26" t="s">
        <v>194</v>
      </c>
      <c r="C668" s="4" t="s">
        <v>243</v>
      </c>
      <c r="D668" s="4" t="s">
        <v>248</v>
      </c>
      <c r="E668" s="4" t="s">
        <v>12</v>
      </c>
      <c r="F668" s="4" t="s">
        <v>25</v>
      </c>
      <c r="G668" s="4" t="s">
        <v>15</v>
      </c>
      <c r="H668" s="4">
        <v>400</v>
      </c>
      <c r="I668" s="4">
        <v>22.48</v>
      </c>
      <c r="J668" s="4">
        <v>44400</v>
      </c>
      <c r="K668" s="4">
        <v>998112</v>
      </c>
      <c r="L668" s="4" t="s">
        <v>209</v>
      </c>
      <c r="M668" s="4" t="s">
        <v>26</v>
      </c>
    </row>
    <row r="669" spans="1:13" x14ac:dyDescent="0.3">
      <c r="A669" s="4">
        <v>739</v>
      </c>
      <c r="B669" s="26" t="s">
        <v>194</v>
      </c>
      <c r="C669" s="4" t="s">
        <v>243</v>
      </c>
      <c r="D669" s="4" t="s">
        <v>248</v>
      </c>
      <c r="E669" s="4" t="s">
        <v>12</v>
      </c>
      <c r="F669" s="4" t="s">
        <v>25</v>
      </c>
      <c r="G669" s="4" t="s">
        <v>15</v>
      </c>
      <c r="H669" s="4">
        <v>440</v>
      </c>
      <c r="I669" s="4">
        <v>24.451000000000001</v>
      </c>
      <c r="J669" s="4">
        <v>43300.53</v>
      </c>
      <c r="K669" s="4">
        <v>1058741.2590300001</v>
      </c>
      <c r="L669" s="4" t="s">
        <v>127</v>
      </c>
      <c r="M669" s="4" t="s">
        <v>26</v>
      </c>
    </row>
    <row r="670" spans="1:13" x14ac:dyDescent="0.3">
      <c r="A670" s="4">
        <v>740</v>
      </c>
      <c r="B670" s="26" t="s">
        <v>194</v>
      </c>
      <c r="C670" s="4" t="s">
        <v>243</v>
      </c>
      <c r="D670" s="4" t="s">
        <v>248</v>
      </c>
      <c r="E670" s="4" t="s">
        <v>12</v>
      </c>
      <c r="F670" s="4" t="s">
        <v>25</v>
      </c>
      <c r="G670" s="4" t="s">
        <v>15</v>
      </c>
      <c r="H670" s="4">
        <v>448</v>
      </c>
      <c r="I670" s="4">
        <v>25.422000000000001</v>
      </c>
      <c r="J670" s="4">
        <v>45767.35</v>
      </c>
      <c r="K670" s="4">
        <v>1163497.5717</v>
      </c>
      <c r="L670" s="4" t="s">
        <v>130</v>
      </c>
      <c r="M670" s="4" t="s">
        <v>26</v>
      </c>
    </row>
    <row r="671" spans="1:13" x14ac:dyDescent="0.3">
      <c r="A671" s="4">
        <v>741</v>
      </c>
      <c r="B671" s="26" t="s">
        <v>195</v>
      </c>
      <c r="C671" s="4" t="s">
        <v>234</v>
      </c>
      <c r="D671" s="4" t="s">
        <v>248</v>
      </c>
      <c r="E671" s="4" t="s">
        <v>12</v>
      </c>
      <c r="F671" s="4" t="s">
        <v>25</v>
      </c>
      <c r="G671" s="4" t="s">
        <v>15</v>
      </c>
      <c r="H671" s="4">
        <v>437</v>
      </c>
      <c r="I671" s="4">
        <v>25.128</v>
      </c>
      <c r="J671" s="4">
        <v>44456.58</v>
      </c>
      <c r="K671" s="4">
        <v>1117104.94224</v>
      </c>
      <c r="L671" s="4" t="s">
        <v>114</v>
      </c>
      <c r="M671" s="4" t="s">
        <v>26</v>
      </c>
    </row>
    <row r="672" spans="1:13" x14ac:dyDescent="0.3">
      <c r="A672" s="4">
        <v>742</v>
      </c>
      <c r="B672" s="26" t="s">
        <v>195</v>
      </c>
      <c r="C672" s="4" t="s">
        <v>234</v>
      </c>
      <c r="D672" s="4" t="s">
        <v>248</v>
      </c>
      <c r="E672" s="4" t="s">
        <v>12</v>
      </c>
      <c r="F672" s="4" t="s">
        <v>25</v>
      </c>
      <c r="G672" s="4" t="s">
        <v>15</v>
      </c>
      <c r="H672" s="4">
        <v>433</v>
      </c>
      <c r="I672" s="4">
        <v>24.82</v>
      </c>
      <c r="J672" s="4">
        <v>42480.61</v>
      </c>
      <c r="K672" s="4">
        <v>1054368.7402000001</v>
      </c>
      <c r="L672" s="4" t="s">
        <v>129</v>
      </c>
      <c r="M672" s="4" t="s">
        <v>26</v>
      </c>
    </row>
    <row r="673" spans="1:13" x14ac:dyDescent="0.3">
      <c r="A673" s="4">
        <v>743</v>
      </c>
      <c r="B673" s="26" t="s">
        <v>196</v>
      </c>
      <c r="C673" s="4" t="s">
        <v>236</v>
      </c>
      <c r="D673" s="4" t="s">
        <v>248</v>
      </c>
      <c r="E673" s="4" t="s">
        <v>12</v>
      </c>
      <c r="F673" s="4" t="s">
        <v>25</v>
      </c>
      <c r="G673" s="4" t="s">
        <v>15</v>
      </c>
      <c r="H673" s="4">
        <v>435</v>
      </c>
      <c r="I673" s="4">
        <v>24.643999999999998</v>
      </c>
      <c r="J673" s="4">
        <v>41441.99</v>
      </c>
      <c r="K673" s="4">
        <v>1021296.4015599999</v>
      </c>
      <c r="L673" s="4" t="s">
        <v>114</v>
      </c>
      <c r="M673" s="4" t="s">
        <v>26</v>
      </c>
    </row>
    <row r="674" spans="1:13" x14ac:dyDescent="0.3">
      <c r="A674" s="4">
        <v>744</v>
      </c>
      <c r="B674" s="26" t="s">
        <v>196</v>
      </c>
      <c r="C674" s="4" t="s">
        <v>236</v>
      </c>
      <c r="D674" s="4" t="s">
        <v>248</v>
      </c>
      <c r="E674" s="4" t="s">
        <v>12</v>
      </c>
      <c r="F674" s="4" t="s">
        <v>25</v>
      </c>
      <c r="G674" s="4" t="s">
        <v>15</v>
      </c>
      <c r="H674" s="4">
        <v>345</v>
      </c>
      <c r="I674" s="4">
        <v>19.783000000000001</v>
      </c>
      <c r="J674" s="4">
        <v>43814.09</v>
      </c>
      <c r="K674" s="4">
        <v>866774.14246999996</v>
      </c>
      <c r="L674" s="4" t="s">
        <v>129</v>
      </c>
      <c r="M674" s="4" t="s">
        <v>26</v>
      </c>
    </row>
    <row r="675" spans="1:13" x14ac:dyDescent="0.3">
      <c r="A675" s="4">
        <v>745</v>
      </c>
      <c r="B675" s="26" t="s">
        <v>196</v>
      </c>
      <c r="C675" s="4" t="s">
        <v>236</v>
      </c>
      <c r="D675" s="4" t="s">
        <v>248</v>
      </c>
      <c r="E675" s="4" t="s">
        <v>12</v>
      </c>
      <c r="F675" s="4" t="s">
        <v>25</v>
      </c>
      <c r="G675" s="4" t="s">
        <v>15</v>
      </c>
      <c r="H675" s="4">
        <v>438</v>
      </c>
      <c r="I675" s="4">
        <v>25.32</v>
      </c>
      <c r="J675" s="4">
        <v>45400</v>
      </c>
      <c r="K675" s="4">
        <v>1149528</v>
      </c>
      <c r="L675" s="4" t="s">
        <v>209</v>
      </c>
      <c r="M675" s="4" t="s">
        <v>26</v>
      </c>
    </row>
    <row r="676" spans="1:13" x14ac:dyDescent="0.3">
      <c r="A676" s="4">
        <v>746</v>
      </c>
      <c r="B676" s="26" t="s">
        <v>197</v>
      </c>
      <c r="C676" s="4" t="s">
        <v>241</v>
      </c>
      <c r="D676" s="4" t="s">
        <v>248</v>
      </c>
      <c r="E676" s="4" t="s">
        <v>12</v>
      </c>
      <c r="F676" s="4" t="s">
        <v>25</v>
      </c>
      <c r="G676" s="4" t="s">
        <v>15</v>
      </c>
      <c r="H676" s="4">
        <v>440</v>
      </c>
      <c r="I676" s="4">
        <v>25.106000000000002</v>
      </c>
      <c r="J676" s="4">
        <v>43579.21</v>
      </c>
      <c r="K676" s="4">
        <v>1094099.6462600001</v>
      </c>
      <c r="L676" s="4" t="s">
        <v>129</v>
      </c>
      <c r="M676" s="4" t="s">
        <v>26</v>
      </c>
    </row>
    <row r="677" spans="1:13" x14ac:dyDescent="0.3">
      <c r="A677" s="4">
        <v>747</v>
      </c>
      <c r="B677" s="26" t="s">
        <v>198</v>
      </c>
      <c r="C677" s="4" t="s">
        <v>240</v>
      </c>
      <c r="D677" s="4" t="s">
        <v>248</v>
      </c>
      <c r="E677" s="4" t="s">
        <v>12</v>
      </c>
      <c r="F677" s="4" t="s">
        <v>25</v>
      </c>
      <c r="G677" s="4" t="s">
        <v>15</v>
      </c>
      <c r="H677" s="4">
        <v>435</v>
      </c>
      <c r="I677" s="4">
        <v>24.838999999999999</v>
      </c>
      <c r="J677" s="4">
        <v>42379</v>
      </c>
      <c r="K677" s="4">
        <v>1052651.9809999999</v>
      </c>
      <c r="L677" s="4" t="s">
        <v>114</v>
      </c>
      <c r="M677" s="4" t="s">
        <v>26</v>
      </c>
    </row>
    <row r="678" spans="1:13" x14ac:dyDescent="0.3">
      <c r="A678" s="4">
        <v>748</v>
      </c>
      <c r="B678" s="26" t="s">
        <v>198</v>
      </c>
      <c r="C678" s="4" t="s">
        <v>240</v>
      </c>
      <c r="D678" s="4" t="s">
        <v>248</v>
      </c>
      <c r="E678" s="4" t="s">
        <v>12</v>
      </c>
      <c r="F678" s="4" t="s">
        <v>25</v>
      </c>
      <c r="G678" s="4" t="s">
        <v>15</v>
      </c>
      <c r="H678" s="4">
        <v>429</v>
      </c>
      <c r="I678" s="4">
        <v>24.523</v>
      </c>
      <c r="J678" s="4">
        <v>42668</v>
      </c>
      <c r="K678" s="4">
        <v>1046347.3639999999</v>
      </c>
      <c r="L678" s="4" t="s">
        <v>114</v>
      </c>
      <c r="M678" s="4" t="s">
        <v>26</v>
      </c>
    </row>
    <row r="679" spans="1:13" x14ac:dyDescent="0.3">
      <c r="A679" s="4">
        <v>749</v>
      </c>
      <c r="B679" s="26" t="s">
        <v>198</v>
      </c>
      <c r="C679" s="4" t="s">
        <v>240</v>
      </c>
      <c r="D679" s="4" t="s">
        <v>248</v>
      </c>
      <c r="E679" s="4" t="s">
        <v>12</v>
      </c>
      <c r="F679" s="4" t="s">
        <v>25</v>
      </c>
      <c r="G679" s="4" t="s">
        <v>15</v>
      </c>
      <c r="H679" s="4">
        <v>424</v>
      </c>
      <c r="I679" s="4">
        <v>24.416</v>
      </c>
      <c r="J679" s="4">
        <v>44586.720000000001</v>
      </c>
      <c r="K679" s="4">
        <v>1088629.35552</v>
      </c>
      <c r="L679" s="4" t="s">
        <v>129</v>
      </c>
      <c r="M679" s="4" t="s">
        <v>26</v>
      </c>
    </row>
    <row r="680" spans="1:13" x14ac:dyDescent="0.3">
      <c r="A680" s="4">
        <v>750</v>
      </c>
      <c r="B680" s="26" t="s">
        <v>198</v>
      </c>
      <c r="C680" s="4" t="s">
        <v>240</v>
      </c>
      <c r="D680" s="4" t="s">
        <v>248</v>
      </c>
      <c r="E680" s="4" t="s">
        <v>12</v>
      </c>
      <c r="F680" s="4" t="s">
        <v>25</v>
      </c>
      <c r="G680" s="4" t="s">
        <v>15</v>
      </c>
      <c r="H680" s="4">
        <v>420</v>
      </c>
      <c r="I680" s="4">
        <v>23.113</v>
      </c>
      <c r="J680" s="4">
        <v>46300</v>
      </c>
      <c r="K680" s="4">
        <v>1070131.8999999999</v>
      </c>
      <c r="L680" s="4" t="s">
        <v>209</v>
      </c>
      <c r="M680" s="4" t="s">
        <v>26</v>
      </c>
    </row>
    <row r="681" spans="1:13" x14ac:dyDescent="0.3">
      <c r="A681" s="4">
        <v>751</v>
      </c>
      <c r="B681" s="26" t="s">
        <v>199</v>
      </c>
      <c r="C681" s="4" t="s">
        <v>237</v>
      </c>
      <c r="D681" s="4" t="s">
        <v>249</v>
      </c>
      <c r="E681" s="4" t="s">
        <v>200</v>
      </c>
      <c r="F681" s="4" t="s">
        <v>25</v>
      </c>
      <c r="G681" s="4" t="s">
        <v>15</v>
      </c>
      <c r="H681" s="4">
        <v>1103</v>
      </c>
      <c r="I681" s="4">
        <v>64</v>
      </c>
      <c r="J681" s="4">
        <v>55024.5</v>
      </c>
      <c r="K681" s="4">
        <v>3521568</v>
      </c>
      <c r="L681" s="4" t="s">
        <v>130</v>
      </c>
      <c r="M681" s="4" t="s">
        <v>26</v>
      </c>
    </row>
    <row r="682" spans="1:13" x14ac:dyDescent="0.3">
      <c r="A682" s="4">
        <v>752</v>
      </c>
      <c r="B682" s="26" t="s">
        <v>199</v>
      </c>
      <c r="C682" s="4" t="s">
        <v>237</v>
      </c>
      <c r="D682" s="4" t="s">
        <v>249</v>
      </c>
      <c r="E682" s="4" t="s">
        <v>12</v>
      </c>
      <c r="F682" s="4" t="s">
        <v>25</v>
      </c>
      <c r="G682" s="4" t="s">
        <v>15</v>
      </c>
      <c r="H682" s="4">
        <v>348</v>
      </c>
      <c r="I682" s="4">
        <v>19.812000000000001</v>
      </c>
      <c r="J682" s="4">
        <v>44746.26</v>
      </c>
      <c r="K682" s="4">
        <v>886512.90312000015</v>
      </c>
      <c r="L682" s="4" t="s">
        <v>129</v>
      </c>
      <c r="M682" s="4" t="s">
        <v>26</v>
      </c>
    </row>
    <row r="683" spans="1:13" x14ac:dyDescent="0.3">
      <c r="A683" s="4">
        <v>753</v>
      </c>
      <c r="B683" s="26" t="s">
        <v>201</v>
      </c>
      <c r="C683" s="4" t="s">
        <v>234</v>
      </c>
      <c r="D683" s="4" t="s">
        <v>249</v>
      </c>
      <c r="E683" s="4" t="s">
        <v>12</v>
      </c>
      <c r="F683" s="4" t="s">
        <v>25</v>
      </c>
      <c r="G683" s="4" t="s">
        <v>15</v>
      </c>
      <c r="H683" s="4">
        <v>334</v>
      </c>
      <c r="I683" s="4">
        <v>18.93</v>
      </c>
      <c r="J683" s="4">
        <v>45489</v>
      </c>
      <c r="K683" s="4">
        <v>861106.77</v>
      </c>
      <c r="L683" s="4" t="s">
        <v>114</v>
      </c>
      <c r="M683" s="4" t="s">
        <v>26</v>
      </c>
    </row>
    <row r="684" spans="1:13" x14ac:dyDescent="0.3">
      <c r="A684" s="4">
        <v>754</v>
      </c>
      <c r="B684" s="26" t="s">
        <v>202</v>
      </c>
      <c r="C684" s="4" t="s">
        <v>239</v>
      </c>
      <c r="D684" s="4" t="s">
        <v>249</v>
      </c>
      <c r="E684" s="4" t="s">
        <v>12</v>
      </c>
      <c r="F684" s="4" t="s">
        <v>25</v>
      </c>
      <c r="G684" s="4" t="s">
        <v>15</v>
      </c>
      <c r="H684" s="4">
        <v>440</v>
      </c>
      <c r="I684" s="4">
        <v>24.975999999999999</v>
      </c>
      <c r="J684" s="4">
        <v>44540.756999999998</v>
      </c>
      <c r="K684" s="4">
        <v>1112449.9468319998</v>
      </c>
      <c r="L684" s="4" t="s">
        <v>129</v>
      </c>
      <c r="M684" s="4" t="s">
        <v>26</v>
      </c>
    </row>
    <row r="685" spans="1:13" x14ac:dyDescent="0.3">
      <c r="A685" s="4">
        <v>755</v>
      </c>
      <c r="B685" s="26" t="s">
        <v>202</v>
      </c>
      <c r="C685" s="4" t="s">
        <v>239</v>
      </c>
      <c r="D685" s="4" t="s">
        <v>249</v>
      </c>
      <c r="E685" s="4" t="s">
        <v>12</v>
      </c>
      <c r="F685" s="4" t="s">
        <v>25</v>
      </c>
      <c r="G685" s="4" t="s">
        <v>15</v>
      </c>
      <c r="H685" s="4">
        <v>440</v>
      </c>
      <c r="I685" s="4">
        <v>23.876000000000001</v>
      </c>
      <c r="J685" s="4">
        <v>45967</v>
      </c>
      <c r="K685" s="4">
        <v>1097508.0919999999</v>
      </c>
      <c r="L685" s="4" t="s">
        <v>130</v>
      </c>
      <c r="M685" s="4" t="s">
        <v>26</v>
      </c>
    </row>
    <row r="686" spans="1:13" x14ac:dyDescent="0.3">
      <c r="A686" s="4">
        <v>756</v>
      </c>
      <c r="B686" s="26" t="s">
        <v>203</v>
      </c>
      <c r="C686" s="4" t="s">
        <v>240</v>
      </c>
      <c r="D686" s="4" t="s">
        <v>249</v>
      </c>
      <c r="E686" s="4" t="s">
        <v>12</v>
      </c>
      <c r="F686" s="4" t="s">
        <v>25</v>
      </c>
      <c r="G686" s="4" t="s">
        <v>15</v>
      </c>
      <c r="H686" s="4">
        <v>321</v>
      </c>
      <c r="I686" s="4">
        <v>19.547999999999998</v>
      </c>
      <c r="J686" s="4">
        <v>44166</v>
      </c>
      <c r="K686" s="4">
        <v>863356.96799999988</v>
      </c>
      <c r="L686" s="4" t="s">
        <v>114</v>
      </c>
      <c r="M686" s="4" t="s">
        <v>26</v>
      </c>
    </row>
    <row r="687" spans="1:13" x14ac:dyDescent="0.3">
      <c r="A687" s="4">
        <v>757</v>
      </c>
      <c r="B687" s="26" t="s">
        <v>203</v>
      </c>
      <c r="C687" s="4" t="s">
        <v>240</v>
      </c>
      <c r="D687" s="4" t="s">
        <v>249</v>
      </c>
      <c r="E687" s="4" t="s">
        <v>12</v>
      </c>
      <c r="F687" s="4" t="s">
        <v>25</v>
      </c>
      <c r="G687" s="4" t="s">
        <v>15</v>
      </c>
      <c r="H687" s="4">
        <v>442</v>
      </c>
      <c r="I687" s="4">
        <v>24.975000000000001</v>
      </c>
      <c r="J687" s="4">
        <v>44636.648999999998</v>
      </c>
      <c r="K687" s="4">
        <v>1114800.308775</v>
      </c>
      <c r="L687" s="4" t="s">
        <v>129</v>
      </c>
      <c r="M687" s="4" t="s">
        <v>26</v>
      </c>
    </row>
    <row r="688" spans="1:13" x14ac:dyDescent="0.3">
      <c r="A688" s="4">
        <v>758</v>
      </c>
      <c r="B688" s="26" t="s">
        <v>204</v>
      </c>
      <c r="C688" s="4" t="s">
        <v>237</v>
      </c>
      <c r="D688" s="4" t="s">
        <v>249</v>
      </c>
      <c r="E688" s="4" t="s">
        <v>12</v>
      </c>
      <c r="F688" s="4" t="s">
        <v>25</v>
      </c>
      <c r="G688" s="4" t="s">
        <v>15</v>
      </c>
      <c r="H688" s="4">
        <v>424</v>
      </c>
      <c r="I688" s="4">
        <v>24.105599999999999</v>
      </c>
      <c r="J688" s="4">
        <v>45810.597000000002</v>
      </c>
      <c r="K688" s="4">
        <v>1104291.9270432</v>
      </c>
      <c r="L688" s="4" t="s">
        <v>129</v>
      </c>
      <c r="M688" s="4" t="s">
        <v>26</v>
      </c>
    </row>
    <row r="689" spans="1:13" x14ac:dyDescent="0.3">
      <c r="A689" s="4">
        <v>759</v>
      </c>
      <c r="B689" s="26" t="s">
        <v>204</v>
      </c>
      <c r="C689" s="4" t="s">
        <v>237</v>
      </c>
      <c r="D689" s="4" t="s">
        <v>249</v>
      </c>
      <c r="E689" s="4" t="s">
        <v>12</v>
      </c>
      <c r="F689" s="4" t="s">
        <v>25</v>
      </c>
      <c r="G689" s="4" t="s">
        <v>15</v>
      </c>
      <c r="H689" s="4">
        <v>426</v>
      </c>
      <c r="I689" s="4">
        <v>24.684000000000001</v>
      </c>
      <c r="J689" s="4">
        <v>45993.061999999998</v>
      </c>
      <c r="K689" s="4">
        <v>1135292.7424079999</v>
      </c>
      <c r="L689" s="4" t="s">
        <v>114</v>
      </c>
      <c r="M689" s="4" t="s">
        <v>26</v>
      </c>
    </row>
    <row r="690" spans="1:13" x14ac:dyDescent="0.3">
      <c r="A690" s="4">
        <v>760</v>
      </c>
      <c r="B690" s="26" t="s">
        <v>205</v>
      </c>
      <c r="C690" s="4" t="s">
        <v>234</v>
      </c>
      <c r="D690" s="4" t="s">
        <v>249</v>
      </c>
      <c r="E690" s="4" t="s">
        <v>12</v>
      </c>
      <c r="F690" s="4" t="s">
        <v>25</v>
      </c>
      <c r="G690" s="4" t="s">
        <v>15</v>
      </c>
      <c r="H690" s="4">
        <v>432</v>
      </c>
      <c r="I690" s="4">
        <v>23.530799999999999</v>
      </c>
      <c r="J690" s="4">
        <v>46149.703999999998</v>
      </c>
      <c r="K690" s="4">
        <v>1085939.4548831999</v>
      </c>
      <c r="L690" s="4" t="s">
        <v>114</v>
      </c>
      <c r="M690" s="4" t="s">
        <v>26</v>
      </c>
    </row>
  </sheetData>
  <autoFilter ref="A1:M690"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38FD-B58D-4523-B4F5-1717B5101624}">
  <dimension ref="A1:AA37"/>
  <sheetViews>
    <sheetView topLeftCell="A4" zoomScale="80" workbookViewId="0">
      <selection activeCell="A21" sqref="A21:B37"/>
    </sheetView>
  </sheetViews>
  <sheetFormatPr defaultRowHeight="14.4" x14ac:dyDescent="0.3"/>
  <cols>
    <col min="1" max="1" width="14.88671875" bestFit="1" customWidth="1"/>
    <col min="2" max="2" width="13" bestFit="1" customWidth="1"/>
    <col min="3" max="3" width="2.44140625" customWidth="1"/>
    <col min="4" max="4" width="14.33203125" bestFit="1" customWidth="1"/>
    <col min="5" max="5" width="13.33203125" bestFit="1" customWidth="1"/>
    <col min="6" max="6" width="4.21875" customWidth="1"/>
    <col min="7" max="7" width="12.88671875" bestFit="1" customWidth="1"/>
    <col min="8" max="8" width="14.88671875" bestFit="1" customWidth="1"/>
    <col min="9" max="9" width="17.88671875" bestFit="1" customWidth="1"/>
    <col min="10" max="10" width="13.21875" bestFit="1" customWidth="1"/>
    <col min="11" max="11" width="16.21875" bestFit="1" customWidth="1"/>
    <col min="12" max="12" width="13.5546875" style="14" bestFit="1" customWidth="1"/>
    <col min="13" max="13" width="14.109375" bestFit="1" customWidth="1"/>
    <col min="14" max="14" width="16.21875" bestFit="1" customWidth="1"/>
    <col min="15" max="15" width="14.109375" bestFit="1" customWidth="1"/>
    <col min="16" max="16" width="11.33203125" bestFit="1" customWidth="1"/>
    <col min="17" max="17" width="39.6640625" bestFit="1" customWidth="1"/>
    <col min="18" max="18" width="15.77734375" style="12" bestFit="1" customWidth="1"/>
    <col min="19" max="19" width="11.33203125" bestFit="1" customWidth="1"/>
    <col min="20" max="21" width="12.33203125" bestFit="1" customWidth="1"/>
    <col min="22" max="26" width="11.33203125" bestFit="1" customWidth="1"/>
    <col min="27" max="27" width="12.33203125" bestFit="1" customWidth="1"/>
  </cols>
  <sheetData>
    <row r="1" spans="1:18" x14ac:dyDescent="0.3">
      <c r="A1" s="5" t="s">
        <v>211</v>
      </c>
      <c r="B1" t="s">
        <v>212</v>
      </c>
      <c r="D1" s="5" t="s">
        <v>213</v>
      </c>
      <c r="E1" t="s">
        <v>214</v>
      </c>
      <c r="H1" s="5" t="s">
        <v>211</v>
      </c>
      <c r="I1" t="s">
        <v>215</v>
      </c>
      <c r="K1" s="7" t="s">
        <v>211</v>
      </c>
      <c r="L1" s="15" t="s">
        <v>8</v>
      </c>
      <c r="N1" s="7" t="s">
        <v>211</v>
      </c>
      <c r="O1" s="8" t="s">
        <v>8</v>
      </c>
      <c r="Q1" s="5" t="s">
        <v>217</v>
      </c>
      <c r="R1" s="11" t="s">
        <v>218</v>
      </c>
    </row>
    <row r="2" spans="1:18" x14ac:dyDescent="0.3">
      <c r="A2" s="6" t="s">
        <v>50</v>
      </c>
      <c r="B2" s="1">
        <v>2682.898999999999</v>
      </c>
      <c r="C2" s="1"/>
      <c r="D2" s="6" t="s">
        <v>37</v>
      </c>
      <c r="E2" s="2">
        <v>410.82900000000001</v>
      </c>
      <c r="F2" s="1"/>
      <c r="G2" s="1"/>
      <c r="H2" s="6" t="s">
        <v>50</v>
      </c>
      <c r="I2" s="8">
        <v>58473.311677966107</v>
      </c>
      <c r="J2" s="1"/>
      <c r="K2" s="9" t="s">
        <v>50</v>
      </c>
      <c r="L2" s="15">
        <v>157615661.29159901</v>
      </c>
      <c r="N2" s="9" t="s">
        <v>50</v>
      </c>
      <c r="O2" s="8">
        <v>157615661.29159901</v>
      </c>
      <c r="Q2" s="6" t="s">
        <v>43</v>
      </c>
      <c r="R2" s="13">
        <v>540413.24364</v>
      </c>
    </row>
    <row r="3" spans="1:18" x14ac:dyDescent="0.3">
      <c r="A3" s="6" t="s">
        <v>64</v>
      </c>
      <c r="B3" s="1">
        <v>29.87</v>
      </c>
      <c r="C3" s="1"/>
      <c r="D3" s="6" t="s">
        <v>40</v>
      </c>
      <c r="E3" s="2">
        <v>525.85500000000002</v>
      </c>
      <c r="F3" s="1"/>
      <c r="G3" s="1"/>
      <c r="H3" s="6" t="s">
        <v>64</v>
      </c>
      <c r="I3" s="8">
        <v>85230</v>
      </c>
      <c r="J3" s="1"/>
      <c r="K3" s="9" t="s">
        <v>64</v>
      </c>
      <c r="L3" s="15">
        <v>2545820.1</v>
      </c>
      <c r="N3" s="9" t="s">
        <v>64</v>
      </c>
      <c r="O3" s="8">
        <v>2545820.1</v>
      </c>
      <c r="Q3" s="6" t="s">
        <v>91</v>
      </c>
      <c r="R3" s="13">
        <v>79485799.950692981</v>
      </c>
    </row>
    <row r="4" spans="1:18" x14ac:dyDescent="0.3">
      <c r="A4" s="6" t="s">
        <v>14</v>
      </c>
      <c r="B4" s="1">
        <v>2073.6285999999996</v>
      </c>
      <c r="C4" s="1"/>
      <c r="D4" s="6" t="s">
        <v>35</v>
      </c>
      <c r="E4" s="2">
        <v>315.83399999999995</v>
      </c>
      <c r="F4" s="1"/>
      <c r="G4" s="1"/>
      <c r="H4" s="6" t="s">
        <v>14</v>
      </c>
      <c r="I4" s="8">
        <v>22695.900060975608</v>
      </c>
      <c r="J4" s="1"/>
      <c r="K4" s="9" t="s">
        <v>14</v>
      </c>
      <c r="L4" s="15">
        <v>47010232.856316015</v>
      </c>
      <c r="N4" s="9" t="s">
        <v>14</v>
      </c>
      <c r="O4" s="8">
        <v>47010232.856316015</v>
      </c>
      <c r="Q4" s="6" t="s">
        <v>12</v>
      </c>
      <c r="R4" s="13">
        <v>659428422.47804487</v>
      </c>
    </row>
    <row r="5" spans="1:18" x14ac:dyDescent="0.3">
      <c r="A5" s="6" t="s">
        <v>25</v>
      </c>
      <c r="B5" s="1">
        <v>11450.190599999984</v>
      </c>
      <c r="C5" s="1"/>
      <c r="D5" s="6" t="s">
        <v>206</v>
      </c>
      <c r="E5" s="2">
        <v>15.48</v>
      </c>
      <c r="F5" s="1"/>
      <c r="G5" s="1"/>
      <c r="H5" s="6" t="s">
        <v>25</v>
      </c>
      <c r="I5" s="8">
        <v>41799.387104444409</v>
      </c>
      <c r="J5" s="1"/>
      <c r="K5" s="9" t="s">
        <v>25</v>
      </c>
      <c r="L5" s="15">
        <v>479445857.44785565</v>
      </c>
      <c r="N5" s="9" t="s">
        <v>25</v>
      </c>
      <c r="O5" s="8">
        <v>479445857.44785565</v>
      </c>
      <c r="Q5" s="6" t="s">
        <v>200</v>
      </c>
      <c r="R5" s="13">
        <v>3521568</v>
      </c>
    </row>
    <row r="6" spans="1:18" x14ac:dyDescent="0.3">
      <c r="A6" s="6" t="s">
        <v>28</v>
      </c>
      <c r="B6" s="1">
        <v>104.18100000000001</v>
      </c>
      <c r="C6" s="1"/>
      <c r="D6" s="6" t="s">
        <v>131</v>
      </c>
      <c r="E6" s="2">
        <v>564.04499999999996</v>
      </c>
      <c r="F6" s="1"/>
      <c r="G6" s="1"/>
      <c r="H6" s="6" t="s">
        <v>28</v>
      </c>
      <c r="I6" s="8">
        <v>123138.42388888888</v>
      </c>
      <c r="J6" s="1"/>
      <c r="K6" s="9" t="s">
        <v>28</v>
      </c>
      <c r="L6" s="15">
        <v>12539169.651638001</v>
      </c>
      <c r="N6" s="9" t="s">
        <v>28</v>
      </c>
      <c r="O6" s="8">
        <v>12539169.651638001</v>
      </c>
      <c r="Q6" s="6" t="s">
        <v>176</v>
      </c>
      <c r="R6" s="13">
        <v>264478.23599999998</v>
      </c>
    </row>
    <row r="7" spans="1:18" x14ac:dyDescent="0.3">
      <c r="A7" s="6" t="s">
        <v>19</v>
      </c>
      <c r="B7" s="1">
        <v>215.565</v>
      </c>
      <c r="C7" s="1"/>
      <c r="D7" s="6" t="s">
        <v>129</v>
      </c>
      <c r="E7" s="2">
        <v>2562.8076000000001</v>
      </c>
      <c r="F7" s="1"/>
      <c r="G7" s="1"/>
      <c r="H7" s="6" t="s">
        <v>19</v>
      </c>
      <c r="I7" s="8">
        <v>127526.77452941176</v>
      </c>
      <c r="J7" s="1"/>
      <c r="K7" s="9" t="s">
        <v>19</v>
      </c>
      <c r="L7" s="15">
        <v>27293127.890039995</v>
      </c>
      <c r="N7" s="9" t="s">
        <v>19</v>
      </c>
      <c r="O7" s="8">
        <v>27293127.890039995</v>
      </c>
      <c r="R7" s="11"/>
    </row>
    <row r="8" spans="1:18" x14ac:dyDescent="0.3">
      <c r="A8" s="6" t="s">
        <v>22</v>
      </c>
      <c r="B8" s="1">
        <v>244.40109999999999</v>
      </c>
      <c r="C8" s="1"/>
      <c r="D8" s="6" t="s">
        <v>89</v>
      </c>
      <c r="E8" s="2">
        <v>319.44</v>
      </c>
      <c r="F8" s="1"/>
      <c r="G8" s="1"/>
      <c r="H8" s="6" t="s">
        <v>22</v>
      </c>
      <c r="I8" s="8">
        <v>68775.296749999994</v>
      </c>
      <c r="J8" s="1"/>
      <c r="K8" s="9" t="s">
        <v>22</v>
      </c>
      <c r="L8" s="15">
        <v>16790812.670930002</v>
      </c>
      <c r="N8" s="9" t="s">
        <v>22</v>
      </c>
      <c r="O8" s="8">
        <v>16790812.670930002</v>
      </c>
      <c r="R8" s="11"/>
    </row>
    <row r="9" spans="1:18" x14ac:dyDescent="0.3">
      <c r="D9" s="6" t="s">
        <v>16</v>
      </c>
      <c r="E9" s="2">
        <v>900.45499999999981</v>
      </c>
      <c r="F9" s="1"/>
      <c r="G9" s="1"/>
      <c r="R9" s="11"/>
    </row>
    <row r="10" spans="1:18" x14ac:dyDescent="0.3">
      <c r="D10" s="6" t="s">
        <v>114</v>
      </c>
      <c r="E10" s="2">
        <v>2550.3418000000006</v>
      </c>
      <c r="F10" s="1"/>
      <c r="G10" s="1"/>
      <c r="R10" s="11"/>
    </row>
    <row r="11" spans="1:18" x14ac:dyDescent="0.3">
      <c r="D11" s="6" t="s">
        <v>208</v>
      </c>
      <c r="E11" s="2">
        <v>2615.1781999999994</v>
      </c>
      <c r="F11" s="1"/>
      <c r="G11" s="1"/>
      <c r="R11" s="11"/>
    </row>
    <row r="12" spans="1:18" x14ac:dyDescent="0.3">
      <c r="D12" s="6" t="s">
        <v>207</v>
      </c>
      <c r="E12" s="2">
        <v>737.41660000000002</v>
      </c>
      <c r="F12" s="1"/>
      <c r="G12" s="1"/>
      <c r="R12" s="11"/>
    </row>
    <row r="13" spans="1:18" x14ac:dyDescent="0.3">
      <c r="D13" s="6" t="s">
        <v>209</v>
      </c>
      <c r="E13" s="2">
        <v>1155.3470000000004</v>
      </c>
      <c r="F13" s="1"/>
      <c r="G13" s="1"/>
      <c r="R13" s="11"/>
    </row>
    <row r="14" spans="1:18" x14ac:dyDescent="0.3">
      <c r="D14" s="6" t="s">
        <v>127</v>
      </c>
      <c r="E14" s="2">
        <v>2036.84</v>
      </c>
      <c r="F14" s="1"/>
      <c r="G14" s="1"/>
      <c r="R14" s="11"/>
    </row>
    <row r="15" spans="1:18" x14ac:dyDescent="0.3">
      <c r="D15" s="6" t="s">
        <v>130</v>
      </c>
      <c r="E15" s="2">
        <v>1433.5840000000001</v>
      </c>
      <c r="F15" s="1"/>
      <c r="G15" s="1"/>
      <c r="R15" s="11"/>
    </row>
    <row r="16" spans="1:18" x14ac:dyDescent="0.3">
      <c r="D16" s="6" t="s">
        <v>23</v>
      </c>
      <c r="E16" s="2">
        <v>657.28210000000001</v>
      </c>
      <c r="F16" s="1"/>
      <c r="G16" s="1"/>
      <c r="R16" s="11"/>
    </row>
    <row r="17" spans="1:27" x14ac:dyDescent="0.3">
      <c r="R17" s="11"/>
    </row>
    <row r="18" spans="1:27" x14ac:dyDescent="0.3">
      <c r="R18" s="11"/>
    </row>
    <row r="20" spans="1:27" x14ac:dyDescent="0.3">
      <c r="G20" s="16" t="s">
        <v>9</v>
      </c>
      <c r="H20" s="16" t="s">
        <v>227</v>
      </c>
      <c r="I20" s="16" t="s">
        <v>225</v>
      </c>
      <c r="J20" s="16" t="s">
        <v>226</v>
      </c>
      <c r="K20" s="20"/>
      <c r="L20" s="21" t="s">
        <v>224</v>
      </c>
      <c r="M20" s="22"/>
      <c r="N20" s="22"/>
      <c r="O20" s="22"/>
      <c r="P20" s="22"/>
      <c r="Q20" s="22"/>
      <c r="R20" s="22"/>
      <c r="S20" s="22"/>
      <c r="T20" s="22"/>
      <c r="U20" s="22"/>
      <c r="V20" s="22"/>
      <c r="W20" s="22"/>
      <c r="X20" s="22"/>
      <c r="Y20" s="22"/>
      <c r="Z20" s="22"/>
      <c r="AA20" s="22"/>
    </row>
    <row r="21" spans="1:27" x14ac:dyDescent="0.3">
      <c r="A21" s="5" t="s">
        <v>217</v>
      </c>
      <c r="G21" s="18" t="s">
        <v>37</v>
      </c>
      <c r="H21" s="17">
        <v>16994626.200000003</v>
      </c>
      <c r="I21" s="17">
        <v>17395521.157164998</v>
      </c>
      <c r="J21" s="17">
        <f>I21-H21</f>
        <v>400894.95716499537</v>
      </c>
      <c r="K21" s="23" t="s">
        <v>231</v>
      </c>
      <c r="L21" s="22" t="s">
        <v>37</v>
      </c>
      <c r="M21" s="22" t="s">
        <v>40</v>
      </c>
      <c r="N21" s="22" t="s">
        <v>35</v>
      </c>
      <c r="O21" s="22" t="s">
        <v>222</v>
      </c>
      <c r="P21" s="22" t="s">
        <v>131</v>
      </c>
      <c r="Q21" s="22" t="s">
        <v>129</v>
      </c>
      <c r="R21" s="22" t="s">
        <v>89</v>
      </c>
      <c r="S21" s="22" t="s">
        <v>16</v>
      </c>
      <c r="T21" s="22" t="s">
        <v>114</v>
      </c>
      <c r="U21" s="22" t="s">
        <v>220</v>
      </c>
      <c r="V21" s="22" t="s">
        <v>219</v>
      </c>
      <c r="W21" s="22" t="s">
        <v>221</v>
      </c>
      <c r="X21" s="22" t="s">
        <v>127</v>
      </c>
      <c r="Y21" s="22" t="s">
        <v>130</v>
      </c>
      <c r="Z21" s="22" t="s">
        <v>23</v>
      </c>
      <c r="AA21" s="22" t="s">
        <v>223</v>
      </c>
    </row>
    <row r="22" spans="1:27" x14ac:dyDescent="0.3">
      <c r="A22" s="6" t="s">
        <v>244</v>
      </c>
      <c r="G22" s="18" t="s">
        <v>40</v>
      </c>
      <c r="H22" s="17">
        <v>21642666.260000017</v>
      </c>
      <c r="I22" s="17">
        <v>22086626.641106002</v>
      </c>
      <c r="J22" s="17">
        <f t="shared" ref="J22:J35" si="0">I22-H22</f>
        <v>443960.38110598549</v>
      </c>
      <c r="K22" s="24" t="s">
        <v>228</v>
      </c>
      <c r="L22" s="22">
        <v>16994626.200000003</v>
      </c>
      <c r="M22" s="22">
        <v>21642666.260000017</v>
      </c>
      <c r="N22" s="22">
        <v>14450089.619999995</v>
      </c>
      <c r="O22" s="22">
        <v>660398.60000000009</v>
      </c>
      <c r="P22" s="22">
        <v>23752601.559999991</v>
      </c>
      <c r="Q22" s="22">
        <v>112422723.95999995</v>
      </c>
      <c r="R22" s="22">
        <v>6853576.0599999996</v>
      </c>
      <c r="S22" s="22">
        <v>18610913.360000003</v>
      </c>
      <c r="T22" s="22">
        <v>141686743.35000008</v>
      </c>
      <c r="U22" s="22">
        <v>135804336.01999998</v>
      </c>
      <c r="V22" s="22">
        <v>21783984.009999998</v>
      </c>
      <c r="W22" s="22">
        <v>53277389.189999998</v>
      </c>
      <c r="X22" s="22">
        <v>87069710.649999991</v>
      </c>
      <c r="Y22" s="22">
        <v>57599269.159999982</v>
      </c>
      <c r="Z22" s="22">
        <v>25601533.169999994</v>
      </c>
      <c r="AA22" s="22">
        <v>738210561.16999996</v>
      </c>
    </row>
    <row r="23" spans="1:27" x14ac:dyDescent="0.3">
      <c r="A23" s="6" t="s">
        <v>245</v>
      </c>
      <c r="G23" s="18" t="s">
        <v>35</v>
      </c>
      <c r="H23" s="17">
        <v>14450089.619999995</v>
      </c>
      <c r="I23" s="17">
        <v>13381854.812194999</v>
      </c>
      <c r="J23" s="17">
        <f t="shared" si="0"/>
        <v>-1068234.8078049961</v>
      </c>
      <c r="K23" s="24" t="s">
        <v>229</v>
      </c>
      <c r="L23" s="22">
        <v>17395521.157164998</v>
      </c>
      <c r="M23" s="22">
        <v>22086626.641106002</v>
      </c>
      <c r="N23" s="22">
        <v>13381854.812194999</v>
      </c>
      <c r="O23" s="22">
        <v>665191.80755999999</v>
      </c>
      <c r="P23" s="22">
        <v>24159137.517598998</v>
      </c>
      <c r="Q23" s="22">
        <v>116192133.38624318</v>
      </c>
      <c r="R23" s="22">
        <v>7035622.9168200009</v>
      </c>
      <c r="S23" s="22">
        <v>19454564.956234999</v>
      </c>
      <c r="T23" s="22">
        <v>138318811.19275218</v>
      </c>
      <c r="U23" s="22">
        <v>132409910.674924</v>
      </c>
      <c r="V23" s="22">
        <v>19694437.583261002</v>
      </c>
      <c r="W23" s="22">
        <v>53096442.007188983</v>
      </c>
      <c r="X23" s="22">
        <v>88514917.561568007</v>
      </c>
      <c r="Y23" s="22">
        <v>61923406.86612501</v>
      </c>
      <c r="Z23" s="22">
        <v>28912102.827636003</v>
      </c>
      <c r="AA23" s="22">
        <v>743240681.90837836</v>
      </c>
    </row>
    <row r="24" spans="1:27" x14ac:dyDescent="0.3">
      <c r="A24" s="6" t="s">
        <v>238</v>
      </c>
      <c r="G24" s="18" t="s">
        <v>222</v>
      </c>
      <c r="H24" s="17">
        <v>660398.60000000009</v>
      </c>
      <c r="I24" s="17">
        <v>665191.80755999999</v>
      </c>
      <c r="J24" s="17">
        <f t="shared" si="0"/>
        <v>4793.2075599998934</v>
      </c>
      <c r="K24" s="24" t="s">
        <v>230</v>
      </c>
      <c r="L24" s="22">
        <v>400894.95716499537</v>
      </c>
      <c r="M24" s="22">
        <v>443960.38110598549</v>
      </c>
      <c r="N24" s="22">
        <v>-1068234.8078049961</v>
      </c>
      <c r="O24" s="22">
        <v>4793.2075599998934</v>
      </c>
      <c r="P24" s="22">
        <v>406535.95759900659</v>
      </c>
      <c r="Q24" s="22">
        <v>3769409.4262432307</v>
      </c>
      <c r="R24" s="22">
        <v>182046.85682000127</v>
      </c>
      <c r="S24" s="22">
        <v>843651.59623499587</v>
      </c>
      <c r="T24" s="22">
        <v>-3367932.157247901</v>
      </c>
      <c r="U24" s="22">
        <v>-3394425.3450759798</v>
      </c>
      <c r="V24" s="22">
        <v>-2089546.4267389961</v>
      </c>
      <c r="W24" s="22">
        <v>-180947.18281101435</v>
      </c>
      <c r="X24" s="22">
        <v>1445206.9115680158</v>
      </c>
      <c r="Y24" s="22">
        <v>4324137.7061250284</v>
      </c>
      <c r="Z24" s="22">
        <v>3310569.6576360092</v>
      </c>
      <c r="AA24" s="22">
        <v>5030120.7383783814</v>
      </c>
    </row>
    <row r="25" spans="1:27" x14ac:dyDescent="0.3">
      <c r="A25" s="6" t="s">
        <v>242</v>
      </c>
      <c r="G25" s="18" t="s">
        <v>131</v>
      </c>
      <c r="H25" s="17">
        <v>23752601.559999991</v>
      </c>
      <c r="I25" s="17">
        <v>24159137.517598998</v>
      </c>
      <c r="J25" s="17">
        <f t="shared" si="0"/>
        <v>406535.95759900659</v>
      </c>
      <c r="L25"/>
    </row>
    <row r="26" spans="1:27" x14ac:dyDescent="0.3">
      <c r="A26" s="6" t="s">
        <v>235</v>
      </c>
      <c r="G26" s="18" t="s">
        <v>129</v>
      </c>
      <c r="H26" s="17">
        <v>112422723.95999995</v>
      </c>
      <c r="I26" s="17">
        <v>116192133.38624318</v>
      </c>
      <c r="J26" s="17">
        <f t="shared" si="0"/>
        <v>3769409.4262432307</v>
      </c>
      <c r="L26"/>
    </row>
    <row r="27" spans="1:27" x14ac:dyDescent="0.3">
      <c r="A27" s="6" t="s">
        <v>249</v>
      </c>
      <c r="G27" s="18" t="s">
        <v>89</v>
      </c>
      <c r="H27" s="17">
        <v>6853576.0599999996</v>
      </c>
      <c r="I27" s="17">
        <v>7035622.9168200009</v>
      </c>
      <c r="J27" s="17">
        <f t="shared" si="0"/>
        <v>182046.85682000127</v>
      </c>
      <c r="L27"/>
    </row>
    <row r="28" spans="1:27" x14ac:dyDescent="0.3">
      <c r="A28" s="6" t="s">
        <v>248</v>
      </c>
      <c r="G28" s="18" t="s">
        <v>16</v>
      </c>
      <c r="H28" s="17">
        <v>18610913.360000003</v>
      </c>
      <c r="I28" s="17">
        <v>19454564.956234999</v>
      </c>
      <c r="J28" s="17">
        <f t="shared" si="0"/>
        <v>843651.59623499587</v>
      </c>
      <c r="L28"/>
    </row>
    <row r="29" spans="1:27" x14ac:dyDescent="0.3">
      <c r="A29" s="6" t="s">
        <v>247</v>
      </c>
      <c r="G29" s="18" t="s">
        <v>114</v>
      </c>
      <c r="H29" s="17">
        <v>141686743.35000008</v>
      </c>
      <c r="I29" s="17">
        <v>138318811.19275218</v>
      </c>
      <c r="J29" s="17">
        <f t="shared" si="0"/>
        <v>-3367932.157247901</v>
      </c>
      <c r="L29"/>
    </row>
    <row r="30" spans="1:27" x14ac:dyDescent="0.3">
      <c r="A30" s="6" t="s">
        <v>246</v>
      </c>
      <c r="G30" s="18" t="s">
        <v>220</v>
      </c>
      <c r="H30" s="17">
        <v>135804336.01999998</v>
      </c>
      <c r="I30" s="17">
        <v>132409910.674924</v>
      </c>
      <c r="J30" s="17">
        <f t="shared" si="0"/>
        <v>-3394425.3450759798</v>
      </c>
      <c r="L30"/>
    </row>
    <row r="31" spans="1:27" x14ac:dyDescent="0.3">
      <c r="A31" s="6" t="s">
        <v>223</v>
      </c>
      <c r="G31" s="18" t="s">
        <v>219</v>
      </c>
      <c r="H31" s="17">
        <v>21783984.009999998</v>
      </c>
      <c r="I31" s="17">
        <v>19694437.583261002</v>
      </c>
      <c r="J31" s="17">
        <f t="shared" si="0"/>
        <v>-2089546.4267389961</v>
      </c>
      <c r="L31"/>
    </row>
    <row r="32" spans="1:27" x14ac:dyDescent="0.3">
      <c r="G32" s="18" t="s">
        <v>221</v>
      </c>
      <c r="H32" s="17">
        <v>53277389.189999998</v>
      </c>
      <c r="I32" s="17">
        <v>53096442.007188983</v>
      </c>
      <c r="J32" s="17">
        <f t="shared" si="0"/>
        <v>-180947.18281101435</v>
      </c>
      <c r="L32"/>
    </row>
    <row r="33" spans="7:12" x14ac:dyDescent="0.3">
      <c r="G33" s="18" t="s">
        <v>127</v>
      </c>
      <c r="H33" s="17">
        <v>87069710.649999991</v>
      </c>
      <c r="I33" s="17">
        <v>88514917.561568007</v>
      </c>
      <c r="J33" s="17">
        <f t="shared" si="0"/>
        <v>1445206.9115680158</v>
      </c>
      <c r="L33"/>
    </row>
    <row r="34" spans="7:12" x14ac:dyDescent="0.3">
      <c r="G34" s="18" t="s">
        <v>130</v>
      </c>
      <c r="H34" s="17">
        <v>57599269.159999982</v>
      </c>
      <c r="I34" s="17">
        <v>61923406.86612501</v>
      </c>
      <c r="J34" s="17">
        <f t="shared" si="0"/>
        <v>4324137.7061250284</v>
      </c>
      <c r="L34"/>
    </row>
    <row r="35" spans="7:12" x14ac:dyDescent="0.3">
      <c r="G35" s="18" t="s">
        <v>23</v>
      </c>
      <c r="H35" s="17">
        <v>25601533.169999994</v>
      </c>
      <c r="I35" s="17">
        <v>28912102.827636003</v>
      </c>
      <c r="J35" s="17">
        <f t="shared" si="0"/>
        <v>3310569.6576360092</v>
      </c>
      <c r="L35"/>
    </row>
    <row r="36" spans="7:12" x14ac:dyDescent="0.3">
      <c r="G36" s="16"/>
      <c r="H36" s="16"/>
      <c r="I36" s="16"/>
      <c r="J36" s="19">
        <f>SUM(J21:J35)</f>
        <v>5030120.7383783814</v>
      </c>
      <c r="L36"/>
    </row>
    <row r="37" spans="7:12" x14ac:dyDescent="0.3">
      <c r="L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86D5-4066-48BF-8848-70D06D9A3B69}">
  <dimension ref="A1"/>
  <sheetViews>
    <sheetView showGridLines="0" tabSelected="1" topLeftCell="A25" zoomScale="80" zoomScaleNormal="80" workbookViewId="0">
      <selection activeCell="AA29" sqref="AA29"/>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Toheed Shaikh</cp:lastModifiedBy>
  <dcterms:created xsi:type="dcterms:W3CDTF">2025-08-26T12:17:35Z</dcterms:created>
  <dcterms:modified xsi:type="dcterms:W3CDTF">2025-09-24T10:53:16Z</dcterms:modified>
</cp:coreProperties>
</file>