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s="0" t="inlineStr">
        <is>
          <t>Advanced DSA 4</t>
        </is>
      </c>
      <c r="B44" s="0">
        <f>CONCATENATE(A44,": NV Contest December 2026")</f>
        <v/>
      </c>
      <c r="C44" s="210" t="n">
        <v>46357.875</v>
      </c>
      <c r="D44" s="210" t="n">
        <v>46366.875</v>
      </c>
      <c r="E44" s="211" t="n">
        <v>46366</v>
      </c>
      <c r="F44" s="211" t="n">
        <v>46373</v>
      </c>
      <c r="G44" s="211" t="n">
        <v>46373</v>
      </c>
      <c r="H44" s="211" t="n">
        <v>46382</v>
      </c>
      <c r="I44" s="211" t="n">
        <v>46382</v>
      </c>
      <c r="J44" s="188" t="n">
        <v>46392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A45" t="inlineStr">
        <is>
          <t>Advanced DSA 4</t>
        </is>
      </c>
      <c r="B45">
        <f>CONCATENATE(A45,": NV Contest January 2027")</f>
        <v/>
      </c>
      <c r="C45" s="210" t="n">
        <v>46388.875</v>
      </c>
      <c r="D45" s="210" t="n">
        <v>46397.875</v>
      </c>
      <c r="E45" s="211" t="n">
        <v>46397</v>
      </c>
      <c r="F45" s="211" t="n">
        <v>46404</v>
      </c>
      <c r="G45" s="211" t="n">
        <v>46404</v>
      </c>
      <c r="H45" s="211" t="n">
        <v>46413</v>
      </c>
      <c r="I45" s="211" t="n">
        <v>46413</v>
      </c>
      <c r="J45" s="188" t="n">
        <v>46423</v>
      </c>
      <c r="K45" s="89">
        <f>COUNT(C45,E45,G45,I45)</f>
        <v/>
      </c>
      <c r="L45" s="101">
        <f>IFERROR(MAX(C45:J45),"")</f>
        <v/>
      </c>
      <c r="M45" s="102">
        <f>IFERROR(IF(L45="","",L45-TODAY()),"")</f>
        <v/>
      </c>
      <c r="N45" s="103">
        <f>IFERROR(IF(L45="","",IF(L45&lt;TODAY(),"Expired",IF(L45-TODAY()&lt;=5,"Expiring Soon","Active"))),"")</f>
        <v/>
      </c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2026-06-26T08:11:55Z</dcterms:modified>
</cp:coreProperties>
</file>