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Shailesh Rawat\Excel\"/>
    </mc:Choice>
  </mc:AlternateContent>
  <xr:revisionPtr revIDLastSave="0" documentId="13_ncr:1_{AFA4E1C7-3753-4E43-AABF-1C6968BF5427}" xr6:coauthVersionLast="47" xr6:coauthVersionMax="47" xr10:uidLastSave="{00000000-0000-0000-0000-000000000000}"/>
  <bookViews>
    <workbookView xWindow="-120" yWindow="-120" windowWidth="19440" windowHeight="11160" activeTab="4" xr2:uid="{00000000-000D-0000-FFFF-FFFF00000000}"/>
  </bookViews>
  <sheets>
    <sheet name="Data" sheetId="1" r:id="rId1"/>
    <sheet name="Watch window" sheetId="6" r:id="rId2"/>
    <sheet name="Formula evaluation" sheetId="7" r:id="rId3"/>
    <sheet name="offset" sheetId="8" r:id="rId4"/>
    <sheet name="TABLE" sheetId="9" r:id="rId5"/>
    <sheet name="January" sheetId="2" r:id="rId6"/>
    <sheet name="feb" sheetId="3" r:id="rId7"/>
    <sheet name="March" sheetId="4" r:id="rId8"/>
    <sheet name="Consodilated sheet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9" l="1"/>
  <c r="I6" i="9"/>
  <c r="I5" i="9"/>
  <c r="B7" i="9"/>
  <c r="C6" i="9"/>
  <c r="C5" i="9"/>
  <c r="C4" i="9"/>
  <c r="C3" i="9"/>
  <c r="C2" i="9"/>
  <c r="C7" i="9" s="1"/>
  <c r="G20" i="8"/>
  <c r="D20" i="8" a="1"/>
  <c r="D20" i="8" s="1"/>
  <c r="A20" i="8" a="1"/>
  <c r="A20" i="8" s="1"/>
  <c r="B12" i="8"/>
  <c r="B13" i="8"/>
  <c r="B14" i="8"/>
  <c r="B15" i="8"/>
  <c r="B16" i="8"/>
  <c r="B17" i="8"/>
  <c r="B18" i="8"/>
  <c r="B11" i="8"/>
  <c r="A12" i="8"/>
  <c r="A13" i="8"/>
  <c r="A14" i="8"/>
  <c r="A15" i="8"/>
  <c r="A16" i="8"/>
  <c r="A17" i="8"/>
  <c r="A18" i="8"/>
  <c r="A11" i="8"/>
  <c r="H6" i="8" a="1"/>
  <c r="H6" i="8" s="1"/>
  <c r="E6" i="8"/>
  <c r="C5" i="7"/>
  <c r="B5" i="6"/>
  <c r="B3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A28" i="1"/>
  <c r="K8" i="1"/>
  <c r="B11" i="2"/>
  <c r="O3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<sst xmlns="http://schemas.openxmlformats.org/spreadsheetml/2006/main" count="118" uniqueCount="66">
  <si>
    <t>Employee Code</t>
  </si>
  <si>
    <t>DOJ</t>
  </si>
  <si>
    <t>Vintage(Year)</t>
  </si>
  <si>
    <t>Gender</t>
  </si>
  <si>
    <t>Department</t>
  </si>
  <si>
    <t>No. of Hours</t>
  </si>
  <si>
    <t>Pay per Hours</t>
  </si>
  <si>
    <t>Total Payout</t>
  </si>
  <si>
    <t>A014</t>
  </si>
  <si>
    <t>Male</t>
  </si>
  <si>
    <t>Sales</t>
  </si>
  <si>
    <t>A006</t>
  </si>
  <si>
    <t>A010</t>
  </si>
  <si>
    <t>A002</t>
  </si>
  <si>
    <t>Female</t>
  </si>
  <si>
    <t>A009</t>
  </si>
  <si>
    <t>Admin</t>
  </si>
  <si>
    <t>A001</t>
  </si>
  <si>
    <t>A005</t>
  </si>
  <si>
    <t>A013</t>
  </si>
  <si>
    <t>A011</t>
  </si>
  <si>
    <t>Support</t>
  </si>
  <si>
    <t>A007</t>
  </si>
  <si>
    <t>A015</t>
  </si>
  <si>
    <t>A003</t>
  </si>
  <si>
    <t>A008</t>
  </si>
  <si>
    <t>HR</t>
  </si>
  <si>
    <t>A012</t>
  </si>
  <si>
    <t>A004</t>
  </si>
  <si>
    <t>Product</t>
  </si>
  <si>
    <t>A</t>
  </si>
  <si>
    <t>B</t>
  </si>
  <si>
    <t>C</t>
  </si>
  <si>
    <t>D</t>
  </si>
  <si>
    <t>E</t>
  </si>
  <si>
    <t>F</t>
  </si>
  <si>
    <t>Products</t>
  </si>
  <si>
    <t>APPLE</t>
  </si>
  <si>
    <t>BANANA</t>
  </si>
  <si>
    <t>TOTAL</t>
  </si>
  <si>
    <t>AVG</t>
  </si>
  <si>
    <t>Subject</t>
  </si>
  <si>
    <t>Marks</t>
  </si>
  <si>
    <t>Weight age</t>
  </si>
  <si>
    <t>Maths</t>
  </si>
  <si>
    <t>english</t>
  </si>
  <si>
    <t>Science</t>
  </si>
  <si>
    <t>Weighted average</t>
  </si>
  <si>
    <t>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</si>
  <si>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</si>
  <si>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</si>
  <si>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</si>
  <si>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</si>
  <si>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</si>
  <si>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</si>
  <si>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</si>
  <si>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</si>
  <si>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</si>
  <si>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 xml:space="preserve"> Sales</t>
  </si>
  <si>
    <t>Tax (10%)</t>
  </si>
  <si>
    <t>Laptop</t>
  </si>
  <si>
    <t>Mobile</t>
  </si>
  <si>
    <t>Tablet</t>
  </si>
  <si>
    <t>Earphones</t>
  </si>
  <si>
    <t>Mouse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</si>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</sst>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2" fillId="3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1" fillId="4" borderId="1" xfId="0" applyFont="1" applyFill="1" applyBorder="1"/>
    <xf numFmtId="15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944D0-D33A-4911-ACDD-80224089BCF7}" name="Table3" displayName="Table3" ref="A1:C7" totalsRowCount="1" headerRowDxfId="2">
  <autoFilter ref="A1:C6" xr:uid="{20E944D0-D33A-4911-ACDD-80224089BCF7}"/>
  <tableColumns count="3">
    <tableColumn id="1" xr3:uid="{C1B9ABD4-F263-4A22-BD82-C162710CEE2C}" name="Product" totalsRowLabel="Sum" dataDxfId="1" totalsRowDxfId="0"/>
    <tableColumn id="2" xr3:uid="{E33E3F50-CD92-4370-9940-4F333BECB20F}" name=" Sales" totalsRowFunction="sum"/>
    <tableColumn id="3" xr3:uid="{C039443C-EC4E-4342-AA2C-36EABD36B86E}" name="Tax (10%)" totalsRowFunction="sum">
      <calculatedColumnFormula>(B2*10%)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F17" sqref="F17"/>
    </sheetView>
  </sheetViews>
  <sheetFormatPr defaultColWidth="12.625" defaultRowHeight="15" customHeight="1" x14ac:dyDescent="0.2"/>
  <cols>
    <col min="1" max="1" width="13.125" customWidth="1"/>
    <col min="2" max="2" width="8.625" customWidth="1"/>
    <col min="3" max="3" width="11.625" customWidth="1"/>
    <col min="4" max="4" width="6.625" customWidth="1"/>
    <col min="5" max="5" width="10.25" customWidth="1"/>
    <col min="6" max="6" width="10.5" customWidth="1"/>
    <col min="7" max="7" width="11.625" customWidth="1"/>
    <col min="8" max="8" width="10.5" customWidth="1"/>
    <col min="9" max="11" width="7.625" customWidth="1"/>
    <col min="12" max="12" width="8.5" bestFit="1" customWidth="1"/>
    <col min="13" max="25" width="7.6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15" x14ac:dyDescent="0.25">
      <c r="A2" s="15" t="s">
        <v>8</v>
      </c>
      <c r="B2" s="16">
        <v>41102</v>
      </c>
      <c r="C2" s="17">
        <v>2.0725530458590007</v>
      </c>
      <c r="D2" s="15" t="s">
        <v>9</v>
      </c>
      <c r="E2" s="15" t="s">
        <v>10</v>
      </c>
      <c r="F2" s="18">
        <v>16</v>
      </c>
      <c r="G2" s="18">
        <v>41</v>
      </c>
      <c r="H2" s="15">
        <f t="shared" ref="H2:H16" si="0">G2*F2</f>
        <v>656</v>
      </c>
      <c r="I2">
        <f>SUM(H2+G2+F2)</f>
        <v>713</v>
      </c>
      <c r="M2" s="6">
        <v>16</v>
      </c>
    </row>
    <row r="3" spans="1:15" x14ac:dyDescent="0.25">
      <c r="A3" s="3" t="s">
        <v>11</v>
      </c>
      <c r="B3" s="4">
        <v>41123</v>
      </c>
      <c r="C3" s="5">
        <v>2.0150581793292264</v>
      </c>
      <c r="D3" s="3" t="s">
        <v>9</v>
      </c>
      <c r="E3" s="3" t="s">
        <v>10</v>
      </c>
      <c r="F3" s="6">
        <v>15</v>
      </c>
      <c r="G3" s="6">
        <v>32</v>
      </c>
      <c r="H3" s="3">
        <f t="shared" si="0"/>
        <v>480</v>
      </c>
      <c r="I3">
        <f t="shared" ref="I3:I16" si="1">SUM(H3+G3+F3)</f>
        <v>527</v>
      </c>
      <c r="M3">
        <v>10</v>
      </c>
      <c r="N3">
        <v>10</v>
      </c>
      <c r="O3" s="3">
        <f t="shared" ref="O3" si="2">N3*M3</f>
        <v>100</v>
      </c>
    </row>
    <row r="4" spans="1:15" x14ac:dyDescent="0.25">
      <c r="A4" s="7" t="s">
        <v>12</v>
      </c>
      <c r="B4" s="8">
        <v>41316</v>
      </c>
      <c r="C4" s="9">
        <v>1.4866529774127311</v>
      </c>
      <c r="D4" s="7" t="s">
        <v>9</v>
      </c>
      <c r="E4" s="7" t="s">
        <v>10</v>
      </c>
      <c r="F4" s="10">
        <v>16</v>
      </c>
      <c r="G4" s="10">
        <v>28</v>
      </c>
      <c r="H4" s="7">
        <f t="shared" si="0"/>
        <v>448</v>
      </c>
      <c r="I4">
        <f t="shared" si="1"/>
        <v>492</v>
      </c>
    </row>
    <row r="5" spans="1:15" x14ac:dyDescent="0.25">
      <c r="A5" s="3" t="s">
        <v>13</v>
      </c>
      <c r="B5" s="4">
        <v>41551</v>
      </c>
      <c r="C5" s="5">
        <v>0.84052019164955505</v>
      </c>
      <c r="D5" s="3" t="s">
        <v>14</v>
      </c>
      <c r="E5" s="3" t="s">
        <v>10</v>
      </c>
      <c r="F5" s="6">
        <v>17</v>
      </c>
      <c r="G5" s="6">
        <v>29</v>
      </c>
      <c r="H5" s="3">
        <f t="shared" si="0"/>
        <v>493</v>
      </c>
      <c r="I5">
        <f t="shared" si="1"/>
        <v>539</v>
      </c>
      <c r="O5" s="3">
        <v>656</v>
      </c>
    </row>
    <row r="6" spans="1:15" x14ac:dyDescent="0.25">
      <c r="A6" s="3" t="s">
        <v>15</v>
      </c>
      <c r="B6" s="4">
        <v>41338</v>
      </c>
      <c r="C6" s="5">
        <v>1.4264202600958247</v>
      </c>
      <c r="D6" s="3" t="s">
        <v>9</v>
      </c>
      <c r="E6" s="3" t="s">
        <v>16</v>
      </c>
      <c r="F6" s="6">
        <v>16</v>
      </c>
      <c r="G6" s="6">
        <v>42</v>
      </c>
      <c r="H6" s="3">
        <f t="shared" si="0"/>
        <v>672</v>
      </c>
      <c r="I6">
        <f t="shared" si="1"/>
        <v>730</v>
      </c>
    </row>
    <row r="7" spans="1:15" x14ac:dyDescent="0.25">
      <c r="A7" s="3" t="s">
        <v>17</v>
      </c>
      <c r="B7" s="4">
        <v>41072</v>
      </c>
      <c r="C7" s="5">
        <v>2.1546885694729636</v>
      </c>
      <c r="D7" s="3" t="s">
        <v>9</v>
      </c>
      <c r="E7" s="3" t="s">
        <v>16</v>
      </c>
      <c r="F7" s="6">
        <v>17</v>
      </c>
      <c r="G7" s="6">
        <v>45</v>
      </c>
      <c r="H7" s="3">
        <f t="shared" si="0"/>
        <v>765</v>
      </c>
      <c r="I7">
        <f t="shared" si="1"/>
        <v>827</v>
      </c>
    </row>
    <row r="8" spans="1:15" x14ac:dyDescent="0.25">
      <c r="A8" s="7" t="s">
        <v>18</v>
      </c>
      <c r="B8" s="8">
        <v>41001</v>
      </c>
      <c r="C8" s="9">
        <v>2.3490759753593431</v>
      </c>
      <c r="D8" s="7" t="s">
        <v>9</v>
      </c>
      <c r="E8" s="7" t="s">
        <v>16</v>
      </c>
      <c r="F8" s="10">
        <v>17</v>
      </c>
      <c r="G8" s="10">
        <v>29</v>
      </c>
      <c r="H8" s="7">
        <f t="shared" si="0"/>
        <v>493</v>
      </c>
      <c r="I8">
        <f t="shared" si="1"/>
        <v>539</v>
      </c>
      <c r="K8" t="e">
        <f>SUM(Payout)</f>
        <v>#NAME?</v>
      </c>
    </row>
    <row r="9" spans="1:15" x14ac:dyDescent="0.25">
      <c r="A9" s="15" t="s">
        <v>19</v>
      </c>
      <c r="B9" s="16">
        <v>41127</v>
      </c>
      <c r="C9" s="17">
        <v>2.0041067761806981</v>
      </c>
      <c r="D9" s="15" t="s">
        <v>14</v>
      </c>
      <c r="E9" s="15" t="s">
        <v>16</v>
      </c>
      <c r="F9" s="18">
        <v>17</v>
      </c>
      <c r="G9" s="18">
        <v>29</v>
      </c>
      <c r="H9" s="15">
        <f t="shared" si="0"/>
        <v>493</v>
      </c>
      <c r="I9">
        <f t="shared" si="1"/>
        <v>539</v>
      </c>
    </row>
    <row r="10" spans="1:15" x14ac:dyDescent="0.25">
      <c r="A10" s="3" t="s">
        <v>20</v>
      </c>
      <c r="B10" s="4">
        <v>41093</v>
      </c>
      <c r="C10" s="5">
        <v>2.0971937029431897</v>
      </c>
      <c r="D10" s="3" t="s">
        <v>9</v>
      </c>
      <c r="E10" s="3" t="s">
        <v>21</v>
      </c>
      <c r="F10" s="6">
        <v>17</v>
      </c>
      <c r="G10" s="6">
        <v>40</v>
      </c>
      <c r="H10" s="3">
        <f t="shared" si="0"/>
        <v>680</v>
      </c>
      <c r="I10">
        <f t="shared" si="1"/>
        <v>737</v>
      </c>
    </row>
    <row r="11" spans="1:15" x14ac:dyDescent="0.25">
      <c r="A11" s="7" t="s">
        <v>22</v>
      </c>
      <c r="B11" s="8">
        <v>41134</v>
      </c>
      <c r="C11" s="9">
        <v>1.9849418206707734</v>
      </c>
      <c r="D11" s="7" t="s">
        <v>14</v>
      </c>
      <c r="E11" s="7" t="s">
        <v>21</v>
      </c>
      <c r="F11" s="10">
        <v>18</v>
      </c>
      <c r="G11" s="10">
        <v>44</v>
      </c>
      <c r="H11" s="7">
        <f t="shared" si="0"/>
        <v>792</v>
      </c>
      <c r="I11">
        <f t="shared" si="1"/>
        <v>854</v>
      </c>
    </row>
    <row r="12" spans="1:15" x14ac:dyDescent="0.25">
      <c r="A12" s="3" t="s">
        <v>23</v>
      </c>
      <c r="B12" s="4">
        <v>40987</v>
      </c>
      <c r="C12" s="5">
        <v>2.3874058863791925</v>
      </c>
      <c r="D12" s="3" t="s">
        <v>9</v>
      </c>
      <c r="E12" s="3" t="s">
        <v>21</v>
      </c>
      <c r="F12" s="6">
        <v>18</v>
      </c>
      <c r="G12" s="6">
        <v>33</v>
      </c>
      <c r="H12" s="3">
        <f t="shared" si="0"/>
        <v>594</v>
      </c>
      <c r="I12">
        <f t="shared" si="1"/>
        <v>645</v>
      </c>
    </row>
    <row r="13" spans="1:15" x14ac:dyDescent="0.25">
      <c r="A13" s="3" t="s">
        <v>24</v>
      </c>
      <c r="B13" s="4">
        <v>40928</v>
      </c>
      <c r="C13" s="5">
        <v>2.5462012320328542</v>
      </c>
      <c r="D13" s="3" t="s">
        <v>14</v>
      </c>
      <c r="E13" s="3" t="s">
        <v>21</v>
      </c>
      <c r="F13" s="6">
        <v>18</v>
      </c>
      <c r="G13" s="6">
        <v>25</v>
      </c>
      <c r="H13" s="3">
        <f t="shared" si="0"/>
        <v>450</v>
      </c>
      <c r="I13">
        <f t="shared" si="1"/>
        <v>493</v>
      </c>
    </row>
    <row r="14" spans="1:15" x14ac:dyDescent="0.25">
      <c r="A14" s="3" t="s">
        <v>25</v>
      </c>
      <c r="B14" s="4">
        <v>41166</v>
      </c>
      <c r="C14" s="5">
        <v>1.8973305954825461</v>
      </c>
      <c r="D14" s="3" t="s">
        <v>14</v>
      </c>
      <c r="E14" s="3" t="s">
        <v>26</v>
      </c>
      <c r="F14" s="6">
        <v>15</v>
      </c>
      <c r="G14" s="6">
        <v>31</v>
      </c>
      <c r="H14" s="3">
        <f t="shared" si="0"/>
        <v>465</v>
      </c>
      <c r="I14">
        <f t="shared" si="1"/>
        <v>511</v>
      </c>
    </row>
    <row r="15" spans="1:15" x14ac:dyDescent="0.25">
      <c r="A15" s="3" t="s">
        <v>27</v>
      </c>
      <c r="B15" s="4">
        <v>41618</v>
      </c>
      <c r="C15" s="5">
        <v>0.65982203969883646</v>
      </c>
      <c r="D15" s="3" t="s">
        <v>14</v>
      </c>
      <c r="E15" s="3" t="s">
        <v>26</v>
      </c>
      <c r="F15" s="6">
        <v>18</v>
      </c>
      <c r="G15" s="6">
        <v>34</v>
      </c>
      <c r="H15" s="3">
        <f t="shared" si="0"/>
        <v>612</v>
      </c>
      <c r="I15">
        <f t="shared" si="1"/>
        <v>664</v>
      </c>
    </row>
    <row r="16" spans="1:15" x14ac:dyDescent="0.25">
      <c r="A16" s="3" t="s">
        <v>28</v>
      </c>
      <c r="B16" s="4">
        <v>41204</v>
      </c>
      <c r="C16" s="5">
        <v>1.7960301163586585</v>
      </c>
      <c r="D16" s="3" t="s">
        <v>9</v>
      </c>
      <c r="E16" s="3" t="s">
        <v>26</v>
      </c>
      <c r="F16" s="6">
        <v>15</v>
      </c>
      <c r="G16" s="6">
        <v>25</v>
      </c>
      <c r="H16" s="3">
        <f t="shared" si="0"/>
        <v>375</v>
      </c>
      <c r="I16">
        <f t="shared" si="1"/>
        <v>415</v>
      </c>
    </row>
    <row r="19" spans="1:16" ht="15" customHeight="1" x14ac:dyDescent="0.25">
      <c r="A19" s="6">
        <v>16</v>
      </c>
      <c r="B19" s="6">
        <v>15</v>
      </c>
      <c r="C19" s="10">
        <v>16</v>
      </c>
      <c r="D19" s="6">
        <v>17</v>
      </c>
      <c r="E19" s="6">
        <v>16</v>
      </c>
      <c r="F19" s="6">
        <v>17</v>
      </c>
      <c r="G19" s="10">
        <v>17</v>
      </c>
      <c r="H19" s="6">
        <v>17</v>
      </c>
      <c r="I19" s="6">
        <v>17</v>
      </c>
      <c r="J19" s="10">
        <v>18</v>
      </c>
      <c r="K19" s="6">
        <v>18</v>
      </c>
      <c r="L19" s="6">
        <v>18</v>
      </c>
      <c r="M19" s="6">
        <v>15</v>
      </c>
      <c r="N19" s="6">
        <v>18</v>
      </c>
      <c r="O19" s="6">
        <v>15</v>
      </c>
    </row>
    <row r="20" spans="1:16" ht="15" customHeight="1" x14ac:dyDescent="0.25">
      <c r="A20" s="6">
        <v>41</v>
      </c>
      <c r="B20" s="6">
        <v>32</v>
      </c>
      <c r="C20" s="10">
        <v>28</v>
      </c>
      <c r="D20" s="6">
        <v>29</v>
      </c>
      <c r="E20" s="6">
        <v>42</v>
      </c>
      <c r="F20" s="6">
        <v>45</v>
      </c>
      <c r="G20" s="10">
        <v>29</v>
      </c>
      <c r="H20" s="6">
        <v>29</v>
      </c>
      <c r="I20" s="6">
        <v>40</v>
      </c>
      <c r="J20" s="10">
        <v>44</v>
      </c>
      <c r="K20" s="6">
        <v>33</v>
      </c>
      <c r="L20" s="6">
        <v>25</v>
      </c>
      <c r="M20" s="6">
        <v>31</v>
      </c>
      <c r="N20" s="6">
        <v>34</v>
      </c>
      <c r="O20" s="6">
        <v>25</v>
      </c>
    </row>
    <row r="21" spans="1:16" ht="15.75" customHeight="1" x14ac:dyDescent="0.25">
      <c r="A21" s="15" t="s">
        <v>8</v>
      </c>
      <c r="B21" s="18">
        <v>16</v>
      </c>
      <c r="C21" s="6">
        <v>15</v>
      </c>
      <c r="D21" s="10">
        <v>16</v>
      </c>
      <c r="E21" s="6">
        <v>17</v>
      </c>
      <c r="F21" s="6">
        <v>16</v>
      </c>
      <c r="G21" s="6">
        <v>17</v>
      </c>
      <c r="H21" s="10">
        <v>17</v>
      </c>
      <c r="I21" s="18">
        <v>17</v>
      </c>
      <c r="J21" s="6">
        <v>17</v>
      </c>
      <c r="K21" s="10">
        <v>18</v>
      </c>
      <c r="L21" s="6">
        <v>18</v>
      </c>
      <c r="M21" s="6">
        <v>18</v>
      </c>
      <c r="N21" s="6">
        <v>15</v>
      </c>
      <c r="O21" s="6">
        <v>18</v>
      </c>
      <c r="P21" s="6">
        <v>15</v>
      </c>
    </row>
    <row r="22" spans="1:16" ht="15.75" customHeight="1" x14ac:dyDescent="0.25">
      <c r="A22" s="16">
        <v>41102</v>
      </c>
    </row>
    <row r="23" spans="1:16" ht="15.75" customHeight="1" x14ac:dyDescent="0.25">
      <c r="A23" s="17">
        <v>2.0725530458590007</v>
      </c>
    </row>
    <row r="24" spans="1:16" ht="15.75" customHeight="1" x14ac:dyDescent="0.25">
      <c r="A24" s="15" t="s">
        <v>9</v>
      </c>
    </row>
    <row r="25" spans="1:16" ht="15.75" customHeight="1" x14ac:dyDescent="0.25">
      <c r="A25" s="15" t="s">
        <v>10</v>
      </c>
    </row>
    <row r="26" spans="1:16" ht="15.75" customHeight="1" x14ac:dyDescent="0.25">
      <c r="A26" s="18">
        <v>16</v>
      </c>
    </row>
    <row r="27" spans="1:16" ht="15.75" customHeight="1" x14ac:dyDescent="0.25">
      <c r="A27" s="18">
        <v>41</v>
      </c>
    </row>
    <row r="28" spans="1:16" ht="15.75" customHeight="1" x14ac:dyDescent="0.25">
      <c r="A28" s="15">
        <f>A27*A26</f>
        <v>656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8595-1603-459B-833B-CD2219DC3327}">
  <dimension ref="A1:B5"/>
  <sheetViews>
    <sheetView workbookViewId="0">
      <selection activeCell="B5" sqref="B5"/>
    </sheetView>
  </sheetViews>
  <sheetFormatPr defaultRowHeight="14.25" x14ac:dyDescent="0.2"/>
  <sheetData>
    <row r="1" spans="1:2" x14ac:dyDescent="0.2">
      <c r="A1" s="19" t="s">
        <v>37</v>
      </c>
      <c r="B1">
        <v>100</v>
      </c>
    </row>
    <row r="2" spans="1:2" x14ac:dyDescent="0.2">
      <c r="A2" s="19" t="s">
        <v>38</v>
      </c>
      <c r="B2">
        <v>20</v>
      </c>
    </row>
    <row r="3" spans="1:2" x14ac:dyDescent="0.2">
      <c r="A3" s="19" t="s">
        <v>39</v>
      </c>
      <c r="B3">
        <f>SUM(B1+B2)</f>
        <v>120</v>
      </c>
    </row>
    <row r="5" spans="1:2" x14ac:dyDescent="0.2">
      <c r="A5" s="19" t="s">
        <v>40</v>
      </c>
      <c r="B5">
        <f>B3/COUNT(B1:B2)</f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6904-660F-47ED-9B71-6ACDB200242D}">
  <dimension ref="A1:C5"/>
  <sheetViews>
    <sheetView workbookViewId="0">
      <selection activeCell="B4" sqref="B4"/>
    </sheetView>
  </sheetViews>
  <sheetFormatPr defaultRowHeight="14.25" x14ac:dyDescent="0.2"/>
  <cols>
    <col min="1" max="1" width="15.75" bestFit="1" customWidth="1"/>
    <col min="2" max="2" width="6.25" bestFit="1" customWidth="1"/>
    <col min="3" max="3" width="11.875" bestFit="1" customWidth="1"/>
  </cols>
  <sheetData>
    <row r="1" spans="1:3" ht="15" x14ac:dyDescent="0.25">
      <c r="A1" s="20" t="s">
        <v>41</v>
      </c>
      <c r="B1" s="20" t="s">
        <v>42</v>
      </c>
      <c r="C1" s="20" t="s">
        <v>43</v>
      </c>
    </row>
    <row r="2" spans="1:3" x14ac:dyDescent="0.2">
      <c r="A2" s="19" t="s">
        <v>44</v>
      </c>
      <c r="B2">
        <v>80</v>
      </c>
      <c r="C2">
        <v>2</v>
      </c>
    </row>
    <row r="3" spans="1:3" x14ac:dyDescent="0.2">
      <c r="A3" s="19" t="s">
        <v>46</v>
      </c>
      <c r="B3">
        <v>90</v>
      </c>
      <c r="C3">
        <v>3</v>
      </c>
    </row>
    <row r="4" spans="1:3" x14ac:dyDescent="0.2">
      <c r="A4" s="19" t="s">
        <v>45</v>
      </c>
      <c r="B4">
        <v>60</v>
      </c>
      <c r="C4">
        <v>1</v>
      </c>
    </row>
    <row r="5" spans="1:3" x14ac:dyDescent="0.2">
      <c r="A5" s="19" t="s">
        <v>47</v>
      </c>
      <c r="C5">
        <f>(B2*C2+B3*C3+B4*C4)/SUM(C2:C4)</f>
        <v>81.666666666666671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9EE2-710B-4EDF-AB31-9FECFF654DC3}">
  <dimension ref="A1:H27"/>
  <sheetViews>
    <sheetView topLeftCell="A10" workbookViewId="0">
      <selection activeCell="G20" sqref="G20"/>
    </sheetView>
  </sheetViews>
  <sheetFormatPr defaultRowHeight="14.25" x14ac:dyDescent="0.2"/>
  <sheetData>
    <row r="1" spans="1:8" x14ac:dyDescent="0.2">
      <c r="A1" s="21" t="s">
        <v>48</v>
      </c>
      <c r="B1" s="21" t="s">
        <v>49</v>
      </c>
    </row>
    <row r="2" spans="1:8" x14ac:dyDescent="0.2">
      <c r="A2" s="22">
        <v>1</v>
      </c>
      <c r="B2" s="21" t="s">
        <v>50</v>
      </c>
    </row>
    <row r="3" spans="1:8" x14ac:dyDescent="0.2">
      <c r="A3" s="22">
        <v>2</v>
      </c>
      <c r="B3" s="21" t="s">
        <v>51</v>
      </c>
    </row>
    <row r="4" spans="1:8" x14ac:dyDescent="0.2">
      <c r="A4" s="22">
        <v>3</v>
      </c>
      <c r="B4" s="21" t="s">
        <v>52</v>
      </c>
    </row>
    <row r="5" spans="1:8" x14ac:dyDescent="0.2">
      <c r="A5" s="22">
        <v>4</v>
      </c>
      <c r="B5" s="21" t="s">
        <v>53</v>
      </c>
    </row>
    <row r="6" spans="1:8" x14ac:dyDescent="0.2">
      <c r="A6" s="22">
        <v>5</v>
      </c>
      <c r="B6" s="21" t="s">
        <v>54</v>
      </c>
      <c r="E6">
        <f>A3</f>
        <v>2</v>
      </c>
      <c r="H6" cm="1">
        <f t="array" ref="H6:H13">A2:A9</f>
        <v>1</v>
      </c>
    </row>
    <row r="7" spans="1:8" x14ac:dyDescent="0.2">
      <c r="A7" s="22">
        <v>6</v>
      </c>
      <c r="B7" s="21" t="s">
        <v>55</v>
      </c>
      <c r="H7">
        <v>2</v>
      </c>
    </row>
    <row r="8" spans="1:8" x14ac:dyDescent="0.2">
      <c r="A8" s="22">
        <v>7</v>
      </c>
      <c r="B8" s="21" t="s">
        <v>56</v>
      </c>
      <c r="H8">
        <v>3</v>
      </c>
    </row>
    <row r="9" spans="1:8" x14ac:dyDescent="0.2">
      <c r="A9" s="22">
        <v>8</v>
      </c>
      <c r="B9" s="21" t="s">
        <v>57</v>
      </c>
      <c r="H9">
        <v>4</v>
      </c>
    </row>
    <row r="10" spans="1:8" x14ac:dyDescent="0.2">
      <c r="H10">
        <v>5</v>
      </c>
    </row>
    <row r="11" spans="1:8" x14ac:dyDescent="0.2">
      <c r="A11" s="22">
        <f ca="1">OFFSET(A2,0,0,1)</f>
        <v>1</v>
      </c>
      <c r="B11" s="22" t="str">
        <f ca="1">OFFSET(B2,0,0)</f>
        <v>a</v>
      </c>
      <c r="H11">
        <v>6</v>
      </c>
    </row>
    <row r="12" spans="1:8" x14ac:dyDescent="0.2">
      <c r="A12" s="22">
        <f t="shared" ref="A12:A18" ca="1" si="0">OFFSET(A3,0,0,1)</f>
        <v>2</v>
      </c>
      <c r="B12" s="22" t="str">
        <f t="shared" ref="B12:B18" ca="1" si="1">OFFSET(B3,0,0)</f>
        <v>b</v>
      </c>
      <c r="H12">
        <v>7</v>
      </c>
    </row>
    <row r="13" spans="1:8" x14ac:dyDescent="0.2">
      <c r="A13" s="22">
        <f t="shared" ca="1" si="0"/>
        <v>3</v>
      </c>
      <c r="B13" s="22" t="str">
        <f t="shared" ca="1" si="1"/>
        <v>c</v>
      </c>
      <c r="H13">
        <v>8</v>
      </c>
    </row>
    <row r="14" spans="1:8" x14ac:dyDescent="0.2">
      <c r="A14" s="22">
        <f t="shared" ca="1" si="0"/>
        <v>4</v>
      </c>
      <c r="B14" s="22" t="str">
        <f t="shared" ca="1" si="1"/>
        <v>d</v>
      </c>
    </row>
    <row r="15" spans="1:8" x14ac:dyDescent="0.2">
      <c r="A15" s="22">
        <f t="shared" ca="1" si="0"/>
        <v>5</v>
      </c>
      <c r="B15" s="22" t="str">
        <f t="shared" ca="1" si="1"/>
        <v>e</v>
      </c>
    </row>
    <row r="16" spans="1:8" x14ac:dyDescent="0.2">
      <c r="A16" s="22">
        <f t="shared" ca="1" si="0"/>
        <v>6</v>
      </c>
      <c r="B16" s="22" t="str">
        <f t="shared" ca="1" si="1"/>
        <v>f</v>
      </c>
    </row>
    <row r="17" spans="1:7" x14ac:dyDescent="0.2">
      <c r="A17" s="22">
        <f t="shared" ca="1" si="0"/>
        <v>7</v>
      </c>
      <c r="B17" s="22" t="str">
        <f t="shared" ca="1" si="1"/>
        <v>g</v>
      </c>
    </row>
    <row r="18" spans="1:7" x14ac:dyDescent="0.2">
      <c r="A18" s="22">
        <f t="shared" ca="1" si="0"/>
        <v>8</v>
      </c>
      <c r="B18" s="22" t="str">
        <f t="shared" ca="1" si="1"/>
        <v>h</v>
      </c>
    </row>
    <row r="20" spans="1:7" x14ac:dyDescent="0.2">
      <c r="A20" s="22" cm="1">
        <f t="array" aca="1" ref="A20:B27" ca="1">OFFSET(A1,1,0,8,2)</f>
        <v>1</v>
      </c>
      <c r="B20" t="str">
        <f ca="1"/>
        <v>a</v>
      </c>
      <c r="D20" cm="1">
        <f t="array" aca="1" ref="D20:E27" ca="1">OFFSET(A1,1,0,8,2)</f>
        <v>1</v>
      </c>
      <c r="E20" t="str">
        <f ca="1"/>
        <v>a</v>
      </c>
      <c r="G20" t="e">
        <f>SUM(OFFSETA1,1,0,8,1)</f>
        <v>#NAME?</v>
      </c>
    </row>
    <row r="21" spans="1:7" x14ac:dyDescent="0.2">
      <c r="A21">
        <f ca="1"/>
        <v>2</v>
      </c>
      <c r="B21" t="str">
        <f ca="1"/>
        <v>b</v>
      </c>
      <c r="D21">
        <f ca="1"/>
        <v>2</v>
      </c>
      <c r="E21" t="str">
        <f ca="1"/>
        <v>b</v>
      </c>
    </row>
    <row r="22" spans="1:7" x14ac:dyDescent="0.2">
      <c r="A22">
        <f ca="1"/>
        <v>3</v>
      </c>
      <c r="B22" t="str">
        <f ca="1"/>
        <v>c</v>
      </c>
      <c r="D22">
        <f ca="1"/>
        <v>3</v>
      </c>
      <c r="E22" t="str">
        <f ca="1"/>
        <v>c</v>
      </c>
    </row>
    <row r="23" spans="1:7" x14ac:dyDescent="0.2">
      <c r="A23">
        <f ca="1"/>
        <v>4</v>
      </c>
      <c r="B23" t="str">
        <f ca="1"/>
        <v>d</v>
      </c>
      <c r="D23">
        <f ca="1"/>
        <v>4</v>
      </c>
      <c r="E23" t="str">
        <f ca="1"/>
        <v>d</v>
      </c>
    </row>
    <row r="24" spans="1:7" x14ac:dyDescent="0.2">
      <c r="A24">
        <f ca="1"/>
        <v>5</v>
      </c>
      <c r="B24" t="str">
        <f ca="1"/>
        <v>e</v>
      </c>
      <c r="D24">
        <f ca="1"/>
        <v>5</v>
      </c>
      <c r="E24" t="str">
        <f ca="1"/>
        <v>e</v>
      </c>
    </row>
    <row r="25" spans="1:7" x14ac:dyDescent="0.2">
      <c r="A25">
        <f ca="1"/>
        <v>6</v>
      </c>
      <c r="B25" t="str">
        <f ca="1"/>
        <v>f</v>
      </c>
      <c r="D25">
        <f ca="1"/>
        <v>6</v>
      </c>
      <c r="E25" t="str">
        <f ca="1"/>
        <v>f</v>
      </c>
    </row>
    <row r="26" spans="1:7" x14ac:dyDescent="0.2">
      <c r="A26">
        <f ca="1"/>
        <v>7</v>
      </c>
      <c r="B26" t="str">
        <f ca="1"/>
        <v>g</v>
      </c>
      <c r="D26">
        <f ca="1"/>
        <v>7</v>
      </c>
      <c r="E26" t="str">
        <f ca="1"/>
        <v>g</v>
      </c>
    </row>
    <row r="27" spans="1:7" x14ac:dyDescent="0.2">
      <c r="A27">
        <f ca="1"/>
        <v>8</v>
      </c>
      <c r="B27" t="str">
        <f ca="1"/>
        <v>h</v>
      </c>
      <c r="D27">
        <f ca="1"/>
        <v>8</v>
      </c>
      <c r="E27" t="str">
        <f ca="1"/>
        <v>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F84A-58C5-4406-B5FE-B9877AE4AAB1}">
  <dimension ref="A1:I8"/>
  <sheetViews>
    <sheetView tabSelected="1" workbookViewId="0">
      <selection activeCell="J6" sqref="J6"/>
    </sheetView>
  </sheetViews>
  <sheetFormatPr defaultRowHeight="14.25" x14ac:dyDescent="0.2"/>
  <cols>
    <col min="1" max="1" width="9.75" customWidth="1"/>
    <col min="3" max="3" width="11.375" customWidth="1"/>
    <col min="9" max="9" width="10.125" bestFit="1" customWidth="1"/>
  </cols>
  <sheetData>
    <row r="1" spans="1:9" x14ac:dyDescent="0.2">
      <c r="A1" s="19" t="s">
        <v>29</v>
      </c>
      <c r="B1" s="19" t="s">
        <v>58</v>
      </c>
      <c r="C1" s="19" t="s">
        <v>59</v>
      </c>
    </row>
    <row r="2" spans="1:9" x14ac:dyDescent="0.2">
      <c r="A2" s="19" t="s">
        <v>60</v>
      </c>
      <c r="B2">
        <v>55000</v>
      </c>
      <c r="C2">
        <f>(B2*10%)</f>
        <v>5500</v>
      </c>
    </row>
    <row r="3" spans="1:9" x14ac:dyDescent="0.2">
      <c r="A3" s="19" t="s">
        <v>61</v>
      </c>
      <c r="B3">
        <v>30000</v>
      </c>
      <c r="C3">
        <f t="shared" ref="C3:C6" si="0">(B3*10%)</f>
        <v>3000</v>
      </c>
    </row>
    <row r="4" spans="1:9" x14ac:dyDescent="0.2">
      <c r="A4" s="19" t="s">
        <v>62</v>
      </c>
      <c r="B4">
        <v>25000</v>
      </c>
      <c r="C4">
        <f t="shared" si="0"/>
        <v>2500</v>
      </c>
    </row>
    <row r="5" spans="1:9" x14ac:dyDescent="0.2">
      <c r="A5" s="19" t="s">
        <v>63</v>
      </c>
      <c r="B5">
        <v>2000</v>
      </c>
      <c r="C5">
        <f t="shared" si="0"/>
        <v>200</v>
      </c>
      <c r="I5" s="23">
        <f>DATE(2025,4,3)</f>
        <v>45750</v>
      </c>
    </row>
    <row r="6" spans="1:9" x14ac:dyDescent="0.2">
      <c r="A6" s="19" t="s">
        <v>64</v>
      </c>
      <c r="B6">
        <v>1500</v>
      </c>
      <c r="C6">
        <f t="shared" si="0"/>
        <v>150</v>
      </c>
      <c r="I6" s="24">
        <f>TIME(10,47,1)</f>
        <v>0.44931712962962961</v>
      </c>
    </row>
    <row r="7" spans="1:9" x14ac:dyDescent="0.2">
      <c r="A7" s="19" t="s">
        <v>65</v>
      </c>
      <c r="B7">
        <f>SUBTOTAL(109,Table3[[ Sales]])</f>
        <v>113500</v>
      </c>
      <c r="C7">
        <f>SUBTOTAL(109,Table3[Tax (10%)])</f>
        <v>11350</v>
      </c>
    </row>
    <row r="8" spans="1:9" x14ac:dyDescent="0.2">
      <c r="I8">
        <f>MONTH(9)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05DA-59EC-487B-83AF-CC1330BA7A01}">
  <dimension ref="A1:B11"/>
  <sheetViews>
    <sheetView workbookViewId="0">
      <selection activeCell="I9" sqref="I9"/>
    </sheetView>
  </sheetViews>
  <sheetFormatPr defaultRowHeight="14.25" x14ac:dyDescent="0.2"/>
  <sheetData>
    <row r="1" spans="1:2" ht="15" x14ac:dyDescent="0.25">
      <c r="A1" s="12" t="s">
        <v>29</v>
      </c>
      <c r="B1" s="12" t="s">
        <v>10</v>
      </c>
    </row>
    <row r="2" spans="1:2" ht="15" x14ac:dyDescent="0.25">
      <c r="A2" s="13" t="s">
        <v>30</v>
      </c>
      <c r="B2" s="11">
        <v>100</v>
      </c>
    </row>
    <row r="3" spans="1:2" ht="15" x14ac:dyDescent="0.25">
      <c r="A3" s="13" t="s">
        <v>31</v>
      </c>
      <c r="B3" s="11">
        <v>100</v>
      </c>
    </row>
    <row r="4" spans="1:2" ht="15" x14ac:dyDescent="0.25">
      <c r="A4" s="13" t="s">
        <v>32</v>
      </c>
      <c r="B4" s="11">
        <v>100</v>
      </c>
    </row>
    <row r="5" spans="1:2" ht="15" x14ac:dyDescent="0.25">
      <c r="A5" s="13" t="s">
        <v>33</v>
      </c>
      <c r="B5" s="11">
        <v>100</v>
      </c>
    </row>
    <row r="6" spans="1:2" ht="15" x14ac:dyDescent="0.25">
      <c r="A6" s="13" t="s">
        <v>34</v>
      </c>
      <c r="B6" s="11">
        <v>100</v>
      </c>
    </row>
    <row r="7" spans="1:2" ht="15" x14ac:dyDescent="0.25">
      <c r="A7" s="13" t="s">
        <v>35</v>
      </c>
      <c r="B7" s="11">
        <v>100</v>
      </c>
    </row>
    <row r="9" spans="1:2" x14ac:dyDescent="0.2">
      <c r="A9">
        <v>10</v>
      </c>
      <c r="B9">
        <v>20</v>
      </c>
    </row>
    <row r="11" spans="1:2" x14ac:dyDescent="0.2">
      <c r="B11">
        <f>A9+B9</f>
        <v>30</v>
      </c>
    </row>
  </sheetData>
  <dataConsolidate>
    <dataRefs count="3">
      <dataRef ref="B2:B7" sheet="feb"/>
      <dataRef ref="B2:B7" sheet="January"/>
      <dataRef ref="B2:B7" sheet="March"/>
    </dataRefs>
  </dataConsolid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7275-77B9-445A-BBC0-61FBF3207708}">
  <dimension ref="A1:B7"/>
  <sheetViews>
    <sheetView workbookViewId="0">
      <selection sqref="A1:B1"/>
    </sheetView>
  </sheetViews>
  <sheetFormatPr defaultRowHeight="14.25" x14ac:dyDescent="0.2"/>
  <sheetData>
    <row r="1" spans="1:2" ht="15" x14ac:dyDescent="0.25">
      <c r="A1" s="12" t="s">
        <v>29</v>
      </c>
      <c r="B1" s="12" t="s">
        <v>10</v>
      </c>
    </row>
    <row r="2" spans="1:2" ht="15" x14ac:dyDescent="0.25">
      <c r="A2" s="14" t="s">
        <v>30</v>
      </c>
      <c r="B2" s="11">
        <v>50</v>
      </c>
    </row>
    <row r="3" spans="1:2" ht="15" x14ac:dyDescent="0.25">
      <c r="A3" s="14" t="s">
        <v>31</v>
      </c>
      <c r="B3" s="11">
        <v>50</v>
      </c>
    </row>
    <row r="4" spans="1:2" ht="15" x14ac:dyDescent="0.25">
      <c r="A4" s="14" t="s">
        <v>32</v>
      </c>
      <c r="B4" s="11">
        <v>50</v>
      </c>
    </row>
    <row r="5" spans="1:2" ht="15" x14ac:dyDescent="0.25">
      <c r="A5" s="14" t="s">
        <v>33</v>
      </c>
      <c r="B5" s="11">
        <v>50</v>
      </c>
    </row>
    <row r="6" spans="1:2" ht="15" x14ac:dyDescent="0.25">
      <c r="A6" s="14" t="s">
        <v>34</v>
      </c>
      <c r="B6" s="11">
        <v>50</v>
      </c>
    </row>
    <row r="7" spans="1:2" ht="15" x14ac:dyDescent="0.25">
      <c r="A7" s="14" t="s">
        <v>35</v>
      </c>
      <c r="B7" s="1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7D0-D7DD-41F4-92BD-AC2ECF864B16}">
  <dimension ref="A1:B7"/>
  <sheetViews>
    <sheetView workbookViewId="0">
      <selection activeCell="E18" sqref="E18"/>
    </sheetView>
  </sheetViews>
  <sheetFormatPr defaultRowHeight="14.25" x14ac:dyDescent="0.2"/>
  <sheetData>
    <row r="1" spans="1:2" ht="15" x14ac:dyDescent="0.25">
      <c r="A1" s="12" t="s">
        <v>29</v>
      </c>
      <c r="B1" s="12" t="s">
        <v>10</v>
      </c>
    </row>
    <row r="2" spans="1:2" ht="15" x14ac:dyDescent="0.25">
      <c r="A2" s="14" t="s">
        <v>30</v>
      </c>
      <c r="B2" s="11">
        <v>100</v>
      </c>
    </row>
    <row r="3" spans="1:2" ht="15" x14ac:dyDescent="0.25">
      <c r="A3" s="14" t="s">
        <v>31</v>
      </c>
      <c r="B3" s="11">
        <v>100</v>
      </c>
    </row>
    <row r="4" spans="1:2" ht="15" x14ac:dyDescent="0.25">
      <c r="A4" s="14" t="s">
        <v>32</v>
      </c>
      <c r="B4" s="11">
        <v>100</v>
      </c>
    </row>
    <row r="5" spans="1:2" ht="15" x14ac:dyDescent="0.25">
      <c r="A5" s="14" t="s">
        <v>33</v>
      </c>
      <c r="B5" s="11">
        <v>100</v>
      </c>
    </row>
    <row r="6" spans="1:2" ht="15" x14ac:dyDescent="0.25">
      <c r="A6" s="14" t="s">
        <v>34</v>
      </c>
      <c r="B6" s="11">
        <v>100</v>
      </c>
    </row>
    <row r="7" spans="1:2" ht="15" x14ac:dyDescent="0.25">
      <c r="A7" s="14" t="s">
        <v>35</v>
      </c>
      <c r="B7" s="1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8EB3-FBF6-47C1-88F8-506BA9177CB1}">
  <dimension ref="A1:B7"/>
  <sheetViews>
    <sheetView workbookViewId="0">
      <selection activeCell="A9" sqref="A9"/>
    </sheetView>
  </sheetViews>
  <sheetFormatPr defaultRowHeight="14.25" x14ac:dyDescent="0.2"/>
  <sheetData>
    <row r="1" spans="1:2" ht="15" x14ac:dyDescent="0.25">
      <c r="A1" s="12" t="s">
        <v>36</v>
      </c>
      <c r="B1" s="12" t="s">
        <v>10</v>
      </c>
    </row>
    <row r="2" spans="1:2" ht="15" x14ac:dyDescent="0.25">
      <c r="A2" s="13" t="s">
        <v>30</v>
      </c>
      <c r="B2" s="11">
        <v>250</v>
      </c>
    </row>
    <row r="3" spans="1:2" ht="15" x14ac:dyDescent="0.25">
      <c r="A3" s="13" t="s">
        <v>31</v>
      </c>
      <c r="B3" s="11">
        <v>250</v>
      </c>
    </row>
    <row r="4" spans="1:2" ht="15" x14ac:dyDescent="0.25">
      <c r="A4" s="13" t="s">
        <v>32</v>
      </c>
      <c r="B4" s="11">
        <v>250</v>
      </c>
    </row>
    <row r="5" spans="1:2" ht="15" x14ac:dyDescent="0.25">
      <c r="A5" s="13" t="s">
        <v>33</v>
      </c>
      <c r="B5" s="11">
        <v>250</v>
      </c>
    </row>
    <row r="6" spans="1:2" ht="15" x14ac:dyDescent="0.25">
      <c r="A6" s="13" t="s">
        <v>34</v>
      </c>
      <c r="B6" s="11">
        <v>250</v>
      </c>
    </row>
    <row r="7" spans="1:2" ht="15" x14ac:dyDescent="0.25">
      <c r="A7" s="13" t="s">
        <v>35</v>
      </c>
      <c r="B7" s="11">
        <v>250</v>
      </c>
    </row>
  </sheetData>
  <dataConsolidate>
    <dataRefs count="3">
      <dataRef ref="B2:B7" sheet="feb"/>
      <dataRef ref="B2:B7" sheet="January"/>
      <dataRef ref="B2:B7" sheet="March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Watch window</vt:lpstr>
      <vt:lpstr>Formula evaluation</vt:lpstr>
      <vt:lpstr>offset</vt:lpstr>
      <vt:lpstr>TABLE</vt:lpstr>
      <vt:lpstr>January</vt:lpstr>
      <vt:lpstr>feb</vt:lpstr>
      <vt:lpstr>March</vt:lpstr>
      <vt:lpstr>Consodilated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2025-04-03T05:51:12Z</dcterms:created>
  <dcterms:modified xsi:type="dcterms:W3CDTF">2025-04-04T06:02:17Z</dcterms:modified>
</cp:coreProperties>
</file>