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ITRO V\Downloads\"/>
    </mc:Choice>
  </mc:AlternateContent>
  <xr:revisionPtr revIDLastSave="0" documentId="13_ncr:1_{52EAE7E3-9B77-4FE4-B002-3214DCBC426D}" xr6:coauthVersionLast="47" xr6:coauthVersionMax="47" xr10:uidLastSave="{00000000-0000-0000-0000-000000000000}"/>
  <bookViews>
    <workbookView xWindow="-108" yWindow="-108" windowWidth="23256" windowHeight="12456" activeTab="4"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AA112" i="4"/>
  <c r="N113" i="5" s="1"/>
  <c r="Z112" i="4"/>
  <c r="W112" i="4"/>
  <c r="X112" i="4" s="1"/>
  <c r="Y112" i="4" s="1"/>
  <c r="Q112" i="4"/>
  <c r="R112" i="4" s="1"/>
  <c r="S112" i="4" s="1"/>
  <c r="K112" i="4"/>
  <c r="L112" i="4" s="1"/>
  <c r="M112" i="4" s="1"/>
  <c r="B112" i="4"/>
  <c r="AX111" i="4"/>
  <c r="AW111" i="4"/>
  <c r="AV111" i="4"/>
  <c r="AA111" i="4"/>
  <c r="AB111" i="4" s="1"/>
  <c r="Z111" i="4"/>
  <c r="W111" i="4"/>
  <c r="X111" i="4" s="1"/>
  <c r="Y111" i="4" s="1"/>
  <c r="Q111" i="4"/>
  <c r="R111" i="4" s="1"/>
  <c r="S111" i="4" s="1"/>
  <c r="K111" i="4"/>
  <c r="L111" i="4" s="1"/>
  <c r="M111" i="4" s="1"/>
  <c r="B111" i="4"/>
  <c r="AX110" i="4"/>
  <c r="AW110" i="4"/>
  <c r="AV110" i="4"/>
  <c r="AA110" i="4"/>
  <c r="Z110" i="4"/>
  <c r="W110" i="4"/>
  <c r="X110" i="4" s="1"/>
  <c r="Y110" i="4" s="1"/>
  <c r="Q110" i="4"/>
  <c r="R110" i="4" s="1"/>
  <c r="S110" i="4" s="1"/>
  <c r="K110" i="4"/>
  <c r="L110" i="4" s="1"/>
  <c r="M110" i="4" s="1"/>
  <c r="B110" i="4"/>
  <c r="AX109" i="4"/>
  <c r="AW109" i="4"/>
  <c r="AV109" i="4"/>
  <c r="AA109" i="4"/>
  <c r="Z109" i="4"/>
  <c r="W109" i="4"/>
  <c r="X109" i="4" s="1"/>
  <c r="Y109" i="4" s="1"/>
  <c r="Q109" i="4"/>
  <c r="R109" i="4" s="1"/>
  <c r="S109" i="4" s="1"/>
  <c r="K109" i="4"/>
  <c r="L109" i="4" s="1"/>
  <c r="M109" i="4" s="1"/>
  <c r="B109" i="4"/>
  <c r="AX108" i="4"/>
  <c r="AW108" i="4"/>
  <c r="AV108" i="4"/>
  <c r="AA108" i="4"/>
  <c r="N109" i="5" s="1"/>
  <c r="Z108" i="4"/>
  <c r="W108" i="4"/>
  <c r="X108" i="4" s="1"/>
  <c r="Y108" i="4" s="1"/>
  <c r="Q108" i="4"/>
  <c r="R108" i="4" s="1"/>
  <c r="S108" i="4" s="1"/>
  <c r="K108" i="4"/>
  <c r="L108" i="4" s="1"/>
  <c r="M108" i="4" s="1"/>
  <c r="B108" i="4"/>
  <c r="AX107" i="4"/>
  <c r="AW107" i="4"/>
  <c r="AV107" i="4"/>
  <c r="AA107" i="4"/>
  <c r="Z107" i="4"/>
  <c r="W107" i="4"/>
  <c r="X107" i="4" s="1"/>
  <c r="Y107" i="4" s="1"/>
  <c r="Q107" i="4"/>
  <c r="R107" i="4" s="1"/>
  <c r="S107" i="4" s="1"/>
  <c r="K107" i="4"/>
  <c r="L107" i="4" s="1"/>
  <c r="M107" i="4" s="1"/>
  <c r="B107" i="4"/>
  <c r="AX106" i="4"/>
  <c r="AW106" i="4"/>
  <c r="AV106" i="4"/>
  <c r="AA106" i="4"/>
  <c r="Z106" i="4"/>
  <c r="W106" i="4"/>
  <c r="X106" i="4" s="1"/>
  <c r="Y106" i="4" s="1"/>
  <c r="Q106" i="4"/>
  <c r="R106" i="4" s="1"/>
  <c r="S106" i="4" s="1"/>
  <c r="K106" i="4"/>
  <c r="L106" i="4" s="1"/>
  <c r="M106" i="4" s="1"/>
  <c r="B106" i="4"/>
  <c r="AX105" i="4"/>
  <c r="AW105" i="4"/>
  <c r="AV105" i="4"/>
  <c r="AA105" i="4"/>
  <c r="Z105" i="4"/>
  <c r="W105" i="4"/>
  <c r="X105" i="4" s="1"/>
  <c r="Y105" i="4" s="1"/>
  <c r="Q105" i="4"/>
  <c r="R105" i="4" s="1"/>
  <c r="S105" i="4" s="1"/>
  <c r="K105" i="4"/>
  <c r="L105" i="4" s="1"/>
  <c r="M105" i="4" s="1"/>
  <c r="B105" i="4"/>
  <c r="AX104" i="4"/>
  <c r="AW104" i="4"/>
  <c r="AV104" i="4"/>
  <c r="AA104" i="4"/>
  <c r="Z104" i="4"/>
  <c r="W104" i="4"/>
  <c r="X104" i="4" s="1"/>
  <c r="Y104" i="4" s="1"/>
  <c r="Q104" i="4"/>
  <c r="R104" i="4" s="1"/>
  <c r="S104" i="4" s="1"/>
  <c r="K104" i="4"/>
  <c r="L104" i="4" s="1"/>
  <c r="M104" i="4" s="1"/>
  <c r="B104" i="4"/>
  <c r="AX103" i="4"/>
  <c r="AW103" i="4"/>
  <c r="AV103" i="4"/>
  <c r="AA103" i="4"/>
  <c r="Z103" i="4"/>
  <c r="W103" i="4"/>
  <c r="X103" i="4" s="1"/>
  <c r="Y103" i="4" s="1"/>
  <c r="Q103" i="4"/>
  <c r="R103" i="4" s="1"/>
  <c r="S103" i="4" s="1"/>
  <c r="K103" i="4"/>
  <c r="L103" i="4" s="1"/>
  <c r="M103" i="4" s="1"/>
  <c r="B103" i="4"/>
  <c r="AX102" i="4"/>
  <c r="AW102" i="4"/>
  <c r="AV102" i="4"/>
  <c r="AA102" i="4"/>
  <c r="Z102" i="4"/>
  <c r="W102" i="4"/>
  <c r="X102" i="4" s="1"/>
  <c r="Y102" i="4" s="1"/>
  <c r="Q102" i="4"/>
  <c r="R102" i="4" s="1"/>
  <c r="S102" i="4" s="1"/>
  <c r="K102" i="4"/>
  <c r="L102" i="4" s="1"/>
  <c r="M102" i="4" s="1"/>
  <c r="B102" i="4"/>
  <c r="AX101" i="4"/>
  <c r="AW101" i="4"/>
  <c r="AV101" i="4"/>
  <c r="AA101" i="4"/>
  <c r="Z101" i="4"/>
  <c r="W101" i="4"/>
  <c r="X101" i="4" s="1"/>
  <c r="Y101" i="4" s="1"/>
  <c r="Q101" i="4"/>
  <c r="R101" i="4" s="1"/>
  <c r="S101" i="4" s="1"/>
  <c r="K101" i="4"/>
  <c r="L101" i="4" s="1"/>
  <c r="M101" i="4" s="1"/>
  <c r="B101" i="4"/>
  <c r="AX100" i="4"/>
  <c r="AW100" i="4"/>
  <c r="AV100" i="4"/>
  <c r="AA100" i="4"/>
  <c r="Z100" i="4"/>
  <c r="W100" i="4"/>
  <c r="X100" i="4" s="1"/>
  <c r="Y100" i="4" s="1"/>
  <c r="Q100" i="4"/>
  <c r="R100" i="4" s="1"/>
  <c r="S100" i="4" s="1"/>
  <c r="K100" i="4"/>
  <c r="L100" i="4" s="1"/>
  <c r="M100" i="4" s="1"/>
  <c r="B100" i="4"/>
  <c r="AX99" i="4"/>
  <c r="AW99" i="4"/>
  <c r="AV99" i="4"/>
  <c r="AA99" i="4"/>
  <c r="Z99" i="4"/>
  <c r="W99" i="4"/>
  <c r="X99" i="4" s="1"/>
  <c r="Y99" i="4" s="1"/>
  <c r="Q99" i="4"/>
  <c r="R99" i="4" s="1"/>
  <c r="S99" i="4" s="1"/>
  <c r="K99" i="4"/>
  <c r="L99" i="4" s="1"/>
  <c r="M99" i="4" s="1"/>
  <c r="B99" i="4"/>
  <c r="AX98" i="4"/>
  <c r="AW98" i="4"/>
  <c r="AV98" i="4"/>
  <c r="AA98" i="4"/>
  <c r="Z98" i="4"/>
  <c r="W98" i="4"/>
  <c r="X98" i="4" s="1"/>
  <c r="Y98" i="4" s="1"/>
  <c r="Q98" i="4"/>
  <c r="R98" i="4" s="1"/>
  <c r="S98" i="4" s="1"/>
  <c r="K98" i="4"/>
  <c r="L98" i="4" s="1"/>
  <c r="M98" i="4" s="1"/>
  <c r="B98" i="4"/>
  <c r="AX97" i="4"/>
  <c r="AW97" i="4"/>
  <c r="AV97" i="4"/>
  <c r="AA97" i="4"/>
  <c r="Z97" i="4"/>
  <c r="W97" i="4"/>
  <c r="X97" i="4" s="1"/>
  <c r="Y97" i="4" s="1"/>
  <c r="Q97" i="4"/>
  <c r="R97" i="4" s="1"/>
  <c r="S97" i="4" s="1"/>
  <c r="K97" i="4"/>
  <c r="L97" i="4" s="1"/>
  <c r="M97" i="4" s="1"/>
  <c r="B97" i="4"/>
  <c r="AX96" i="4"/>
  <c r="AW96" i="4"/>
  <c r="AV96" i="4"/>
  <c r="AA96" i="4"/>
  <c r="Z96" i="4"/>
  <c r="W96" i="4"/>
  <c r="X96" i="4" s="1"/>
  <c r="Y96" i="4" s="1"/>
  <c r="Q96" i="4"/>
  <c r="R96" i="4" s="1"/>
  <c r="S96" i="4" s="1"/>
  <c r="K96" i="4"/>
  <c r="L96" i="4" s="1"/>
  <c r="M96" i="4" s="1"/>
  <c r="B96" i="4"/>
  <c r="AX95" i="4"/>
  <c r="AW95" i="4"/>
  <c r="AV95" i="4"/>
  <c r="AA95" i="4"/>
  <c r="Z95" i="4"/>
  <c r="W95" i="4"/>
  <c r="X95" i="4" s="1"/>
  <c r="Y95" i="4" s="1"/>
  <c r="Q95" i="4"/>
  <c r="R95" i="4" s="1"/>
  <c r="S95" i="4" s="1"/>
  <c r="K95" i="4"/>
  <c r="L95" i="4" s="1"/>
  <c r="M95" i="4" s="1"/>
  <c r="B95" i="4"/>
  <c r="AX94" i="4"/>
  <c r="AW94" i="4"/>
  <c r="AV94" i="4"/>
  <c r="AA94" i="4"/>
  <c r="Z94" i="4"/>
  <c r="W94" i="4"/>
  <c r="X94" i="4" s="1"/>
  <c r="Y94" i="4" s="1"/>
  <c r="Q94" i="4"/>
  <c r="R94" i="4" s="1"/>
  <c r="S94" i="4" s="1"/>
  <c r="K94" i="4"/>
  <c r="L94" i="4" s="1"/>
  <c r="M94" i="4" s="1"/>
  <c r="B94" i="4"/>
  <c r="AX93" i="4"/>
  <c r="AW93" i="4"/>
  <c r="AV93" i="4"/>
  <c r="AA93" i="4"/>
  <c r="Z93" i="4"/>
  <c r="W93" i="4"/>
  <c r="X93" i="4" s="1"/>
  <c r="Y93" i="4" s="1"/>
  <c r="Q93" i="4"/>
  <c r="R93" i="4" s="1"/>
  <c r="S93" i="4" s="1"/>
  <c r="K93" i="4"/>
  <c r="L93" i="4" s="1"/>
  <c r="M93" i="4" s="1"/>
  <c r="B93" i="4"/>
  <c r="AX92" i="4"/>
  <c r="AW92" i="4"/>
  <c r="AV92" i="4"/>
  <c r="AA92" i="4"/>
  <c r="Z92" i="4"/>
  <c r="W92" i="4"/>
  <c r="X92" i="4" s="1"/>
  <c r="Y92" i="4" s="1"/>
  <c r="Q92" i="4"/>
  <c r="R92" i="4" s="1"/>
  <c r="S92" i="4" s="1"/>
  <c r="K92" i="4"/>
  <c r="L92" i="4" s="1"/>
  <c r="M92" i="4" s="1"/>
  <c r="B92" i="4"/>
  <c r="AX91" i="4"/>
  <c r="AW91" i="4"/>
  <c r="AV91" i="4"/>
  <c r="AA91" i="4"/>
  <c r="Z91" i="4"/>
  <c r="W91" i="4"/>
  <c r="X91" i="4" s="1"/>
  <c r="Y91" i="4" s="1"/>
  <c r="Q91" i="4"/>
  <c r="R91" i="4" s="1"/>
  <c r="S91" i="4" s="1"/>
  <c r="K91" i="4"/>
  <c r="L91" i="4" s="1"/>
  <c r="M91" i="4" s="1"/>
  <c r="B91" i="4"/>
  <c r="AX90" i="4"/>
  <c r="AW90" i="4"/>
  <c r="AV90" i="4"/>
  <c r="AA90" i="4"/>
  <c r="Z90" i="4"/>
  <c r="W90" i="4"/>
  <c r="X90" i="4" s="1"/>
  <c r="Y90" i="4" s="1"/>
  <c r="Q90" i="4"/>
  <c r="R90" i="4" s="1"/>
  <c r="S90" i="4" s="1"/>
  <c r="K90" i="4"/>
  <c r="L90" i="4" s="1"/>
  <c r="M90" i="4" s="1"/>
  <c r="B90" i="4"/>
  <c r="AX89" i="4"/>
  <c r="AW89" i="4"/>
  <c r="AV89" i="4"/>
  <c r="AA89" i="4"/>
  <c r="Z89" i="4"/>
  <c r="W89" i="4"/>
  <c r="X89" i="4" s="1"/>
  <c r="Y89" i="4" s="1"/>
  <c r="Q89" i="4"/>
  <c r="R89" i="4" s="1"/>
  <c r="S89" i="4" s="1"/>
  <c r="K89" i="4"/>
  <c r="L89" i="4" s="1"/>
  <c r="M89" i="4" s="1"/>
  <c r="B89" i="4"/>
  <c r="AX88" i="4"/>
  <c r="AW88" i="4"/>
  <c r="AV88" i="4"/>
  <c r="AA88" i="4"/>
  <c r="Z88" i="4"/>
  <c r="W88" i="4"/>
  <c r="X88" i="4" s="1"/>
  <c r="Y88" i="4" s="1"/>
  <c r="Q88" i="4"/>
  <c r="R88" i="4" s="1"/>
  <c r="S88" i="4" s="1"/>
  <c r="K88" i="4"/>
  <c r="L88" i="4" s="1"/>
  <c r="M88" i="4" s="1"/>
  <c r="B88" i="4"/>
  <c r="AX87" i="4"/>
  <c r="AW87" i="4"/>
  <c r="AV87" i="4"/>
  <c r="AA87" i="4"/>
  <c r="Z87" i="4"/>
  <c r="W87" i="4"/>
  <c r="X87" i="4" s="1"/>
  <c r="Y87" i="4" s="1"/>
  <c r="Q87" i="4"/>
  <c r="R87" i="4" s="1"/>
  <c r="S87" i="4" s="1"/>
  <c r="K87" i="4"/>
  <c r="L87" i="4" s="1"/>
  <c r="M87" i="4" s="1"/>
  <c r="B87" i="4"/>
  <c r="AX86" i="4"/>
  <c r="AW86" i="4"/>
  <c r="AV86" i="4"/>
  <c r="AA86" i="4"/>
  <c r="Z86" i="4"/>
  <c r="W86" i="4"/>
  <c r="X86" i="4" s="1"/>
  <c r="Y86" i="4" s="1"/>
  <c r="Q86" i="4"/>
  <c r="R86" i="4" s="1"/>
  <c r="S86" i="4" s="1"/>
  <c r="K86" i="4"/>
  <c r="L86" i="4" s="1"/>
  <c r="M86" i="4" s="1"/>
  <c r="B86" i="4"/>
  <c r="AX85" i="4"/>
  <c r="AW85" i="4"/>
  <c r="AV85" i="4"/>
  <c r="AA85" i="4"/>
  <c r="Z85" i="4"/>
  <c r="W85" i="4"/>
  <c r="X85" i="4" s="1"/>
  <c r="Y85" i="4" s="1"/>
  <c r="Q85" i="4"/>
  <c r="R85" i="4" s="1"/>
  <c r="S85" i="4" s="1"/>
  <c r="K85" i="4"/>
  <c r="L85" i="4" s="1"/>
  <c r="M85" i="4" s="1"/>
  <c r="B85" i="4"/>
  <c r="AX84" i="4"/>
  <c r="AW84" i="4"/>
  <c r="AV84" i="4"/>
  <c r="AA84" i="4"/>
  <c r="Z84" i="4"/>
  <c r="W84" i="4"/>
  <c r="X84" i="4" s="1"/>
  <c r="Y84" i="4" s="1"/>
  <c r="Q84" i="4"/>
  <c r="R84" i="4" s="1"/>
  <c r="S84" i="4" s="1"/>
  <c r="K84" i="4"/>
  <c r="L84" i="4" s="1"/>
  <c r="M84" i="4" s="1"/>
  <c r="B84" i="4"/>
  <c r="AX83" i="4"/>
  <c r="AW83" i="4"/>
  <c r="AV83" i="4"/>
  <c r="AA83" i="4"/>
  <c r="Z83" i="4"/>
  <c r="W83" i="4"/>
  <c r="X83" i="4" s="1"/>
  <c r="Y83" i="4" s="1"/>
  <c r="Q83" i="4"/>
  <c r="R83" i="4" s="1"/>
  <c r="S83" i="4" s="1"/>
  <c r="K83" i="4"/>
  <c r="L83" i="4" s="1"/>
  <c r="M83" i="4" s="1"/>
  <c r="B83" i="4"/>
  <c r="AX82" i="4"/>
  <c r="AW82" i="4"/>
  <c r="AV82" i="4"/>
  <c r="AA82" i="4"/>
  <c r="Z82" i="4"/>
  <c r="W82" i="4"/>
  <c r="X82" i="4" s="1"/>
  <c r="Y82" i="4" s="1"/>
  <c r="Q82" i="4"/>
  <c r="R82" i="4" s="1"/>
  <c r="S82" i="4" s="1"/>
  <c r="K82" i="4"/>
  <c r="L82" i="4" s="1"/>
  <c r="M82" i="4" s="1"/>
  <c r="B82" i="4"/>
  <c r="AX81" i="4"/>
  <c r="AW81" i="4"/>
  <c r="AV81" i="4"/>
  <c r="AA81" i="4"/>
  <c r="Z81" i="4"/>
  <c r="W81" i="4"/>
  <c r="X81" i="4" s="1"/>
  <c r="Y81" i="4" s="1"/>
  <c r="Q81" i="4"/>
  <c r="R81" i="4" s="1"/>
  <c r="S81" i="4" s="1"/>
  <c r="K81" i="4"/>
  <c r="L81" i="4" s="1"/>
  <c r="M81" i="4" s="1"/>
  <c r="B81" i="4"/>
  <c r="AX80" i="4"/>
  <c r="AW80" i="4"/>
  <c r="AV80" i="4"/>
  <c r="AA80" i="4"/>
  <c r="Z80" i="4"/>
  <c r="W80" i="4"/>
  <c r="X80" i="4" s="1"/>
  <c r="Y80" i="4" s="1"/>
  <c r="Q80" i="4"/>
  <c r="R80" i="4" s="1"/>
  <c r="S80" i="4" s="1"/>
  <c r="K80" i="4"/>
  <c r="L80" i="4" s="1"/>
  <c r="M80" i="4" s="1"/>
  <c r="B80" i="4"/>
  <c r="AX79" i="4"/>
  <c r="AW79" i="4"/>
  <c r="AV79" i="4"/>
  <c r="AA79" i="4"/>
  <c r="Z79" i="4"/>
  <c r="W79" i="4"/>
  <c r="X79" i="4" s="1"/>
  <c r="Y79" i="4" s="1"/>
  <c r="Q79" i="4"/>
  <c r="R79" i="4" s="1"/>
  <c r="S79" i="4" s="1"/>
  <c r="K79" i="4"/>
  <c r="L79" i="4" s="1"/>
  <c r="M79" i="4" s="1"/>
  <c r="B79" i="4"/>
  <c r="AX78" i="4"/>
  <c r="AW78" i="4"/>
  <c r="AV78" i="4"/>
  <c r="AA78" i="4"/>
  <c r="Z78" i="4"/>
  <c r="W78" i="4"/>
  <c r="X78" i="4" s="1"/>
  <c r="Y78" i="4" s="1"/>
  <c r="Q78" i="4"/>
  <c r="R78" i="4" s="1"/>
  <c r="S78" i="4" s="1"/>
  <c r="K78" i="4"/>
  <c r="L78" i="4" s="1"/>
  <c r="M78" i="4" s="1"/>
  <c r="B78" i="4"/>
  <c r="AX77" i="4"/>
  <c r="AW77" i="4"/>
  <c r="AV77" i="4"/>
  <c r="AA77" i="4"/>
  <c r="Z77" i="4"/>
  <c r="W77" i="4"/>
  <c r="X77" i="4" s="1"/>
  <c r="Y77" i="4" s="1"/>
  <c r="Q77" i="4"/>
  <c r="R77" i="4" s="1"/>
  <c r="S77" i="4" s="1"/>
  <c r="K77" i="4"/>
  <c r="L77" i="4" s="1"/>
  <c r="M77" i="4" s="1"/>
  <c r="B77" i="4"/>
  <c r="AX76" i="4"/>
  <c r="AW76" i="4"/>
  <c r="AV76" i="4"/>
  <c r="AA76" i="4"/>
  <c r="Z76" i="4"/>
  <c r="W76" i="4"/>
  <c r="X76" i="4" s="1"/>
  <c r="Y76" i="4" s="1"/>
  <c r="Q76" i="4"/>
  <c r="R76" i="4" s="1"/>
  <c r="S76" i="4" s="1"/>
  <c r="K76" i="4"/>
  <c r="L76" i="4" s="1"/>
  <c r="M76" i="4" s="1"/>
  <c r="B76" i="4"/>
  <c r="AX75" i="4"/>
  <c r="AW75" i="4"/>
  <c r="AV75" i="4"/>
  <c r="AA75" i="4"/>
  <c r="Z75" i="4"/>
  <c r="W75" i="4"/>
  <c r="X75" i="4" s="1"/>
  <c r="Y75" i="4" s="1"/>
  <c r="Q75" i="4"/>
  <c r="R75" i="4" s="1"/>
  <c r="S75" i="4" s="1"/>
  <c r="K75" i="4"/>
  <c r="L75" i="4" s="1"/>
  <c r="M75" i="4" s="1"/>
  <c r="B75" i="4"/>
  <c r="AX74" i="4"/>
  <c r="AW74" i="4"/>
  <c r="AV74" i="4"/>
  <c r="AA74" i="4"/>
  <c r="Z74" i="4"/>
  <c r="W74" i="4"/>
  <c r="X74" i="4" s="1"/>
  <c r="Y74" i="4" s="1"/>
  <c r="Q74" i="4"/>
  <c r="R74" i="4" s="1"/>
  <c r="S74" i="4" s="1"/>
  <c r="K74" i="4"/>
  <c r="L74" i="4" s="1"/>
  <c r="M74" i="4" s="1"/>
  <c r="B74" i="4"/>
  <c r="AX73" i="4"/>
  <c r="AW73" i="4"/>
  <c r="AV73" i="4"/>
  <c r="AA73" i="4"/>
  <c r="Z73" i="4"/>
  <c r="W73" i="4"/>
  <c r="X73" i="4" s="1"/>
  <c r="Y73" i="4" s="1"/>
  <c r="Q73" i="4"/>
  <c r="R73" i="4" s="1"/>
  <c r="S73" i="4" s="1"/>
  <c r="K73" i="4"/>
  <c r="L73" i="4" s="1"/>
  <c r="M73" i="4" s="1"/>
  <c r="B73" i="4"/>
  <c r="AX72" i="4"/>
  <c r="AW72" i="4"/>
  <c r="AV72" i="4"/>
  <c r="AA72" i="4"/>
  <c r="Z72" i="4"/>
  <c r="W72" i="4"/>
  <c r="X72" i="4" s="1"/>
  <c r="Y72" i="4" s="1"/>
  <c r="Q72" i="4"/>
  <c r="R72" i="4" s="1"/>
  <c r="S72" i="4" s="1"/>
  <c r="K72" i="4"/>
  <c r="L72" i="4" s="1"/>
  <c r="M72" i="4" s="1"/>
  <c r="B72" i="4"/>
  <c r="AX71" i="4"/>
  <c r="AW71" i="4"/>
  <c r="AV71" i="4"/>
  <c r="AA71" i="4"/>
  <c r="Z71" i="4"/>
  <c r="W71" i="4"/>
  <c r="X71" i="4" s="1"/>
  <c r="Y71" i="4" s="1"/>
  <c r="Q71" i="4"/>
  <c r="R71" i="4" s="1"/>
  <c r="S71" i="4" s="1"/>
  <c r="K71" i="4"/>
  <c r="L71" i="4" s="1"/>
  <c r="M71" i="4" s="1"/>
  <c r="B71" i="4"/>
  <c r="AX70" i="4"/>
  <c r="AW70" i="4"/>
  <c r="AV70" i="4"/>
  <c r="AA70" i="4"/>
  <c r="Z70" i="4"/>
  <c r="W70" i="4"/>
  <c r="X70" i="4" s="1"/>
  <c r="Y70" i="4" s="1"/>
  <c r="Q70" i="4"/>
  <c r="R70" i="4" s="1"/>
  <c r="S70" i="4" s="1"/>
  <c r="K70" i="4"/>
  <c r="L70" i="4" s="1"/>
  <c r="M70" i="4" s="1"/>
  <c r="B70" i="4"/>
  <c r="AX69" i="4"/>
  <c r="AW69" i="4"/>
  <c r="AV69" i="4"/>
  <c r="AA69" i="4"/>
  <c r="Z69" i="4"/>
  <c r="W69" i="4"/>
  <c r="X69" i="4" s="1"/>
  <c r="Y69" i="4" s="1"/>
  <c r="Q69" i="4"/>
  <c r="R69" i="4" s="1"/>
  <c r="S69" i="4" s="1"/>
  <c r="K69" i="4"/>
  <c r="L69" i="4" s="1"/>
  <c r="M69" i="4" s="1"/>
  <c r="B69" i="4"/>
  <c r="AX68" i="4"/>
  <c r="AW68" i="4"/>
  <c r="AV68" i="4"/>
  <c r="AA68" i="4"/>
  <c r="Z68" i="4"/>
  <c r="W68" i="4"/>
  <c r="X68" i="4" s="1"/>
  <c r="Y68" i="4" s="1"/>
  <c r="Q68" i="4"/>
  <c r="R68" i="4" s="1"/>
  <c r="S68" i="4" s="1"/>
  <c r="K68" i="4"/>
  <c r="L68" i="4" s="1"/>
  <c r="M68" i="4" s="1"/>
  <c r="B68" i="4"/>
  <c r="AX67" i="4"/>
  <c r="AW67" i="4"/>
  <c r="AV67" i="4"/>
  <c r="AA67" i="4"/>
  <c r="Z67" i="4"/>
  <c r="W67" i="4"/>
  <c r="X67" i="4" s="1"/>
  <c r="Y67" i="4" s="1"/>
  <c r="Q67" i="4"/>
  <c r="R67" i="4" s="1"/>
  <c r="S67" i="4" s="1"/>
  <c r="K67" i="4"/>
  <c r="L67" i="4" s="1"/>
  <c r="M67" i="4" s="1"/>
  <c r="B67" i="4"/>
  <c r="AX66" i="4"/>
  <c r="AW66" i="4"/>
  <c r="AV66" i="4"/>
  <c r="AA66" i="4"/>
  <c r="Z66" i="4"/>
  <c r="W66" i="4"/>
  <c r="X66" i="4" s="1"/>
  <c r="Y66" i="4" s="1"/>
  <c r="Q66" i="4"/>
  <c r="R66" i="4" s="1"/>
  <c r="S66" i="4" s="1"/>
  <c r="K66" i="4"/>
  <c r="L66" i="4" s="1"/>
  <c r="M66" i="4" s="1"/>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AA61" i="4"/>
  <c r="N62" i="5" s="1"/>
  <c r="Z61" i="4"/>
  <c r="W61" i="4"/>
  <c r="X61" i="4" s="1"/>
  <c r="Y61" i="4" s="1"/>
  <c r="Q61" i="4"/>
  <c r="R61" i="4" s="1"/>
  <c r="S61" i="4" s="1"/>
  <c r="K61" i="4"/>
  <c r="L61" i="4" s="1"/>
  <c r="M61" i="4" s="1"/>
  <c r="B61" i="4"/>
  <c r="AX60" i="4"/>
  <c r="AW60" i="4"/>
  <c r="AV60" i="4"/>
  <c r="AA60" i="4"/>
  <c r="N61" i="5" s="1"/>
  <c r="Z60" i="4"/>
  <c r="W60" i="4"/>
  <c r="X60" i="4" s="1"/>
  <c r="Y60" i="4" s="1"/>
  <c r="Q60" i="4"/>
  <c r="R60" i="4" s="1"/>
  <c r="S60" i="4" s="1"/>
  <c r="K60" i="4"/>
  <c r="L60" i="4" s="1"/>
  <c r="M60" i="4" s="1"/>
  <c r="B60" i="4"/>
  <c r="AX59" i="4"/>
  <c r="AW59" i="4"/>
  <c r="AV59" i="4"/>
  <c r="AA59" i="4"/>
  <c r="N60" i="5" s="1"/>
  <c r="Z59" i="4"/>
  <c r="W59" i="4"/>
  <c r="X59" i="4" s="1"/>
  <c r="Y59" i="4" s="1"/>
  <c r="Q59" i="4"/>
  <c r="R59" i="4" s="1"/>
  <c r="S59" i="4" s="1"/>
  <c r="K59" i="4"/>
  <c r="L59" i="4" s="1"/>
  <c r="M59" i="4" s="1"/>
  <c r="B59" i="4"/>
  <c r="AX58" i="4"/>
  <c r="AW58" i="4"/>
  <c r="AV58" i="4"/>
  <c r="AA58" i="4"/>
  <c r="N59" i="5" s="1"/>
  <c r="Z58" i="4"/>
  <c r="W58" i="4"/>
  <c r="X58" i="4" s="1"/>
  <c r="Y58" i="4" s="1"/>
  <c r="Q58" i="4"/>
  <c r="R58" i="4" s="1"/>
  <c r="S58" i="4" s="1"/>
  <c r="K58" i="4"/>
  <c r="L58" i="4" s="1"/>
  <c r="M58" i="4" s="1"/>
  <c r="B58" i="4"/>
  <c r="AX57" i="4"/>
  <c r="AW57" i="4"/>
  <c r="AV57" i="4"/>
  <c r="AA57" i="4"/>
  <c r="N58" i="5" s="1"/>
  <c r="Z57" i="4"/>
  <c r="W57" i="4"/>
  <c r="X57" i="4" s="1"/>
  <c r="Y57" i="4" s="1"/>
  <c r="Q57" i="4"/>
  <c r="R57" i="4" s="1"/>
  <c r="S57" i="4" s="1"/>
  <c r="K57" i="4"/>
  <c r="L57" i="4" s="1"/>
  <c r="M57" i="4" s="1"/>
  <c r="B57" i="4"/>
  <c r="AX56" i="4"/>
  <c r="AW56" i="4"/>
  <c r="AV56" i="4"/>
  <c r="AA56" i="4"/>
  <c r="N57" i="5" s="1"/>
  <c r="Z56" i="4"/>
  <c r="W56" i="4"/>
  <c r="X56" i="4" s="1"/>
  <c r="Y56" i="4" s="1"/>
  <c r="Q56" i="4"/>
  <c r="R56" i="4" s="1"/>
  <c r="S56" i="4" s="1"/>
  <c r="K56" i="4"/>
  <c r="L56" i="4" s="1"/>
  <c r="M56" i="4" s="1"/>
  <c r="B56" i="4"/>
  <c r="AX55" i="4"/>
  <c r="AW55" i="4"/>
  <c r="AV55" i="4"/>
  <c r="AA55" i="4"/>
  <c r="Z55" i="4"/>
  <c r="W55" i="4"/>
  <c r="X55" i="4" s="1"/>
  <c r="Y55" i="4" s="1"/>
  <c r="Q55" i="4"/>
  <c r="R55" i="4" s="1"/>
  <c r="S55" i="4" s="1"/>
  <c r="K55" i="4"/>
  <c r="L55" i="4" s="1"/>
  <c r="M55" i="4" s="1"/>
  <c r="B55" i="4"/>
  <c r="AX54" i="4"/>
  <c r="AW54" i="4"/>
  <c r="AV54" i="4"/>
  <c r="AA54" i="4"/>
  <c r="N55" i="5" s="1"/>
  <c r="Z54" i="4"/>
  <c r="W54" i="4"/>
  <c r="X54" i="4" s="1"/>
  <c r="Y54" i="4" s="1"/>
  <c r="Q54" i="4"/>
  <c r="R54" i="4" s="1"/>
  <c r="S54" i="4" s="1"/>
  <c r="K54" i="4"/>
  <c r="L54" i="4" s="1"/>
  <c r="M54" i="4" s="1"/>
  <c r="B54" i="4"/>
  <c r="AX53" i="4"/>
  <c r="AW53" i="4"/>
  <c r="AV53" i="4"/>
  <c r="AA53" i="4"/>
  <c r="N54" i="5" s="1"/>
  <c r="Z53" i="4"/>
  <c r="W53" i="4"/>
  <c r="X53" i="4" s="1"/>
  <c r="Y53" i="4" s="1"/>
  <c r="Q53" i="4"/>
  <c r="R53" i="4" s="1"/>
  <c r="S53" i="4" s="1"/>
  <c r="K53" i="4"/>
  <c r="L53" i="4" s="1"/>
  <c r="M53" i="4" s="1"/>
  <c r="B53" i="4"/>
  <c r="AX52" i="4"/>
  <c r="AW52" i="4"/>
  <c r="AV52" i="4"/>
  <c r="AA52" i="4"/>
  <c r="Z52" i="4"/>
  <c r="W52" i="4"/>
  <c r="X52" i="4" s="1"/>
  <c r="Y52" i="4" s="1"/>
  <c r="Q52" i="4"/>
  <c r="R52" i="4" s="1"/>
  <c r="S52" i="4" s="1"/>
  <c r="K52" i="4"/>
  <c r="L52" i="4" s="1"/>
  <c r="M52" i="4" s="1"/>
  <c r="B52" i="4"/>
  <c r="AX51" i="4"/>
  <c r="AW51" i="4"/>
  <c r="AV51" i="4"/>
  <c r="AA51" i="4"/>
  <c r="N52" i="5" s="1"/>
  <c r="Z51" i="4"/>
  <c r="W51" i="4"/>
  <c r="X51" i="4" s="1"/>
  <c r="Y51" i="4" s="1"/>
  <c r="Q51" i="4"/>
  <c r="R51" i="4" s="1"/>
  <c r="S51" i="4" s="1"/>
  <c r="K51" i="4"/>
  <c r="L51" i="4" s="1"/>
  <c r="M51" i="4" s="1"/>
  <c r="B51" i="4"/>
  <c r="AX50" i="4"/>
  <c r="AW50" i="4"/>
  <c r="AV50" i="4"/>
  <c r="AA50" i="4"/>
  <c r="N51" i="5" s="1"/>
  <c r="Z50" i="4"/>
  <c r="W50" i="4"/>
  <c r="X50" i="4" s="1"/>
  <c r="Y50" i="4" s="1"/>
  <c r="Q50" i="4"/>
  <c r="R50" i="4" s="1"/>
  <c r="S50" i="4" s="1"/>
  <c r="K50" i="4"/>
  <c r="L50" i="4" s="1"/>
  <c r="M50" i="4" s="1"/>
  <c r="B50" i="4"/>
  <c r="AX49" i="4"/>
  <c r="AW49" i="4"/>
  <c r="AV49" i="4"/>
  <c r="AA49" i="4"/>
  <c r="Z49" i="4"/>
  <c r="W49" i="4"/>
  <c r="X49" i="4" s="1"/>
  <c r="Y49" i="4" s="1"/>
  <c r="Q49" i="4"/>
  <c r="R49" i="4" s="1"/>
  <c r="S49" i="4" s="1"/>
  <c r="K49" i="4"/>
  <c r="L49" i="4" s="1"/>
  <c r="M49" i="4" s="1"/>
  <c r="B49" i="4"/>
  <c r="AX48" i="4"/>
  <c r="AW48" i="4"/>
  <c r="AV48" i="4"/>
  <c r="AA48" i="4"/>
  <c r="N49" i="5" s="1"/>
  <c r="Z48" i="4"/>
  <c r="W48" i="4"/>
  <c r="X48" i="4" s="1"/>
  <c r="Y48" i="4" s="1"/>
  <c r="Q48" i="4"/>
  <c r="R48" i="4" s="1"/>
  <c r="S48" i="4" s="1"/>
  <c r="K48" i="4"/>
  <c r="L48" i="4" s="1"/>
  <c r="M48" i="4" s="1"/>
  <c r="B48" i="4"/>
  <c r="AX47" i="4"/>
  <c r="AW47" i="4"/>
  <c r="AV47" i="4"/>
  <c r="AA47" i="4"/>
  <c r="N48" i="5" s="1"/>
  <c r="Z47" i="4"/>
  <c r="W47" i="4"/>
  <c r="X47" i="4" s="1"/>
  <c r="Y47" i="4" s="1"/>
  <c r="Q47" i="4"/>
  <c r="R47" i="4" s="1"/>
  <c r="S47" i="4" s="1"/>
  <c r="K47" i="4"/>
  <c r="L47" i="4" s="1"/>
  <c r="M47" i="4" s="1"/>
  <c r="B47" i="4"/>
  <c r="AX46" i="4"/>
  <c r="AW46" i="4"/>
  <c r="AV46" i="4"/>
  <c r="AA46" i="4"/>
  <c r="Z46" i="4"/>
  <c r="W46" i="4"/>
  <c r="X46" i="4" s="1"/>
  <c r="Y46" i="4" s="1"/>
  <c r="Q46" i="4"/>
  <c r="R46" i="4" s="1"/>
  <c r="S46" i="4" s="1"/>
  <c r="K46" i="4"/>
  <c r="L46" i="4" s="1"/>
  <c r="M46" i="4" s="1"/>
  <c r="B46" i="4"/>
  <c r="AX45" i="4"/>
  <c r="AW45" i="4"/>
  <c r="AV45" i="4"/>
  <c r="AA45" i="4"/>
  <c r="N46" i="5" s="1"/>
  <c r="Z45" i="4"/>
  <c r="W45" i="4"/>
  <c r="X45" i="4" s="1"/>
  <c r="Y45" i="4" s="1"/>
  <c r="Q45" i="4"/>
  <c r="R45" i="4" s="1"/>
  <c r="S45" i="4" s="1"/>
  <c r="K45" i="4"/>
  <c r="L45" i="4" s="1"/>
  <c r="M45" i="4" s="1"/>
  <c r="B45" i="4"/>
  <c r="AX44" i="4"/>
  <c r="AW44" i="4"/>
  <c r="AV44" i="4"/>
  <c r="AA44" i="4"/>
  <c r="N45" i="5" s="1"/>
  <c r="Z44" i="4"/>
  <c r="W44" i="4"/>
  <c r="X44" i="4" s="1"/>
  <c r="Y44" i="4" s="1"/>
  <c r="Q44" i="4"/>
  <c r="R44" i="4" s="1"/>
  <c r="S44" i="4" s="1"/>
  <c r="K44" i="4"/>
  <c r="L44" i="4" s="1"/>
  <c r="M44" i="4" s="1"/>
  <c r="B44" i="4"/>
  <c r="AX43" i="4"/>
  <c r="AW43" i="4"/>
  <c r="AV43" i="4"/>
  <c r="AA43" i="4"/>
  <c r="Z43" i="4"/>
  <c r="W43" i="4"/>
  <c r="X43" i="4" s="1"/>
  <c r="Y43" i="4" s="1"/>
  <c r="Q43" i="4"/>
  <c r="R43" i="4" s="1"/>
  <c r="S43" i="4" s="1"/>
  <c r="K43" i="4"/>
  <c r="L43" i="4" s="1"/>
  <c r="M43" i="4" s="1"/>
  <c r="B43" i="4"/>
  <c r="AX42" i="4"/>
  <c r="AW42" i="4"/>
  <c r="AV42" i="4"/>
  <c r="AA42" i="4"/>
  <c r="N43" i="5" s="1"/>
  <c r="Z42" i="4"/>
  <c r="W42" i="4"/>
  <c r="X42" i="4" s="1"/>
  <c r="Y42" i="4" s="1"/>
  <c r="Q42" i="4"/>
  <c r="R42" i="4" s="1"/>
  <c r="S42" i="4" s="1"/>
  <c r="K42" i="4"/>
  <c r="L42" i="4" s="1"/>
  <c r="M42" i="4" s="1"/>
  <c r="B42" i="4"/>
  <c r="AX41" i="4"/>
  <c r="AW41" i="4"/>
  <c r="AV41" i="4"/>
  <c r="AA41" i="4"/>
  <c r="N42" i="5" s="1"/>
  <c r="Z41" i="4"/>
  <c r="W41" i="4"/>
  <c r="X41" i="4" s="1"/>
  <c r="Y41" i="4" s="1"/>
  <c r="Q41" i="4"/>
  <c r="R41" i="4" s="1"/>
  <c r="S41" i="4" s="1"/>
  <c r="K41" i="4"/>
  <c r="L41" i="4" s="1"/>
  <c r="M41" i="4" s="1"/>
  <c r="B41" i="4"/>
  <c r="AX40" i="4"/>
  <c r="AW40" i="4"/>
  <c r="AV40" i="4"/>
  <c r="AA40" i="4"/>
  <c r="Z40" i="4"/>
  <c r="W40" i="4"/>
  <c r="X40" i="4" s="1"/>
  <c r="Y40" i="4" s="1"/>
  <c r="Q40" i="4"/>
  <c r="R40" i="4" s="1"/>
  <c r="S40" i="4" s="1"/>
  <c r="K40" i="4"/>
  <c r="L40" i="4" s="1"/>
  <c r="M40" i="4" s="1"/>
  <c r="B40" i="4"/>
  <c r="AX39" i="4"/>
  <c r="AW39" i="4"/>
  <c r="AV39" i="4"/>
  <c r="AA39" i="4"/>
  <c r="N40" i="5" s="1"/>
  <c r="Z39" i="4"/>
  <c r="W39" i="4"/>
  <c r="X39" i="4" s="1"/>
  <c r="Y39" i="4" s="1"/>
  <c r="Q39" i="4"/>
  <c r="R39" i="4" s="1"/>
  <c r="S39" i="4" s="1"/>
  <c r="K39" i="4"/>
  <c r="L39" i="4" s="1"/>
  <c r="M39" i="4" s="1"/>
  <c r="B39" i="4"/>
  <c r="AX38" i="4"/>
  <c r="AW38" i="4"/>
  <c r="AV38" i="4"/>
  <c r="AA38" i="4"/>
  <c r="N39" i="5" s="1"/>
  <c r="Z38" i="4"/>
  <c r="W38" i="4"/>
  <c r="X38" i="4" s="1"/>
  <c r="Y38" i="4" s="1"/>
  <c r="Q38" i="4"/>
  <c r="R38" i="4" s="1"/>
  <c r="S38" i="4" s="1"/>
  <c r="K38" i="4"/>
  <c r="L38" i="4" s="1"/>
  <c r="M38" i="4" s="1"/>
  <c r="B38" i="4"/>
  <c r="AX37" i="4"/>
  <c r="AW37" i="4"/>
  <c r="AV37" i="4"/>
  <c r="AA37" i="4"/>
  <c r="Z37" i="4"/>
  <c r="W37" i="4"/>
  <c r="X37" i="4" s="1"/>
  <c r="Y37" i="4" s="1"/>
  <c r="Q37" i="4"/>
  <c r="R37" i="4" s="1"/>
  <c r="S37" i="4" s="1"/>
  <c r="K37" i="4"/>
  <c r="L37" i="4" s="1"/>
  <c r="M37" i="4" s="1"/>
  <c r="B37" i="4"/>
  <c r="AX36" i="4"/>
  <c r="AW36" i="4"/>
  <c r="AV36" i="4"/>
  <c r="AA36" i="4"/>
  <c r="N37" i="5" s="1"/>
  <c r="Z36" i="4"/>
  <c r="W36" i="4"/>
  <c r="X36" i="4" s="1"/>
  <c r="Y36" i="4" s="1"/>
  <c r="Q36" i="4"/>
  <c r="R36" i="4" s="1"/>
  <c r="S36" i="4" s="1"/>
  <c r="K36" i="4"/>
  <c r="L36" i="4" s="1"/>
  <c r="M36" i="4" s="1"/>
  <c r="B36" i="4"/>
  <c r="AX35" i="4"/>
  <c r="AW35" i="4"/>
  <c r="AV35" i="4"/>
  <c r="AA35" i="4"/>
  <c r="N36" i="5" s="1"/>
  <c r="Z35" i="4"/>
  <c r="W35" i="4"/>
  <c r="X35" i="4" s="1"/>
  <c r="Y35" i="4" s="1"/>
  <c r="Q35" i="4"/>
  <c r="R35" i="4" s="1"/>
  <c r="S35" i="4" s="1"/>
  <c r="K35" i="4"/>
  <c r="L35" i="4" s="1"/>
  <c r="M35" i="4" s="1"/>
  <c r="B35" i="4"/>
  <c r="AX34" i="4"/>
  <c r="AW34" i="4"/>
  <c r="AV34" i="4"/>
  <c r="AA34" i="4"/>
  <c r="Z34" i="4"/>
  <c r="W34" i="4"/>
  <c r="X34" i="4" s="1"/>
  <c r="Y34" i="4" s="1"/>
  <c r="Q34" i="4"/>
  <c r="R34" i="4" s="1"/>
  <c r="S34" i="4" s="1"/>
  <c r="K34" i="4"/>
  <c r="L34" i="4" s="1"/>
  <c r="M34" i="4" s="1"/>
  <c r="B34" i="4"/>
  <c r="AX33" i="4"/>
  <c r="AW33" i="4"/>
  <c r="AV33" i="4"/>
  <c r="AA33" i="4"/>
  <c r="N34" i="5" s="1"/>
  <c r="Z33" i="4"/>
  <c r="W33" i="4"/>
  <c r="X33" i="4" s="1"/>
  <c r="Y33" i="4" s="1"/>
  <c r="Q33" i="4"/>
  <c r="R33" i="4" s="1"/>
  <c r="S33" i="4" s="1"/>
  <c r="K33" i="4"/>
  <c r="L33" i="4" s="1"/>
  <c r="M33" i="4" s="1"/>
  <c r="B33" i="4"/>
  <c r="AX32" i="4"/>
  <c r="AW32" i="4"/>
  <c r="AV32" i="4"/>
  <c r="AG32" i="4"/>
  <c r="AF32" i="4"/>
  <c r="AE32" i="4"/>
  <c r="AA32" i="4"/>
  <c r="N33" i="5" s="1"/>
  <c r="Z32" i="4"/>
  <c r="W32" i="4"/>
  <c r="X32" i="4" s="1"/>
  <c r="Y32" i="4" s="1"/>
  <c r="Q32" i="4"/>
  <c r="R32" i="4" s="1"/>
  <c r="S32" i="4" s="1"/>
  <c r="K32" i="4"/>
  <c r="L32" i="4" s="1"/>
  <c r="M32" i="4" s="1"/>
  <c r="B32" i="4"/>
  <c r="AX31" i="4"/>
  <c r="AW31" i="4"/>
  <c r="AV31" i="4"/>
  <c r="AG31" i="4"/>
  <c r="AF31" i="4"/>
  <c r="AE31" i="4"/>
  <c r="AA31" i="4"/>
  <c r="N32" i="5" s="1"/>
  <c r="Z31" i="4"/>
  <c r="W31" i="4"/>
  <c r="X31" i="4" s="1"/>
  <c r="Y31" i="4" s="1"/>
  <c r="Q31" i="4"/>
  <c r="R31" i="4" s="1"/>
  <c r="S31" i="4" s="1"/>
  <c r="K31" i="4"/>
  <c r="L31" i="4" s="1"/>
  <c r="M31" i="4" s="1"/>
  <c r="B31" i="4"/>
  <c r="AX30" i="4"/>
  <c r="AW30" i="4"/>
  <c r="AV30" i="4"/>
  <c r="AG30" i="4"/>
  <c r="AF30" i="4"/>
  <c r="AE30" i="4"/>
  <c r="AA30" i="4"/>
  <c r="N31" i="5" s="1"/>
  <c r="Z30" i="4"/>
  <c r="W30" i="4"/>
  <c r="X30" i="4" s="1"/>
  <c r="Y30" i="4" s="1"/>
  <c r="Q30" i="4"/>
  <c r="R30" i="4" s="1"/>
  <c r="S30" i="4" s="1"/>
  <c r="K30" i="4"/>
  <c r="L30" i="4" s="1"/>
  <c r="M30" i="4" s="1"/>
  <c r="B30" i="4"/>
  <c r="AX29" i="4"/>
  <c r="AW29" i="4"/>
  <c r="AV29" i="4"/>
  <c r="AA29" i="4"/>
  <c r="N30" i="5" s="1"/>
  <c r="Z29" i="4"/>
  <c r="W29" i="4"/>
  <c r="X29" i="4" s="1"/>
  <c r="Y29" i="4" s="1"/>
  <c r="Q29" i="4"/>
  <c r="R29" i="4" s="1"/>
  <c r="S29" i="4" s="1"/>
  <c r="K29" i="4"/>
  <c r="L29" i="4" s="1"/>
  <c r="M29" i="4" s="1"/>
  <c r="B29" i="4"/>
  <c r="AX28" i="4"/>
  <c r="AW28" i="4"/>
  <c r="AV28" i="4"/>
  <c r="AA28" i="4"/>
  <c r="N29" i="5" s="1"/>
  <c r="Z28" i="4"/>
  <c r="W28" i="4"/>
  <c r="X28" i="4" s="1"/>
  <c r="Y28" i="4" s="1"/>
  <c r="Q28" i="4"/>
  <c r="R28" i="4" s="1"/>
  <c r="S28" i="4" s="1"/>
  <c r="K28" i="4"/>
  <c r="L28" i="4" s="1"/>
  <c r="M28" i="4" s="1"/>
  <c r="B28" i="4"/>
  <c r="AX27" i="4"/>
  <c r="AW27" i="4"/>
  <c r="AV27" i="4"/>
  <c r="AA27" i="4"/>
  <c r="N28" i="5" s="1"/>
  <c r="Z27" i="4"/>
  <c r="W27" i="4"/>
  <c r="X27" i="4" s="1"/>
  <c r="Y27" i="4" s="1"/>
  <c r="Q27" i="4"/>
  <c r="R27" i="4" s="1"/>
  <c r="S27" i="4" s="1"/>
  <c r="K27" i="4"/>
  <c r="L27" i="4" s="1"/>
  <c r="M27" i="4" s="1"/>
  <c r="B27" i="4"/>
  <c r="AX26" i="4"/>
  <c r="AW26" i="4"/>
  <c r="AV26" i="4"/>
  <c r="AG26" i="4"/>
  <c r="AF26" i="4"/>
  <c r="AE26" i="4"/>
  <c r="AA26" i="4"/>
  <c r="N27" i="5" s="1"/>
  <c r="Z26" i="4"/>
  <c r="W26" i="4"/>
  <c r="X26" i="4" s="1"/>
  <c r="Y26" i="4" s="1"/>
  <c r="Q26" i="4"/>
  <c r="R26" i="4" s="1"/>
  <c r="S26" i="4" s="1"/>
  <c r="K26" i="4"/>
  <c r="L26" i="4" s="1"/>
  <c r="M26" i="4" s="1"/>
  <c r="B26" i="4"/>
  <c r="AX25" i="4"/>
  <c r="AW25" i="4"/>
  <c r="AV25" i="4"/>
  <c r="AG25" i="4"/>
  <c r="AF25" i="4"/>
  <c r="AE25" i="4"/>
  <c r="AA25" i="4"/>
  <c r="N26" i="5" s="1"/>
  <c r="Z25" i="4"/>
  <c r="W25" i="4"/>
  <c r="X25" i="4" s="1"/>
  <c r="Y25" i="4" s="1"/>
  <c r="Q25" i="4"/>
  <c r="R25" i="4" s="1"/>
  <c r="S25" i="4" s="1"/>
  <c r="K25" i="4"/>
  <c r="L25" i="4" s="1"/>
  <c r="M25" i="4" s="1"/>
  <c r="B25" i="4"/>
  <c r="AX24" i="4"/>
  <c r="AW24" i="4"/>
  <c r="AV24" i="4"/>
  <c r="AG24" i="4"/>
  <c r="AF24" i="4"/>
  <c r="AE24" i="4"/>
  <c r="AA24" i="4"/>
  <c r="N25" i="5" s="1"/>
  <c r="Z24" i="4"/>
  <c r="W24" i="4"/>
  <c r="X24" i="4" s="1"/>
  <c r="Y24" i="4" s="1"/>
  <c r="Q24" i="4"/>
  <c r="R24" i="4" s="1"/>
  <c r="S24" i="4" s="1"/>
  <c r="K24" i="4"/>
  <c r="L24" i="4" s="1"/>
  <c r="M24" i="4" s="1"/>
  <c r="B24" i="4"/>
  <c r="AX23" i="4"/>
  <c r="AW23" i="4"/>
  <c r="AV23" i="4"/>
  <c r="AA23" i="4"/>
  <c r="N24" i="5" s="1"/>
  <c r="Z23" i="4"/>
  <c r="W23" i="4"/>
  <c r="X23" i="4" s="1"/>
  <c r="Y23" i="4" s="1"/>
  <c r="Q23" i="4"/>
  <c r="R23" i="4" s="1"/>
  <c r="S23" i="4" s="1"/>
  <c r="K23" i="4"/>
  <c r="L23" i="4" s="1"/>
  <c r="M23" i="4" s="1"/>
  <c r="B23" i="4"/>
  <c r="AX22" i="4"/>
  <c r="AW22" i="4"/>
  <c r="AV22" i="4"/>
  <c r="AA22" i="4"/>
  <c r="Z22" i="4"/>
  <c r="W22" i="4"/>
  <c r="X22" i="4" s="1"/>
  <c r="Y22" i="4" s="1"/>
  <c r="Q22" i="4"/>
  <c r="R22" i="4" s="1"/>
  <c r="S22" i="4" s="1"/>
  <c r="K22" i="4"/>
  <c r="L22" i="4" s="1"/>
  <c r="M22" i="4" s="1"/>
  <c r="B22" i="4"/>
  <c r="AX21" i="4"/>
  <c r="AW21" i="4"/>
  <c r="AV21" i="4"/>
  <c r="AA21" i="4"/>
  <c r="N22" i="5" s="1"/>
  <c r="Z21" i="4"/>
  <c r="W21" i="4"/>
  <c r="X21" i="4" s="1"/>
  <c r="Y21" i="4" s="1"/>
  <c r="Q21" i="4"/>
  <c r="R21" i="4" s="1"/>
  <c r="S21" i="4" s="1"/>
  <c r="K21" i="4"/>
  <c r="L21" i="4" s="1"/>
  <c r="M21" i="4" s="1"/>
  <c r="B21" i="4"/>
  <c r="AX20" i="4"/>
  <c r="AW20" i="4"/>
  <c r="AV20" i="4"/>
  <c r="AA20" i="4"/>
  <c r="N21" i="5" s="1"/>
  <c r="Z20" i="4"/>
  <c r="W20" i="4"/>
  <c r="X20" i="4" s="1"/>
  <c r="Y20" i="4" s="1"/>
  <c r="Q20" i="4"/>
  <c r="R20" i="4" s="1"/>
  <c r="S20" i="4" s="1"/>
  <c r="K20" i="4"/>
  <c r="L20" i="4" s="1"/>
  <c r="M20" i="4" s="1"/>
  <c r="B20" i="4"/>
  <c r="AX19" i="4"/>
  <c r="AW19" i="4"/>
  <c r="AV19" i="4"/>
  <c r="AA19" i="4"/>
  <c r="N20" i="5" s="1"/>
  <c r="Z19" i="4"/>
  <c r="W19" i="4"/>
  <c r="X19" i="4" s="1"/>
  <c r="Y19" i="4" s="1"/>
  <c r="Q19" i="4"/>
  <c r="R19" i="4" s="1"/>
  <c r="S19" i="4" s="1"/>
  <c r="K19" i="4"/>
  <c r="L19" i="4" s="1"/>
  <c r="M19" i="4" s="1"/>
  <c r="B19" i="4"/>
  <c r="AX18" i="4"/>
  <c r="AW18" i="4"/>
  <c r="AV18" i="4"/>
  <c r="AA18" i="4"/>
  <c r="N19" i="5" s="1"/>
  <c r="Z18" i="4"/>
  <c r="W18" i="4"/>
  <c r="X18" i="4" s="1"/>
  <c r="Y18" i="4" s="1"/>
  <c r="Q18" i="4"/>
  <c r="R18" i="4" s="1"/>
  <c r="S18" i="4" s="1"/>
  <c r="K18" i="4"/>
  <c r="L18" i="4" s="1"/>
  <c r="M18" i="4" s="1"/>
  <c r="B18" i="4"/>
  <c r="AX17" i="4"/>
  <c r="AW17" i="4"/>
  <c r="AV17" i="4"/>
  <c r="AA17" i="4"/>
  <c r="Z17" i="4"/>
  <c r="W17" i="4"/>
  <c r="X17" i="4" s="1"/>
  <c r="Y17" i="4" s="1"/>
  <c r="Q17" i="4"/>
  <c r="R17" i="4" s="1"/>
  <c r="S17" i="4" s="1"/>
  <c r="K17" i="4"/>
  <c r="L17" i="4" s="1"/>
  <c r="M17" i="4" s="1"/>
  <c r="B17" i="4"/>
  <c r="AX16" i="4"/>
  <c r="AW16" i="4"/>
  <c r="AV16" i="4"/>
  <c r="AA16" i="4"/>
  <c r="N17" i="5" s="1"/>
  <c r="Z16" i="4"/>
  <c r="W16" i="4"/>
  <c r="X16" i="4" s="1"/>
  <c r="Y16" i="4" s="1"/>
  <c r="Q16" i="4"/>
  <c r="R16" i="4" s="1"/>
  <c r="S16" i="4" s="1"/>
  <c r="K16" i="4"/>
  <c r="L16" i="4" s="1"/>
  <c r="M16" i="4" s="1"/>
  <c r="B16" i="4"/>
  <c r="AX15" i="4"/>
  <c r="AW15" i="4"/>
  <c r="AV15" i="4"/>
  <c r="AG15" i="4"/>
  <c r="AF15" i="4"/>
  <c r="AE15" i="4"/>
  <c r="AA15" i="4"/>
  <c r="N16" i="5" s="1"/>
  <c r="Z15" i="4"/>
  <c r="W15" i="4"/>
  <c r="X15" i="4" s="1"/>
  <c r="Y15" i="4" s="1"/>
  <c r="Q15" i="4"/>
  <c r="R15" i="4" s="1"/>
  <c r="S15" i="4" s="1"/>
  <c r="K15" i="4"/>
  <c r="L15" i="4" s="1"/>
  <c r="M15" i="4" s="1"/>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AA112" i="3"/>
  <c r="J113" i="5" s="1"/>
  <c r="Z112" i="3"/>
  <c r="W112" i="3"/>
  <c r="X112" i="3" s="1"/>
  <c r="Y112" i="3" s="1"/>
  <c r="Q112" i="3"/>
  <c r="R112" i="3" s="1"/>
  <c r="S112" i="3" s="1"/>
  <c r="K112" i="3"/>
  <c r="L112" i="3" s="1"/>
  <c r="M112" i="3" s="1"/>
  <c r="B112" i="3"/>
  <c r="AX111" i="3"/>
  <c r="AW111" i="3"/>
  <c r="AV111" i="3"/>
  <c r="AA111" i="3"/>
  <c r="Z111" i="3"/>
  <c r="W111" i="3"/>
  <c r="X111" i="3" s="1"/>
  <c r="Y111" i="3" s="1"/>
  <c r="Q111" i="3"/>
  <c r="R111" i="3" s="1"/>
  <c r="S111" i="3" s="1"/>
  <c r="K111" i="3"/>
  <c r="L111" i="3" s="1"/>
  <c r="M111" i="3" s="1"/>
  <c r="B111" i="3"/>
  <c r="AX110" i="3"/>
  <c r="AW110" i="3"/>
  <c r="AV110" i="3"/>
  <c r="AA110" i="3"/>
  <c r="Z110" i="3"/>
  <c r="W110" i="3"/>
  <c r="X110" i="3" s="1"/>
  <c r="Y110" i="3" s="1"/>
  <c r="Q110" i="3"/>
  <c r="R110" i="3" s="1"/>
  <c r="S110" i="3" s="1"/>
  <c r="K110" i="3"/>
  <c r="L110" i="3" s="1"/>
  <c r="M110" i="3" s="1"/>
  <c r="B110" i="3"/>
  <c r="AX109" i="3"/>
  <c r="AW109" i="3"/>
  <c r="AV109" i="3"/>
  <c r="AA109" i="3"/>
  <c r="J110" i="5" s="1"/>
  <c r="Z109" i="3"/>
  <c r="W109" i="3"/>
  <c r="X109" i="3" s="1"/>
  <c r="Y109" i="3" s="1"/>
  <c r="Q109" i="3"/>
  <c r="R109" i="3" s="1"/>
  <c r="S109" i="3" s="1"/>
  <c r="K109" i="3"/>
  <c r="L109" i="3" s="1"/>
  <c r="M109" i="3" s="1"/>
  <c r="B109" i="3"/>
  <c r="AX108" i="3"/>
  <c r="AW108" i="3"/>
  <c r="AV108" i="3"/>
  <c r="AA108" i="3"/>
  <c r="Z108" i="3"/>
  <c r="W108" i="3"/>
  <c r="X108" i="3" s="1"/>
  <c r="Y108" i="3" s="1"/>
  <c r="Q108" i="3"/>
  <c r="R108" i="3" s="1"/>
  <c r="S108" i="3" s="1"/>
  <c r="K108" i="3"/>
  <c r="L108" i="3" s="1"/>
  <c r="M108" i="3" s="1"/>
  <c r="B108" i="3"/>
  <c r="AX107" i="3"/>
  <c r="AW107" i="3"/>
  <c r="AV107" i="3"/>
  <c r="AA107" i="3"/>
  <c r="Z107" i="3"/>
  <c r="W107" i="3"/>
  <c r="X107" i="3" s="1"/>
  <c r="Y107" i="3" s="1"/>
  <c r="Q107" i="3"/>
  <c r="R107" i="3" s="1"/>
  <c r="S107" i="3" s="1"/>
  <c r="K107" i="3"/>
  <c r="L107" i="3" s="1"/>
  <c r="M107" i="3" s="1"/>
  <c r="B107" i="3"/>
  <c r="AX106" i="3"/>
  <c r="AW106" i="3"/>
  <c r="AV106" i="3"/>
  <c r="AA106" i="3"/>
  <c r="J107" i="5" s="1"/>
  <c r="Z106" i="3"/>
  <c r="W106" i="3"/>
  <c r="X106" i="3" s="1"/>
  <c r="Y106" i="3" s="1"/>
  <c r="Q106" i="3"/>
  <c r="R106" i="3" s="1"/>
  <c r="S106" i="3" s="1"/>
  <c r="K106" i="3"/>
  <c r="L106" i="3" s="1"/>
  <c r="M106" i="3" s="1"/>
  <c r="B106" i="3"/>
  <c r="AX105" i="3"/>
  <c r="AW105" i="3"/>
  <c r="AV105" i="3"/>
  <c r="AA105" i="3"/>
  <c r="Z105" i="3"/>
  <c r="W105" i="3"/>
  <c r="X105" i="3" s="1"/>
  <c r="Y105" i="3" s="1"/>
  <c r="Q105" i="3"/>
  <c r="R105" i="3" s="1"/>
  <c r="S105" i="3" s="1"/>
  <c r="K105" i="3"/>
  <c r="L105" i="3" s="1"/>
  <c r="M105" i="3" s="1"/>
  <c r="B105" i="3"/>
  <c r="AX104" i="3"/>
  <c r="AW104" i="3"/>
  <c r="AV104" i="3"/>
  <c r="AA104" i="3"/>
  <c r="Z104" i="3"/>
  <c r="W104" i="3"/>
  <c r="X104" i="3" s="1"/>
  <c r="Y104" i="3" s="1"/>
  <c r="Q104" i="3"/>
  <c r="R104" i="3" s="1"/>
  <c r="S104" i="3" s="1"/>
  <c r="K104" i="3"/>
  <c r="L104" i="3" s="1"/>
  <c r="M104" i="3" s="1"/>
  <c r="B104" i="3"/>
  <c r="AX103" i="3"/>
  <c r="AW103" i="3"/>
  <c r="AV103" i="3"/>
  <c r="AA103" i="3"/>
  <c r="J104" i="5" s="1"/>
  <c r="Z103" i="3"/>
  <c r="W103" i="3"/>
  <c r="X103" i="3" s="1"/>
  <c r="Y103" i="3" s="1"/>
  <c r="Q103" i="3"/>
  <c r="R103" i="3" s="1"/>
  <c r="S103" i="3" s="1"/>
  <c r="K103" i="3"/>
  <c r="L103" i="3" s="1"/>
  <c r="M103" i="3" s="1"/>
  <c r="B103" i="3"/>
  <c r="AX102" i="3"/>
  <c r="AW102" i="3"/>
  <c r="AV102" i="3"/>
  <c r="AA102" i="3"/>
  <c r="Z102" i="3"/>
  <c r="W102" i="3"/>
  <c r="X102" i="3" s="1"/>
  <c r="Y102" i="3" s="1"/>
  <c r="Q102" i="3"/>
  <c r="R102" i="3" s="1"/>
  <c r="S102" i="3" s="1"/>
  <c r="K102" i="3"/>
  <c r="L102" i="3" s="1"/>
  <c r="M102" i="3" s="1"/>
  <c r="B102" i="3"/>
  <c r="AX101" i="3"/>
  <c r="AW101" i="3"/>
  <c r="AV101" i="3"/>
  <c r="AA101" i="3"/>
  <c r="Z101" i="3"/>
  <c r="W101" i="3"/>
  <c r="X101" i="3" s="1"/>
  <c r="Y101" i="3" s="1"/>
  <c r="Q101" i="3"/>
  <c r="R101" i="3" s="1"/>
  <c r="S101" i="3" s="1"/>
  <c r="K101" i="3"/>
  <c r="L101" i="3" s="1"/>
  <c r="M101" i="3" s="1"/>
  <c r="B101" i="3"/>
  <c r="AX100" i="3"/>
  <c r="AW100" i="3"/>
  <c r="AV100" i="3"/>
  <c r="AA100" i="3"/>
  <c r="J101" i="5" s="1"/>
  <c r="Z100" i="3"/>
  <c r="W100" i="3"/>
  <c r="X100" i="3" s="1"/>
  <c r="Y100" i="3" s="1"/>
  <c r="Q100" i="3"/>
  <c r="R100" i="3" s="1"/>
  <c r="S100" i="3" s="1"/>
  <c r="K100" i="3"/>
  <c r="L100" i="3" s="1"/>
  <c r="M100" i="3" s="1"/>
  <c r="B100" i="3"/>
  <c r="AX99" i="3"/>
  <c r="AW99" i="3"/>
  <c r="AV99" i="3"/>
  <c r="AA99" i="3"/>
  <c r="Z99" i="3"/>
  <c r="W99" i="3"/>
  <c r="X99" i="3" s="1"/>
  <c r="Y99" i="3" s="1"/>
  <c r="Q99" i="3"/>
  <c r="R99" i="3" s="1"/>
  <c r="S99" i="3" s="1"/>
  <c r="K99" i="3"/>
  <c r="L99" i="3" s="1"/>
  <c r="M99" i="3" s="1"/>
  <c r="B99" i="3"/>
  <c r="AX98" i="3"/>
  <c r="AW98" i="3"/>
  <c r="AV98" i="3"/>
  <c r="AA98" i="3"/>
  <c r="Z98" i="3"/>
  <c r="W98" i="3"/>
  <c r="X98" i="3" s="1"/>
  <c r="Y98" i="3" s="1"/>
  <c r="Q98" i="3"/>
  <c r="R98" i="3" s="1"/>
  <c r="S98" i="3" s="1"/>
  <c r="K98" i="3"/>
  <c r="L98" i="3" s="1"/>
  <c r="M98" i="3" s="1"/>
  <c r="B98" i="3"/>
  <c r="AX97" i="3"/>
  <c r="AW97" i="3"/>
  <c r="AV97" i="3"/>
  <c r="AA97" i="3"/>
  <c r="J98" i="5" s="1"/>
  <c r="Z97" i="3"/>
  <c r="W97" i="3"/>
  <c r="X97" i="3" s="1"/>
  <c r="Y97" i="3" s="1"/>
  <c r="Q97" i="3"/>
  <c r="R97" i="3" s="1"/>
  <c r="S97" i="3" s="1"/>
  <c r="K97" i="3"/>
  <c r="L97" i="3" s="1"/>
  <c r="M97" i="3" s="1"/>
  <c r="B97" i="3"/>
  <c r="AX96" i="3"/>
  <c r="AW96" i="3"/>
  <c r="AV96" i="3"/>
  <c r="AA96" i="3"/>
  <c r="Z96" i="3"/>
  <c r="W96" i="3"/>
  <c r="X96" i="3" s="1"/>
  <c r="Y96" i="3" s="1"/>
  <c r="Q96" i="3"/>
  <c r="R96" i="3" s="1"/>
  <c r="S96" i="3" s="1"/>
  <c r="K96" i="3"/>
  <c r="L96" i="3" s="1"/>
  <c r="M96" i="3" s="1"/>
  <c r="B96" i="3"/>
  <c r="AX95" i="3"/>
  <c r="AW95" i="3"/>
  <c r="AV95" i="3"/>
  <c r="AA95" i="3"/>
  <c r="Z95" i="3"/>
  <c r="W95" i="3"/>
  <c r="X95" i="3" s="1"/>
  <c r="Y95" i="3" s="1"/>
  <c r="Q95" i="3"/>
  <c r="R95" i="3" s="1"/>
  <c r="S95" i="3" s="1"/>
  <c r="K95" i="3"/>
  <c r="L95" i="3" s="1"/>
  <c r="M95" i="3" s="1"/>
  <c r="B95" i="3"/>
  <c r="AX94" i="3"/>
  <c r="AW94" i="3"/>
  <c r="AV94" i="3"/>
  <c r="AA94" i="3"/>
  <c r="J95" i="5" s="1"/>
  <c r="Z94" i="3"/>
  <c r="W94" i="3"/>
  <c r="X94" i="3" s="1"/>
  <c r="Y94" i="3" s="1"/>
  <c r="Q94" i="3"/>
  <c r="R94" i="3" s="1"/>
  <c r="S94" i="3" s="1"/>
  <c r="K94" i="3"/>
  <c r="L94" i="3" s="1"/>
  <c r="M94" i="3" s="1"/>
  <c r="B94" i="3"/>
  <c r="AX93" i="3"/>
  <c r="AW93" i="3"/>
  <c r="AV93" i="3"/>
  <c r="AA93" i="3"/>
  <c r="Z93" i="3"/>
  <c r="W93" i="3"/>
  <c r="X93" i="3" s="1"/>
  <c r="Y93" i="3" s="1"/>
  <c r="Q93" i="3"/>
  <c r="R93" i="3" s="1"/>
  <c r="S93" i="3" s="1"/>
  <c r="K93" i="3"/>
  <c r="L93" i="3" s="1"/>
  <c r="M93" i="3" s="1"/>
  <c r="B93" i="3"/>
  <c r="AX92" i="3"/>
  <c r="AW92" i="3"/>
  <c r="AV92" i="3"/>
  <c r="AA92" i="3"/>
  <c r="Z92" i="3"/>
  <c r="W92" i="3"/>
  <c r="X92" i="3" s="1"/>
  <c r="Y92" i="3" s="1"/>
  <c r="Q92" i="3"/>
  <c r="R92" i="3" s="1"/>
  <c r="S92" i="3" s="1"/>
  <c r="K92" i="3"/>
  <c r="L92" i="3" s="1"/>
  <c r="M92" i="3" s="1"/>
  <c r="B92" i="3"/>
  <c r="AX91" i="3"/>
  <c r="AW91" i="3"/>
  <c r="AV91" i="3"/>
  <c r="AA91" i="3"/>
  <c r="J92" i="5" s="1"/>
  <c r="Z91" i="3"/>
  <c r="W91" i="3"/>
  <c r="X91" i="3" s="1"/>
  <c r="Y91" i="3" s="1"/>
  <c r="Q91" i="3"/>
  <c r="R91" i="3" s="1"/>
  <c r="S91" i="3" s="1"/>
  <c r="K91" i="3"/>
  <c r="L91" i="3" s="1"/>
  <c r="M91" i="3" s="1"/>
  <c r="B91" i="3"/>
  <c r="AX90" i="3"/>
  <c r="AW90" i="3"/>
  <c r="AV90" i="3"/>
  <c r="AA90" i="3"/>
  <c r="Z90" i="3"/>
  <c r="W90" i="3"/>
  <c r="X90" i="3" s="1"/>
  <c r="Y90" i="3" s="1"/>
  <c r="Q90" i="3"/>
  <c r="R90" i="3" s="1"/>
  <c r="S90" i="3" s="1"/>
  <c r="K90" i="3"/>
  <c r="L90" i="3" s="1"/>
  <c r="M90" i="3" s="1"/>
  <c r="B90" i="3"/>
  <c r="AX89" i="3"/>
  <c r="AW89" i="3"/>
  <c r="AV89" i="3"/>
  <c r="AA89" i="3"/>
  <c r="Z89" i="3"/>
  <c r="W89" i="3"/>
  <c r="X89" i="3" s="1"/>
  <c r="Y89" i="3" s="1"/>
  <c r="Q89" i="3"/>
  <c r="R89" i="3" s="1"/>
  <c r="S89" i="3" s="1"/>
  <c r="K89" i="3"/>
  <c r="L89" i="3" s="1"/>
  <c r="M89" i="3" s="1"/>
  <c r="B89" i="3"/>
  <c r="AX88" i="3"/>
  <c r="AW88" i="3"/>
  <c r="AV88" i="3"/>
  <c r="AA88" i="3"/>
  <c r="J89" i="5" s="1"/>
  <c r="Z88" i="3"/>
  <c r="W88" i="3"/>
  <c r="X88" i="3" s="1"/>
  <c r="Y88" i="3" s="1"/>
  <c r="Q88" i="3"/>
  <c r="R88" i="3" s="1"/>
  <c r="S88" i="3" s="1"/>
  <c r="K88" i="3"/>
  <c r="L88" i="3" s="1"/>
  <c r="M88" i="3" s="1"/>
  <c r="B88" i="3"/>
  <c r="AX87" i="3"/>
  <c r="AW87" i="3"/>
  <c r="AV87" i="3"/>
  <c r="AA87" i="3"/>
  <c r="Z87" i="3"/>
  <c r="W87" i="3"/>
  <c r="X87" i="3" s="1"/>
  <c r="Y87" i="3" s="1"/>
  <c r="Q87" i="3"/>
  <c r="R87" i="3" s="1"/>
  <c r="S87" i="3" s="1"/>
  <c r="K87" i="3"/>
  <c r="L87" i="3" s="1"/>
  <c r="M87" i="3" s="1"/>
  <c r="B87" i="3"/>
  <c r="AX86" i="3"/>
  <c r="AW86" i="3"/>
  <c r="AV86" i="3"/>
  <c r="AA86" i="3"/>
  <c r="Z86" i="3"/>
  <c r="W86" i="3"/>
  <c r="X86" i="3" s="1"/>
  <c r="Y86" i="3" s="1"/>
  <c r="Q86" i="3"/>
  <c r="R86" i="3" s="1"/>
  <c r="S86" i="3" s="1"/>
  <c r="K86" i="3"/>
  <c r="L86" i="3" s="1"/>
  <c r="M86" i="3" s="1"/>
  <c r="B86" i="3"/>
  <c r="AX85" i="3"/>
  <c r="AW85" i="3"/>
  <c r="AV85" i="3"/>
  <c r="AA85" i="3"/>
  <c r="J86" i="5" s="1"/>
  <c r="Z85" i="3"/>
  <c r="W85" i="3"/>
  <c r="X85" i="3" s="1"/>
  <c r="Y85" i="3" s="1"/>
  <c r="Q85" i="3"/>
  <c r="R85" i="3" s="1"/>
  <c r="S85" i="3" s="1"/>
  <c r="K85" i="3"/>
  <c r="L85" i="3" s="1"/>
  <c r="M85" i="3" s="1"/>
  <c r="B85" i="3"/>
  <c r="AX84" i="3"/>
  <c r="AW84" i="3"/>
  <c r="AV84" i="3"/>
  <c r="AA84" i="3"/>
  <c r="Z84" i="3"/>
  <c r="W84" i="3"/>
  <c r="X84" i="3" s="1"/>
  <c r="Y84" i="3" s="1"/>
  <c r="Q84" i="3"/>
  <c r="R84" i="3" s="1"/>
  <c r="S84" i="3" s="1"/>
  <c r="K84" i="3"/>
  <c r="L84" i="3" s="1"/>
  <c r="M84" i="3" s="1"/>
  <c r="B84" i="3"/>
  <c r="AX83" i="3"/>
  <c r="AW83" i="3"/>
  <c r="AV83" i="3"/>
  <c r="AA83" i="3"/>
  <c r="Z83" i="3"/>
  <c r="W83" i="3"/>
  <c r="X83" i="3" s="1"/>
  <c r="Y83" i="3" s="1"/>
  <c r="Q83" i="3"/>
  <c r="R83" i="3" s="1"/>
  <c r="S83" i="3" s="1"/>
  <c r="K83" i="3"/>
  <c r="L83" i="3" s="1"/>
  <c r="M83" i="3" s="1"/>
  <c r="B83" i="3"/>
  <c r="AX82" i="3"/>
  <c r="AW82" i="3"/>
  <c r="AV82" i="3"/>
  <c r="AA82" i="3"/>
  <c r="J83" i="5" s="1"/>
  <c r="Z82" i="3"/>
  <c r="W82" i="3"/>
  <c r="X82" i="3" s="1"/>
  <c r="Y82" i="3" s="1"/>
  <c r="Q82" i="3"/>
  <c r="R82" i="3" s="1"/>
  <c r="S82" i="3" s="1"/>
  <c r="K82" i="3"/>
  <c r="L82" i="3" s="1"/>
  <c r="M82" i="3" s="1"/>
  <c r="B82" i="3"/>
  <c r="AX81" i="3"/>
  <c r="AW81" i="3"/>
  <c r="AV81" i="3"/>
  <c r="AA81" i="3"/>
  <c r="Z81" i="3"/>
  <c r="W81" i="3"/>
  <c r="X81" i="3" s="1"/>
  <c r="Y81" i="3" s="1"/>
  <c r="Q81" i="3"/>
  <c r="R81" i="3" s="1"/>
  <c r="S81" i="3" s="1"/>
  <c r="K81" i="3"/>
  <c r="L81" i="3" s="1"/>
  <c r="M81" i="3" s="1"/>
  <c r="B81" i="3"/>
  <c r="AX80" i="3"/>
  <c r="AW80" i="3"/>
  <c r="AV80" i="3"/>
  <c r="AA80" i="3"/>
  <c r="Z80" i="3"/>
  <c r="W80" i="3"/>
  <c r="X80" i="3" s="1"/>
  <c r="Y80" i="3" s="1"/>
  <c r="Q80" i="3"/>
  <c r="R80" i="3" s="1"/>
  <c r="S80" i="3" s="1"/>
  <c r="K80" i="3"/>
  <c r="L80" i="3" s="1"/>
  <c r="M80" i="3" s="1"/>
  <c r="B80" i="3"/>
  <c r="AX79" i="3"/>
  <c r="AW79" i="3"/>
  <c r="AV79" i="3"/>
  <c r="AA79" i="3"/>
  <c r="J80" i="5" s="1"/>
  <c r="Z79" i="3"/>
  <c r="W79" i="3"/>
  <c r="X79" i="3" s="1"/>
  <c r="Y79" i="3" s="1"/>
  <c r="Q79" i="3"/>
  <c r="R79" i="3" s="1"/>
  <c r="S79" i="3" s="1"/>
  <c r="K79" i="3"/>
  <c r="L79" i="3" s="1"/>
  <c r="M79" i="3" s="1"/>
  <c r="B79" i="3"/>
  <c r="AX78" i="3"/>
  <c r="AW78" i="3"/>
  <c r="AV78" i="3"/>
  <c r="AA78" i="3"/>
  <c r="J79" i="5" s="1"/>
  <c r="Z78" i="3"/>
  <c r="W78" i="3"/>
  <c r="X78" i="3" s="1"/>
  <c r="Y78" i="3" s="1"/>
  <c r="Q78" i="3"/>
  <c r="R78" i="3" s="1"/>
  <c r="S78" i="3" s="1"/>
  <c r="K78" i="3"/>
  <c r="L78" i="3" s="1"/>
  <c r="M78" i="3" s="1"/>
  <c r="B78" i="3"/>
  <c r="AX77" i="3"/>
  <c r="AW77" i="3"/>
  <c r="AV77" i="3"/>
  <c r="AA77" i="3"/>
  <c r="Z77" i="3"/>
  <c r="W77" i="3"/>
  <c r="X77" i="3" s="1"/>
  <c r="Y77" i="3" s="1"/>
  <c r="Q77" i="3"/>
  <c r="R77" i="3" s="1"/>
  <c r="S77" i="3" s="1"/>
  <c r="K77" i="3"/>
  <c r="L77" i="3" s="1"/>
  <c r="M77" i="3" s="1"/>
  <c r="B77" i="3"/>
  <c r="AX76" i="3"/>
  <c r="AW76" i="3"/>
  <c r="AV76" i="3"/>
  <c r="AA76" i="3"/>
  <c r="J77" i="5" s="1"/>
  <c r="Z76" i="3"/>
  <c r="W76" i="3"/>
  <c r="X76" i="3" s="1"/>
  <c r="Y76" i="3" s="1"/>
  <c r="Q76" i="3"/>
  <c r="R76" i="3" s="1"/>
  <c r="S76" i="3" s="1"/>
  <c r="K76" i="3"/>
  <c r="L76" i="3" s="1"/>
  <c r="M76" i="3" s="1"/>
  <c r="B76" i="3"/>
  <c r="AX75" i="3"/>
  <c r="AW75" i="3"/>
  <c r="AV75" i="3"/>
  <c r="AA75" i="3"/>
  <c r="Z75" i="3"/>
  <c r="W75" i="3"/>
  <c r="X75" i="3" s="1"/>
  <c r="Y75" i="3" s="1"/>
  <c r="Q75" i="3"/>
  <c r="R75" i="3" s="1"/>
  <c r="S75" i="3" s="1"/>
  <c r="K75" i="3"/>
  <c r="L75" i="3" s="1"/>
  <c r="M75" i="3" s="1"/>
  <c r="B75" i="3"/>
  <c r="AX74" i="3"/>
  <c r="AW74" i="3"/>
  <c r="AV74" i="3"/>
  <c r="AA74" i="3"/>
  <c r="Z74" i="3"/>
  <c r="W74" i="3"/>
  <c r="X74" i="3" s="1"/>
  <c r="Y74" i="3" s="1"/>
  <c r="Q74" i="3"/>
  <c r="R74" i="3" s="1"/>
  <c r="S74" i="3" s="1"/>
  <c r="K74" i="3"/>
  <c r="L74" i="3" s="1"/>
  <c r="M74" i="3" s="1"/>
  <c r="B74" i="3"/>
  <c r="AX73" i="3"/>
  <c r="AW73" i="3"/>
  <c r="AV73" i="3"/>
  <c r="AA73" i="3"/>
  <c r="J74" i="5" s="1"/>
  <c r="Z73" i="3"/>
  <c r="W73" i="3"/>
  <c r="X73" i="3" s="1"/>
  <c r="Y73" i="3" s="1"/>
  <c r="Q73" i="3"/>
  <c r="R73" i="3" s="1"/>
  <c r="S73" i="3" s="1"/>
  <c r="K73" i="3"/>
  <c r="L73" i="3" s="1"/>
  <c r="M73" i="3" s="1"/>
  <c r="B73" i="3"/>
  <c r="AX72" i="3"/>
  <c r="AW72" i="3"/>
  <c r="AV72" i="3"/>
  <c r="AA72" i="3"/>
  <c r="J73" i="5" s="1"/>
  <c r="Z72" i="3"/>
  <c r="W72" i="3"/>
  <c r="X72" i="3" s="1"/>
  <c r="Y72" i="3" s="1"/>
  <c r="Q72" i="3"/>
  <c r="R72" i="3" s="1"/>
  <c r="S72" i="3" s="1"/>
  <c r="K72" i="3"/>
  <c r="L72" i="3" s="1"/>
  <c r="M72" i="3" s="1"/>
  <c r="B72" i="3"/>
  <c r="AX71" i="3"/>
  <c r="AW71" i="3"/>
  <c r="AV71" i="3"/>
  <c r="AA71" i="3"/>
  <c r="Z71" i="3"/>
  <c r="W71" i="3"/>
  <c r="X71" i="3" s="1"/>
  <c r="Y71" i="3" s="1"/>
  <c r="Q71" i="3"/>
  <c r="R71" i="3" s="1"/>
  <c r="S71" i="3" s="1"/>
  <c r="K71" i="3"/>
  <c r="L71" i="3" s="1"/>
  <c r="M71" i="3" s="1"/>
  <c r="B71" i="3"/>
  <c r="AX70" i="3"/>
  <c r="AW70" i="3"/>
  <c r="AV70" i="3"/>
  <c r="AA70" i="3"/>
  <c r="J71" i="5" s="1"/>
  <c r="Z70" i="3"/>
  <c r="W70" i="3"/>
  <c r="X70" i="3" s="1"/>
  <c r="Y70" i="3" s="1"/>
  <c r="Q70" i="3"/>
  <c r="R70" i="3" s="1"/>
  <c r="S70" i="3" s="1"/>
  <c r="K70" i="3"/>
  <c r="L70" i="3" s="1"/>
  <c r="M70" i="3" s="1"/>
  <c r="B70" i="3"/>
  <c r="AX69" i="3"/>
  <c r="AW69" i="3"/>
  <c r="AV69" i="3"/>
  <c r="AA69" i="3"/>
  <c r="J70" i="5" s="1"/>
  <c r="Z69" i="3"/>
  <c r="W69" i="3"/>
  <c r="X69" i="3" s="1"/>
  <c r="Y69" i="3" s="1"/>
  <c r="Q69" i="3"/>
  <c r="R69" i="3" s="1"/>
  <c r="S69" i="3" s="1"/>
  <c r="K69" i="3"/>
  <c r="L69" i="3" s="1"/>
  <c r="M69" i="3" s="1"/>
  <c r="B69" i="3"/>
  <c r="AX68" i="3"/>
  <c r="AW68" i="3"/>
  <c r="AV68" i="3"/>
  <c r="AA68" i="3"/>
  <c r="Z68" i="3"/>
  <c r="W68" i="3"/>
  <c r="X68" i="3" s="1"/>
  <c r="Y68" i="3" s="1"/>
  <c r="Q68" i="3"/>
  <c r="R68" i="3" s="1"/>
  <c r="S68" i="3" s="1"/>
  <c r="K68" i="3"/>
  <c r="L68" i="3" s="1"/>
  <c r="M68" i="3" s="1"/>
  <c r="B68" i="3"/>
  <c r="AX67" i="3"/>
  <c r="AW67" i="3"/>
  <c r="AV67" i="3"/>
  <c r="AA67" i="3"/>
  <c r="J68" i="5" s="1"/>
  <c r="Z67" i="3"/>
  <c r="W67" i="3"/>
  <c r="X67" i="3" s="1"/>
  <c r="Y67" i="3" s="1"/>
  <c r="Q67" i="3"/>
  <c r="R67" i="3" s="1"/>
  <c r="S67" i="3" s="1"/>
  <c r="K67" i="3"/>
  <c r="L67" i="3" s="1"/>
  <c r="M67" i="3" s="1"/>
  <c r="B67" i="3"/>
  <c r="AX66" i="3"/>
  <c r="AW66" i="3"/>
  <c r="AV66" i="3"/>
  <c r="AA66" i="3"/>
  <c r="J67" i="5" s="1"/>
  <c r="Z66" i="3"/>
  <c r="W66" i="3"/>
  <c r="X66" i="3" s="1"/>
  <c r="Y66" i="3" s="1"/>
  <c r="Q66" i="3"/>
  <c r="R66" i="3" s="1"/>
  <c r="S66" i="3" s="1"/>
  <c r="K66" i="3"/>
  <c r="L66" i="3" s="1"/>
  <c r="M66" i="3" s="1"/>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AA61" i="3"/>
  <c r="J62" i="5" s="1"/>
  <c r="Z61" i="3"/>
  <c r="W61" i="3"/>
  <c r="X61" i="3" s="1"/>
  <c r="Y61" i="3" s="1"/>
  <c r="Q61" i="3"/>
  <c r="R61" i="3" s="1"/>
  <c r="S61" i="3" s="1"/>
  <c r="K61" i="3"/>
  <c r="L61" i="3" s="1"/>
  <c r="M61" i="3" s="1"/>
  <c r="B61" i="3"/>
  <c r="AX60" i="3"/>
  <c r="AW60" i="3"/>
  <c r="AV60" i="3"/>
  <c r="AA60" i="3"/>
  <c r="J61" i="5" s="1"/>
  <c r="Z60" i="3"/>
  <c r="W60" i="3"/>
  <c r="X60" i="3" s="1"/>
  <c r="Y60" i="3" s="1"/>
  <c r="Q60" i="3"/>
  <c r="R60" i="3" s="1"/>
  <c r="S60" i="3" s="1"/>
  <c r="K60" i="3"/>
  <c r="L60" i="3" s="1"/>
  <c r="M60" i="3" s="1"/>
  <c r="B60" i="3"/>
  <c r="AX59" i="3"/>
  <c r="AW59" i="3"/>
  <c r="AV59" i="3"/>
  <c r="AA59" i="3"/>
  <c r="J60" i="5" s="1"/>
  <c r="Z59" i="3"/>
  <c r="W59" i="3"/>
  <c r="X59" i="3" s="1"/>
  <c r="Y59" i="3" s="1"/>
  <c r="Q59" i="3"/>
  <c r="R59" i="3" s="1"/>
  <c r="S59" i="3" s="1"/>
  <c r="K59" i="3"/>
  <c r="L59" i="3" s="1"/>
  <c r="M59" i="3" s="1"/>
  <c r="B59" i="3"/>
  <c r="AX58" i="3"/>
  <c r="AW58" i="3"/>
  <c r="AV58" i="3"/>
  <c r="AA58" i="3"/>
  <c r="J59" i="5" s="1"/>
  <c r="Z58" i="3"/>
  <c r="W58" i="3"/>
  <c r="X58" i="3" s="1"/>
  <c r="Y58" i="3" s="1"/>
  <c r="Q58" i="3"/>
  <c r="R58" i="3" s="1"/>
  <c r="S58" i="3" s="1"/>
  <c r="K58" i="3"/>
  <c r="L58" i="3" s="1"/>
  <c r="M58" i="3" s="1"/>
  <c r="B58" i="3"/>
  <c r="AX57" i="3"/>
  <c r="AW57" i="3"/>
  <c r="AV57" i="3"/>
  <c r="AA57" i="3"/>
  <c r="J58" i="5" s="1"/>
  <c r="Z57" i="3"/>
  <c r="W57" i="3"/>
  <c r="X57" i="3" s="1"/>
  <c r="Y57" i="3" s="1"/>
  <c r="Q57" i="3"/>
  <c r="R57" i="3" s="1"/>
  <c r="S57" i="3" s="1"/>
  <c r="K57" i="3"/>
  <c r="L57" i="3" s="1"/>
  <c r="M57" i="3" s="1"/>
  <c r="B57" i="3"/>
  <c r="AX56" i="3"/>
  <c r="AW56" i="3"/>
  <c r="AV56" i="3"/>
  <c r="AA56" i="3"/>
  <c r="J57" i="5" s="1"/>
  <c r="Z56" i="3"/>
  <c r="W56" i="3"/>
  <c r="X56" i="3" s="1"/>
  <c r="Y56" i="3" s="1"/>
  <c r="Q56" i="3"/>
  <c r="R56" i="3" s="1"/>
  <c r="S56" i="3" s="1"/>
  <c r="K56" i="3"/>
  <c r="L56" i="3" s="1"/>
  <c r="M56" i="3" s="1"/>
  <c r="B56" i="3"/>
  <c r="AX55" i="3"/>
  <c r="AW55" i="3"/>
  <c r="AV55" i="3"/>
  <c r="AA55" i="3"/>
  <c r="J56" i="5" s="1"/>
  <c r="Z55" i="3"/>
  <c r="W55" i="3"/>
  <c r="X55" i="3" s="1"/>
  <c r="Y55" i="3" s="1"/>
  <c r="Q55" i="3"/>
  <c r="R55" i="3" s="1"/>
  <c r="S55" i="3" s="1"/>
  <c r="K55" i="3"/>
  <c r="L55" i="3" s="1"/>
  <c r="M55" i="3" s="1"/>
  <c r="B55" i="3"/>
  <c r="AX54" i="3"/>
  <c r="AW54" i="3"/>
  <c r="AV54" i="3"/>
  <c r="AA54" i="3"/>
  <c r="J55" i="5" s="1"/>
  <c r="Z54" i="3"/>
  <c r="W54" i="3"/>
  <c r="X54" i="3" s="1"/>
  <c r="Y54" i="3" s="1"/>
  <c r="Q54" i="3"/>
  <c r="R54" i="3" s="1"/>
  <c r="S54" i="3" s="1"/>
  <c r="K54" i="3"/>
  <c r="L54" i="3" s="1"/>
  <c r="M54" i="3" s="1"/>
  <c r="B54" i="3"/>
  <c r="AX53" i="3"/>
  <c r="AW53" i="3"/>
  <c r="AV53" i="3"/>
  <c r="AA53" i="3"/>
  <c r="J54" i="5" s="1"/>
  <c r="Z53" i="3"/>
  <c r="W53" i="3"/>
  <c r="X53" i="3" s="1"/>
  <c r="Y53" i="3" s="1"/>
  <c r="Q53" i="3"/>
  <c r="R53" i="3" s="1"/>
  <c r="S53" i="3" s="1"/>
  <c r="K53" i="3"/>
  <c r="L53" i="3" s="1"/>
  <c r="M53" i="3" s="1"/>
  <c r="B53" i="3"/>
  <c r="AX52" i="3"/>
  <c r="AW52" i="3"/>
  <c r="AV52" i="3"/>
  <c r="AA52" i="3"/>
  <c r="J53" i="5" s="1"/>
  <c r="Z52" i="3"/>
  <c r="W52" i="3"/>
  <c r="X52" i="3" s="1"/>
  <c r="Y52" i="3" s="1"/>
  <c r="Q52" i="3"/>
  <c r="R52" i="3" s="1"/>
  <c r="S52" i="3" s="1"/>
  <c r="K52" i="3"/>
  <c r="L52" i="3" s="1"/>
  <c r="M52" i="3" s="1"/>
  <c r="B52" i="3"/>
  <c r="AX51" i="3"/>
  <c r="AW51" i="3"/>
  <c r="AV51" i="3"/>
  <c r="AA51" i="3"/>
  <c r="J52" i="5" s="1"/>
  <c r="Z51" i="3"/>
  <c r="W51" i="3"/>
  <c r="X51" i="3" s="1"/>
  <c r="Y51" i="3" s="1"/>
  <c r="Q51" i="3"/>
  <c r="R51" i="3" s="1"/>
  <c r="S51" i="3" s="1"/>
  <c r="K51" i="3"/>
  <c r="L51" i="3" s="1"/>
  <c r="M51" i="3" s="1"/>
  <c r="B51" i="3"/>
  <c r="AX50" i="3"/>
  <c r="AW50" i="3"/>
  <c r="AV50" i="3"/>
  <c r="AA50" i="3"/>
  <c r="J51" i="5" s="1"/>
  <c r="Z50" i="3"/>
  <c r="W50" i="3"/>
  <c r="X50" i="3" s="1"/>
  <c r="Y50" i="3" s="1"/>
  <c r="Q50" i="3"/>
  <c r="R50" i="3" s="1"/>
  <c r="S50" i="3" s="1"/>
  <c r="K50" i="3"/>
  <c r="L50" i="3" s="1"/>
  <c r="M50" i="3" s="1"/>
  <c r="B50" i="3"/>
  <c r="AX49" i="3"/>
  <c r="AW49" i="3"/>
  <c r="AV49" i="3"/>
  <c r="AA49" i="3"/>
  <c r="J50" i="5" s="1"/>
  <c r="Z49" i="3"/>
  <c r="W49" i="3"/>
  <c r="X49" i="3" s="1"/>
  <c r="Y49" i="3" s="1"/>
  <c r="Q49" i="3"/>
  <c r="R49" i="3" s="1"/>
  <c r="S49" i="3" s="1"/>
  <c r="K49" i="3"/>
  <c r="L49" i="3" s="1"/>
  <c r="M49" i="3" s="1"/>
  <c r="B49" i="3"/>
  <c r="AX48" i="3"/>
  <c r="AW48" i="3"/>
  <c r="AV48" i="3"/>
  <c r="AA48" i="3"/>
  <c r="J49" i="5" s="1"/>
  <c r="Z48" i="3"/>
  <c r="W48" i="3"/>
  <c r="X48" i="3" s="1"/>
  <c r="Y48" i="3" s="1"/>
  <c r="Q48" i="3"/>
  <c r="R48" i="3" s="1"/>
  <c r="S48" i="3" s="1"/>
  <c r="K48" i="3"/>
  <c r="L48" i="3" s="1"/>
  <c r="M48" i="3" s="1"/>
  <c r="B48" i="3"/>
  <c r="AX47" i="3"/>
  <c r="AW47" i="3"/>
  <c r="AV47" i="3"/>
  <c r="AA47" i="3"/>
  <c r="J48" i="5" s="1"/>
  <c r="Z47" i="3"/>
  <c r="W47" i="3"/>
  <c r="X47" i="3" s="1"/>
  <c r="Y47" i="3" s="1"/>
  <c r="Q47" i="3"/>
  <c r="R47" i="3" s="1"/>
  <c r="S47" i="3" s="1"/>
  <c r="K47" i="3"/>
  <c r="L47" i="3" s="1"/>
  <c r="M47" i="3" s="1"/>
  <c r="B47" i="3"/>
  <c r="AX46" i="3"/>
  <c r="AW46" i="3"/>
  <c r="AV46" i="3"/>
  <c r="AA46" i="3"/>
  <c r="J47" i="5" s="1"/>
  <c r="Z46" i="3"/>
  <c r="W46" i="3"/>
  <c r="X46" i="3" s="1"/>
  <c r="Y46" i="3" s="1"/>
  <c r="Q46" i="3"/>
  <c r="R46" i="3" s="1"/>
  <c r="S46" i="3" s="1"/>
  <c r="K46" i="3"/>
  <c r="L46" i="3" s="1"/>
  <c r="M46" i="3" s="1"/>
  <c r="B46" i="3"/>
  <c r="AX45" i="3"/>
  <c r="AW45" i="3"/>
  <c r="AV45" i="3"/>
  <c r="AA45" i="3"/>
  <c r="J46" i="5" s="1"/>
  <c r="Z45" i="3"/>
  <c r="W45" i="3"/>
  <c r="X45" i="3" s="1"/>
  <c r="Y45" i="3" s="1"/>
  <c r="Q45" i="3"/>
  <c r="R45" i="3" s="1"/>
  <c r="S45" i="3" s="1"/>
  <c r="K45" i="3"/>
  <c r="L45" i="3" s="1"/>
  <c r="M45" i="3" s="1"/>
  <c r="B45" i="3"/>
  <c r="AX44" i="3"/>
  <c r="AW44" i="3"/>
  <c r="AV44" i="3"/>
  <c r="AA44" i="3"/>
  <c r="J45" i="5" s="1"/>
  <c r="Z44" i="3"/>
  <c r="W44" i="3"/>
  <c r="X44" i="3" s="1"/>
  <c r="Y44" i="3" s="1"/>
  <c r="Q44" i="3"/>
  <c r="R44" i="3" s="1"/>
  <c r="S44" i="3" s="1"/>
  <c r="K44" i="3"/>
  <c r="L44" i="3" s="1"/>
  <c r="M44" i="3" s="1"/>
  <c r="B44" i="3"/>
  <c r="AX43" i="3"/>
  <c r="AW43" i="3"/>
  <c r="AV43" i="3"/>
  <c r="AA43" i="3"/>
  <c r="J44" i="5" s="1"/>
  <c r="Z43" i="3"/>
  <c r="W43" i="3"/>
  <c r="X43" i="3" s="1"/>
  <c r="Y43" i="3" s="1"/>
  <c r="Q43" i="3"/>
  <c r="R43" i="3" s="1"/>
  <c r="S43" i="3" s="1"/>
  <c r="K43" i="3"/>
  <c r="L43" i="3" s="1"/>
  <c r="M43" i="3" s="1"/>
  <c r="B43" i="3"/>
  <c r="AX42" i="3"/>
  <c r="AW42" i="3"/>
  <c r="AV42" i="3"/>
  <c r="AA42" i="3"/>
  <c r="J43" i="5" s="1"/>
  <c r="Z42" i="3"/>
  <c r="W42" i="3"/>
  <c r="X42" i="3" s="1"/>
  <c r="Y42" i="3" s="1"/>
  <c r="Q42" i="3"/>
  <c r="R42" i="3" s="1"/>
  <c r="S42" i="3" s="1"/>
  <c r="K42" i="3"/>
  <c r="L42" i="3" s="1"/>
  <c r="M42" i="3" s="1"/>
  <c r="B42" i="3"/>
  <c r="AX41" i="3"/>
  <c r="AW41" i="3"/>
  <c r="AV41" i="3"/>
  <c r="AA41" i="3"/>
  <c r="J42" i="5" s="1"/>
  <c r="Z41" i="3"/>
  <c r="W41" i="3"/>
  <c r="X41" i="3" s="1"/>
  <c r="Y41" i="3" s="1"/>
  <c r="Q41" i="3"/>
  <c r="R41" i="3" s="1"/>
  <c r="S41" i="3" s="1"/>
  <c r="K41" i="3"/>
  <c r="L41" i="3" s="1"/>
  <c r="M41" i="3" s="1"/>
  <c r="B41" i="3"/>
  <c r="AX40" i="3"/>
  <c r="AW40" i="3"/>
  <c r="AV40" i="3"/>
  <c r="AA40" i="3"/>
  <c r="J41" i="5" s="1"/>
  <c r="Z40" i="3"/>
  <c r="W40" i="3"/>
  <c r="X40" i="3" s="1"/>
  <c r="Y40" i="3" s="1"/>
  <c r="Q40" i="3"/>
  <c r="R40" i="3" s="1"/>
  <c r="S40" i="3" s="1"/>
  <c r="K40" i="3"/>
  <c r="L40" i="3" s="1"/>
  <c r="M40" i="3" s="1"/>
  <c r="B40" i="3"/>
  <c r="AX39" i="3"/>
  <c r="AW39" i="3"/>
  <c r="AV39" i="3"/>
  <c r="AA39" i="3"/>
  <c r="J40" i="5" s="1"/>
  <c r="Z39" i="3"/>
  <c r="W39" i="3"/>
  <c r="X39" i="3" s="1"/>
  <c r="Y39" i="3" s="1"/>
  <c r="Q39" i="3"/>
  <c r="R39" i="3" s="1"/>
  <c r="S39" i="3" s="1"/>
  <c r="K39" i="3"/>
  <c r="L39" i="3" s="1"/>
  <c r="M39" i="3" s="1"/>
  <c r="B39" i="3"/>
  <c r="AX38" i="3"/>
  <c r="AW38" i="3"/>
  <c r="AV38" i="3"/>
  <c r="AA38" i="3"/>
  <c r="J39" i="5" s="1"/>
  <c r="Z38" i="3"/>
  <c r="W38" i="3"/>
  <c r="X38" i="3" s="1"/>
  <c r="Y38" i="3" s="1"/>
  <c r="Q38" i="3"/>
  <c r="R38" i="3" s="1"/>
  <c r="S38" i="3" s="1"/>
  <c r="K38" i="3"/>
  <c r="L38" i="3" s="1"/>
  <c r="M38" i="3" s="1"/>
  <c r="B38" i="3"/>
  <c r="AX37" i="3"/>
  <c r="AW37" i="3"/>
  <c r="AV37" i="3"/>
  <c r="AA37" i="3"/>
  <c r="J38" i="5" s="1"/>
  <c r="Z37" i="3"/>
  <c r="W37" i="3"/>
  <c r="X37" i="3" s="1"/>
  <c r="Y37" i="3" s="1"/>
  <c r="Q37" i="3"/>
  <c r="R37" i="3" s="1"/>
  <c r="S37" i="3" s="1"/>
  <c r="K37" i="3"/>
  <c r="L37" i="3" s="1"/>
  <c r="M37" i="3" s="1"/>
  <c r="B37" i="3"/>
  <c r="AX36" i="3"/>
  <c r="AW36" i="3"/>
  <c r="AV36" i="3"/>
  <c r="AA36" i="3"/>
  <c r="J37" i="5" s="1"/>
  <c r="Z36" i="3"/>
  <c r="W36" i="3"/>
  <c r="X36" i="3" s="1"/>
  <c r="Y36" i="3" s="1"/>
  <c r="Q36" i="3"/>
  <c r="R36" i="3" s="1"/>
  <c r="S36" i="3" s="1"/>
  <c r="K36" i="3"/>
  <c r="L36" i="3" s="1"/>
  <c r="M36" i="3" s="1"/>
  <c r="B36" i="3"/>
  <c r="AX35" i="3"/>
  <c r="AW35" i="3"/>
  <c r="AV35" i="3"/>
  <c r="AA35" i="3"/>
  <c r="J36" i="5" s="1"/>
  <c r="Z35" i="3"/>
  <c r="W35" i="3"/>
  <c r="X35" i="3" s="1"/>
  <c r="Y35" i="3" s="1"/>
  <c r="Q35" i="3"/>
  <c r="R35" i="3" s="1"/>
  <c r="S35" i="3" s="1"/>
  <c r="K35" i="3"/>
  <c r="L35" i="3" s="1"/>
  <c r="M35" i="3" s="1"/>
  <c r="B35" i="3"/>
  <c r="AX34" i="3"/>
  <c r="AW34" i="3"/>
  <c r="AV34" i="3"/>
  <c r="AA34" i="3"/>
  <c r="J35" i="5" s="1"/>
  <c r="Z34" i="3"/>
  <c r="W34" i="3"/>
  <c r="X34" i="3" s="1"/>
  <c r="Y34" i="3" s="1"/>
  <c r="Q34" i="3"/>
  <c r="R34" i="3" s="1"/>
  <c r="S34" i="3" s="1"/>
  <c r="K34" i="3"/>
  <c r="L34" i="3" s="1"/>
  <c r="M34" i="3" s="1"/>
  <c r="B34" i="3"/>
  <c r="AX33" i="3"/>
  <c r="AW33" i="3"/>
  <c r="AV33" i="3"/>
  <c r="AA33" i="3"/>
  <c r="J34" i="5" s="1"/>
  <c r="Z33" i="3"/>
  <c r="W33" i="3"/>
  <c r="X33" i="3" s="1"/>
  <c r="Y33" i="3" s="1"/>
  <c r="Q33" i="3"/>
  <c r="R33" i="3" s="1"/>
  <c r="S33" i="3" s="1"/>
  <c r="K33" i="3"/>
  <c r="L33" i="3" s="1"/>
  <c r="M33" i="3" s="1"/>
  <c r="B33" i="3"/>
  <c r="AX32" i="3"/>
  <c r="AW32" i="3"/>
  <c r="AV32" i="3"/>
  <c r="AG32" i="3"/>
  <c r="AF32" i="3"/>
  <c r="AE32" i="3"/>
  <c r="AA32" i="3"/>
  <c r="Z32" i="3"/>
  <c r="W32" i="3"/>
  <c r="X32" i="3" s="1"/>
  <c r="Y32" i="3" s="1"/>
  <c r="Q32" i="3"/>
  <c r="R32" i="3" s="1"/>
  <c r="S32" i="3" s="1"/>
  <c r="K32" i="3"/>
  <c r="L32" i="3" s="1"/>
  <c r="M32" i="3" s="1"/>
  <c r="B32" i="3"/>
  <c r="AX31" i="3"/>
  <c r="AW31" i="3"/>
  <c r="AV31" i="3"/>
  <c r="AG31" i="3"/>
  <c r="AF31" i="3"/>
  <c r="AE31" i="3"/>
  <c r="AA31" i="3"/>
  <c r="J32" i="5" s="1"/>
  <c r="Z31" i="3"/>
  <c r="W31" i="3"/>
  <c r="X31" i="3" s="1"/>
  <c r="Y31" i="3" s="1"/>
  <c r="Q31" i="3"/>
  <c r="R31" i="3" s="1"/>
  <c r="S31" i="3" s="1"/>
  <c r="K31" i="3"/>
  <c r="L31" i="3" s="1"/>
  <c r="M31" i="3" s="1"/>
  <c r="B31" i="3"/>
  <c r="AX30" i="3"/>
  <c r="AW30" i="3"/>
  <c r="AV30" i="3"/>
  <c r="AG30" i="3"/>
  <c r="AF30" i="3"/>
  <c r="AE30" i="3"/>
  <c r="AA30" i="3"/>
  <c r="J31" i="5" s="1"/>
  <c r="Z30" i="3"/>
  <c r="W30" i="3"/>
  <c r="X30" i="3" s="1"/>
  <c r="Y30" i="3" s="1"/>
  <c r="Q30" i="3"/>
  <c r="R30" i="3" s="1"/>
  <c r="S30" i="3" s="1"/>
  <c r="K30" i="3"/>
  <c r="L30" i="3" s="1"/>
  <c r="M30" i="3" s="1"/>
  <c r="B30" i="3"/>
  <c r="AX29" i="3"/>
  <c r="AW29" i="3"/>
  <c r="AV29" i="3"/>
  <c r="AA29" i="3"/>
  <c r="J30" i="5" s="1"/>
  <c r="Z29" i="3"/>
  <c r="W29" i="3"/>
  <c r="X29" i="3" s="1"/>
  <c r="Y29" i="3" s="1"/>
  <c r="Q29" i="3"/>
  <c r="R29" i="3" s="1"/>
  <c r="S29" i="3" s="1"/>
  <c r="K29" i="3"/>
  <c r="L29" i="3" s="1"/>
  <c r="M29" i="3" s="1"/>
  <c r="B29" i="3"/>
  <c r="AX28" i="3"/>
  <c r="AW28" i="3"/>
  <c r="AV28" i="3"/>
  <c r="AA28" i="3"/>
  <c r="J29" i="5" s="1"/>
  <c r="Z28" i="3"/>
  <c r="W28" i="3"/>
  <c r="X28" i="3" s="1"/>
  <c r="Y28" i="3" s="1"/>
  <c r="Q28" i="3"/>
  <c r="R28" i="3" s="1"/>
  <c r="S28" i="3" s="1"/>
  <c r="K28" i="3"/>
  <c r="L28" i="3" s="1"/>
  <c r="M28" i="3" s="1"/>
  <c r="B28" i="3"/>
  <c r="AX27" i="3"/>
  <c r="AW27" i="3"/>
  <c r="AV27" i="3"/>
  <c r="AA27" i="3"/>
  <c r="Z27" i="3"/>
  <c r="W27" i="3"/>
  <c r="X27" i="3" s="1"/>
  <c r="Y27" i="3" s="1"/>
  <c r="Q27" i="3"/>
  <c r="R27" i="3" s="1"/>
  <c r="S27" i="3" s="1"/>
  <c r="K27" i="3"/>
  <c r="L27" i="3" s="1"/>
  <c r="M27" i="3" s="1"/>
  <c r="B27" i="3"/>
  <c r="AX26" i="3"/>
  <c r="AW26" i="3"/>
  <c r="AV26" i="3"/>
  <c r="AG26" i="3"/>
  <c r="AF26" i="3"/>
  <c r="AE26" i="3"/>
  <c r="AA26" i="3"/>
  <c r="Z26" i="3"/>
  <c r="W26" i="3"/>
  <c r="X26" i="3" s="1"/>
  <c r="Y26" i="3" s="1"/>
  <c r="Q26" i="3"/>
  <c r="R26" i="3" s="1"/>
  <c r="S26" i="3" s="1"/>
  <c r="K26" i="3"/>
  <c r="L26" i="3" s="1"/>
  <c r="M26" i="3" s="1"/>
  <c r="B26" i="3"/>
  <c r="AX25" i="3"/>
  <c r="AW25" i="3"/>
  <c r="AV25" i="3"/>
  <c r="AG25" i="3"/>
  <c r="AF25" i="3"/>
  <c r="AE25" i="3"/>
  <c r="AA25" i="3"/>
  <c r="J26" i="5" s="1"/>
  <c r="Z25" i="3"/>
  <c r="W25" i="3"/>
  <c r="X25" i="3" s="1"/>
  <c r="Y25" i="3" s="1"/>
  <c r="Q25" i="3"/>
  <c r="R25" i="3" s="1"/>
  <c r="S25" i="3" s="1"/>
  <c r="K25" i="3"/>
  <c r="L25" i="3" s="1"/>
  <c r="M25" i="3" s="1"/>
  <c r="B25" i="3"/>
  <c r="AX24" i="3"/>
  <c r="AW24" i="3"/>
  <c r="AV24" i="3"/>
  <c r="AG24" i="3"/>
  <c r="AF24" i="3"/>
  <c r="AE24" i="3"/>
  <c r="AA24" i="3"/>
  <c r="J25" i="5" s="1"/>
  <c r="Z24" i="3"/>
  <c r="W24" i="3"/>
  <c r="X24" i="3" s="1"/>
  <c r="Y24" i="3" s="1"/>
  <c r="Q24" i="3"/>
  <c r="R24" i="3" s="1"/>
  <c r="S24" i="3" s="1"/>
  <c r="K24" i="3"/>
  <c r="L24" i="3" s="1"/>
  <c r="M24" i="3" s="1"/>
  <c r="B24" i="3"/>
  <c r="AX23" i="3"/>
  <c r="AW23" i="3"/>
  <c r="AV23" i="3"/>
  <c r="AA23" i="3"/>
  <c r="J24" i="5" s="1"/>
  <c r="Z23" i="3"/>
  <c r="W23" i="3"/>
  <c r="X23" i="3" s="1"/>
  <c r="Y23" i="3" s="1"/>
  <c r="Q23" i="3"/>
  <c r="R23" i="3" s="1"/>
  <c r="S23" i="3" s="1"/>
  <c r="K23" i="3"/>
  <c r="L23" i="3" s="1"/>
  <c r="M23" i="3" s="1"/>
  <c r="B23" i="3"/>
  <c r="AX22" i="3"/>
  <c r="AW22" i="3"/>
  <c r="AV22" i="3"/>
  <c r="AA22" i="3"/>
  <c r="J23" i="5" s="1"/>
  <c r="Z22" i="3"/>
  <c r="W22" i="3"/>
  <c r="X22" i="3" s="1"/>
  <c r="Y22" i="3" s="1"/>
  <c r="Q22" i="3"/>
  <c r="R22" i="3" s="1"/>
  <c r="S22" i="3" s="1"/>
  <c r="K22" i="3"/>
  <c r="L22" i="3" s="1"/>
  <c r="M22" i="3" s="1"/>
  <c r="B22" i="3"/>
  <c r="AX21" i="3"/>
  <c r="AW21" i="3"/>
  <c r="AV21" i="3"/>
  <c r="AA21" i="3"/>
  <c r="Z21" i="3"/>
  <c r="W21" i="3"/>
  <c r="X21" i="3" s="1"/>
  <c r="Y21" i="3" s="1"/>
  <c r="Q21" i="3"/>
  <c r="R21" i="3" s="1"/>
  <c r="S21" i="3" s="1"/>
  <c r="K21" i="3"/>
  <c r="L21" i="3" s="1"/>
  <c r="M21" i="3" s="1"/>
  <c r="B21" i="3"/>
  <c r="AX20" i="3"/>
  <c r="AW20" i="3"/>
  <c r="AV20" i="3"/>
  <c r="AA20" i="3"/>
  <c r="J21" i="5" s="1"/>
  <c r="Z20" i="3"/>
  <c r="W20" i="3"/>
  <c r="X20" i="3" s="1"/>
  <c r="Y20" i="3" s="1"/>
  <c r="Q20" i="3"/>
  <c r="R20" i="3" s="1"/>
  <c r="S20" i="3" s="1"/>
  <c r="K20" i="3"/>
  <c r="L20" i="3" s="1"/>
  <c r="M20" i="3" s="1"/>
  <c r="B20" i="3"/>
  <c r="AX19" i="3"/>
  <c r="AW19" i="3"/>
  <c r="AV19" i="3"/>
  <c r="AA19" i="3"/>
  <c r="J20" i="5" s="1"/>
  <c r="Z19" i="3"/>
  <c r="W19" i="3"/>
  <c r="X19" i="3" s="1"/>
  <c r="Y19" i="3" s="1"/>
  <c r="Q19" i="3"/>
  <c r="R19" i="3" s="1"/>
  <c r="S19" i="3" s="1"/>
  <c r="K19" i="3"/>
  <c r="L19" i="3" s="1"/>
  <c r="M19" i="3" s="1"/>
  <c r="B19" i="3"/>
  <c r="AX18" i="3"/>
  <c r="AW18" i="3"/>
  <c r="AV18" i="3"/>
  <c r="AA18" i="3"/>
  <c r="J19" i="5" s="1"/>
  <c r="Z18" i="3"/>
  <c r="W18" i="3"/>
  <c r="X18" i="3" s="1"/>
  <c r="Y18" i="3" s="1"/>
  <c r="Q18" i="3"/>
  <c r="R18" i="3" s="1"/>
  <c r="S18" i="3" s="1"/>
  <c r="K18" i="3"/>
  <c r="L18" i="3" s="1"/>
  <c r="M18" i="3" s="1"/>
  <c r="B18" i="3"/>
  <c r="AX17" i="3"/>
  <c r="AW17" i="3"/>
  <c r="AV17" i="3"/>
  <c r="AA17" i="3"/>
  <c r="J18" i="5" s="1"/>
  <c r="Z17" i="3"/>
  <c r="W17" i="3"/>
  <c r="X17" i="3" s="1"/>
  <c r="Y17" i="3" s="1"/>
  <c r="Q17" i="3"/>
  <c r="R17" i="3" s="1"/>
  <c r="S17" i="3" s="1"/>
  <c r="K17" i="3"/>
  <c r="L17" i="3" s="1"/>
  <c r="M17" i="3" s="1"/>
  <c r="B17" i="3"/>
  <c r="AX16" i="3"/>
  <c r="AW16" i="3"/>
  <c r="AV16" i="3"/>
  <c r="AA16" i="3"/>
  <c r="J17" i="5" s="1"/>
  <c r="Z16" i="3"/>
  <c r="W16" i="3"/>
  <c r="X16" i="3" s="1"/>
  <c r="Y16" i="3" s="1"/>
  <c r="Q16" i="3"/>
  <c r="R16" i="3" s="1"/>
  <c r="S16" i="3" s="1"/>
  <c r="K16" i="3"/>
  <c r="L16" i="3" s="1"/>
  <c r="M16" i="3" s="1"/>
  <c r="B16" i="3"/>
  <c r="AX15" i="3"/>
  <c r="AW15" i="3"/>
  <c r="AV15" i="3"/>
  <c r="AG15" i="3"/>
  <c r="AF15" i="3"/>
  <c r="AE15" i="3"/>
  <c r="AA15" i="3"/>
  <c r="Z15" i="3"/>
  <c r="W15" i="3"/>
  <c r="X15" i="3" s="1"/>
  <c r="Y15" i="3" s="1"/>
  <c r="Q15" i="3"/>
  <c r="R15" i="3" s="1"/>
  <c r="S15" i="3" s="1"/>
  <c r="K15" i="3"/>
  <c r="L15" i="3" s="1"/>
  <c r="M15" i="3" s="1"/>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AA112" i="2"/>
  <c r="F113" i="5" s="1"/>
  <c r="Z112" i="2"/>
  <c r="W112" i="2"/>
  <c r="X112" i="2" s="1"/>
  <c r="Y112" i="2" s="1"/>
  <c r="Q112" i="2"/>
  <c r="R112" i="2" s="1"/>
  <c r="S112" i="2" s="1"/>
  <c r="K112" i="2"/>
  <c r="L112" i="2" s="1"/>
  <c r="M112" i="2" s="1"/>
  <c r="B112" i="2"/>
  <c r="AX111" i="2"/>
  <c r="AW111" i="2"/>
  <c r="AV111" i="2"/>
  <c r="AA111" i="2"/>
  <c r="F112" i="5" s="1"/>
  <c r="Z111" i="2"/>
  <c r="W111" i="2"/>
  <c r="X111" i="2" s="1"/>
  <c r="Y111" i="2" s="1"/>
  <c r="Q111" i="2"/>
  <c r="R111" i="2" s="1"/>
  <c r="S111" i="2" s="1"/>
  <c r="K111" i="2"/>
  <c r="L111" i="2" s="1"/>
  <c r="M111" i="2" s="1"/>
  <c r="B111" i="2"/>
  <c r="AX110" i="2"/>
  <c r="AW110" i="2"/>
  <c r="AV110" i="2"/>
  <c r="AA110" i="2"/>
  <c r="Z110" i="2"/>
  <c r="W110" i="2"/>
  <c r="X110" i="2" s="1"/>
  <c r="Y110" i="2" s="1"/>
  <c r="Q110" i="2"/>
  <c r="R110" i="2" s="1"/>
  <c r="S110" i="2" s="1"/>
  <c r="K110" i="2"/>
  <c r="L110" i="2" s="1"/>
  <c r="M110" i="2" s="1"/>
  <c r="B110" i="2"/>
  <c r="AX109" i="2"/>
  <c r="AW109" i="2"/>
  <c r="AV109" i="2"/>
  <c r="AA109" i="2"/>
  <c r="F110" i="5" s="1"/>
  <c r="Z109" i="2"/>
  <c r="W109" i="2"/>
  <c r="X109" i="2" s="1"/>
  <c r="Y109" i="2" s="1"/>
  <c r="Q109" i="2"/>
  <c r="R109" i="2" s="1"/>
  <c r="S109" i="2" s="1"/>
  <c r="K109" i="2"/>
  <c r="L109" i="2" s="1"/>
  <c r="M109" i="2" s="1"/>
  <c r="B109" i="2"/>
  <c r="AX108" i="2"/>
  <c r="AW108" i="2"/>
  <c r="AV108" i="2"/>
  <c r="AA108" i="2"/>
  <c r="F109" i="5" s="1"/>
  <c r="Z108" i="2"/>
  <c r="W108" i="2"/>
  <c r="X108" i="2" s="1"/>
  <c r="Y108" i="2" s="1"/>
  <c r="Q108" i="2"/>
  <c r="R108" i="2" s="1"/>
  <c r="S108" i="2" s="1"/>
  <c r="K108" i="2"/>
  <c r="L108" i="2" s="1"/>
  <c r="M108" i="2" s="1"/>
  <c r="B108" i="2"/>
  <c r="AX107" i="2"/>
  <c r="AW107" i="2"/>
  <c r="AV107" i="2"/>
  <c r="AA107" i="2"/>
  <c r="Z107" i="2"/>
  <c r="W107" i="2"/>
  <c r="X107" i="2" s="1"/>
  <c r="Y107" i="2" s="1"/>
  <c r="Q107" i="2"/>
  <c r="R107" i="2" s="1"/>
  <c r="S107" i="2" s="1"/>
  <c r="K107" i="2"/>
  <c r="L107" i="2" s="1"/>
  <c r="M107" i="2" s="1"/>
  <c r="B107" i="2"/>
  <c r="AX106" i="2"/>
  <c r="AW106" i="2"/>
  <c r="AV106" i="2"/>
  <c r="AA106" i="2"/>
  <c r="F107" i="5" s="1"/>
  <c r="Z106" i="2"/>
  <c r="W106" i="2"/>
  <c r="X106" i="2" s="1"/>
  <c r="Y106" i="2" s="1"/>
  <c r="Q106" i="2"/>
  <c r="R106" i="2" s="1"/>
  <c r="S106" i="2" s="1"/>
  <c r="K106" i="2"/>
  <c r="L106" i="2" s="1"/>
  <c r="M106" i="2" s="1"/>
  <c r="B106" i="2"/>
  <c r="AX105" i="2"/>
  <c r="AW105" i="2"/>
  <c r="AV105" i="2"/>
  <c r="AA105" i="2"/>
  <c r="F106" i="5" s="1"/>
  <c r="Z105" i="2"/>
  <c r="W105" i="2"/>
  <c r="X105" i="2" s="1"/>
  <c r="Y105" i="2" s="1"/>
  <c r="Q105" i="2"/>
  <c r="R105" i="2" s="1"/>
  <c r="S105" i="2" s="1"/>
  <c r="K105" i="2"/>
  <c r="L105" i="2" s="1"/>
  <c r="M105" i="2" s="1"/>
  <c r="B105" i="2"/>
  <c r="AX104" i="2"/>
  <c r="AW104" i="2"/>
  <c r="AV104" i="2"/>
  <c r="AA104" i="2"/>
  <c r="F105" i="5" s="1"/>
  <c r="Z104" i="2"/>
  <c r="W104" i="2"/>
  <c r="X104" i="2" s="1"/>
  <c r="Y104" i="2" s="1"/>
  <c r="Q104" i="2"/>
  <c r="R104" i="2" s="1"/>
  <c r="S104" i="2" s="1"/>
  <c r="K104" i="2"/>
  <c r="L104" i="2" s="1"/>
  <c r="M104" i="2" s="1"/>
  <c r="B104" i="2"/>
  <c r="AX103" i="2"/>
  <c r="AW103" i="2"/>
  <c r="AV103" i="2"/>
  <c r="AA103" i="2"/>
  <c r="F104" i="5" s="1"/>
  <c r="Z103" i="2"/>
  <c r="W103" i="2"/>
  <c r="X103" i="2" s="1"/>
  <c r="Y103" i="2" s="1"/>
  <c r="Q103" i="2"/>
  <c r="R103" i="2" s="1"/>
  <c r="S103" i="2" s="1"/>
  <c r="K103" i="2"/>
  <c r="L103" i="2" s="1"/>
  <c r="M103" i="2" s="1"/>
  <c r="B103" i="2"/>
  <c r="AX102" i="2"/>
  <c r="AW102" i="2"/>
  <c r="AV102" i="2"/>
  <c r="AA102" i="2"/>
  <c r="F103" i="5" s="1"/>
  <c r="Z102" i="2"/>
  <c r="W102" i="2"/>
  <c r="X102" i="2" s="1"/>
  <c r="Y102" i="2" s="1"/>
  <c r="Q102" i="2"/>
  <c r="R102" i="2" s="1"/>
  <c r="S102" i="2" s="1"/>
  <c r="K102" i="2"/>
  <c r="L102" i="2" s="1"/>
  <c r="M102" i="2" s="1"/>
  <c r="B102" i="2"/>
  <c r="AX101" i="2"/>
  <c r="AW101" i="2"/>
  <c r="AV101" i="2"/>
  <c r="AA101" i="2"/>
  <c r="F102" i="5" s="1"/>
  <c r="Z101" i="2"/>
  <c r="W101" i="2"/>
  <c r="X101" i="2" s="1"/>
  <c r="Y101" i="2" s="1"/>
  <c r="Q101" i="2"/>
  <c r="R101" i="2" s="1"/>
  <c r="S101" i="2" s="1"/>
  <c r="K101" i="2"/>
  <c r="L101" i="2" s="1"/>
  <c r="M101" i="2" s="1"/>
  <c r="B101" i="2"/>
  <c r="AX100" i="2"/>
  <c r="AW100" i="2"/>
  <c r="AV100" i="2"/>
  <c r="AA100" i="2"/>
  <c r="F101" i="5" s="1"/>
  <c r="Z100" i="2"/>
  <c r="W100" i="2"/>
  <c r="X100" i="2" s="1"/>
  <c r="Y100" i="2" s="1"/>
  <c r="Q100" i="2"/>
  <c r="R100" i="2" s="1"/>
  <c r="S100" i="2" s="1"/>
  <c r="K100" i="2"/>
  <c r="L100" i="2" s="1"/>
  <c r="M100" i="2" s="1"/>
  <c r="B100" i="2"/>
  <c r="AX99" i="2"/>
  <c r="AW99" i="2"/>
  <c r="AV99" i="2"/>
  <c r="AA99" i="2"/>
  <c r="F100" i="5" s="1"/>
  <c r="Z99" i="2"/>
  <c r="W99" i="2"/>
  <c r="X99" i="2" s="1"/>
  <c r="Y99" i="2" s="1"/>
  <c r="Q99" i="2"/>
  <c r="R99" i="2" s="1"/>
  <c r="S99" i="2" s="1"/>
  <c r="K99" i="2"/>
  <c r="L99" i="2" s="1"/>
  <c r="M99" i="2" s="1"/>
  <c r="B99" i="2"/>
  <c r="AX98" i="2"/>
  <c r="AW98" i="2"/>
  <c r="AV98" i="2"/>
  <c r="AA98" i="2"/>
  <c r="F99" i="5" s="1"/>
  <c r="Z98" i="2"/>
  <c r="W98" i="2"/>
  <c r="X98" i="2" s="1"/>
  <c r="Y98" i="2" s="1"/>
  <c r="Q98" i="2"/>
  <c r="R98" i="2" s="1"/>
  <c r="S98" i="2" s="1"/>
  <c r="K98" i="2"/>
  <c r="L98" i="2" s="1"/>
  <c r="M98" i="2" s="1"/>
  <c r="B98" i="2"/>
  <c r="AX97" i="2"/>
  <c r="AW97" i="2"/>
  <c r="AV97" i="2"/>
  <c r="AA97" i="2"/>
  <c r="F98" i="5" s="1"/>
  <c r="Z97" i="2"/>
  <c r="W97" i="2"/>
  <c r="X97" i="2" s="1"/>
  <c r="Y97" i="2" s="1"/>
  <c r="Q97" i="2"/>
  <c r="R97" i="2" s="1"/>
  <c r="S97" i="2" s="1"/>
  <c r="K97" i="2"/>
  <c r="L97" i="2" s="1"/>
  <c r="M97" i="2" s="1"/>
  <c r="B97" i="2"/>
  <c r="AX96" i="2"/>
  <c r="AW96" i="2"/>
  <c r="AV96" i="2"/>
  <c r="AA96" i="2"/>
  <c r="F97" i="5" s="1"/>
  <c r="Z96" i="2"/>
  <c r="W96" i="2"/>
  <c r="X96" i="2" s="1"/>
  <c r="Y96" i="2" s="1"/>
  <c r="Q96" i="2"/>
  <c r="R96" i="2" s="1"/>
  <c r="S96" i="2" s="1"/>
  <c r="K96" i="2"/>
  <c r="L96" i="2" s="1"/>
  <c r="M96" i="2" s="1"/>
  <c r="B96" i="2"/>
  <c r="AX95" i="2"/>
  <c r="AW95" i="2"/>
  <c r="AV95" i="2"/>
  <c r="AA95" i="2"/>
  <c r="F96" i="5" s="1"/>
  <c r="Z95" i="2"/>
  <c r="W95" i="2"/>
  <c r="X95" i="2" s="1"/>
  <c r="Y95" i="2" s="1"/>
  <c r="Q95" i="2"/>
  <c r="R95" i="2" s="1"/>
  <c r="S95" i="2" s="1"/>
  <c r="K95" i="2"/>
  <c r="L95" i="2" s="1"/>
  <c r="M95" i="2" s="1"/>
  <c r="B95" i="2"/>
  <c r="AX94" i="2"/>
  <c r="AW94" i="2"/>
  <c r="AV94" i="2"/>
  <c r="AA94" i="2"/>
  <c r="F95" i="5" s="1"/>
  <c r="Z94" i="2"/>
  <c r="W94" i="2"/>
  <c r="X94" i="2" s="1"/>
  <c r="Y94" i="2" s="1"/>
  <c r="Q94" i="2"/>
  <c r="R94" i="2" s="1"/>
  <c r="S94" i="2" s="1"/>
  <c r="K94" i="2"/>
  <c r="L94" i="2" s="1"/>
  <c r="M94" i="2" s="1"/>
  <c r="B94" i="2"/>
  <c r="AX93" i="2"/>
  <c r="AW93" i="2"/>
  <c r="AV93" i="2"/>
  <c r="AA93" i="2"/>
  <c r="F94" i="5" s="1"/>
  <c r="Z93" i="2"/>
  <c r="W93" i="2"/>
  <c r="X93" i="2" s="1"/>
  <c r="Y93" i="2" s="1"/>
  <c r="Q93" i="2"/>
  <c r="R93" i="2" s="1"/>
  <c r="S93" i="2" s="1"/>
  <c r="K93" i="2"/>
  <c r="L93" i="2" s="1"/>
  <c r="M93" i="2" s="1"/>
  <c r="B93" i="2"/>
  <c r="AX92" i="2"/>
  <c r="AW92" i="2"/>
  <c r="AV92" i="2"/>
  <c r="AA92" i="2"/>
  <c r="F93" i="5" s="1"/>
  <c r="Z92" i="2"/>
  <c r="W92" i="2"/>
  <c r="X92" i="2" s="1"/>
  <c r="Y92" i="2" s="1"/>
  <c r="Q92" i="2"/>
  <c r="R92" i="2" s="1"/>
  <c r="S92" i="2" s="1"/>
  <c r="K92" i="2"/>
  <c r="L92" i="2" s="1"/>
  <c r="M92" i="2" s="1"/>
  <c r="B92" i="2"/>
  <c r="AX91" i="2"/>
  <c r="AW91" i="2"/>
  <c r="AV91" i="2"/>
  <c r="AA91" i="2"/>
  <c r="F92" i="5" s="1"/>
  <c r="Z91" i="2"/>
  <c r="W91" i="2"/>
  <c r="X91" i="2" s="1"/>
  <c r="Y91" i="2" s="1"/>
  <c r="Q91" i="2"/>
  <c r="R91" i="2" s="1"/>
  <c r="S91" i="2" s="1"/>
  <c r="K91" i="2"/>
  <c r="L91" i="2" s="1"/>
  <c r="M91" i="2" s="1"/>
  <c r="B91" i="2"/>
  <c r="AX90" i="2"/>
  <c r="AW90" i="2"/>
  <c r="AV90" i="2"/>
  <c r="AA90" i="2"/>
  <c r="F91" i="5" s="1"/>
  <c r="Z90" i="2"/>
  <c r="W90" i="2"/>
  <c r="X90" i="2" s="1"/>
  <c r="Y90" i="2" s="1"/>
  <c r="Q90" i="2"/>
  <c r="R90" i="2" s="1"/>
  <c r="S90" i="2" s="1"/>
  <c r="K90" i="2"/>
  <c r="L90" i="2" s="1"/>
  <c r="M90" i="2" s="1"/>
  <c r="B90" i="2"/>
  <c r="AX89" i="2"/>
  <c r="AW89" i="2"/>
  <c r="AV89" i="2"/>
  <c r="AA89" i="2"/>
  <c r="F90" i="5" s="1"/>
  <c r="Z89" i="2"/>
  <c r="W89" i="2"/>
  <c r="X89" i="2" s="1"/>
  <c r="Y89" i="2" s="1"/>
  <c r="Q89" i="2"/>
  <c r="R89" i="2" s="1"/>
  <c r="S89" i="2" s="1"/>
  <c r="K89" i="2"/>
  <c r="L89" i="2" s="1"/>
  <c r="M89" i="2" s="1"/>
  <c r="B89" i="2"/>
  <c r="AX88" i="2"/>
  <c r="AW88" i="2"/>
  <c r="AV88" i="2"/>
  <c r="AA88" i="2"/>
  <c r="F89" i="5" s="1"/>
  <c r="Z88" i="2"/>
  <c r="W88" i="2"/>
  <c r="X88" i="2" s="1"/>
  <c r="Y88" i="2" s="1"/>
  <c r="Q88" i="2"/>
  <c r="R88" i="2" s="1"/>
  <c r="S88" i="2" s="1"/>
  <c r="K88" i="2"/>
  <c r="L88" i="2" s="1"/>
  <c r="M88" i="2" s="1"/>
  <c r="B88" i="2"/>
  <c r="AX87" i="2"/>
  <c r="AW87" i="2"/>
  <c r="AV87" i="2"/>
  <c r="AA87" i="2"/>
  <c r="F88" i="5" s="1"/>
  <c r="Z87" i="2"/>
  <c r="W87" i="2"/>
  <c r="X87" i="2" s="1"/>
  <c r="Y87" i="2" s="1"/>
  <c r="Q87" i="2"/>
  <c r="R87" i="2" s="1"/>
  <c r="S87" i="2" s="1"/>
  <c r="K87" i="2"/>
  <c r="L87" i="2" s="1"/>
  <c r="M87" i="2" s="1"/>
  <c r="B87" i="2"/>
  <c r="AX86" i="2"/>
  <c r="AW86" i="2"/>
  <c r="AV86" i="2"/>
  <c r="AA86" i="2"/>
  <c r="F87" i="5" s="1"/>
  <c r="Z86" i="2"/>
  <c r="W86" i="2"/>
  <c r="X86" i="2" s="1"/>
  <c r="Y86" i="2" s="1"/>
  <c r="Q86" i="2"/>
  <c r="R86" i="2" s="1"/>
  <c r="S86" i="2" s="1"/>
  <c r="K86" i="2"/>
  <c r="L86" i="2" s="1"/>
  <c r="M86" i="2" s="1"/>
  <c r="B86" i="2"/>
  <c r="AX85" i="2"/>
  <c r="AW85" i="2"/>
  <c r="AV85" i="2"/>
  <c r="AA85" i="2"/>
  <c r="F86" i="5" s="1"/>
  <c r="Z85" i="2"/>
  <c r="W85" i="2"/>
  <c r="X85" i="2" s="1"/>
  <c r="Y85" i="2" s="1"/>
  <c r="Q85" i="2"/>
  <c r="R85" i="2" s="1"/>
  <c r="S85" i="2" s="1"/>
  <c r="K85" i="2"/>
  <c r="L85" i="2" s="1"/>
  <c r="M85" i="2" s="1"/>
  <c r="B85" i="2"/>
  <c r="AX84" i="2"/>
  <c r="AW84" i="2"/>
  <c r="AV84" i="2"/>
  <c r="AA84" i="2"/>
  <c r="F85" i="5" s="1"/>
  <c r="Z84" i="2"/>
  <c r="W84" i="2"/>
  <c r="X84" i="2" s="1"/>
  <c r="Y84" i="2" s="1"/>
  <c r="Q84" i="2"/>
  <c r="R84" i="2" s="1"/>
  <c r="S84" i="2" s="1"/>
  <c r="K84" i="2"/>
  <c r="L84" i="2" s="1"/>
  <c r="M84" i="2" s="1"/>
  <c r="B84" i="2"/>
  <c r="AX83" i="2"/>
  <c r="AW83" i="2"/>
  <c r="AV83" i="2"/>
  <c r="AA83" i="2"/>
  <c r="F84" i="5" s="1"/>
  <c r="Z83" i="2"/>
  <c r="W83" i="2"/>
  <c r="X83" i="2" s="1"/>
  <c r="Y83" i="2" s="1"/>
  <c r="Q83" i="2"/>
  <c r="R83" i="2" s="1"/>
  <c r="S83" i="2" s="1"/>
  <c r="K83" i="2"/>
  <c r="L83" i="2" s="1"/>
  <c r="M83" i="2" s="1"/>
  <c r="B83" i="2"/>
  <c r="AX82" i="2"/>
  <c r="AW82" i="2"/>
  <c r="AV82" i="2"/>
  <c r="AA82" i="2"/>
  <c r="F83" i="5" s="1"/>
  <c r="Z82" i="2"/>
  <c r="W82" i="2"/>
  <c r="X82" i="2" s="1"/>
  <c r="Y82" i="2" s="1"/>
  <c r="Q82" i="2"/>
  <c r="R82" i="2" s="1"/>
  <c r="S82" i="2" s="1"/>
  <c r="K82" i="2"/>
  <c r="L82" i="2" s="1"/>
  <c r="M82" i="2" s="1"/>
  <c r="B82" i="2"/>
  <c r="AX81" i="2"/>
  <c r="AW81" i="2"/>
  <c r="AV81" i="2"/>
  <c r="AA81" i="2"/>
  <c r="F82" i="5" s="1"/>
  <c r="Z81" i="2"/>
  <c r="W81" i="2"/>
  <c r="X81" i="2" s="1"/>
  <c r="Y81" i="2" s="1"/>
  <c r="Q81" i="2"/>
  <c r="R81" i="2" s="1"/>
  <c r="S81" i="2" s="1"/>
  <c r="K81" i="2"/>
  <c r="L81" i="2" s="1"/>
  <c r="M81" i="2" s="1"/>
  <c r="B81" i="2"/>
  <c r="AX80" i="2"/>
  <c r="AW80" i="2"/>
  <c r="AV80" i="2"/>
  <c r="AA80" i="2"/>
  <c r="F81" i="5" s="1"/>
  <c r="Z80" i="2"/>
  <c r="W80" i="2"/>
  <c r="X80" i="2" s="1"/>
  <c r="Y80" i="2" s="1"/>
  <c r="Q80" i="2"/>
  <c r="R80" i="2" s="1"/>
  <c r="S80" i="2" s="1"/>
  <c r="K80" i="2"/>
  <c r="L80" i="2" s="1"/>
  <c r="M80" i="2" s="1"/>
  <c r="B80" i="2"/>
  <c r="AX79" i="2"/>
  <c r="AW79" i="2"/>
  <c r="AV79" i="2"/>
  <c r="AA79" i="2"/>
  <c r="F80" i="5" s="1"/>
  <c r="Z79" i="2"/>
  <c r="W79" i="2"/>
  <c r="X79" i="2" s="1"/>
  <c r="Y79" i="2" s="1"/>
  <c r="Q79" i="2"/>
  <c r="R79" i="2" s="1"/>
  <c r="S79" i="2" s="1"/>
  <c r="K79" i="2"/>
  <c r="L79" i="2" s="1"/>
  <c r="M79" i="2" s="1"/>
  <c r="B79" i="2"/>
  <c r="AX78" i="2"/>
  <c r="AW78" i="2"/>
  <c r="AV78" i="2"/>
  <c r="AA78" i="2"/>
  <c r="F79" i="5" s="1"/>
  <c r="Z78" i="2"/>
  <c r="W78" i="2"/>
  <c r="X78" i="2" s="1"/>
  <c r="Y78" i="2" s="1"/>
  <c r="Q78" i="2"/>
  <c r="R78" i="2" s="1"/>
  <c r="S78" i="2" s="1"/>
  <c r="K78" i="2"/>
  <c r="L78" i="2" s="1"/>
  <c r="M78" i="2" s="1"/>
  <c r="B78" i="2"/>
  <c r="AX77" i="2"/>
  <c r="AW77" i="2"/>
  <c r="AV77" i="2"/>
  <c r="AA77" i="2"/>
  <c r="F78" i="5" s="1"/>
  <c r="Z77" i="2"/>
  <c r="W77" i="2"/>
  <c r="X77" i="2" s="1"/>
  <c r="Y77" i="2" s="1"/>
  <c r="Q77" i="2"/>
  <c r="R77" i="2" s="1"/>
  <c r="S77" i="2" s="1"/>
  <c r="K77" i="2"/>
  <c r="L77" i="2" s="1"/>
  <c r="M77" i="2" s="1"/>
  <c r="B77" i="2"/>
  <c r="AX76" i="2"/>
  <c r="AW76" i="2"/>
  <c r="AV76" i="2"/>
  <c r="AA76" i="2"/>
  <c r="F77" i="5" s="1"/>
  <c r="Z76" i="2"/>
  <c r="W76" i="2"/>
  <c r="X76" i="2" s="1"/>
  <c r="Y76" i="2" s="1"/>
  <c r="Q76" i="2"/>
  <c r="R76" i="2" s="1"/>
  <c r="S76" i="2" s="1"/>
  <c r="K76" i="2"/>
  <c r="L76" i="2" s="1"/>
  <c r="M76" i="2" s="1"/>
  <c r="B76" i="2"/>
  <c r="AX75" i="2"/>
  <c r="AW75" i="2"/>
  <c r="AV75" i="2"/>
  <c r="AA75" i="2"/>
  <c r="F76" i="5" s="1"/>
  <c r="Z75" i="2"/>
  <c r="W75" i="2"/>
  <c r="X75" i="2" s="1"/>
  <c r="Y75" i="2" s="1"/>
  <c r="Q75" i="2"/>
  <c r="R75" i="2" s="1"/>
  <c r="S75" i="2" s="1"/>
  <c r="K75" i="2"/>
  <c r="L75" i="2" s="1"/>
  <c r="M75" i="2" s="1"/>
  <c r="B75" i="2"/>
  <c r="AX74" i="2"/>
  <c r="AW74" i="2"/>
  <c r="AV74" i="2"/>
  <c r="AA74" i="2"/>
  <c r="F75" i="5" s="1"/>
  <c r="Z74" i="2"/>
  <c r="W74" i="2"/>
  <c r="X74" i="2" s="1"/>
  <c r="Y74" i="2" s="1"/>
  <c r="Q74" i="2"/>
  <c r="R74" i="2" s="1"/>
  <c r="S74" i="2" s="1"/>
  <c r="K74" i="2"/>
  <c r="L74" i="2" s="1"/>
  <c r="M74" i="2" s="1"/>
  <c r="B74" i="2"/>
  <c r="AX73" i="2"/>
  <c r="AW73" i="2"/>
  <c r="AV73" i="2"/>
  <c r="AA73" i="2"/>
  <c r="F74" i="5" s="1"/>
  <c r="Z73" i="2"/>
  <c r="W73" i="2"/>
  <c r="X73" i="2" s="1"/>
  <c r="Y73" i="2" s="1"/>
  <c r="Q73" i="2"/>
  <c r="R73" i="2" s="1"/>
  <c r="S73" i="2" s="1"/>
  <c r="K73" i="2"/>
  <c r="L73" i="2" s="1"/>
  <c r="M73" i="2" s="1"/>
  <c r="B73" i="2"/>
  <c r="AX72" i="2"/>
  <c r="AW72" i="2"/>
  <c r="AV72" i="2"/>
  <c r="AA72" i="2"/>
  <c r="F73" i="5" s="1"/>
  <c r="Z72" i="2"/>
  <c r="W72" i="2"/>
  <c r="X72" i="2" s="1"/>
  <c r="Y72" i="2" s="1"/>
  <c r="Q72" i="2"/>
  <c r="R72" i="2" s="1"/>
  <c r="S72" i="2" s="1"/>
  <c r="K72" i="2"/>
  <c r="L72" i="2" s="1"/>
  <c r="M72" i="2" s="1"/>
  <c r="B72" i="2"/>
  <c r="AX71" i="2"/>
  <c r="AW71" i="2"/>
  <c r="AV71" i="2"/>
  <c r="AA71" i="2"/>
  <c r="F72" i="5" s="1"/>
  <c r="Z71" i="2"/>
  <c r="W71" i="2"/>
  <c r="X71" i="2" s="1"/>
  <c r="Y71" i="2" s="1"/>
  <c r="Q71" i="2"/>
  <c r="R71" i="2" s="1"/>
  <c r="S71" i="2" s="1"/>
  <c r="K71" i="2"/>
  <c r="L71" i="2" s="1"/>
  <c r="M71" i="2" s="1"/>
  <c r="B71" i="2"/>
  <c r="AX70" i="2"/>
  <c r="AW70" i="2"/>
  <c r="AV70" i="2"/>
  <c r="AA70" i="2"/>
  <c r="F71" i="5" s="1"/>
  <c r="Z70" i="2"/>
  <c r="W70" i="2"/>
  <c r="X70" i="2" s="1"/>
  <c r="Y70" i="2" s="1"/>
  <c r="Q70" i="2"/>
  <c r="R70" i="2" s="1"/>
  <c r="S70" i="2" s="1"/>
  <c r="K70" i="2"/>
  <c r="L70" i="2" s="1"/>
  <c r="M70" i="2" s="1"/>
  <c r="B70" i="2"/>
  <c r="AX69" i="2"/>
  <c r="AW69" i="2"/>
  <c r="AV69" i="2"/>
  <c r="AA69" i="2"/>
  <c r="F70" i="5" s="1"/>
  <c r="Z69" i="2"/>
  <c r="W69" i="2"/>
  <c r="X69" i="2" s="1"/>
  <c r="Y69" i="2" s="1"/>
  <c r="Q69" i="2"/>
  <c r="R69" i="2" s="1"/>
  <c r="S69" i="2" s="1"/>
  <c r="K69" i="2"/>
  <c r="L69" i="2" s="1"/>
  <c r="M69" i="2" s="1"/>
  <c r="B69" i="2"/>
  <c r="AX68" i="2"/>
  <c r="AW68" i="2"/>
  <c r="AV68" i="2"/>
  <c r="AA68" i="2"/>
  <c r="F69" i="5" s="1"/>
  <c r="Z68" i="2"/>
  <c r="W68" i="2"/>
  <c r="X68" i="2" s="1"/>
  <c r="Y68" i="2" s="1"/>
  <c r="Q68" i="2"/>
  <c r="R68" i="2" s="1"/>
  <c r="S68" i="2" s="1"/>
  <c r="K68" i="2"/>
  <c r="L68" i="2" s="1"/>
  <c r="M68" i="2" s="1"/>
  <c r="B68" i="2"/>
  <c r="AX67" i="2"/>
  <c r="AW67" i="2"/>
  <c r="AV67" i="2"/>
  <c r="AA67" i="2"/>
  <c r="F68" i="5" s="1"/>
  <c r="Z67" i="2"/>
  <c r="W67" i="2"/>
  <c r="X67" i="2" s="1"/>
  <c r="Y67" i="2" s="1"/>
  <c r="Q67" i="2"/>
  <c r="R67" i="2" s="1"/>
  <c r="S67" i="2" s="1"/>
  <c r="K67" i="2"/>
  <c r="L67" i="2" s="1"/>
  <c r="M67" i="2" s="1"/>
  <c r="B67" i="2"/>
  <c r="AX66" i="2"/>
  <c r="AW66" i="2"/>
  <c r="AV66" i="2"/>
  <c r="AA66" i="2"/>
  <c r="F67" i="5" s="1"/>
  <c r="Z66" i="2"/>
  <c r="W66" i="2"/>
  <c r="X66" i="2" s="1"/>
  <c r="Y66" i="2" s="1"/>
  <c r="Q66" i="2"/>
  <c r="R66" i="2" s="1"/>
  <c r="S66" i="2" s="1"/>
  <c r="K66" i="2"/>
  <c r="L66" i="2" s="1"/>
  <c r="M66" i="2" s="1"/>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AA61" i="2"/>
  <c r="F62" i="5" s="1"/>
  <c r="Z61" i="2"/>
  <c r="W61" i="2"/>
  <c r="X61" i="2" s="1"/>
  <c r="Y61" i="2" s="1"/>
  <c r="Q61" i="2"/>
  <c r="R61" i="2" s="1"/>
  <c r="S61" i="2" s="1"/>
  <c r="K61" i="2"/>
  <c r="L61" i="2" s="1"/>
  <c r="M61" i="2" s="1"/>
  <c r="B61" i="2"/>
  <c r="AX60" i="2"/>
  <c r="AW60" i="2"/>
  <c r="AV60" i="2"/>
  <c r="AA60" i="2"/>
  <c r="F61" i="5" s="1"/>
  <c r="Z60" i="2"/>
  <c r="W60" i="2"/>
  <c r="X60" i="2" s="1"/>
  <c r="Y60" i="2" s="1"/>
  <c r="Q60" i="2"/>
  <c r="R60" i="2" s="1"/>
  <c r="S60" i="2" s="1"/>
  <c r="K60" i="2"/>
  <c r="L60" i="2" s="1"/>
  <c r="M60" i="2" s="1"/>
  <c r="B60" i="2"/>
  <c r="AX59" i="2"/>
  <c r="AW59" i="2"/>
  <c r="AV59" i="2"/>
  <c r="AA59" i="2"/>
  <c r="F60" i="5" s="1"/>
  <c r="Z59" i="2"/>
  <c r="W59" i="2"/>
  <c r="X59" i="2" s="1"/>
  <c r="Y59" i="2" s="1"/>
  <c r="Q59" i="2"/>
  <c r="R59" i="2" s="1"/>
  <c r="S59" i="2" s="1"/>
  <c r="K59" i="2"/>
  <c r="L59" i="2" s="1"/>
  <c r="M59" i="2" s="1"/>
  <c r="B59" i="2"/>
  <c r="AX58" i="2"/>
  <c r="AW58" i="2"/>
  <c r="AV58" i="2"/>
  <c r="AA58" i="2"/>
  <c r="F59" i="5" s="1"/>
  <c r="Z58" i="2"/>
  <c r="W58" i="2"/>
  <c r="X58" i="2" s="1"/>
  <c r="Y58" i="2" s="1"/>
  <c r="Q58" i="2"/>
  <c r="R58" i="2" s="1"/>
  <c r="S58" i="2" s="1"/>
  <c r="K58" i="2"/>
  <c r="L58" i="2" s="1"/>
  <c r="M58" i="2" s="1"/>
  <c r="B58" i="2"/>
  <c r="AX57" i="2"/>
  <c r="AW57" i="2"/>
  <c r="AV57" i="2"/>
  <c r="AA57" i="2"/>
  <c r="F58" i="5" s="1"/>
  <c r="Z57" i="2"/>
  <c r="W57" i="2"/>
  <c r="X57" i="2" s="1"/>
  <c r="Y57" i="2" s="1"/>
  <c r="Q57" i="2"/>
  <c r="R57" i="2" s="1"/>
  <c r="S57" i="2" s="1"/>
  <c r="K57" i="2"/>
  <c r="L57" i="2" s="1"/>
  <c r="M57" i="2" s="1"/>
  <c r="B57" i="2"/>
  <c r="AX56" i="2"/>
  <c r="AW56" i="2"/>
  <c r="AV56" i="2"/>
  <c r="AA56" i="2"/>
  <c r="F57" i="5" s="1"/>
  <c r="Z56" i="2"/>
  <c r="W56" i="2"/>
  <c r="X56" i="2" s="1"/>
  <c r="Y56" i="2" s="1"/>
  <c r="Q56" i="2"/>
  <c r="R56" i="2" s="1"/>
  <c r="S56" i="2" s="1"/>
  <c r="K56" i="2"/>
  <c r="L56" i="2" s="1"/>
  <c r="M56" i="2" s="1"/>
  <c r="B56" i="2"/>
  <c r="AX55" i="2"/>
  <c r="AW55" i="2"/>
  <c r="AV55" i="2"/>
  <c r="AA55" i="2"/>
  <c r="F56" i="5" s="1"/>
  <c r="Z55" i="2"/>
  <c r="W55" i="2"/>
  <c r="X55" i="2" s="1"/>
  <c r="Y55" i="2" s="1"/>
  <c r="Q55" i="2"/>
  <c r="R55" i="2" s="1"/>
  <c r="S55" i="2" s="1"/>
  <c r="K55" i="2"/>
  <c r="L55" i="2" s="1"/>
  <c r="M55" i="2" s="1"/>
  <c r="B55" i="2"/>
  <c r="AX54" i="2"/>
  <c r="AW54" i="2"/>
  <c r="AV54" i="2"/>
  <c r="AA54" i="2"/>
  <c r="F55" i="5" s="1"/>
  <c r="Z54" i="2"/>
  <c r="W54" i="2"/>
  <c r="X54" i="2" s="1"/>
  <c r="Y54" i="2" s="1"/>
  <c r="Q54" i="2"/>
  <c r="R54" i="2" s="1"/>
  <c r="S54" i="2" s="1"/>
  <c r="K54" i="2"/>
  <c r="L54" i="2" s="1"/>
  <c r="M54" i="2" s="1"/>
  <c r="B54" i="2"/>
  <c r="AX53" i="2"/>
  <c r="AW53" i="2"/>
  <c r="AV53" i="2"/>
  <c r="AA53" i="2"/>
  <c r="F54" i="5" s="1"/>
  <c r="Z53" i="2"/>
  <c r="W53" i="2"/>
  <c r="X53" i="2" s="1"/>
  <c r="Y53" i="2" s="1"/>
  <c r="Q53" i="2"/>
  <c r="R53" i="2" s="1"/>
  <c r="S53" i="2" s="1"/>
  <c r="K53" i="2"/>
  <c r="L53" i="2" s="1"/>
  <c r="M53" i="2" s="1"/>
  <c r="B53" i="2"/>
  <c r="AX52" i="2"/>
  <c r="AW52" i="2"/>
  <c r="AV52" i="2"/>
  <c r="AA52" i="2"/>
  <c r="F53" i="5" s="1"/>
  <c r="Z52" i="2"/>
  <c r="W52" i="2"/>
  <c r="X52" i="2" s="1"/>
  <c r="Y52" i="2" s="1"/>
  <c r="Q52" i="2"/>
  <c r="R52" i="2" s="1"/>
  <c r="S52" i="2" s="1"/>
  <c r="K52" i="2"/>
  <c r="L52" i="2" s="1"/>
  <c r="M52" i="2" s="1"/>
  <c r="B52" i="2"/>
  <c r="AX51" i="2"/>
  <c r="AW51" i="2"/>
  <c r="AV51" i="2"/>
  <c r="AA51" i="2"/>
  <c r="F52" i="5" s="1"/>
  <c r="Z51" i="2"/>
  <c r="W51" i="2"/>
  <c r="X51" i="2" s="1"/>
  <c r="Y51" i="2" s="1"/>
  <c r="Q51" i="2"/>
  <c r="R51" i="2" s="1"/>
  <c r="S51" i="2" s="1"/>
  <c r="K51" i="2"/>
  <c r="L51" i="2" s="1"/>
  <c r="M51" i="2" s="1"/>
  <c r="B51" i="2"/>
  <c r="AX50" i="2"/>
  <c r="AW50" i="2"/>
  <c r="AV50" i="2"/>
  <c r="AA50" i="2"/>
  <c r="F51" i="5" s="1"/>
  <c r="Z50" i="2"/>
  <c r="W50" i="2"/>
  <c r="X50" i="2" s="1"/>
  <c r="Y50" i="2" s="1"/>
  <c r="Q50" i="2"/>
  <c r="R50" i="2" s="1"/>
  <c r="S50" i="2" s="1"/>
  <c r="K50" i="2"/>
  <c r="L50" i="2" s="1"/>
  <c r="M50" i="2" s="1"/>
  <c r="B50" i="2"/>
  <c r="AX49" i="2"/>
  <c r="AW49" i="2"/>
  <c r="AV49" i="2"/>
  <c r="AA49" i="2"/>
  <c r="F50" i="5" s="1"/>
  <c r="Z49" i="2"/>
  <c r="W49" i="2"/>
  <c r="X49" i="2" s="1"/>
  <c r="Y49" i="2" s="1"/>
  <c r="Q49" i="2"/>
  <c r="R49" i="2" s="1"/>
  <c r="S49" i="2" s="1"/>
  <c r="K49" i="2"/>
  <c r="L49" i="2" s="1"/>
  <c r="M49" i="2" s="1"/>
  <c r="B49" i="2"/>
  <c r="AX48" i="2"/>
  <c r="AW48" i="2"/>
  <c r="AV48" i="2"/>
  <c r="AA48" i="2"/>
  <c r="F49" i="5" s="1"/>
  <c r="Z48" i="2"/>
  <c r="W48" i="2"/>
  <c r="X48" i="2" s="1"/>
  <c r="Y48" i="2" s="1"/>
  <c r="Q48" i="2"/>
  <c r="R48" i="2" s="1"/>
  <c r="S48" i="2" s="1"/>
  <c r="K48" i="2"/>
  <c r="L48" i="2" s="1"/>
  <c r="M48" i="2" s="1"/>
  <c r="B48" i="2"/>
  <c r="AX47" i="2"/>
  <c r="AW47" i="2"/>
  <c r="AV47" i="2"/>
  <c r="AA47" i="2"/>
  <c r="F48" i="5" s="1"/>
  <c r="Z47" i="2"/>
  <c r="W47" i="2"/>
  <c r="X47" i="2" s="1"/>
  <c r="Y47" i="2" s="1"/>
  <c r="Q47" i="2"/>
  <c r="R47" i="2" s="1"/>
  <c r="S47" i="2" s="1"/>
  <c r="K47" i="2"/>
  <c r="L47" i="2" s="1"/>
  <c r="M47" i="2" s="1"/>
  <c r="B47" i="2"/>
  <c r="AX46" i="2"/>
  <c r="AW46" i="2"/>
  <c r="AV46" i="2"/>
  <c r="AA46" i="2"/>
  <c r="F47" i="5" s="1"/>
  <c r="Z46" i="2"/>
  <c r="W46" i="2"/>
  <c r="X46" i="2" s="1"/>
  <c r="Y46" i="2" s="1"/>
  <c r="Q46" i="2"/>
  <c r="R46" i="2" s="1"/>
  <c r="S46" i="2" s="1"/>
  <c r="K46" i="2"/>
  <c r="L46" i="2" s="1"/>
  <c r="M46" i="2" s="1"/>
  <c r="B46" i="2"/>
  <c r="AX45" i="2"/>
  <c r="AW45" i="2"/>
  <c r="AV45" i="2"/>
  <c r="AA45" i="2"/>
  <c r="F46" i="5" s="1"/>
  <c r="Z45" i="2"/>
  <c r="W45" i="2"/>
  <c r="X45" i="2" s="1"/>
  <c r="Y45" i="2" s="1"/>
  <c r="Q45" i="2"/>
  <c r="R45" i="2" s="1"/>
  <c r="S45" i="2" s="1"/>
  <c r="K45" i="2"/>
  <c r="L45" i="2" s="1"/>
  <c r="M45" i="2" s="1"/>
  <c r="B45" i="2"/>
  <c r="AX44" i="2"/>
  <c r="AW44" i="2"/>
  <c r="AV44" i="2"/>
  <c r="AA44" i="2"/>
  <c r="F45" i="5" s="1"/>
  <c r="Z44" i="2"/>
  <c r="W44" i="2"/>
  <c r="X44" i="2" s="1"/>
  <c r="Y44" i="2" s="1"/>
  <c r="Q44" i="2"/>
  <c r="R44" i="2" s="1"/>
  <c r="S44" i="2" s="1"/>
  <c r="K44" i="2"/>
  <c r="L44" i="2" s="1"/>
  <c r="M44" i="2" s="1"/>
  <c r="B44" i="2"/>
  <c r="AX43" i="2"/>
  <c r="AW43" i="2"/>
  <c r="AV43" i="2"/>
  <c r="AA43" i="2"/>
  <c r="F44" i="5" s="1"/>
  <c r="Z43" i="2"/>
  <c r="W43" i="2"/>
  <c r="X43" i="2" s="1"/>
  <c r="Y43" i="2" s="1"/>
  <c r="Q43" i="2"/>
  <c r="R43" i="2" s="1"/>
  <c r="S43" i="2" s="1"/>
  <c r="K43" i="2"/>
  <c r="L43" i="2" s="1"/>
  <c r="M43" i="2" s="1"/>
  <c r="B43" i="2"/>
  <c r="AX42" i="2"/>
  <c r="AW42" i="2"/>
  <c r="AV42" i="2"/>
  <c r="AA42" i="2"/>
  <c r="F43" i="5" s="1"/>
  <c r="Z42" i="2"/>
  <c r="W42" i="2"/>
  <c r="X42" i="2" s="1"/>
  <c r="Y42" i="2" s="1"/>
  <c r="Q42" i="2"/>
  <c r="R42" i="2" s="1"/>
  <c r="S42" i="2" s="1"/>
  <c r="K42" i="2"/>
  <c r="L42" i="2" s="1"/>
  <c r="M42" i="2" s="1"/>
  <c r="B42" i="2"/>
  <c r="AX41" i="2"/>
  <c r="AW41" i="2"/>
  <c r="AV41" i="2"/>
  <c r="AA41" i="2"/>
  <c r="F42" i="5" s="1"/>
  <c r="Z41" i="2"/>
  <c r="W41" i="2"/>
  <c r="X41" i="2" s="1"/>
  <c r="Y41" i="2" s="1"/>
  <c r="Q41" i="2"/>
  <c r="R41" i="2" s="1"/>
  <c r="S41" i="2" s="1"/>
  <c r="K41" i="2"/>
  <c r="L41" i="2" s="1"/>
  <c r="M41" i="2" s="1"/>
  <c r="B41" i="2"/>
  <c r="AX40" i="2"/>
  <c r="AW40" i="2"/>
  <c r="AV40" i="2"/>
  <c r="AA40" i="2"/>
  <c r="F41" i="5" s="1"/>
  <c r="Z40" i="2"/>
  <c r="W40" i="2"/>
  <c r="X40" i="2" s="1"/>
  <c r="Y40" i="2" s="1"/>
  <c r="Q40" i="2"/>
  <c r="R40" i="2" s="1"/>
  <c r="S40" i="2" s="1"/>
  <c r="K40" i="2"/>
  <c r="L40" i="2" s="1"/>
  <c r="M40" i="2" s="1"/>
  <c r="B40" i="2"/>
  <c r="AX39" i="2"/>
  <c r="AW39" i="2"/>
  <c r="AV39" i="2"/>
  <c r="AA39" i="2"/>
  <c r="F40" i="5" s="1"/>
  <c r="Z39" i="2"/>
  <c r="W39" i="2"/>
  <c r="X39" i="2" s="1"/>
  <c r="Y39" i="2" s="1"/>
  <c r="Q39" i="2"/>
  <c r="R39" i="2" s="1"/>
  <c r="S39" i="2" s="1"/>
  <c r="K39" i="2"/>
  <c r="L39" i="2" s="1"/>
  <c r="M39" i="2" s="1"/>
  <c r="B39" i="2"/>
  <c r="AX38" i="2"/>
  <c r="AW38" i="2"/>
  <c r="AV38" i="2"/>
  <c r="AA38" i="2"/>
  <c r="F39" i="5" s="1"/>
  <c r="Z38" i="2"/>
  <c r="W38" i="2"/>
  <c r="X38" i="2" s="1"/>
  <c r="Y38" i="2" s="1"/>
  <c r="Q38" i="2"/>
  <c r="R38" i="2" s="1"/>
  <c r="S38" i="2" s="1"/>
  <c r="K38" i="2"/>
  <c r="L38" i="2" s="1"/>
  <c r="M38" i="2" s="1"/>
  <c r="B38" i="2"/>
  <c r="AX37" i="2"/>
  <c r="AW37" i="2"/>
  <c r="AV37" i="2"/>
  <c r="AA37" i="2"/>
  <c r="F38" i="5" s="1"/>
  <c r="Z37" i="2"/>
  <c r="W37" i="2"/>
  <c r="X37" i="2" s="1"/>
  <c r="Y37" i="2" s="1"/>
  <c r="Q37" i="2"/>
  <c r="R37" i="2" s="1"/>
  <c r="S37" i="2" s="1"/>
  <c r="K37" i="2"/>
  <c r="L37" i="2" s="1"/>
  <c r="M37" i="2" s="1"/>
  <c r="B37" i="2"/>
  <c r="AX36" i="2"/>
  <c r="AW36" i="2"/>
  <c r="AV36" i="2"/>
  <c r="AA36" i="2"/>
  <c r="F37" i="5" s="1"/>
  <c r="Z36" i="2"/>
  <c r="W36" i="2"/>
  <c r="X36" i="2" s="1"/>
  <c r="Y36" i="2" s="1"/>
  <c r="Q36" i="2"/>
  <c r="R36" i="2" s="1"/>
  <c r="S36" i="2" s="1"/>
  <c r="K36" i="2"/>
  <c r="L36" i="2" s="1"/>
  <c r="M36" i="2" s="1"/>
  <c r="B36" i="2"/>
  <c r="AX35" i="2"/>
  <c r="AW35" i="2"/>
  <c r="AV35" i="2"/>
  <c r="AA35" i="2"/>
  <c r="F36" i="5" s="1"/>
  <c r="Z35" i="2"/>
  <c r="W35" i="2"/>
  <c r="X35" i="2" s="1"/>
  <c r="Y35" i="2" s="1"/>
  <c r="Q35" i="2"/>
  <c r="R35" i="2" s="1"/>
  <c r="S35" i="2" s="1"/>
  <c r="K35" i="2"/>
  <c r="L35" i="2" s="1"/>
  <c r="M35" i="2" s="1"/>
  <c r="B35" i="2"/>
  <c r="AX34" i="2"/>
  <c r="AW34" i="2"/>
  <c r="AV34" i="2"/>
  <c r="AA34" i="2"/>
  <c r="F35" i="5" s="1"/>
  <c r="Z34" i="2"/>
  <c r="W34" i="2"/>
  <c r="X34" i="2" s="1"/>
  <c r="Y34" i="2" s="1"/>
  <c r="Q34" i="2"/>
  <c r="R34" i="2" s="1"/>
  <c r="S34" i="2" s="1"/>
  <c r="K34" i="2"/>
  <c r="L34" i="2" s="1"/>
  <c r="M34" i="2" s="1"/>
  <c r="B34" i="2"/>
  <c r="AX33" i="2"/>
  <c r="AW33" i="2"/>
  <c r="AV33" i="2"/>
  <c r="AA33" i="2"/>
  <c r="F34" i="5" s="1"/>
  <c r="Z33" i="2"/>
  <c r="W33" i="2"/>
  <c r="X33" i="2" s="1"/>
  <c r="Y33" i="2" s="1"/>
  <c r="Q33" i="2"/>
  <c r="R33" i="2" s="1"/>
  <c r="S33" i="2" s="1"/>
  <c r="K33" i="2"/>
  <c r="L33" i="2" s="1"/>
  <c r="M33" i="2" s="1"/>
  <c r="B33" i="2"/>
  <c r="AX32" i="2"/>
  <c r="AW32" i="2"/>
  <c r="AV32" i="2"/>
  <c r="AG32" i="2"/>
  <c r="AF32" i="2"/>
  <c r="AE32" i="2"/>
  <c r="AA32" i="2"/>
  <c r="F33" i="5" s="1"/>
  <c r="Z32" i="2"/>
  <c r="W32" i="2"/>
  <c r="X32" i="2" s="1"/>
  <c r="Y32" i="2" s="1"/>
  <c r="Q32" i="2"/>
  <c r="R32" i="2" s="1"/>
  <c r="S32" i="2" s="1"/>
  <c r="K32" i="2"/>
  <c r="L32" i="2" s="1"/>
  <c r="M32" i="2" s="1"/>
  <c r="B32" i="2"/>
  <c r="AX31" i="2"/>
  <c r="AW31" i="2"/>
  <c r="AV31" i="2"/>
  <c r="AG31" i="2"/>
  <c r="AF31" i="2"/>
  <c r="AE31" i="2"/>
  <c r="AA31" i="2"/>
  <c r="F32" i="5" s="1"/>
  <c r="Z31" i="2"/>
  <c r="W31" i="2"/>
  <c r="X31" i="2" s="1"/>
  <c r="Y31" i="2" s="1"/>
  <c r="Q31" i="2"/>
  <c r="R31" i="2" s="1"/>
  <c r="S31" i="2" s="1"/>
  <c r="K31" i="2"/>
  <c r="L31" i="2" s="1"/>
  <c r="M31" i="2" s="1"/>
  <c r="B31" i="2"/>
  <c r="AX30" i="2"/>
  <c r="AW30" i="2"/>
  <c r="AV30" i="2"/>
  <c r="AG30" i="2"/>
  <c r="AF30" i="2"/>
  <c r="AE30" i="2"/>
  <c r="AA30" i="2"/>
  <c r="F31" i="5" s="1"/>
  <c r="Z30" i="2"/>
  <c r="W30" i="2"/>
  <c r="X30" i="2" s="1"/>
  <c r="Y30" i="2" s="1"/>
  <c r="Q30" i="2"/>
  <c r="R30" i="2" s="1"/>
  <c r="S30" i="2" s="1"/>
  <c r="K30" i="2"/>
  <c r="L30" i="2" s="1"/>
  <c r="M30" i="2" s="1"/>
  <c r="B30" i="2"/>
  <c r="AX29" i="2"/>
  <c r="AW29" i="2"/>
  <c r="AV29" i="2"/>
  <c r="AA29" i="2"/>
  <c r="F30" i="5" s="1"/>
  <c r="Z29" i="2"/>
  <c r="W29" i="2"/>
  <c r="X29" i="2" s="1"/>
  <c r="Y29" i="2" s="1"/>
  <c r="Q29" i="2"/>
  <c r="R29" i="2" s="1"/>
  <c r="S29" i="2" s="1"/>
  <c r="K29" i="2"/>
  <c r="L29" i="2" s="1"/>
  <c r="M29" i="2" s="1"/>
  <c r="B29" i="2"/>
  <c r="AX28" i="2"/>
  <c r="AW28" i="2"/>
  <c r="AV28" i="2"/>
  <c r="AA28" i="2"/>
  <c r="F29" i="5" s="1"/>
  <c r="Z28" i="2"/>
  <c r="W28" i="2"/>
  <c r="X28" i="2" s="1"/>
  <c r="Y28" i="2" s="1"/>
  <c r="Q28" i="2"/>
  <c r="R28" i="2" s="1"/>
  <c r="S28" i="2" s="1"/>
  <c r="K28" i="2"/>
  <c r="L28" i="2" s="1"/>
  <c r="M28" i="2" s="1"/>
  <c r="B28" i="2"/>
  <c r="AX27" i="2"/>
  <c r="AW27" i="2"/>
  <c r="AV27" i="2"/>
  <c r="AA27" i="2"/>
  <c r="F28" i="5" s="1"/>
  <c r="Z27" i="2"/>
  <c r="W27" i="2"/>
  <c r="X27" i="2" s="1"/>
  <c r="Y27" i="2" s="1"/>
  <c r="Q27" i="2"/>
  <c r="R27" i="2" s="1"/>
  <c r="S27" i="2" s="1"/>
  <c r="K27" i="2"/>
  <c r="L27" i="2" s="1"/>
  <c r="M27" i="2" s="1"/>
  <c r="B27" i="2"/>
  <c r="AX26" i="2"/>
  <c r="AW26" i="2"/>
  <c r="AV26" i="2"/>
  <c r="AG26" i="2"/>
  <c r="AF26" i="2"/>
  <c r="AE26" i="2"/>
  <c r="AA26" i="2"/>
  <c r="F27" i="5" s="1"/>
  <c r="Z26" i="2"/>
  <c r="W26" i="2"/>
  <c r="X26" i="2" s="1"/>
  <c r="Y26" i="2" s="1"/>
  <c r="Q26" i="2"/>
  <c r="R26" i="2" s="1"/>
  <c r="S26" i="2" s="1"/>
  <c r="K26" i="2"/>
  <c r="L26" i="2" s="1"/>
  <c r="M26" i="2" s="1"/>
  <c r="B26" i="2"/>
  <c r="AX25" i="2"/>
  <c r="AW25" i="2"/>
  <c r="AV25" i="2"/>
  <c r="AG25" i="2"/>
  <c r="AF25" i="2"/>
  <c r="AE25" i="2"/>
  <c r="AA25" i="2"/>
  <c r="F26" i="5" s="1"/>
  <c r="Z25" i="2"/>
  <c r="W25" i="2"/>
  <c r="X25" i="2" s="1"/>
  <c r="Y25" i="2" s="1"/>
  <c r="Q25" i="2"/>
  <c r="R25" i="2" s="1"/>
  <c r="S25" i="2" s="1"/>
  <c r="K25" i="2"/>
  <c r="L25" i="2" s="1"/>
  <c r="M25" i="2" s="1"/>
  <c r="B25" i="2"/>
  <c r="AX24" i="2"/>
  <c r="AW24" i="2"/>
  <c r="AV24" i="2"/>
  <c r="AG24" i="2"/>
  <c r="AF24" i="2"/>
  <c r="AE24" i="2"/>
  <c r="AA24" i="2"/>
  <c r="F25" i="5" s="1"/>
  <c r="Z24" i="2"/>
  <c r="W24" i="2"/>
  <c r="X24" i="2" s="1"/>
  <c r="Y24" i="2" s="1"/>
  <c r="Q24" i="2"/>
  <c r="R24" i="2" s="1"/>
  <c r="S24" i="2" s="1"/>
  <c r="K24" i="2"/>
  <c r="L24" i="2" s="1"/>
  <c r="M24" i="2" s="1"/>
  <c r="B24" i="2"/>
  <c r="AX23" i="2"/>
  <c r="AW23" i="2"/>
  <c r="AV23" i="2"/>
  <c r="AA23" i="2"/>
  <c r="F24" i="5" s="1"/>
  <c r="Z23" i="2"/>
  <c r="W23" i="2"/>
  <c r="X23" i="2" s="1"/>
  <c r="Y23" i="2" s="1"/>
  <c r="Q23" i="2"/>
  <c r="R23" i="2" s="1"/>
  <c r="S23" i="2" s="1"/>
  <c r="K23" i="2"/>
  <c r="L23" i="2" s="1"/>
  <c r="M23" i="2" s="1"/>
  <c r="B23" i="2"/>
  <c r="AX22" i="2"/>
  <c r="AW22" i="2"/>
  <c r="AV22" i="2"/>
  <c r="AA22" i="2"/>
  <c r="F23" i="5" s="1"/>
  <c r="Z22" i="2"/>
  <c r="W22" i="2"/>
  <c r="X22" i="2" s="1"/>
  <c r="Y22" i="2" s="1"/>
  <c r="Q22" i="2"/>
  <c r="R22" i="2" s="1"/>
  <c r="S22" i="2" s="1"/>
  <c r="K22" i="2"/>
  <c r="L22" i="2" s="1"/>
  <c r="M22" i="2" s="1"/>
  <c r="B22" i="2"/>
  <c r="AX21" i="2"/>
  <c r="AW21" i="2"/>
  <c r="AV21" i="2"/>
  <c r="AA21" i="2"/>
  <c r="F22" i="5" s="1"/>
  <c r="Z21" i="2"/>
  <c r="W21" i="2"/>
  <c r="X21" i="2" s="1"/>
  <c r="Y21" i="2" s="1"/>
  <c r="Q21" i="2"/>
  <c r="R21" i="2" s="1"/>
  <c r="S21" i="2" s="1"/>
  <c r="K21" i="2"/>
  <c r="L21" i="2" s="1"/>
  <c r="M21" i="2" s="1"/>
  <c r="B21" i="2"/>
  <c r="AX20" i="2"/>
  <c r="AW20" i="2"/>
  <c r="AV20" i="2"/>
  <c r="AA20" i="2"/>
  <c r="F21" i="5" s="1"/>
  <c r="Z20" i="2"/>
  <c r="W20" i="2"/>
  <c r="X20" i="2" s="1"/>
  <c r="Y20" i="2" s="1"/>
  <c r="Q20" i="2"/>
  <c r="R20" i="2" s="1"/>
  <c r="S20" i="2" s="1"/>
  <c r="K20" i="2"/>
  <c r="L20" i="2" s="1"/>
  <c r="M20" i="2" s="1"/>
  <c r="B20" i="2"/>
  <c r="AX19" i="2"/>
  <c r="AW19" i="2"/>
  <c r="AV19" i="2"/>
  <c r="AA19" i="2"/>
  <c r="F20" i="5" s="1"/>
  <c r="Z19" i="2"/>
  <c r="W19" i="2"/>
  <c r="X19" i="2" s="1"/>
  <c r="Y19" i="2" s="1"/>
  <c r="Q19" i="2"/>
  <c r="R19" i="2" s="1"/>
  <c r="S19" i="2" s="1"/>
  <c r="K19" i="2"/>
  <c r="L19" i="2" s="1"/>
  <c r="M19" i="2" s="1"/>
  <c r="B19" i="2"/>
  <c r="AX18" i="2"/>
  <c r="AW18" i="2"/>
  <c r="AV18" i="2"/>
  <c r="AA18" i="2"/>
  <c r="F19" i="5" s="1"/>
  <c r="Z18" i="2"/>
  <c r="W18" i="2"/>
  <c r="X18" i="2" s="1"/>
  <c r="Y18" i="2" s="1"/>
  <c r="Q18" i="2"/>
  <c r="R18" i="2" s="1"/>
  <c r="S18" i="2" s="1"/>
  <c r="K18" i="2"/>
  <c r="L18" i="2" s="1"/>
  <c r="M18" i="2" s="1"/>
  <c r="B18" i="2"/>
  <c r="AX17" i="2"/>
  <c r="AW17" i="2"/>
  <c r="AV17" i="2"/>
  <c r="AA17" i="2"/>
  <c r="F18" i="5" s="1"/>
  <c r="Z17" i="2"/>
  <c r="W17" i="2"/>
  <c r="X17" i="2" s="1"/>
  <c r="Y17" i="2" s="1"/>
  <c r="Q17" i="2"/>
  <c r="R17" i="2" s="1"/>
  <c r="S17" i="2" s="1"/>
  <c r="K17" i="2"/>
  <c r="L17" i="2" s="1"/>
  <c r="M17" i="2" s="1"/>
  <c r="B17" i="2"/>
  <c r="AX16" i="2"/>
  <c r="AW16" i="2"/>
  <c r="AV16" i="2"/>
  <c r="AA16" i="2"/>
  <c r="F17" i="5" s="1"/>
  <c r="Z16" i="2"/>
  <c r="W16" i="2"/>
  <c r="X16" i="2" s="1"/>
  <c r="Y16" i="2" s="1"/>
  <c r="Q16" i="2"/>
  <c r="R16" i="2" s="1"/>
  <c r="S16" i="2" s="1"/>
  <c r="K16" i="2"/>
  <c r="L16" i="2" s="1"/>
  <c r="M16" i="2" s="1"/>
  <c r="B16" i="2"/>
  <c r="AX15" i="2"/>
  <c r="AW15" i="2"/>
  <c r="AV15" i="2"/>
  <c r="AG15" i="2"/>
  <c r="AF15" i="2"/>
  <c r="AE15" i="2"/>
  <c r="AA15" i="2"/>
  <c r="F16" i="5" s="1"/>
  <c r="Z15" i="2"/>
  <c r="W15" i="2"/>
  <c r="X15" i="2" s="1"/>
  <c r="Y15" i="2" s="1"/>
  <c r="Q15" i="2"/>
  <c r="R15" i="2" s="1"/>
  <c r="S15" i="2" s="1"/>
  <c r="K15" i="2"/>
  <c r="L15" i="2" s="1"/>
  <c r="M15" i="2" s="1"/>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65" i="4" l="1"/>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B41" i="4"/>
  <c r="AB72" i="2"/>
  <c r="AB61" i="4"/>
  <c r="AG27" i="4"/>
  <c r="AB40" i="2"/>
  <c r="AB23" i="2"/>
  <c r="AB100" i="3"/>
  <c r="AB37" i="3"/>
  <c r="AG27" i="3"/>
  <c r="AB28" i="3"/>
  <c r="AG27" i="2"/>
  <c r="AF27" i="2"/>
  <c r="AB24" i="3"/>
  <c r="AB44" i="3"/>
  <c r="AB23" i="3"/>
  <c r="AB30" i="4"/>
  <c r="AB17" i="3"/>
  <c r="AB103" i="3"/>
  <c r="AB15" i="4"/>
  <c r="AB60" i="4"/>
  <c r="AB37" i="2"/>
  <c r="AB75" i="2"/>
  <c r="AB91" i="3"/>
  <c r="AB42" i="4"/>
  <c r="AB38" i="3"/>
  <c r="AB27" i="4"/>
  <c r="AB90" i="2"/>
  <c r="AB61" i="2"/>
  <c r="AB73" i="2"/>
  <c r="AB89" i="2"/>
  <c r="AB18" i="3"/>
  <c r="AE27" i="3"/>
  <c r="AB41" i="3"/>
  <c r="AB49" i="2"/>
  <c r="AB56" i="3"/>
  <c r="AB16" i="3"/>
  <c r="AB55" i="3"/>
  <c r="AF27" i="4"/>
  <c r="AB70" i="2"/>
  <c r="AB30" i="3"/>
  <c r="AB58" i="2"/>
  <c r="AB83" i="2"/>
  <c r="AE27" i="2"/>
  <c r="AB43" i="2"/>
  <c r="AB100" i="2"/>
  <c r="AB50" i="3"/>
  <c r="AB70" i="3"/>
  <c r="AB16" i="4"/>
  <c r="AB81" i="2"/>
  <c r="AF18" i="2"/>
  <c r="AF19" i="2" s="1"/>
  <c r="AF21" i="2" s="1"/>
  <c r="AB22" i="2"/>
  <c r="AB24" i="2"/>
  <c r="AB99" i="2"/>
  <c r="X12" i="3"/>
  <c r="Y12" i="3" s="1"/>
  <c r="AB22" i="3"/>
  <c r="AB49" i="3"/>
  <c r="AB59" i="3"/>
  <c r="AB66" i="3"/>
  <c r="AB67" i="3"/>
  <c r="AB94" i="3"/>
  <c r="AB24" i="4"/>
  <c r="AB47" i="4"/>
  <c r="AB48" i="4"/>
  <c r="AE18" i="3"/>
  <c r="AE19" i="3" s="1"/>
  <c r="AE21" i="3" s="1"/>
  <c r="AE27" i="4"/>
  <c r="AB80" i="2"/>
  <c r="AB85" i="3"/>
  <c r="AB33" i="4"/>
  <c r="AB51" i="4"/>
  <c r="AG18" i="2"/>
  <c r="AG19" i="2" s="1"/>
  <c r="AG21" i="2" s="1"/>
  <c r="AE18" i="2"/>
  <c r="AE19" i="2" s="1"/>
  <c r="AE21" i="2" s="1"/>
  <c r="AB16" i="2"/>
  <c r="AB18" i="2"/>
  <c r="AB34" i="2"/>
  <c r="AB94" i="2"/>
  <c r="AB112" i="2"/>
  <c r="AB78" i="3"/>
  <c r="AB44" i="4"/>
  <c r="AB45" i="4"/>
  <c r="AB17" i="2"/>
  <c r="AB55" i="2"/>
  <c r="AB93" i="2"/>
  <c r="AB95" i="2"/>
  <c r="AB96" i="2"/>
  <c r="AB111" i="2"/>
  <c r="AF27" i="3"/>
  <c r="AB47" i="3"/>
  <c r="AB109" i="3"/>
  <c r="AB25" i="4"/>
  <c r="AB61" i="3"/>
  <c r="AF18" i="3"/>
  <c r="AF19" i="3" s="1"/>
  <c r="AF21" i="3" s="1"/>
  <c r="AB102" i="2"/>
  <c r="AB50" i="4"/>
  <c r="AB46" i="2"/>
  <c r="AB67" i="2"/>
  <c r="AB69" i="2"/>
  <c r="AB105" i="2"/>
  <c r="AB29" i="3"/>
  <c r="AB19" i="4"/>
  <c r="AB21" i="4"/>
  <c r="AB31" i="4"/>
  <c r="AB38" i="4"/>
  <c r="AB39" i="4"/>
  <c r="AB56" i="4"/>
  <c r="AB57" i="4"/>
  <c r="AB58" i="4"/>
  <c r="AB28" i="2"/>
  <c r="AB30" i="2"/>
  <c r="AB66" i="2"/>
  <c r="AB53" i="3"/>
  <c r="AB29" i="2"/>
  <c r="AB52" i="2"/>
  <c r="AB108" i="2"/>
  <c r="AB35" i="3"/>
  <c r="AB73" i="3"/>
  <c r="AB82" i="3"/>
  <c r="AB35" i="4"/>
  <c r="AB36" i="4"/>
  <c r="AB53" i="4"/>
  <c r="AB54" i="4"/>
  <c r="R19" i="5"/>
  <c r="V19" i="5" s="1"/>
  <c r="R25" i="5"/>
  <c r="V25" i="5" s="1"/>
  <c r="R31" i="5"/>
  <c r="V31" i="5" s="1"/>
  <c r="AB76" i="2"/>
  <c r="AB85" i="2"/>
  <c r="R113" i="5"/>
  <c r="V113" i="5" s="1"/>
  <c r="AB40" i="3"/>
  <c r="AB58" i="3"/>
  <c r="J72" i="5"/>
  <c r="AB71" i="3"/>
  <c r="R59" i="5"/>
  <c r="V59" i="5" s="1"/>
  <c r="R62" i="5"/>
  <c r="V62" i="5" s="1"/>
  <c r="R21" i="5"/>
  <c r="V21" i="5" s="1"/>
  <c r="X12" i="2"/>
  <c r="Y12" i="2" s="1"/>
  <c r="AB20" i="2"/>
  <c r="AB26" i="2"/>
  <c r="AB32" i="2"/>
  <c r="AB77" i="2"/>
  <c r="AB86" i="2"/>
  <c r="AB101" i="2"/>
  <c r="AB106" i="2"/>
  <c r="J88" i="5"/>
  <c r="AB87" i="3"/>
  <c r="J106" i="5"/>
  <c r="AB105" i="3"/>
  <c r="R17" i="5"/>
  <c r="V17" i="5" s="1"/>
  <c r="R29" i="5"/>
  <c r="V29" i="5" s="1"/>
  <c r="AB82" i="2"/>
  <c r="AB91" i="2"/>
  <c r="F108" i="5"/>
  <c r="AB107" i="2"/>
  <c r="J33" i="5"/>
  <c r="R33" i="5" s="1"/>
  <c r="V33" i="5" s="1"/>
  <c r="AB32" i="3"/>
  <c r="AB34" i="3"/>
  <c r="AB52" i="3"/>
  <c r="R36" i="5"/>
  <c r="V36" i="5" s="1"/>
  <c r="R39" i="5"/>
  <c r="V39" i="5" s="1"/>
  <c r="R42" i="5"/>
  <c r="V42" i="5" s="1"/>
  <c r="R45" i="5"/>
  <c r="V45" i="5" s="1"/>
  <c r="R48" i="5"/>
  <c r="V48" i="5" s="1"/>
  <c r="R51" i="5"/>
  <c r="V51" i="5" s="1"/>
  <c r="R54" i="5"/>
  <c r="V54" i="5" s="1"/>
  <c r="R57" i="5"/>
  <c r="V57" i="5" s="1"/>
  <c r="R60" i="5"/>
  <c r="V60" i="5" s="1"/>
  <c r="AB68" i="2"/>
  <c r="AB71" i="2"/>
  <c r="AB74" i="2"/>
  <c r="AB35" i="2"/>
  <c r="AB38" i="2"/>
  <c r="AB41" i="2"/>
  <c r="AB44" i="2"/>
  <c r="AB47" i="2"/>
  <c r="AB50" i="2"/>
  <c r="AB53" i="2"/>
  <c r="AB56" i="2"/>
  <c r="AB59" i="2"/>
  <c r="AB78" i="2"/>
  <c r="AB87" i="2"/>
  <c r="AB92" i="2"/>
  <c r="AB97" i="2"/>
  <c r="N23" i="5"/>
  <c r="R23" i="5" s="1"/>
  <c r="V23" i="5" s="1"/>
  <c r="AB22" i="4"/>
  <c r="R20" i="5"/>
  <c r="V20" i="5" s="1"/>
  <c r="R26" i="5"/>
  <c r="V26" i="5" s="1"/>
  <c r="R32" i="5"/>
  <c r="V32" i="5" s="1"/>
  <c r="AG18" i="3"/>
  <c r="AG19" i="3" s="1"/>
  <c r="AG21" i="3" s="1"/>
  <c r="J27" i="5"/>
  <c r="R27" i="5" s="1"/>
  <c r="V27" i="5" s="1"/>
  <c r="AB26" i="3"/>
  <c r="AF18" i="4"/>
  <c r="AF19" i="4" s="1"/>
  <c r="AF21" i="4" s="1"/>
  <c r="AB19" i="2"/>
  <c r="R24" i="5"/>
  <c r="V24" i="5" s="1"/>
  <c r="AB25" i="2"/>
  <c r="R30" i="5"/>
  <c r="V30" i="5" s="1"/>
  <c r="AB31" i="2"/>
  <c r="AB79" i="2"/>
  <c r="AB88" i="2"/>
  <c r="AB98" i="2"/>
  <c r="AB103" i="2"/>
  <c r="AB109" i="2"/>
  <c r="J16" i="5"/>
  <c r="R16" i="5" s="1"/>
  <c r="V16" i="5" s="1"/>
  <c r="AB15" i="3"/>
  <c r="AB20" i="3"/>
  <c r="J22" i="5"/>
  <c r="R22" i="5" s="1"/>
  <c r="V22" i="5" s="1"/>
  <c r="AB21" i="3"/>
  <c r="J28" i="5"/>
  <c r="R28" i="5" s="1"/>
  <c r="AB27" i="3"/>
  <c r="AB46" i="3"/>
  <c r="R34" i="5"/>
  <c r="V34" i="5" s="1"/>
  <c r="R37" i="5"/>
  <c r="V37" i="5" s="1"/>
  <c r="R40" i="5"/>
  <c r="V40" i="5" s="1"/>
  <c r="R43" i="5"/>
  <c r="V43" i="5" s="1"/>
  <c r="R46" i="5"/>
  <c r="V46" i="5" s="1"/>
  <c r="R49" i="5"/>
  <c r="V49" i="5" s="1"/>
  <c r="R52" i="5"/>
  <c r="V52" i="5" s="1"/>
  <c r="R55" i="5"/>
  <c r="V55" i="5" s="1"/>
  <c r="R58" i="5"/>
  <c r="V58" i="5" s="1"/>
  <c r="R61" i="5"/>
  <c r="V61" i="5" s="1"/>
  <c r="F111" i="5"/>
  <c r="AB110" i="2"/>
  <c r="J76" i="5"/>
  <c r="AB75" i="3"/>
  <c r="AB15" i="2"/>
  <c r="AB21" i="2"/>
  <c r="AB27" i="2"/>
  <c r="AB33" i="2"/>
  <c r="AB36" i="2"/>
  <c r="AB39" i="2"/>
  <c r="AB42" i="2"/>
  <c r="AB45" i="2"/>
  <c r="AB48" i="2"/>
  <c r="AB51" i="2"/>
  <c r="AB54" i="2"/>
  <c r="AB57" i="2"/>
  <c r="AB60" i="2"/>
  <c r="AB84" i="2"/>
  <c r="AB104" i="2"/>
  <c r="AB43" i="3"/>
  <c r="J97" i="5"/>
  <c r="AB96" i="3"/>
  <c r="AG18" i="4"/>
  <c r="AG19" i="4" s="1"/>
  <c r="AG21" i="4" s="1"/>
  <c r="N110" i="5"/>
  <c r="R110" i="5" s="1"/>
  <c r="V110" i="5" s="1"/>
  <c r="AB109" i="4"/>
  <c r="N18" i="5"/>
  <c r="AB17" i="4"/>
  <c r="AB67" i="4"/>
  <c r="N68" i="5"/>
  <c r="N86" i="5"/>
  <c r="R86" i="5" s="1"/>
  <c r="V86" i="5" s="1"/>
  <c r="AB85" i="4"/>
  <c r="J69" i="5"/>
  <c r="AB68" i="3"/>
  <c r="J84" i="5"/>
  <c r="AB83" i="3"/>
  <c r="J93" i="5"/>
  <c r="AB92" i="3"/>
  <c r="J102" i="5"/>
  <c r="AB101" i="3"/>
  <c r="J111" i="5"/>
  <c r="AB110" i="3"/>
  <c r="AB18" i="4"/>
  <c r="AB72" i="3"/>
  <c r="AB79" i="3"/>
  <c r="AB88" i="3"/>
  <c r="AB97" i="3"/>
  <c r="AB106" i="3"/>
  <c r="J85" i="5"/>
  <c r="AB84" i="3"/>
  <c r="J94" i="5"/>
  <c r="AB93" i="3"/>
  <c r="J103" i="5"/>
  <c r="AB102" i="3"/>
  <c r="J112" i="5"/>
  <c r="AB111" i="3"/>
  <c r="AB103" i="4"/>
  <c r="N104" i="5"/>
  <c r="R104" i="5" s="1"/>
  <c r="V104" i="5" s="1"/>
  <c r="AB69" i="3"/>
  <c r="AB76" i="3"/>
  <c r="X12" i="4"/>
  <c r="Y12" i="4" s="1"/>
  <c r="N35" i="5"/>
  <c r="AB34" i="4"/>
  <c r="N38" i="5"/>
  <c r="AB37" i="4"/>
  <c r="N41" i="5"/>
  <c r="AB40" i="4"/>
  <c r="N44" i="5"/>
  <c r="R44" i="5" s="1"/>
  <c r="V44" i="5" s="1"/>
  <c r="AB43" i="4"/>
  <c r="N47" i="5"/>
  <c r="AB46" i="4"/>
  <c r="N50" i="5"/>
  <c r="R50" i="5" s="1"/>
  <c r="AB49" i="4"/>
  <c r="N53" i="5"/>
  <c r="AB52" i="4"/>
  <c r="N56" i="5"/>
  <c r="R56" i="5" s="1"/>
  <c r="V56" i="5" s="1"/>
  <c r="AB55" i="4"/>
  <c r="N74" i="5"/>
  <c r="R74" i="5" s="1"/>
  <c r="V74" i="5" s="1"/>
  <c r="AB73" i="4"/>
  <c r="AB91" i="4"/>
  <c r="N92" i="5"/>
  <c r="AB19" i="3"/>
  <c r="AB25" i="3"/>
  <c r="AB31" i="3"/>
  <c r="J81" i="5"/>
  <c r="AB80" i="3"/>
  <c r="J90" i="5"/>
  <c r="AB89" i="3"/>
  <c r="J99" i="5"/>
  <c r="AB98" i="3"/>
  <c r="J108" i="5"/>
  <c r="AB107" i="3"/>
  <c r="AB112" i="3"/>
  <c r="AB33" i="3"/>
  <c r="AB36" i="3"/>
  <c r="AB39" i="3"/>
  <c r="AB42" i="3"/>
  <c r="AB45" i="3"/>
  <c r="AB48" i="3"/>
  <c r="AB51" i="3"/>
  <c r="AB54" i="3"/>
  <c r="AB57" i="3"/>
  <c r="AB60" i="3"/>
  <c r="J78" i="5"/>
  <c r="AB77" i="3"/>
  <c r="J82" i="5"/>
  <c r="AB81" i="3"/>
  <c r="J91" i="5"/>
  <c r="AB90" i="3"/>
  <c r="J100" i="5"/>
  <c r="AB99" i="3"/>
  <c r="J109" i="5"/>
  <c r="AB108" i="3"/>
  <c r="AE18" i="4"/>
  <c r="AE19" i="4" s="1"/>
  <c r="AE21" i="4" s="1"/>
  <c r="AB79" i="4"/>
  <c r="N80" i="5"/>
  <c r="N98" i="5"/>
  <c r="R98" i="5" s="1"/>
  <c r="V98" i="5" s="1"/>
  <c r="AB97" i="4"/>
  <c r="J75" i="5"/>
  <c r="AB74" i="3"/>
  <c r="J87" i="5"/>
  <c r="AB86" i="3"/>
  <c r="J96" i="5"/>
  <c r="AB95" i="3"/>
  <c r="J105" i="5"/>
  <c r="AB104" i="3"/>
  <c r="AB20" i="4"/>
  <c r="AB26" i="4"/>
  <c r="AB32" i="4"/>
  <c r="N69" i="5"/>
  <c r="AB68" i="4"/>
  <c r="AB74" i="4"/>
  <c r="N75" i="5"/>
  <c r="N81" i="5"/>
  <c r="AB80" i="4"/>
  <c r="AB86" i="4"/>
  <c r="N87" i="5"/>
  <c r="N93" i="5"/>
  <c r="AB92" i="4"/>
  <c r="AB98" i="4"/>
  <c r="N99" i="5"/>
  <c r="N105" i="5"/>
  <c r="AB104" i="4"/>
  <c r="AB28" i="4"/>
  <c r="AB59" i="4"/>
  <c r="N70" i="5"/>
  <c r="R70" i="5" s="1"/>
  <c r="V70" i="5" s="1"/>
  <c r="AB69" i="4"/>
  <c r="AB75" i="4"/>
  <c r="N76" i="5"/>
  <c r="N82" i="5"/>
  <c r="AB81" i="4"/>
  <c r="AB87" i="4"/>
  <c r="N88" i="5"/>
  <c r="N94" i="5"/>
  <c r="AB93" i="4"/>
  <c r="AB99" i="4"/>
  <c r="N100" i="5"/>
  <c r="N106" i="5"/>
  <c r="AB105" i="4"/>
  <c r="AB70" i="4"/>
  <c r="N71" i="5"/>
  <c r="N77" i="5"/>
  <c r="AB76" i="4"/>
  <c r="AB82" i="4"/>
  <c r="N83" i="5"/>
  <c r="R83" i="5" s="1"/>
  <c r="N89" i="5"/>
  <c r="AB88" i="4"/>
  <c r="AB94" i="4"/>
  <c r="N95" i="5"/>
  <c r="N101" i="5"/>
  <c r="AB100" i="4"/>
  <c r="AB106" i="4"/>
  <c r="N107" i="5"/>
  <c r="AB23" i="4"/>
  <c r="AB29" i="4"/>
  <c r="AB71" i="4"/>
  <c r="N72" i="5"/>
  <c r="AB77" i="4"/>
  <c r="N78" i="5"/>
  <c r="AB83" i="4"/>
  <c r="N84" i="5"/>
  <c r="AB89" i="4"/>
  <c r="N90" i="5"/>
  <c r="AB95" i="4"/>
  <c r="N96" i="5"/>
  <c r="AB101" i="4"/>
  <c r="N102" i="5"/>
  <c r="AB107" i="4"/>
  <c r="N108" i="5"/>
  <c r="N67" i="5"/>
  <c r="R67" i="5" s="1"/>
  <c r="AB66" i="4"/>
  <c r="N73" i="5"/>
  <c r="AB72" i="4"/>
  <c r="N79" i="5"/>
  <c r="R79" i="5" s="1"/>
  <c r="V79" i="5" s="1"/>
  <c r="AB78" i="4"/>
  <c r="N85" i="5"/>
  <c r="AB84" i="4"/>
  <c r="N91" i="5"/>
  <c r="AB90" i="4"/>
  <c r="N97" i="5"/>
  <c r="AB96" i="4"/>
  <c r="N103" i="5"/>
  <c r="AB102" i="4"/>
  <c r="AB110" i="4"/>
  <c r="N111" i="5"/>
  <c r="N112" i="5"/>
  <c r="AB108" i="4"/>
  <c r="AB112" i="4"/>
  <c r="Z65" i="4" l="1"/>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R91" i="5"/>
  <c r="V91" i="5" s="1"/>
  <c r="R75" i="5"/>
  <c r="V75" i="5" s="1"/>
  <c r="R94" i="5"/>
  <c r="V94" i="5" s="1"/>
  <c r="Z37" i="5"/>
  <c r="AG20" i="3"/>
  <c r="R93" i="5"/>
  <c r="V93" i="5" s="1"/>
  <c r="R112" i="5"/>
  <c r="Z112" i="5" s="1"/>
  <c r="Z32" i="5"/>
  <c r="Z57" i="5"/>
  <c r="AF20" i="3"/>
  <c r="Z55" i="5"/>
  <c r="R88" i="5"/>
  <c r="V88" i="5" s="1"/>
  <c r="AG20" i="4"/>
  <c r="Z51" i="5"/>
  <c r="R82" i="5"/>
  <c r="V82" i="5" s="1"/>
  <c r="R105" i="5"/>
  <c r="V105" i="5" s="1"/>
  <c r="Z19" i="5"/>
  <c r="Z74" i="5"/>
  <c r="R103" i="5"/>
  <c r="V103" i="5" s="1"/>
  <c r="Z49" i="5"/>
  <c r="R99" i="5"/>
  <c r="V99" i="5" s="1"/>
  <c r="R90" i="5"/>
  <c r="V90" i="5" s="1"/>
  <c r="AG20" i="2"/>
  <c r="AF20" i="2"/>
  <c r="AE20" i="2"/>
  <c r="V50" i="5"/>
  <c r="Z50" i="5"/>
  <c r="V67" i="5"/>
  <c r="Z67" i="5"/>
  <c r="V28" i="5"/>
  <c r="Z28" i="5"/>
  <c r="V83" i="5"/>
  <c r="Z83" i="5"/>
  <c r="Z70" i="5"/>
  <c r="R18" i="5"/>
  <c r="V18" i="5" s="1"/>
  <c r="Z104" i="5"/>
  <c r="Z23" i="5"/>
  <c r="R102" i="5"/>
  <c r="V102" i="5" s="1"/>
  <c r="R85" i="5"/>
  <c r="V85" i="5" s="1"/>
  <c r="R109" i="5"/>
  <c r="V109" i="5" s="1"/>
  <c r="R81" i="5"/>
  <c r="V81" i="5" s="1"/>
  <c r="Z46" i="5"/>
  <c r="Z22" i="5"/>
  <c r="Z54" i="5"/>
  <c r="Z36" i="5"/>
  <c r="Z17" i="5"/>
  <c r="R87" i="5"/>
  <c r="V87" i="5" s="1"/>
  <c r="R47" i="5"/>
  <c r="V47" i="5" s="1"/>
  <c r="R71" i="5"/>
  <c r="V71" i="5" s="1"/>
  <c r="Z86" i="5"/>
  <c r="R89" i="5"/>
  <c r="V89" i="5" s="1"/>
  <c r="Z79" i="5"/>
  <c r="R72" i="5"/>
  <c r="V72" i="5" s="1"/>
  <c r="R106" i="5"/>
  <c r="V106" i="5" s="1"/>
  <c r="Z61" i="5"/>
  <c r="Z43" i="5"/>
  <c r="Z16" i="5"/>
  <c r="R78" i="5"/>
  <c r="V78" i="5" s="1"/>
  <c r="Z44" i="5"/>
  <c r="R68" i="5"/>
  <c r="V68" i="5" s="1"/>
  <c r="R77" i="5"/>
  <c r="V77" i="5" s="1"/>
  <c r="R80" i="5"/>
  <c r="V80" i="5" s="1"/>
  <c r="R69" i="5"/>
  <c r="V69" i="5" s="1"/>
  <c r="Z62" i="5"/>
  <c r="Z113" i="5"/>
  <c r="Z58" i="5"/>
  <c r="Z40" i="5"/>
  <c r="Z48" i="5"/>
  <c r="R41" i="5"/>
  <c r="V41" i="5" s="1"/>
  <c r="R101" i="5"/>
  <c r="V101" i="5" s="1"/>
  <c r="R76" i="5"/>
  <c r="V76" i="5" s="1"/>
  <c r="Z30" i="5"/>
  <c r="R84" i="5"/>
  <c r="V84" i="5" s="1"/>
  <c r="AE20" i="4"/>
  <c r="Z33" i="5"/>
  <c r="Z59" i="5"/>
  <c r="R100" i="5"/>
  <c r="V100" i="5" s="1"/>
  <c r="Z45" i="5"/>
  <c r="Z27" i="5"/>
  <c r="Z56" i="5"/>
  <c r="R38" i="5"/>
  <c r="V38" i="5" s="1"/>
  <c r="R96" i="5"/>
  <c r="V96" i="5" s="1"/>
  <c r="AF20" i="4"/>
  <c r="R95" i="5"/>
  <c r="V95" i="5" s="1"/>
  <c r="R73" i="5"/>
  <c r="V73" i="5" s="1"/>
  <c r="Z110" i="5"/>
  <c r="Z98" i="5"/>
  <c r="R92" i="5"/>
  <c r="V92" i="5" s="1"/>
  <c r="Z31" i="5"/>
  <c r="R97" i="5"/>
  <c r="V97" i="5" s="1"/>
  <c r="R111" i="5"/>
  <c r="V111" i="5" s="1"/>
  <c r="Z52" i="5"/>
  <c r="Z34" i="5"/>
  <c r="Z24" i="5"/>
  <c r="Z26" i="5"/>
  <c r="Z60" i="5"/>
  <c r="Z42" i="5"/>
  <c r="R108" i="5"/>
  <c r="V108" i="5" s="1"/>
  <c r="Z29" i="5"/>
  <c r="R107" i="5"/>
  <c r="V107" i="5" s="1"/>
  <c r="R53" i="5"/>
  <c r="V53" i="5" s="1"/>
  <c r="R35" i="5"/>
  <c r="V35" i="5" s="1"/>
  <c r="Z20" i="5"/>
  <c r="Z39" i="5"/>
  <c r="Z21" i="5"/>
  <c r="Z25" i="5"/>
  <c r="N66" i="5" l="1"/>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Z75" i="5"/>
  <c r="V112" i="5"/>
  <c r="Z91" i="5"/>
  <c r="Z94" i="5"/>
  <c r="Z93" i="5"/>
  <c r="Z82" i="5"/>
  <c r="Z71" i="5"/>
  <c r="Z88" i="5"/>
  <c r="Z105" i="5"/>
  <c r="Z90" i="5"/>
  <c r="Z87" i="5"/>
  <c r="Z80" i="5"/>
  <c r="Z101" i="5"/>
  <c r="Z97" i="5"/>
  <c r="Z92" i="5"/>
  <c r="Z99" i="5"/>
  <c r="Z108" i="5"/>
  <c r="Z103" i="5"/>
  <c r="Z85" i="5"/>
  <c r="Z106" i="5"/>
  <c r="Z69" i="5"/>
  <c r="Z81" i="5"/>
  <c r="Z38" i="5"/>
  <c r="Z41" i="5"/>
  <c r="Z76" i="5"/>
  <c r="Z89" i="5"/>
  <c r="Z95" i="5"/>
  <c r="Z73" i="5"/>
  <c r="Z111" i="5"/>
  <c r="Z18" i="5"/>
  <c r="Z72" i="5"/>
  <c r="Z107" i="5"/>
  <c r="Z102" i="5"/>
  <c r="Z68" i="5"/>
  <c r="Z35" i="5"/>
  <c r="Z96" i="5"/>
  <c r="Z84" i="5"/>
  <c r="Z53" i="5"/>
  <c r="Z100" i="5"/>
  <c r="Z47" i="5"/>
  <c r="Z109" i="5"/>
  <c r="Z78" i="5"/>
  <c r="Z77" i="5"/>
  <c r="R65" i="5" l="1"/>
  <c r="V65" i="5" s="1"/>
  <c r="Z66" i="5"/>
  <c r="Z15" i="5"/>
  <c r="Z13" i="5"/>
  <c r="R64" i="5"/>
  <c r="V64" i="5" s="1"/>
  <c r="R14" i="5"/>
  <c r="V14" i="5" s="1"/>
  <c r="Z65" i="5" l="1"/>
  <c r="Z14" i="5"/>
  <c r="Z64" i="5"/>
</calcChain>
</file>

<file path=xl/sharedStrings.xml><?xml version="1.0" encoding="utf-8"?>
<sst xmlns="http://schemas.openxmlformats.org/spreadsheetml/2006/main" count="361" uniqueCount="87">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</sst>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0">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164" fontId="3" fillId="0" borderId="5" xfId="0" applyNumberFormat="1" applyFont="1" applyBorder="1" applyAlignment="1" applyProtection="1">
      <alignment horizontal="right" vertical="center"/>
      <protection hidden="1"/>
    </xf>
    <xf numFmtId="0" fontId="0" fillId="0" borderId="6" xfId="0" applyBorder="1" applyProtection="1">
      <protection hidden="1"/>
    </xf>
    <xf numFmtId="0" fontId="8" fillId="0" borderId="42" xfId="0" applyFont="1" applyBorder="1" applyAlignment="1" applyProtection="1">
      <alignment horizontal="center" vertical="center"/>
      <protection hidden="1"/>
    </xf>
    <xf numFmtId="0" fontId="0" fillId="0" borderId="3" xfId="0" applyBorder="1" applyProtection="1">
      <protection hidden="1"/>
    </xf>
    <xf numFmtId="0" fontId="0" fillId="0" borderId="4" xfId="0" applyBorder="1" applyProtection="1">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0" fontId="0" fillId="0" borderId="0" xfId="0" applyProtection="1">
      <protection hidden="1"/>
    </xf>
    <xf numFmtId="0" fontId="0" fillId="0" borderId="14" xfId="0" applyBorder="1" applyProtection="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9" xfId="0" applyBorder="1" applyProtection="1">
      <protection hidden="1"/>
    </xf>
    <xf numFmtId="0" fontId="0" fillId="0" borderId="10" xfId="0" applyBorder="1" applyProtection="1">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0" fontId="9" fillId="0" borderId="0" xfId="0" applyFont="1" applyAlignment="1" applyProtection="1">
      <alignment horizontal="center" vertical="top" wrapText="1"/>
      <protection hidden="1"/>
    </xf>
    <xf numFmtId="164" fontId="6" fillId="0" borderId="48" xfId="0" applyNumberFormat="1" applyFont="1" applyBorder="1" applyAlignment="1" applyProtection="1">
      <alignment horizontal="center" vertical="center"/>
      <protection hidden="1"/>
    </xf>
    <xf numFmtId="0" fontId="0" fillId="0" borderId="39" xfId="0" applyBorder="1" applyProtection="1">
      <protection hidden="1"/>
    </xf>
    <xf numFmtId="0" fontId="0" fillId="0" borderId="66" xfId="0" applyBorder="1" applyProtection="1">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0" fontId="0" fillId="0" borderId="7" xfId="0" applyBorder="1" applyProtection="1">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164" fontId="8" fillId="0" borderId="22" xfId="0" applyNumberFormat="1" applyFont="1" applyBorder="1" applyAlignment="1" applyProtection="1">
      <alignment horizontal="center"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45" xfId="0" applyBorder="1" applyProtection="1">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22" xfId="0" applyNumberFormat="1" applyFont="1" applyBorder="1" applyAlignment="1" applyProtection="1">
      <alignment horizontal="center" vertical="center" shrinkToFit="1"/>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6" xfId="0" applyBorder="1" applyProtection="1">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72" t="s">
        <v>0</v>
      </c>
      <c r="B1" s="270"/>
      <c r="C1" s="270"/>
      <c r="D1" s="270"/>
      <c r="E1" s="270"/>
      <c r="F1" s="270"/>
      <c r="G1" s="270"/>
      <c r="H1" s="270"/>
      <c r="I1" s="270"/>
      <c r="J1" s="270"/>
      <c r="K1" s="270"/>
      <c r="L1" s="270"/>
      <c r="M1" s="270"/>
      <c r="N1" s="270"/>
      <c r="O1" s="270"/>
      <c r="P1" s="270"/>
      <c r="Q1" s="270"/>
      <c r="R1" s="270"/>
      <c r="S1" s="270"/>
      <c r="T1" s="270"/>
      <c r="U1" s="270"/>
      <c r="V1" s="270"/>
      <c r="W1" s="270"/>
      <c r="X1" s="270"/>
      <c r="Y1" s="270"/>
      <c r="Z1" s="270"/>
    </row>
    <row r="2" spans="1:45" ht="15" customHeight="1">
      <c r="A2" s="270"/>
      <c r="B2" s="270"/>
      <c r="C2" s="270"/>
      <c r="D2" s="270"/>
      <c r="E2" s="270"/>
      <c r="F2" s="270"/>
      <c r="G2" s="270"/>
      <c r="H2" s="270"/>
      <c r="I2" s="270"/>
      <c r="J2" s="270"/>
      <c r="K2" s="270"/>
      <c r="L2" s="270"/>
      <c r="M2" s="270"/>
      <c r="N2" s="270"/>
      <c r="O2" s="270"/>
      <c r="P2" s="270"/>
      <c r="Q2" s="270"/>
      <c r="R2" s="270"/>
      <c r="S2" s="270"/>
      <c r="T2" s="270"/>
      <c r="U2" s="270"/>
      <c r="V2" s="270"/>
      <c r="W2" s="270"/>
      <c r="X2" s="270"/>
      <c r="Y2" s="270"/>
      <c r="Z2" s="270"/>
    </row>
    <row r="3" spans="1:45" ht="15" customHeight="1">
      <c r="A3" s="278" t="s">
        <v>1</v>
      </c>
      <c r="B3" s="270"/>
      <c r="C3" s="270"/>
      <c r="D3" s="270"/>
      <c r="E3" s="270"/>
      <c r="F3" s="270"/>
      <c r="G3" s="270"/>
      <c r="H3" s="270"/>
      <c r="I3" s="270"/>
      <c r="J3" s="270"/>
      <c r="K3" s="270"/>
      <c r="L3" s="270"/>
      <c r="M3" s="270"/>
      <c r="N3" s="270"/>
      <c r="O3" s="270"/>
      <c r="P3" s="270"/>
      <c r="Q3" s="270"/>
      <c r="R3" s="270"/>
      <c r="S3" s="270"/>
      <c r="T3" s="270"/>
      <c r="U3" s="270"/>
      <c r="V3" s="270"/>
      <c r="W3" s="270"/>
      <c r="X3" s="270"/>
      <c r="Y3" s="270"/>
      <c r="Z3" s="270"/>
    </row>
    <row r="4" spans="1:45" ht="21" customHeight="1">
      <c r="B4" s="269" t="s">
        <v>2</v>
      </c>
      <c r="C4" s="270"/>
      <c r="D4" s="270"/>
      <c r="E4" s="270"/>
      <c r="F4" s="270"/>
      <c r="G4" s="266"/>
      <c r="H4" s="267"/>
      <c r="I4" s="271" t="s">
        <v>3</v>
      </c>
      <c r="J4" s="219"/>
      <c r="K4" s="220"/>
      <c r="L4" s="266"/>
      <c r="M4" s="274"/>
      <c r="N4" s="274"/>
      <c r="O4" s="267"/>
      <c r="P4" s="67"/>
      <c r="Q4" s="70"/>
      <c r="R4" s="14"/>
      <c r="S4" s="15"/>
      <c r="T4" s="15"/>
      <c r="U4" s="15"/>
      <c r="V4" s="32"/>
      <c r="W4" s="32"/>
      <c r="X4" s="32"/>
      <c r="Y4" s="32"/>
      <c r="Z4" s="33"/>
      <c r="AA4" s="10"/>
    </row>
    <row r="5" spans="1:45" ht="21" customHeight="1">
      <c r="B5" s="269" t="s">
        <v>4</v>
      </c>
      <c r="C5" s="270"/>
      <c r="D5" s="270"/>
      <c r="E5" s="270"/>
      <c r="F5" s="270"/>
      <c r="G5" s="266"/>
      <c r="H5" s="274"/>
      <c r="I5" s="283"/>
      <c r="J5" s="283"/>
      <c r="K5" s="283"/>
      <c r="L5" s="274"/>
      <c r="M5" s="274"/>
      <c r="N5" s="274"/>
      <c r="O5" s="267"/>
      <c r="P5" s="67"/>
      <c r="Q5" s="273" t="s">
        <v>5</v>
      </c>
      <c r="R5" s="223"/>
      <c r="S5" s="284"/>
      <c r="T5" s="274"/>
      <c r="U5" s="267"/>
      <c r="V5" s="273" t="s">
        <v>6</v>
      </c>
      <c r="W5" s="223"/>
      <c r="X5" s="223"/>
      <c r="Y5" s="284"/>
      <c r="Z5" s="267"/>
      <c r="AA5" s="10"/>
    </row>
    <row r="6" spans="1:45" ht="14.55" customHeight="1" thickBot="1"/>
    <row r="7" spans="1:45" ht="23.25" customHeight="1" thickBot="1">
      <c r="A7" s="281"/>
      <c r="B7" s="282"/>
      <c r="C7" s="50"/>
      <c r="D7" s="50"/>
      <c r="E7" s="50"/>
      <c r="F7" s="286" t="s">
        <v>7</v>
      </c>
      <c r="G7" s="276"/>
      <c r="H7" s="276"/>
      <c r="I7" s="276"/>
      <c r="J7" s="275"/>
      <c r="K7" s="276"/>
      <c r="L7" s="276"/>
      <c r="M7" s="277"/>
      <c r="N7" s="268" t="s">
        <v>8</v>
      </c>
      <c r="O7" s="217"/>
      <c r="P7" s="217"/>
      <c r="Q7" s="287"/>
      <c r="R7" s="276"/>
      <c r="S7" s="276"/>
      <c r="T7" s="276"/>
      <c r="U7" s="276"/>
      <c r="V7" s="277"/>
      <c r="W7" s="268" t="s">
        <v>9</v>
      </c>
      <c r="X7" s="217"/>
      <c r="Y7" s="285"/>
      <c r="Z7" s="244"/>
    </row>
    <row r="8" spans="1:45" s="5" customFormat="1" ht="46.8" customHeight="1">
      <c r="A8" s="68"/>
      <c r="B8" s="69" t="s">
        <v>11</v>
      </c>
      <c r="C8" s="69"/>
      <c r="D8" s="69"/>
      <c r="E8" s="80"/>
      <c r="F8" s="280"/>
      <c r="G8" s="270"/>
      <c r="H8" s="270"/>
      <c r="I8" s="270"/>
      <c r="J8" s="270"/>
      <c r="K8" s="270"/>
      <c r="L8" s="270"/>
      <c r="M8" s="270"/>
      <c r="N8" s="280"/>
      <c r="O8" s="270"/>
      <c r="P8" s="270"/>
      <c r="Q8" s="270"/>
      <c r="R8" s="270"/>
      <c r="S8" s="270"/>
      <c r="T8" s="280"/>
      <c r="U8" s="270"/>
      <c r="V8" s="270"/>
      <c r="W8" s="270"/>
      <c r="X8" s="270"/>
      <c r="Y8" s="279"/>
      <c r="Z8" s="279"/>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70"/>
      <c r="Z9" s="270"/>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70"/>
      <c r="Z10" s="270"/>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38"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45"/>
    </row>
    <row r="2" spans="1:52"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45"/>
    </row>
    <row r="3" spans="1:52" ht="15" customHeight="1">
      <c r="A3" s="297"/>
      <c r="B3" s="223"/>
      <c r="C3" s="223"/>
      <c r="D3" s="223"/>
      <c r="E3" s="223"/>
      <c r="F3" s="223"/>
      <c r="G3" s="223"/>
      <c r="H3" s="223"/>
      <c r="I3" s="223"/>
      <c r="J3" s="223"/>
      <c r="K3" s="223"/>
      <c r="L3" s="223"/>
      <c r="M3" s="223"/>
      <c r="N3" s="223"/>
      <c r="O3" s="223"/>
      <c r="P3" s="223"/>
      <c r="Q3" s="223"/>
      <c r="R3" s="223"/>
      <c r="S3" s="223"/>
      <c r="T3" s="223"/>
      <c r="U3" s="223"/>
      <c r="V3" s="223"/>
      <c r="W3" s="223"/>
      <c r="X3" s="223"/>
      <c r="Y3" s="223"/>
      <c r="Z3" s="223"/>
      <c r="AA3" s="223"/>
      <c r="AB3" s="45"/>
    </row>
    <row r="4" spans="1:52" ht="21" customHeight="1">
      <c r="A4" s="4"/>
      <c r="B4" s="296" t="s">
        <v>2</v>
      </c>
      <c r="C4" s="223"/>
      <c r="D4" s="223"/>
      <c r="E4" s="223"/>
      <c r="F4" s="223"/>
      <c r="G4" s="256">
        <f>INPUT!G4</f>
        <v>0</v>
      </c>
      <c r="H4" s="220"/>
      <c r="I4" s="291" t="s">
        <v>3</v>
      </c>
      <c r="J4" s="219"/>
      <c r="K4" s="220"/>
      <c r="L4" s="256">
        <f>INPUT!L4</f>
        <v>0</v>
      </c>
      <c r="M4" s="219"/>
      <c r="N4" s="219"/>
      <c r="O4" s="220"/>
      <c r="P4" s="171"/>
      <c r="Q4" s="70"/>
      <c r="R4" s="172"/>
      <c r="S4" s="173"/>
      <c r="T4" s="173"/>
      <c r="U4" s="173"/>
      <c r="V4" s="174"/>
      <c r="W4" s="174"/>
      <c r="X4" s="174"/>
      <c r="Y4" s="174"/>
      <c r="Z4" s="174"/>
      <c r="AA4" s="10"/>
      <c r="AB4" s="10"/>
      <c r="AC4" s="33"/>
      <c r="AD4" s="33"/>
      <c r="AE4" s="33"/>
      <c r="AF4" s="33"/>
    </row>
    <row r="5" spans="1:52" ht="21" customHeight="1">
      <c r="A5" s="4"/>
      <c r="B5" s="296" t="s">
        <v>4</v>
      </c>
      <c r="C5" s="223"/>
      <c r="D5" s="223"/>
      <c r="E5" s="223"/>
      <c r="F5" s="223"/>
      <c r="G5" s="256">
        <f>INPUT!G5</f>
        <v>0</v>
      </c>
      <c r="H5" s="219"/>
      <c r="I5" s="219"/>
      <c r="J5" s="219"/>
      <c r="K5" s="219"/>
      <c r="L5" s="219"/>
      <c r="M5" s="219"/>
      <c r="N5" s="219"/>
      <c r="O5" s="220"/>
      <c r="P5" s="171"/>
      <c r="Q5" s="271" t="s">
        <v>5</v>
      </c>
      <c r="R5" s="220"/>
      <c r="S5" s="248">
        <f>INPUT!S5</f>
        <v>0</v>
      </c>
      <c r="T5" s="219"/>
      <c r="U5" s="220"/>
      <c r="V5" s="291" t="s">
        <v>6</v>
      </c>
      <c r="W5" s="219"/>
      <c r="X5" s="219"/>
      <c r="Y5" s="220"/>
      <c r="Z5" s="248">
        <f>INPUT!Y5</f>
        <v>0</v>
      </c>
      <c r="AA5" s="220"/>
      <c r="AB5" s="10"/>
      <c r="AC5" s="33"/>
      <c r="AD5" s="33"/>
      <c r="AE5" s="33"/>
      <c r="AF5" s="33"/>
    </row>
    <row r="6" spans="1:52" ht="14.55" customHeight="1" thickBot="1"/>
    <row r="7" spans="1:52" ht="23.25" customHeight="1" thickBot="1">
      <c r="A7" s="298" t="s">
        <v>15</v>
      </c>
      <c r="B7" s="299"/>
      <c r="C7" s="119"/>
      <c r="D7" s="119"/>
      <c r="E7" s="119"/>
      <c r="F7" s="293" t="s">
        <v>7</v>
      </c>
      <c r="G7" s="229"/>
      <c r="H7" s="229"/>
      <c r="I7" s="229"/>
      <c r="J7" s="290">
        <f>INPUT!J7</f>
        <v>0</v>
      </c>
      <c r="K7" s="229"/>
      <c r="L7" s="229"/>
      <c r="M7" s="230"/>
      <c r="N7" s="295" t="s">
        <v>8</v>
      </c>
      <c r="O7" s="229"/>
      <c r="P7" s="229"/>
      <c r="Q7" s="294">
        <f>INPUT!Q7</f>
        <v>0</v>
      </c>
      <c r="R7" s="229"/>
      <c r="S7" s="229"/>
      <c r="T7" s="229"/>
      <c r="U7" s="229"/>
      <c r="V7" s="230"/>
      <c r="W7" s="120"/>
      <c r="X7" s="295" t="s">
        <v>9</v>
      </c>
      <c r="Y7" s="229"/>
      <c r="Z7" s="305">
        <f>INPUT!Y7</f>
        <v>0</v>
      </c>
      <c r="AA7" s="230"/>
      <c r="AB7" s="45"/>
    </row>
    <row r="8" spans="1:52" s="5" customFormat="1" ht="46.8" customHeight="1">
      <c r="A8" s="121"/>
      <c r="B8" s="122" t="s">
        <v>11</v>
      </c>
      <c r="C8" s="122"/>
      <c r="D8" s="122"/>
      <c r="E8" s="123"/>
      <c r="F8" s="292" t="s">
        <v>16</v>
      </c>
      <c r="G8" s="240"/>
      <c r="H8" s="240"/>
      <c r="I8" s="240"/>
      <c r="J8" s="240"/>
      <c r="K8" s="240"/>
      <c r="L8" s="240"/>
      <c r="M8" s="241"/>
      <c r="N8" s="292" t="s">
        <v>17</v>
      </c>
      <c r="O8" s="240"/>
      <c r="P8" s="240"/>
      <c r="Q8" s="240"/>
      <c r="R8" s="240"/>
      <c r="S8" s="241"/>
      <c r="T8" s="292" t="s">
        <v>18</v>
      </c>
      <c r="U8" s="240"/>
      <c r="V8" s="240"/>
      <c r="W8" s="240"/>
      <c r="X8" s="240"/>
      <c r="Y8" s="241"/>
      <c r="Z8" s="302" t="s">
        <v>19</v>
      </c>
      <c r="AA8" s="300" t="s">
        <v>20</v>
      </c>
      <c r="AB8" s="288"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303"/>
      <c r="AA9" s="252"/>
      <c r="AB9" s="224"/>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c r="G10" s="55"/>
      <c r="H10" s="55"/>
      <c r="I10" s="55"/>
      <c r="J10" s="55"/>
      <c r="K10" s="105" t="str">
        <f>IF(COUNT($F10:$J10)=0,"",SUM($F10:$J10))</f>
        <v/>
      </c>
      <c r="L10" s="110">
        <v>100</v>
      </c>
      <c r="M10" s="134">
        <v>0.2</v>
      </c>
      <c r="N10" s="97"/>
      <c r="O10" s="55"/>
      <c r="P10" s="55"/>
      <c r="Q10" s="105" t="str">
        <f>IF(COUNT($N10:$P10)=0,"",SUM($N10:$P10))</f>
        <v/>
      </c>
      <c r="R10" s="110">
        <v>100</v>
      </c>
      <c r="S10" s="134">
        <v>0.5</v>
      </c>
      <c r="T10" s="100"/>
      <c r="U10" s="93"/>
      <c r="V10" s="55"/>
      <c r="W10" s="135">
        <f t="array" ref="W10">IF(COUNT($T10:$V10=0),"",SUM($T10:$V10))</f>
        <v>0</v>
      </c>
      <c r="X10" s="110">
        <v>100</v>
      </c>
      <c r="Y10" s="134">
        <v>0.3</v>
      </c>
      <c r="Z10" s="304"/>
      <c r="AA10" s="301"/>
      <c r="AB10" s="289"/>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f>INPUT!B12</f>
        <v>0</v>
      </c>
      <c r="C12" s="101"/>
      <c r="D12" s="101"/>
      <c r="E12" s="102"/>
      <c r="F12" s="103"/>
      <c r="G12" s="104"/>
      <c r="H12" s="104"/>
      <c r="I12" s="104"/>
      <c r="J12" s="104"/>
      <c r="K12" s="106" t="str">
        <f t="shared" ref="K12:K43" si="0">IF(COUNT($F12:$J12)=0,"",SUM($F12:$J12))</f>
        <v/>
      </c>
      <c r="L12" s="107" t="str">
        <f t="shared" ref="L12:L43" si="1">IF(ISERROR(IF($K12="","",ROUND(($K12/$K$10)*$L$10,2))),"",IF($K12="","",ROUND(($K12/$K$10)*$L$10,2)))</f>
        <v/>
      </c>
      <c r="M12" s="108" t="str">
        <f t="shared" ref="M12:M43" si="2">IF($L12="","",ROUND($L12*$M$10,2))</f>
        <v/>
      </c>
      <c r="N12" s="103"/>
      <c r="O12" s="104"/>
      <c r="P12" s="104"/>
      <c r="Q12" s="106" t="str">
        <f t="shared" ref="Q12:Q43" si="3">IF(COUNT($N12:$P12)=0,"",SUM($N12:$P12))</f>
        <v/>
      </c>
      <c r="R12" s="107" t="str">
        <f t="shared" ref="R12:R43" si="4">IF(ISERROR(IF($Q12="","",ROUND(($Q12/$Q$10)*$R$10,2))),"",IF($Q12="","",ROUND(($Q12/$Q$10)*$R$10,2)))</f>
        <v/>
      </c>
      <c r="S12" s="108" t="str">
        <f t="shared" ref="S12:S43" si="5">IF($R12="","",ROUND($R12*$S$10,2))</f>
        <v/>
      </c>
      <c r="T12" s="103"/>
      <c r="U12" s="104"/>
      <c r="V12" s="104"/>
      <c r="W12" s="106" t="str">
        <f t="shared" ref="W12:W43" si="6">IF(COUNT($T12:$V12)=0,"",SUM($T12:$V12))</f>
        <v/>
      </c>
      <c r="X12" s="107" t="str">
        <f t="shared" ref="X12:X43" si="7">IF(ISERROR(IF($W12="","",ROUND(($W12/$W$10)*$X$10,2))),"",IF($W12="","",ROUND(($W12/$W$10)*$X$10,2)))</f>
        <v/>
      </c>
      <c r="Y12" s="108" t="str">
        <f t="shared" ref="Y12:Y43" si="8">IF($X12="","",ROUND($X12*$Y$10,2))</f>
        <v/>
      </c>
      <c r="Z12" s="162" t="str">
        <f>IF(ISERROR(IF($W12="","",ROUND(SUM($M12,$S12,$Y12),2))),"",IF($W12="","",ROUND(SUM($M12,$S12,$Y12),2)))</f>
        <v/>
      </c>
      <c r="AA12" s="167" t="str">
        <f>IF(ISERROR(IF($W12="","",VLOOKUP(Z12,NewTransmu,4,TRUE))),"",IF($W12="","",VLOOKUP(Z12,NewTransmu,4,TRUE)))</f>
        <v/>
      </c>
      <c r="AB12" s="157" t="str">
        <f t="shared" ref="AB12:AB43" si="9">IF(ISERROR(IF(AA12="","",VLOOKUP(AA12,DESCRIPTORS,4,TRUE))),"",IF(AA12="","",VLOOKUP(AA12,DESCRIPTORS,4,TRUE)))</f>
        <v/>
      </c>
      <c r="AD12" s="4"/>
      <c r="AE12" s="45"/>
      <c r="AF12" s="44"/>
      <c r="AG12" s="44"/>
      <c r="AH12" s="6"/>
      <c r="AI12" s="6"/>
      <c r="AJ12" s="6"/>
      <c r="AK12" s="6"/>
      <c r="AL12" s="6"/>
      <c r="AM12" s="6"/>
      <c r="AN12" s="6"/>
      <c r="AO12" s="6"/>
      <c r="AP12" s="6"/>
      <c r="AQ12" s="6"/>
      <c r="AR12" s="6"/>
      <c r="AS12" s="6"/>
      <c r="AT12" s="6"/>
      <c r="AU12" s="44"/>
      <c r="AV12" s="44" t="e">
        <f t="shared" ref="AV12:AV43" si="10">(T12/$T$10)*100</f>
        <v>#DIV/0!</v>
      </c>
      <c r="AW12" s="44" t="e">
        <f t="shared" ref="AW12:AW43" si="11">(U12/$U$10)*100</f>
        <v>#DIV/0!</v>
      </c>
      <c r="AX12" s="44" t="e">
        <f t="shared" ref="AX12:AX43" si="12">(V12/$V$10)*100</f>
        <v>#DIV/0!</v>
      </c>
    </row>
    <row r="13" spans="1:52" ht="18" customHeight="1">
      <c r="A13" s="146">
        <v>2</v>
      </c>
      <c r="B13" s="190">
        <f>INPUT!B13</f>
        <v>0</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t="e">
        <f t="shared" si="10"/>
        <v>#DIV/0!</v>
      </c>
      <c r="AW13" s="44" t="e">
        <f t="shared" si="11"/>
        <v>#DIV/0!</v>
      </c>
      <c r="AX13" s="44" t="e">
        <f t="shared" si="12"/>
        <v>#DIV/0!</v>
      </c>
    </row>
    <row r="14" spans="1:52" ht="18" customHeight="1">
      <c r="A14" s="146">
        <v>3</v>
      </c>
      <c r="B14" s="190">
        <f>INPUT!B14</f>
        <v>0</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53"/>
      <c r="V14" s="53"/>
      <c r="W14" s="109" t="str">
        <f t="shared" si="6"/>
        <v/>
      </c>
      <c r="X14" s="110" t="str">
        <f t="shared" si="7"/>
        <v/>
      </c>
      <c r="Y14" s="111" t="str">
        <f t="shared" si="8"/>
        <v/>
      </c>
      <c r="Z14" s="163" t="str">
        <f t="shared" si="13"/>
        <v/>
      </c>
      <c r="AA14" s="168" t="str">
        <f t="shared" si="14"/>
        <v/>
      </c>
      <c r="AB14" s="158" t="str">
        <f t="shared" si="9"/>
        <v/>
      </c>
      <c r="AD14" s="179" t="s">
        <v>29</v>
      </c>
      <c r="AE14" s="186">
        <f>COUNTA(T12:T112)</f>
        <v>0</v>
      </c>
      <c r="AF14" s="186">
        <f>COUNTA(U12:U112)</f>
        <v>0</v>
      </c>
      <c r="AG14" s="186">
        <f>COUNTA(V12:V112)</f>
        <v>0</v>
      </c>
      <c r="AH14" s="6"/>
      <c r="AI14" s="6"/>
      <c r="AJ14" s="6"/>
      <c r="AK14" s="6"/>
      <c r="AL14" s="6"/>
      <c r="AM14" s="6"/>
      <c r="AN14" s="6"/>
      <c r="AO14" s="6"/>
      <c r="AP14" s="6"/>
      <c r="AQ14" s="6"/>
      <c r="AR14" s="6"/>
      <c r="AS14" s="6"/>
      <c r="AT14" s="6"/>
      <c r="AU14" s="44"/>
      <c r="AV14" s="44" t="e">
        <f t="shared" si="10"/>
        <v>#DIV/0!</v>
      </c>
      <c r="AW14" s="44" t="e">
        <f t="shared" si="11"/>
        <v>#DIV/0!</v>
      </c>
      <c r="AX14" s="44" t="e">
        <f t="shared" si="12"/>
        <v>#DIV/0!</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0</v>
      </c>
      <c r="AF15" s="186">
        <f>U10</f>
        <v>0</v>
      </c>
      <c r="AG15" s="186">
        <f>V10</f>
        <v>0</v>
      </c>
      <c r="AH15" s="6"/>
      <c r="AI15" s="6"/>
      <c r="AJ15" s="6"/>
      <c r="AK15" s="6"/>
      <c r="AL15" s="6"/>
      <c r="AM15" s="6"/>
      <c r="AN15" s="6"/>
      <c r="AO15" s="6"/>
      <c r="AP15" s="6"/>
      <c r="AQ15" s="6"/>
      <c r="AR15" s="6"/>
      <c r="AS15" s="6"/>
      <c r="AT15" s="6"/>
      <c r="AU15" s="44"/>
      <c r="AV15" s="44" t="e">
        <f t="shared" si="10"/>
        <v>#DIV/0!</v>
      </c>
      <c r="AW15" s="44" t="e">
        <f t="shared" si="11"/>
        <v>#DIV/0!</v>
      </c>
      <c r="AX15" s="44" t="e">
        <f t="shared" si="12"/>
        <v>#DIV/0!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t="e">
        <f t="shared" si="10"/>
        <v>#DIV/0!</v>
      </c>
      <c r="AW16" s="44" t="e">
        <f t="shared" si="11"/>
        <v>#DIV/0!</v>
      </c>
      <c r="AX16" s="44" t="e">
        <f t="shared" si="12"/>
        <v>#DIV/0!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211"/>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t="e">
        <f t="shared" si="10"/>
        <v>#DIV/0!</v>
      </c>
      <c r="AW17" s="44" t="e">
        <f t="shared" si="11"/>
        <v>#DIV/0!</v>
      </c>
      <c r="AX17" s="44" t="e">
        <f t="shared" si="12"/>
        <v>#DIV/0!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0</v>
      </c>
      <c r="AF18" s="187">
        <f>COUNTIF(AW12:AW112,"&gt;=75")</f>
        <v>0</v>
      </c>
      <c r="AG18" s="187">
        <f>COUNTIF(AX12:AX112,"&gt;=75")</f>
        <v>0</v>
      </c>
      <c r="AH18" s="6"/>
      <c r="AI18" s="6"/>
      <c r="AJ18" s="6"/>
      <c r="AK18" s="6"/>
      <c r="AL18" s="6"/>
      <c r="AM18" s="6"/>
      <c r="AN18" s="6"/>
      <c r="AO18" s="6"/>
      <c r="AP18" s="6"/>
      <c r="AQ18" s="6"/>
      <c r="AR18" s="6"/>
      <c r="AS18" s="6"/>
      <c r="AT18" s="6"/>
      <c r="AU18" s="44"/>
      <c r="AV18" s="44" t="e">
        <f t="shared" si="10"/>
        <v>#DIV/0!</v>
      </c>
      <c r="AW18" s="44" t="e">
        <f t="shared" si="11"/>
        <v>#DIV/0!</v>
      </c>
      <c r="AX18" s="44" t="e">
        <f t="shared" si="12"/>
        <v>#DIV/0!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t="str">
        <f>IFERROR(AE18/AE14,"")</f>
        <v/>
      </c>
      <c r="AF19" s="183" t="str">
        <f>IFERROR(AF18/AF14,"")</f>
        <v/>
      </c>
      <c r="AG19" s="183" t="str">
        <f>IFERROR(AG18/AG14,"")</f>
        <v/>
      </c>
      <c r="AH19" s="6"/>
      <c r="AI19" s="6"/>
      <c r="AJ19" s="6"/>
      <c r="AK19" s="6"/>
      <c r="AL19" s="6"/>
      <c r="AM19" s="6"/>
      <c r="AN19" s="6"/>
      <c r="AO19" s="6"/>
      <c r="AP19" s="6"/>
      <c r="AQ19" s="6"/>
      <c r="AR19" s="6"/>
      <c r="AS19" s="6"/>
      <c r="AT19" s="6"/>
      <c r="AU19" s="44"/>
      <c r="AV19" s="44" t="e">
        <f t="shared" si="10"/>
        <v>#DIV/0!</v>
      </c>
      <c r="AW19" s="44" t="e">
        <f t="shared" si="11"/>
        <v>#DIV/0!</v>
      </c>
      <c r="AX19" s="44" t="e">
        <f t="shared" si="12"/>
        <v>#DIV/0!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0</v>
      </c>
      <c r="AH20" s="6"/>
      <c r="AI20" s="6"/>
      <c r="AJ20" s="6"/>
      <c r="AK20" s="6"/>
      <c r="AL20" s="6"/>
      <c r="AM20" s="6"/>
      <c r="AN20" s="6"/>
      <c r="AO20" s="6"/>
      <c r="AP20" s="6"/>
      <c r="AQ20" s="6"/>
      <c r="AR20" s="6"/>
      <c r="AS20" s="6"/>
      <c r="AT20" s="6"/>
      <c r="AU20" s="44"/>
      <c r="AV20" s="44" t="e">
        <f t="shared" si="10"/>
        <v>#DIV/0!</v>
      </c>
      <c r="AW20" s="44" t="e">
        <f t="shared" si="11"/>
        <v>#DIV/0!</v>
      </c>
      <c r="AX20" s="44" t="e">
        <f t="shared" si="12"/>
        <v>#DIV/0!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t="str">
        <f>IFERROR(1-AE19,"")</f>
        <v/>
      </c>
      <c r="AF21" s="183" t="str">
        <f>IFERROR(1-AF19,"")</f>
        <v/>
      </c>
      <c r="AG21" s="183" t="str">
        <f>IFERROR(1-AG19,"")</f>
        <v/>
      </c>
      <c r="AH21" s="6"/>
      <c r="AI21" s="6"/>
      <c r="AJ21" s="6"/>
      <c r="AK21" s="6"/>
      <c r="AL21" s="6"/>
      <c r="AM21" s="6"/>
      <c r="AN21" s="6"/>
      <c r="AO21" s="6"/>
      <c r="AP21" s="6"/>
      <c r="AQ21" s="6"/>
      <c r="AR21" s="6"/>
      <c r="AS21" s="6"/>
      <c r="AT21" s="6"/>
      <c r="AU21" s="44"/>
      <c r="AV21" s="44" t="e">
        <f t="shared" si="10"/>
        <v>#DIV/0!</v>
      </c>
      <c r="AW21" s="44" t="e">
        <f t="shared" si="11"/>
        <v>#DIV/0!</v>
      </c>
      <c r="AX21" s="44" t="e">
        <f t="shared" si="12"/>
        <v>#DIV/0!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t="e">
        <f t="shared" si="10"/>
        <v>#DIV/0!</v>
      </c>
      <c r="AW22" s="44" t="e">
        <f t="shared" si="11"/>
        <v>#DIV/0!</v>
      </c>
      <c r="AX22" s="44" t="e">
        <f t="shared" si="12"/>
        <v>#DIV/0!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t="e">
        <f t="shared" si="10"/>
        <v>#DIV/0!</v>
      </c>
      <c r="AW23" s="44" t="e">
        <f t="shared" si="11"/>
        <v>#DIV/0!</v>
      </c>
      <c r="AX23" s="44" t="e">
        <f t="shared" si="12"/>
        <v>#DIV/0!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t="str">
        <f>IFERROR(AVERAGE(T12:T112),"")</f>
        <v/>
      </c>
      <c r="AF24" s="184" t="str">
        <f>IFERROR(AVERAGE(U12:U112),"")</f>
        <v/>
      </c>
      <c r="AG24" s="184" t="str">
        <f>IFERROR(AVERAGE(V12:V112),"")</f>
        <v/>
      </c>
      <c r="AH24" s="40"/>
      <c r="AI24" s="40"/>
      <c r="AJ24" s="40"/>
      <c r="AK24" s="40"/>
      <c r="AL24" s="40"/>
      <c r="AM24" s="40"/>
      <c r="AN24" s="40"/>
      <c r="AO24" s="40"/>
      <c r="AP24" s="40"/>
      <c r="AQ24" s="40"/>
      <c r="AR24" s="40"/>
      <c r="AS24" s="40"/>
      <c r="AT24" s="40"/>
      <c r="AU24" s="48"/>
      <c r="AV24" s="44" t="e">
        <f t="shared" si="10"/>
        <v>#DIV/0!</v>
      </c>
      <c r="AW24" s="44" t="e">
        <f t="shared" si="11"/>
        <v>#DIV/0!</v>
      </c>
      <c r="AX24" s="44" t="e">
        <f t="shared" si="12"/>
        <v>#DIV/0!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t="str">
        <f>IFERROR(MEDIAN(T12:T112),"")</f>
        <v/>
      </c>
      <c r="AF25" s="184" t="str">
        <f>IFERROR(MEDIAN(U12:U112),"")</f>
        <v/>
      </c>
      <c r="AG25" s="184" t="str">
        <f>IFERROR(MEDIAN(V12:V112),"")</f>
        <v/>
      </c>
      <c r="AH25" s="40"/>
      <c r="AI25" s="40"/>
      <c r="AJ25" s="40"/>
      <c r="AK25" s="40"/>
      <c r="AL25" s="40"/>
      <c r="AM25" s="40"/>
      <c r="AN25" s="40"/>
      <c r="AO25" s="40"/>
      <c r="AP25" s="40"/>
      <c r="AQ25" s="40"/>
      <c r="AR25" s="40"/>
      <c r="AS25" s="40"/>
      <c r="AT25" s="40"/>
      <c r="AU25" s="48"/>
      <c r="AV25" s="44" t="e">
        <f t="shared" si="10"/>
        <v>#DIV/0!</v>
      </c>
      <c r="AW25" s="44" t="e">
        <f t="shared" si="11"/>
        <v>#DIV/0!</v>
      </c>
      <c r="AX25" s="44" t="e">
        <f t="shared" si="12"/>
        <v>#DIV/0!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t="str">
        <f>IFERROR(_xlfn.STDEV.S(T12:T112),"")</f>
        <v/>
      </c>
      <c r="AF26" s="184" t="e">
        <f>_xlfn.STDEV.S(U12:U112)</f>
        <v>#DIV/0!</v>
      </c>
      <c r="AG26" s="184" t="e">
        <f>_xlfn.STDEV.S(V12:V112)</f>
        <v>#DIV/0!</v>
      </c>
      <c r="AV26" s="44" t="e">
        <f t="shared" si="10"/>
        <v>#DIV/0!</v>
      </c>
      <c r="AW26" s="44" t="e">
        <f t="shared" si="11"/>
        <v>#DIV/0!</v>
      </c>
      <c r="AX26" s="44" t="e">
        <f t="shared" si="12"/>
        <v>#DIV/0!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t="str">
        <f>IFERROR(AE24/AE15,"")</f>
        <v/>
      </c>
      <c r="AF27" s="185" t="str">
        <f>IFERROR(AF24/AF15,"")</f>
        <v/>
      </c>
      <c r="AG27" s="185" t="str">
        <f>IFERROR(AG24/AG15,"")</f>
        <v/>
      </c>
      <c r="AV27" s="44" t="e">
        <f t="shared" si="10"/>
        <v>#DIV/0!</v>
      </c>
      <c r="AW27" s="44" t="e">
        <f t="shared" si="11"/>
        <v>#DIV/0!</v>
      </c>
      <c r="AX27" s="44" t="e">
        <f t="shared" si="12"/>
        <v>#DIV/0!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t="e">
        <f t="shared" si="10"/>
        <v>#DIV/0!</v>
      </c>
      <c r="AW28" s="44" t="e">
        <f t="shared" si="11"/>
        <v>#DIV/0!</v>
      </c>
      <c r="AX28" s="44" t="e">
        <f t="shared" si="12"/>
        <v>#DIV/0!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t="e">
        <f t="shared" si="10"/>
        <v>#DIV/0!</v>
      </c>
      <c r="AW29" s="44" t="e">
        <f t="shared" si="11"/>
        <v>#DIV/0!</v>
      </c>
      <c r="AX29" s="44" t="e">
        <f t="shared" si="12"/>
        <v>#DIV/0!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t="str">
        <f>IF(COUNTA(T12:T112)=0,"",MAX(T12:T112))</f>
        <v/>
      </c>
      <c r="AF30" s="147" t="str">
        <f>IF(COUNTA(U12:U112)=0,"",MAX(U12:U112))</f>
        <v/>
      </c>
      <c r="AG30" s="147" t="str">
        <f>IF(COUNTA(V12:V112)=0,"",MAX(V12:V112))</f>
        <v/>
      </c>
      <c r="AV30" s="44" t="e">
        <f t="shared" si="10"/>
        <v>#DIV/0!</v>
      </c>
      <c r="AW30" s="44" t="e">
        <f t="shared" si="11"/>
        <v>#DIV/0!</v>
      </c>
      <c r="AX30" s="44" t="e">
        <f t="shared" si="12"/>
        <v>#DIV/0!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t="str">
        <f>IF(COUNTA(T12:T112)=0,"",MIN(T12:T112))</f>
        <v/>
      </c>
      <c r="AF31" s="147" t="str">
        <f>IF(COUNTA(U12:U112)=0,"",MIN(U12:U112))</f>
        <v/>
      </c>
      <c r="AG31" s="147" t="str">
        <f>IF(COUNTA(V12:V112)=0,"",MIN(V12:V112))</f>
        <v/>
      </c>
      <c r="AV31" s="44" t="e">
        <f t="shared" si="10"/>
        <v>#DIV/0!</v>
      </c>
      <c r="AW31" s="44" t="e">
        <f t="shared" si="11"/>
        <v>#DIV/0!</v>
      </c>
      <c r="AX31" s="44" t="e">
        <f t="shared" si="12"/>
        <v>#DIV/0!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t="str">
        <f>IF(COUNTA(T12:T112)=0,"",SUM(T12:T112))</f>
        <v/>
      </c>
      <c r="AF32" s="147" t="str">
        <f>IF(COUNTA(U12:U112)=0,"",SUM(U12:U112))</f>
        <v/>
      </c>
      <c r="AG32" s="147" t="str">
        <f>IF(COUNTA(V12:V112)=0,"",SUM(V12:V112))</f>
        <v/>
      </c>
      <c r="AV32" s="44" t="e">
        <f t="shared" si="10"/>
        <v>#DIV/0!</v>
      </c>
      <c r="AW32" s="44" t="e">
        <f t="shared" si="11"/>
        <v>#DIV/0!</v>
      </c>
      <c r="AX32" s="44" t="e">
        <f t="shared" si="12"/>
        <v>#DIV/0!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t="e">
        <f t="shared" si="10"/>
        <v>#DIV/0!</v>
      </c>
      <c r="AW33" s="44" t="e">
        <f t="shared" si="11"/>
        <v>#DIV/0!</v>
      </c>
      <c r="AX33" s="44" t="e">
        <f t="shared" si="12"/>
        <v>#DIV/0!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t="e">
        <f t="shared" si="10"/>
        <v>#DIV/0!</v>
      </c>
      <c r="AW34" s="44" t="e">
        <f t="shared" si="11"/>
        <v>#DIV/0!</v>
      </c>
      <c r="AX34" s="44" t="e">
        <f t="shared" si="12"/>
        <v>#DIV/0!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t="e">
        <f t="shared" si="10"/>
        <v>#DIV/0!</v>
      </c>
      <c r="AW35" s="44" t="e">
        <f t="shared" si="11"/>
        <v>#DIV/0!</v>
      </c>
      <c r="AX35" s="44" t="e">
        <f t="shared" si="12"/>
        <v>#DIV/0!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t="e">
        <f t="shared" si="10"/>
        <v>#DIV/0!</v>
      </c>
      <c r="AW36" s="44" t="e">
        <f t="shared" si="11"/>
        <v>#DIV/0!</v>
      </c>
      <c r="AX36" s="44" t="e">
        <f t="shared" si="12"/>
        <v>#DIV/0!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t="e">
        <f t="shared" si="10"/>
        <v>#DIV/0!</v>
      </c>
      <c r="AW37" s="44" t="e">
        <f t="shared" si="11"/>
        <v>#DIV/0!</v>
      </c>
      <c r="AX37" s="44" t="e">
        <f t="shared" si="12"/>
        <v>#DIV/0!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t="e">
        <f t="shared" si="10"/>
        <v>#DIV/0!</v>
      </c>
      <c r="AW38" s="44" t="e">
        <f t="shared" si="11"/>
        <v>#DIV/0!</v>
      </c>
      <c r="AX38" s="44" t="e">
        <f t="shared" si="12"/>
        <v>#DIV/0!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t="e">
        <f t="shared" si="10"/>
        <v>#DIV/0!</v>
      </c>
      <c r="AW39" s="44" t="e">
        <f t="shared" si="11"/>
        <v>#DIV/0!</v>
      </c>
      <c r="AX39" s="44" t="e">
        <f t="shared" si="12"/>
        <v>#DIV/0!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t="e">
        <f t="shared" si="10"/>
        <v>#DIV/0!</v>
      </c>
      <c r="AW40" s="44" t="e">
        <f t="shared" si="11"/>
        <v>#DIV/0!</v>
      </c>
      <c r="AX40" s="44" t="e">
        <f t="shared" si="12"/>
        <v>#DIV/0!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t="e">
        <f t="shared" si="10"/>
        <v>#DIV/0!</v>
      </c>
      <c r="AW41" s="44" t="e">
        <f t="shared" si="11"/>
        <v>#DIV/0!</v>
      </c>
      <c r="AX41" s="44" t="e">
        <f t="shared" si="12"/>
        <v>#DIV/0!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t="e">
        <f t="shared" si="10"/>
        <v>#DIV/0!</v>
      </c>
      <c r="AW42" s="44" t="e">
        <f t="shared" si="11"/>
        <v>#DIV/0!</v>
      </c>
      <c r="AX42" s="44" t="e">
        <f t="shared" si="12"/>
        <v>#DIV/0!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t="e">
        <f t="shared" si="10"/>
        <v>#DIV/0!</v>
      </c>
      <c r="AW43" s="44" t="e">
        <f t="shared" si="11"/>
        <v>#DIV/0!</v>
      </c>
      <c r="AX43" s="44" t="e">
        <f t="shared" si="12"/>
        <v>#DIV/0!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t="e">
        <f t="shared" ref="AV44:AV75" si="25">(T44/$T$10)*100</f>
        <v>#DIV/0!</v>
      </c>
      <c r="AW44" s="44" t="e">
        <f t="shared" ref="AW44:AW75" si="26">(U44/$U$10)*100</f>
        <v>#DIV/0!</v>
      </c>
      <c r="AX44" s="44" t="e">
        <f t="shared" ref="AX44:AX75" si="27">(V44/$V$10)*100</f>
        <v>#DIV/0!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t="e">
        <f t="shared" si="25"/>
        <v>#DIV/0!</v>
      </c>
      <c r="AW45" s="44" t="e">
        <f t="shared" si="26"/>
        <v>#DIV/0!</v>
      </c>
      <c r="AX45" s="44" t="e">
        <f t="shared" si="27"/>
        <v>#DIV/0!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t="e">
        <f t="shared" si="25"/>
        <v>#DIV/0!</v>
      </c>
      <c r="AW46" s="44" t="e">
        <f t="shared" si="26"/>
        <v>#DIV/0!</v>
      </c>
      <c r="AX46" s="44" t="e">
        <f t="shared" si="27"/>
        <v>#DIV/0!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t="e">
        <f t="shared" si="25"/>
        <v>#DIV/0!</v>
      </c>
      <c r="AW47" s="44" t="e">
        <f t="shared" si="26"/>
        <v>#DIV/0!</v>
      </c>
      <c r="AX47" s="44" t="e">
        <f t="shared" si="27"/>
        <v>#DIV/0!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t="e">
        <f t="shared" si="25"/>
        <v>#DIV/0!</v>
      </c>
      <c r="AW48" s="44" t="e">
        <f t="shared" si="26"/>
        <v>#DIV/0!</v>
      </c>
      <c r="AX48" s="44" t="e">
        <f t="shared" si="27"/>
        <v>#DIV/0!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t="e">
        <f t="shared" si="25"/>
        <v>#DIV/0!</v>
      </c>
      <c r="AW49" s="44" t="e">
        <f t="shared" si="26"/>
        <v>#DIV/0!</v>
      </c>
      <c r="AX49" s="44" t="e">
        <f t="shared" si="27"/>
        <v>#DIV/0!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t="e">
        <f t="shared" si="25"/>
        <v>#DIV/0!</v>
      </c>
      <c r="AW50" s="44" t="e">
        <f t="shared" si="26"/>
        <v>#DIV/0!</v>
      </c>
      <c r="AX50" s="44" t="e">
        <f t="shared" si="27"/>
        <v>#DIV/0!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t="e">
        <f t="shared" si="25"/>
        <v>#DIV/0!</v>
      </c>
      <c r="AW51" s="44" t="e">
        <f t="shared" si="26"/>
        <v>#DIV/0!</v>
      </c>
      <c r="AX51" s="44" t="e">
        <f t="shared" si="27"/>
        <v>#DIV/0!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t="e">
        <f t="shared" si="25"/>
        <v>#DIV/0!</v>
      </c>
      <c r="AW52" s="44" t="e">
        <f t="shared" si="26"/>
        <v>#DIV/0!</v>
      </c>
      <c r="AX52" s="44" t="e">
        <f t="shared" si="27"/>
        <v>#DIV/0!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t="e">
        <f t="shared" si="25"/>
        <v>#DIV/0!</v>
      </c>
      <c r="AW53" s="44" t="e">
        <f t="shared" si="26"/>
        <v>#DIV/0!</v>
      </c>
      <c r="AX53" s="44" t="e">
        <f t="shared" si="27"/>
        <v>#DIV/0!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t="e">
        <f t="shared" si="25"/>
        <v>#DIV/0!</v>
      </c>
      <c r="AW54" s="44" t="e">
        <f t="shared" si="26"/>
        <v>#DIV/0!</v>
      </c>
      <c r="AX54" s="44" t="e">
        <f t="shared" si="27"/>
        <v>#DIV/0!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t="e">
        <f t="shared" si="25"/>
        <v>#DIV/0!</v>
      </c>
      <c r="AW55" s="44" t="e">
        <f t="shared" si="26"/>
        <v>#DIV/0!</v>
      </c>
      <c r="AX55" s="44" t="e">
        <f t="shared" si="27"/>
        <v>#DIV/0!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t="e">
        <f t="shared" si="25"/>
        <v>#DIV/0!</v>
      </c>
      <c r="AW56" s="44" t="e">
        <f t="shared" si="26"/>
        <v>#DIV/0!</v>
      </c>
      <c r="AX56" s="44" t="e">
        <f t="shared" si="27"/>
        <v>#DIV/0!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t="e">
        <f t="shared" si="25"/>
        <v>#DIV/0!</v>
      </c>
      <c r="AW57" s="44" t="e">
        <f t="shared" si="26"/>
        <v>#DIV/0!</v>
      </c>
      <c r="AX57" s="44" t="e">
        <f t="shared" si="27"/>
        <v>#DIV/0!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t="e">
        <f t="shared" si="25"/>
        <v>#DIV/0!</v>
      </c>
      <c r="AW58" s="44" t="e">
        <f t="shared" si="26"/>
        <v>#DIV/0!</v>
      </c>
      <c r="AX58" s="44" t="e">
        <f t="shared" si="27"/>
        <v>#DIV/0!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t="e">
        <f t="shared" si="25"/>
        <v>#DIV/0!</v>
      </c>
      <c r="AW59" s="44" t="e">
        <f t="shared" si="26"/>
        <v>#DIV/0!</v>
      </c>
      <c r="AX59" s="44" t="e">
        <f t="shared" si="27"/>
        <v>#DIV/0!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t="e">
        <f t="shared" si="25"/>
        <v>#DIV/0!</v>
      </c>
      <c r="AW60" s="44" t="e">
        <f t="shared" si="26"/>
        <v>#DIV/0!</v>
      </c>
      <c r="AX60" s="44" t="e">
        <f t="shared" si="27"/>
        <v>#DIV/0!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t="e">
        <f t="shared" si="25"/>
        <v>#DIV/0!</v>
      </c>
      <c r="AW61" s="44" t="e">
        <f t="shared" si="26"/>
        <v>#DIV/0!</v>
      </c>
      <c r="AX61" s="44" t="e">
        <f t="shared" si="27"/>
        <v>#DIV/0!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t="e">
        <f t="shared" si="25"/>
        <v>#DIV/0!</v>
      </c>
      <c r="AW62" s="44" t="e">
        <f t="shared" si="26"/>
        <v>#DIV/0!</v>
      </c>
      <c r="AX62" s="44" t="e">
        <f t="shared" si="27"/>
        <v>#DIV/0!</v>
      </c>
    </row>
    <row r="63" spans="1:50" ht="18" customHeight="1">
      <c r="A63" s="145">
        <v>1</v>
      </c>
      <c r="B63" s="189">
        <f>INPUT!B63</f>
        <v>0</v>
      </c>
      <c r="C63" s="101"/>
      <c r="D63" s="101"/>
      <c r="E63" s="102"/>
      <c r="F63" s="98"/>
      <c r="G63" s="53"/>
      <c r="H63" s="53"/>
      <c r="I63" s="53"/>
      <c r="J63" s="53"/>
      <c r="K63" s="106" t="str">
        <f t="shared" ref="K63:K94" si="30">IF(COUNT($F63:$J63)=0,"",SUM($F63:$J63))</f>
        <v/>
      </c>
      <c r="L63" s="107" t="str">
        <f t="shared" ref="L63:L94" si="31">IF(ISERROR(IF($K63="","",ROUND(($K63/$K$10)*$L$10,2))),"",IF($K63="","",ROUND(($K63/$K$10)*$L$10,2)))</f>
        <v/>
      </c>
      <c r="M63" s="108" t="str">
        <f t="shared" ref="M63:M94" si="32">IF($L63="","",ROUND($L63*$M$10,2))</f>
        <v/>
      </c>
      <c r="N63" s="98"/>
      <c r="O63" s="53"/>
      <c r="P63" s="53"/>
      <c r="Q63" s="106" t="str">
        <f t="shared" ref="Q63:Q94" si="33">IF(COUNT($N63:$P63)=0,"",SUM($N63:$P63))</f>
        <v/>
      </c>
      <c r="R63" s="107" t="str">
        <f t="shared" ref="R63:R94" si="34">IF(ISERROR(IF($Q63="","",ROUND(($Q63/$Q$10)*$R$10,2))),"",IF($Q63="","",ROUND(($Q63/$Q$10)*$R$10,2)))</f>
        <v/>
      </c>
      <c r="S63" s="108" t="str">
        <f t="shared" ref="S63:S94" si="35">IF($R63="","",ROUND($R63*$S$10,2))</f>
        <v/>
      </c>
      <c r="T63" s="98"/>
      <c r="U63" s="53"/>
      <c r="V63" s="53"/>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t="e">
        <f t="shared" si="25"/>
        <v>#DIV/0!</v>
      </c>
      <c r="AW63" s="44" t="e">
        <f t="shared" si="26"/>
        <v>#DIV/0!</v>
      </c>
      <c r="AX63" s="44" t="e">
        <f t="shared" si="27"/>
        <v>#DIV/0!</v>
      </c>
    </row>
    <row r="64" spans="1:50" ht="18" customHeight="1">
      <c r="A64" s="146">
        <v>2</v>
      </c>
      <c r="B64" s="190">
        <f>INPUT!B64</f>
        <v>0</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t="e">
        <f t="shared" si="25"/>
        <v>#DIV/0!</v>
      </c>
      <c r="AW64" s="44" t="e">
        <f t="shared" si="26"/>
        <v>#DIV/0!</v>
      </c>
      <c r="AX64" s="44" t="e">
        <f t="shared" si="27"/>
        <v>#DIV/0!</v>
      </c>
    </row>
    <row r="65" spans="1:50" ht="18" customHeight="1">
      <c r="A65" s="146">
        <v>3</v>
      </c>
      <c r="B65" s="190">
        <f>INPUT!B65</f>
        <v>0</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53"/>
      <c r="V65" s="53"/>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t="e">
        <f t="shared" si="25"/>
        <v>#DIV/0!</v>
      </c>
      <c r="AW65" s="44" t="e">
        <f t="shared" si="26"/>
        <v>#DIV/0!</v>
      </c>
      <c r="AX65" s="44" t="e">
        <f t="shared" si="27"/>
        <v>#DIV/0!</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t="e">
        <f t="shared" si="25"/>
        <v>#DIV/0!</v>
      </c>
      <c r="AW66" s="44" t="e">
        <f t="shared" si="26"/>
        <v>#DIV/0!</v>
      </c>
      <c r="AX66" s="44" t="e">
        <f t="shared" si="27"/>
        <v>#DIV/0!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t="e">
        <f t="shared" si="25"/>
        <v>#DIV/0!</v>
      </c>
      <c r="AW67" s="44" t="e">
        <f t="shared" si="26"/>
        <v>#DIV/0!</v>
      </c>
      <c r="AX67" s="44" t="e">
        <f t="shared" si="27"/>
        <v>#DIV/0!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t="e">
        <f t="shared" si="25"/>
        <v>#DIV/0!</v>
      </c>
      <c r="AW68" s="44" t="e">
        <f t="shared" si="26"/>
        <v>#DIV/0!</v>
      </c>
      <c r="AX68" s="44" t="e">
        <f t="shared" si="27"/>
        <v>#DIV/0!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t="e">
        <f t="shared" si="25"/>
        <v>#DIV/0!</v>
      </c>
      <c r="AW69" s="44" t="e">
        <f t="shared" si="26"/>
        <v>#DIV/0!</v>
      </c>
      <c r="AX69" s="44" t="e">
        <f t="shared" si="27"/>
        <v>#DIV/0!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t="e">
        <f t="shared" si="25"/>
        <v>#DIV/0!</v>
      </c>
      <c r="AW70" s="44" t="e">
        <f t="shared" si="26"/>
        <v>#DIV/0!</v>
      </c>
      <c r="AX70" s="44" t="e">
        <f t="shared" si="27"/>
        <v>#DIV/0!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t="e">
        <f t="shared" si="25"/>
        <v>#DIV/0!</v>
      </c>
      <c r="AW71" s="44" t="e">
        <f t="shared" si="26"/>
        <v>#DIV/0!</v>
      </c>
      <c r="AX71" s="44" t="e">
        <f t="shared" si="27"/>
        <v>#DIV/0!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t="e">
        <f t="shared" si="25"/>
        <v>#DIV/0!</v>
      </c>
      <c r="AW72" s="44" t="e">
        <f t="shared" si="26"/>
        <v>#DIV/0!</v>
      </c>
      <c r="AX72" s="44" t="e">
        <f t="shared" si="27"/>
        <v>#DIV/0!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t="e">
        <f t="shared" si="25"/>
        <v>#DIV/0!</v>
      </c>
      <c r="AW73" s="44" t="e">
        <f t="shared" si="26"/>
        <v>#DIV/0!</v>
      </c>
      <c r="AX73" s="44" t="e">
        <f t="shared" si="27"/>
        <v>#DIV/0!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t="e">
        <f t="shared" si="25"/>
        <v>#DIV/0!</v>
      </c>
      <c r="AW74" s="44" t="e">
        <f t="shared" si="26"/>
        <v>#DIV/0!</v>
      </c>
      <c r="AX74" s="44" t="e">
        <f t="shared" si="27"/>
        <v>#DIV/0!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t="e">
        <f t="shared" si="25"/>
        <v>#DIV/0!</v>
      </c>
      <c r="AW75" s="44" t="e">
        <f t="shared" si="26"/>
        <v>#DIV/0!</v>
      </c>
      <c r="AX75" s="44" t="e">
        <f t="shared" si="27"/>
        <v>#DIV/0!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t="e">
        <f t="shared" ref="AV76:AV112" si="42">(T76/$T$10)*100</f>
        <v>#DIV/0!</v>
      </c>
      <c r="AW76" s="44" t="e">
        <f t="shared" ref="AW76:AW112" si="43">(U76/$U$10)*100</f>
        <v>#DIV/0!</v>
      </c>
      <c r="AX76" s="44" t="e">
        <f t="shared" ref="AX76:AX112" si="44">(V76/$V$10)*100</f>
        <v>#DIV/0!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t="e">
        <f t="shared" si="42"/>
        <v>#DIV/0!</v>
      </c>
      <c r="AW77" s="44" t="e">
        <f t="shared" si="43"/>
        <v>#DIV/0!</v>
      </c>
      <c r="AX77" s="44" t="e">
        <f t="shared" si="44"/>
        <v>#DIV/0!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t="e">
        <f t="shared" si="42"/>
        <v>#DIV/0!</v>
      </c>
      <c r="AW78" s="44" t="e">
        <f t="shared" si="43"/>
        <v>#DIV/0!</v>
      </c>
      <c r="AX78" s="44" t="e">
        <f t="shared" si="44"/>
        <v>#DIV/0!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t="e">
        <f t="shared" si="42"/>
        <v>#DIV/0!</v>
      </c>
      <c r="AW79" s="44" t="e">
        <f t="shared" si="43"/>
        <v>#DIV/0!</v>
      </c>
      <c r="AX79" s="44" t="e">
        <f t="shared" si="44"/>
        <v>#DIV/0!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t="e">
        <f t="shared" si="42"/>
        <v>#DIV/0!</v>
      </c>
      <c r="AW80" s="44" t="e">
        <f t="shared" si="43"/>
        <v>#DIV/0!</v>
      </c>
      <c r="AX80" s="44" t="e">
        <f t="shared" si="44"/>
        <v>#DIV/0!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t="e">
        <f t="shared" si="42"/>
        <v>#DIV/0!</v>
      </c>
      <c r="AW81" s="44" t="e">
        <f t="shared" si="43"/>
        <v>#DIV/0!</v>
      </c>
      <c r="AX81" s="44" t="e">
        <f t="shared" si="44"/>
        <v>#DIV/0!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t="e">
        <f t="shared" si="42"/>
        <v>#DIV/0!</v>
      </c>
      <c r="AW82" s="44" t="e">
        <f t="shared" si="43"/>
        <v>#DIV/0!</v>
      </c>
      <c r="AX82" s="44" t="e">
        <f t="shared" si="44"/>
        <v>#DIV/0!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t="e">
        <f t="shared" si="42"/>
        <v>#DIV/0!</v>
      </c>
      <c r="AW83" s="44" t="e">
        <f t="shared" si="43"/>
        <v>#DIV/0!</v>
      </c>
      <c r="AX83" s="44" t="e">
        <f t="shared" si="44"/>
        <v>#DIV/0!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t="e">
        <f t="shared" si="42"/>
        <v>#DIV/0!</v>
      </c>
      <c r="AW84" s="44" t="e">
        <f t="shared" si="43"/>
        <v>#DIV/0!</v>
      </c>
      <c r="AX84" s="44" t="e">
        <f t="shared" si="44"/>
        <v>#DIV/0!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t="e">
        <f t="shared" si="42"/>
        <v>#DIV/0!</v>
      </c>
      <c r="AW85" s="44" t="e">
        <f t="shared" si="43"/>
        <v>#DIV/0!</v>
      </c>
      <c r="AX85" s="44" t="e">
        <f t="shared" si="44"/>
        <v>#DIV/0!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t="e">
        <f t="shared" si="42"/>
        <v>#DIV/0!</v>
      </c>
      <c r="AW86" s="44" t="e">
        <f t="shared" si="43"/>
        <v>#DIV/0!</v>
      </c>
      <c r="AX86" s="44" t="e">
        <f t="shared" si="44"/>
        <v>#DIV/0!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t="e">
        <f t="shared" si="42"/>
        <v>#DIV/0!</v>
      </c>
      <c r="AW87" s="44" t="e">
        <f t="shared" si="43"/>
        <v>#DIV/0!</v>
      </c>
      <c r="AX87" s="44" t="e">
        <f t="shared" si="44"/>
        <v>#DIV/0!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t="e">
        <f t="shared" si="42"/>
        <v>#DIV/0!</v>
      </c>
      <c r="AW88" s="44" t="e">
        <f t="shared" si="43"/>
        <v>#DIV/0!</v>
      </c>
      <c r="AX88" s="44" t="e">
        <f t="shared" si="44"/>
        <v>#DIV/0!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t="e">
        <f t="shared" si="42"/>
        <v>#DIV/0!</v>
      </c>
      <c r="AW89" s="44" t="e">
        <f t="shared" si="43"/>
        <v>#DIV/0!</v>
      </c>
      <c r="AX89" s="44" t="e">
        <f t="shared" si="44"/>
        <v>#DIV/0!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t="e">
        <f t="shared" si="42"/>
        <v>#DIV/0!</v>
      </c>
      <c r="AW90" s="44" t="e">
        <f t="shared" si="43"/>
        <v>#DIV/0!</v>
      </c>
      <c r="AX90" s="44" t="e">
        <f t="shared" si="44"/>
        <v>#DIV/0!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t="e">
        <f t="shared" si="42"/>
        <v>#DIV/0!</v>
      </c>
      <c r="AW91" s="44" t="e">
        <f t="shared" si="43"/>
        <v>#DIV/0!</v>
      </c>
      <c r="AX91" s="44" t="e">
        <f t="shared" si="44"/>
        <v>#DIV/0!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t="e">
        <f t="shared" si="42"/>
        <v>#DIV/0!</v>
      </c>
      <c r="AW92" s="44" t="e">
        <f t="shared" si="43"/>
        <v>#DIV/0!</v>
      </c>
      <c r="AX92" s="44" t="e">
        <f t="shared" si="44"/>
        <v>#DIV/0!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t="e">
        <f t="shared" si="42"/>
        <v>#DIV/0!</v>
      </c>
      <c r="AW93" s="44" t="e">
        <f t="shared" si="43"/>
        <v>#DIV/0!</v>
      </c>
      <c r="AX93" s="44" t="e">
        <f t="shared" si="44"/>
        <v>#DIV/0!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t="e">
        <f t="shared" si="42"/>
        <v>#DIV/0!</v>
      </c>
      <c r="AW94" s="44" t="e">
        <f t="shared" si="43"/>
        <v>#DIV/0!</v>
      </c>
      <c r="AX94" s="44" t="e">
        <f t="shared" si="44"/>
        <v>#DIV/0!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t="e">
        <f t="shared" si="42"/>
        <v>#DIV/0!</v>
      </c>
      <c r="AW95" s="44" t="e">
        <f t="shared" si="43"/>
        <v>#DIV/0!</v>
      </c>
      <c r="AX95" s="44" t="e">
        <f t="shared" si="44"/>
        <v>#DIV/0!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t="e">
        <f t="shared" si="42"/>
        <v>#DIV/0!</v>
      </c>
      <c r="AW96" s="44" t="e">
        <f t="shared" si="43"/>
        <v>#DIV/0!</v>
      </c>
      <c r="AX96" s="44" t="e">
        <f t="shared" si="44"/>
        <v>#DIV/0!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t="e">
        <f t="shared" si="42"/>
        <v>#DIV/0!</v>
      </c>
      <c r="AW97" s="44" t="e">
        <f t="shared" si="43"/>
        <v>#DIV/0!</v>
      </c>
      <c r="AX97" s="44" t="e">
        <f t="shared" si="44"/>
        <v>#DIV/0!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t="e">
        <f t="shared" si="42"/>
        <v>#DIV/0!</v>
      </c>
      <c r="AW98" s="44" t="e">
        <f t="shared" si="43"/>
        <v>#DIV/0!</v>
      </c>
      <c r="AX98" s="44" t="e">
        <f t="shared" si="44"/>
        <v>#DIV/0!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t="e">
        <f t="shared" si="42"/>
        <v>#DIV/0!</v>
      </c>
      <c r="AW99" s="44" t="e">
        <f t="shared" si="43"/>
        <v>#DIV/0!</v>
      </c>
      <c r="AX99" s="44" t="e">
        <f t="shared" si="44"/>
        <v>#DIV/0!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t="e">
        <f t="shared" si="42"/>
        <v>#DIV/0!</v>
      </c>
      <c r="AW100" s="44" t="e">
        <f t="shared" si="43"/>
        <v>#DIV/0!</v>
      </c>
      <c r="AX100" s="44" t="e">
        <f t="shared" si="44"/>
        <v>#DIV/0!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t="e">
        <f t="shared" si="42"/>
        <v>#DIV/0!</v>
      </c>
      <c r="AW101" s="44" t="e">
        <f t="shared" si="43"/>
        <v>#DIV/0!</v>
      </c>
      <c r="AX101" s="44" t="e">
        <f t="shared" si="44"/>
        <v>#DIV/0!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t="e">
        <f t="shared" si="42"/>
        <v>#DIV/0!</v>
      </c>
      <c r="AW102" s="44" t="e">
        <f t="shared" si="43"/>
        <v>#DIV/0!</v>
      </c>
      <c r="AX102" s="44" t="e">
        <f t="shared" si="44"/>
        <v>#DIV/0!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t="e">
        <f t="shared" si="42"/>
        <v>#DIV/0!</v>
      </c>
      <c r="AW103" s="44" t="e">
        <f t="shared" si="43"/>
        <v>#DIV/0!</v>
      </c>
      <c r="AX103" s="44" t="e">
        <f t="shared" si="44"/>
        <v>#DIV/0!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t="e">
        <f t="shared" si="42"/>
        <v>#DIV/0!</v>
      </c>
      <c r="AW104" s="44" t="e">
        <f t="shared" si="43"/>
        <v>#DIV/0!</v>
      </c>
      <c r="AX104" s="44" t="e">
        <f t="shared" si="44"/>
        <v>#DIV/0!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t="e">
        <f t="shared" si="42"/>
        <v>#DIV/0!</v>
      </c>
      <c r="AW105" s="44" t="e">
        <f t="shared" si="43"/>
        <v>#DIV/0!</v>
      </c>
      <c r="AX105" s="44" t="e">
        <f t="shared" si="44"/>
        <v>#DIV/0!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t="e">
        <f t="shared" si="42"/>
        <v>#DIV/0!</v>
      </c>
      <c r="AW106" s="44" t="e">
        <f t="shared" si="43"/>
        <v>#DIV/0!</v>
      </c>
      <c r="AX106" s="44" t="e">
        <f t="shared" si="44"/>
        <v>#DIV/0!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t="e">
        <f t="shared" si="42"/>
        <v>#DIV/0!</v>
      </c>
      <c r="AW107" s="44" t="e">
        <f t="shared" si="43"/>
        <v>#DIV/0!</v>
      </c>
      <c r="AX107" s="44" t="e">
        <f t="shared" si="44"/>
        <v>#DIV/0!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t="e">
        <f t="shared" si="42"/>
        <v>#DIV/0!</v>
      </c>
      <c r="AW108" s="44" t="e">
        <f t="shared" si="43"/>
        <v>#DIV/0!</v>
      </c>
      <c r="AX108" s="44" t="e">
        <f t="shared" si="44"/>
        <v>#DIV/0!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t="e">
        <f t="shared" si="42"/>
        <v>#DIV/0!</v>
      </c>
      <c r="AW109" s="44" t="e">
        <f t="shared" si="43"/>
        <v>#DIV/0!</v>
      </c>
      <c r="AX109" s="44" t="e">
        <f t="shared" si="44"/>
        <v>#DIV/0!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t="e">
        <f t="shared" si="42"/>
        <v>#DIV/0!</v>
      </c>
      <c r="AW110" s="44" t="e">
        <f t="shared" si="43"/>
        <v>#DIV/0!</v>
      </c>
      <c r="AX110" s="44" t="e">
        <f t="shared" si="44"/>
        <v>#DIV/0!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t="e">
        <f t="shared" si="42"/>
        <v>#DIV/0!</v>
      </c>
      <c r="AW111" s="44" t="e">
        <f t="shared" si="43"/>
        <v>#DIV/0!</v>
      </c>
      <c r="AX111" s="44" t="e">
        <f t="shared" si="44"/>
        <v>#DIV/0!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t="e">
        <f t="shared" si="42"/>
        <v>#DIV/0!</v>
      </c>
      <c r="AW112" s="44" t="e">
        <f t="shared" si="43"/>
        <v>#DIV/0!</v>
      </c>
      <c r="AX112" s="44" t="e">
        <f t="shared" si="44"/>
        <v>#DIV/0!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38"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45"/>
    </row>
    <row r="2" spans="1:52"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45"/>
    </row>
    <row r="3" spans="1:52" ht="15" customHeight="1">
      <c r="A3" s="297"/>
      <c r="B3" s="223"/>
      <c r="C3" s="223"/>
      <c r="D3" s="223"/>
      <c r="E3" s="223"/>
      <c r="F3" s="223"/>
      <c r="G3" s="223"/>
      <c r="H3" s="223"/>
      <c r="I3" s="223"/>
      <c r="J3" s="223"/>
      <c r="K3" s="223"/>
      <c r="L3" s="223"/>
      <c r="M3" s="223"/>
      <c r="N3" s="223"/>
      <c r="O3" s="223"/>
      <c r="P3" s="223"/>
      <c r="Q3" s="223"/>
      <c r="R3" s="223"/>
      <c r="S3" s="223"/>
      <c r="T3" s="223"/>
      <c r="U3" s="223"/>
      <c r="V3" s="223"/>
      <c r="W3" s="223"/>
      <c r="X3" s="223"/>
      <c r="Y3" s="223"/>
      <c r="Z3" s="223"/>
      <c r="AA3" s="223"/>
      <c r="AB3" s="45"/>
    </row>
    <row r="4" spans="1:52" ht="21" customHeight="1">
      <c r="A4" s="4"/>
      <c r="B4" s="296" t="s">
        <v>2</v>
      </c>
      <c r="C4" s="223"/>
      <c r="D4" s="223"/>
      <c r="E4" s="223"/>
      <c r="F4" s="223"/>
      <c r="G4" s="256">
        <f>INPUT!G4</f>
        <v>0</v>
      </c>
      <c r="H4" s="220"/>
      <c r="I4" s="306" t="s">
        <v>3</v>
      </c>
      <c r="J4" s="260"/>
      <c r="K4" s="260"/>
      <c r="L4" s="256">
        <f>INPUT!L4</f>
        <v>0</v>
      </c>
      <c r="M4" s="219"/>
      <c r="N4" s="219"/>
      <c r="O4" s="220"/>
      <c r="P4" s="171"/>
      <c r="Q4" s="70"/>
      <c r="R4" s="172"/>
      <c r="S4" s="173"/>
      <c r="T4" s="173"/>
      <c r="U4" s="173"/>
      <c r="V4" s="174"/>
      <c r="W4" s="174"/>
      <c r="X4" s="213"/>
      <c r="Y4" s="174"/>
      <c r="Z4" s="174"/>
      <c r="AA4" s="10"/>
      <c r="AB4" s="10"/>
      <c r="AC4" s="33"/>
      <c r="AD4" s="33"/>
      <c r="AE4" s="33"/>
      <c r="AF4" s="33"/>
    </row>
    <row r="5" spans="1:52" ht="21" customHeight="1">
      <c r="A5" s="4"/>
      <c r="B5" s="296" t="s">
        <v>4</v>
      </c>
      <c r="C5" s="223"/>
      <c r="D5" s="223"/>
      <c r="E5" s="223"/>
      <c r="F5" s="223"/>
      <c r="G5" s="256">
        <f>INPUT!G5</f>
        <v>0</v>
      </c>
      <c r="H5" s="219"/>
      <c r="I5" s="219"/>
      <c r="J5" s="219"/>
      <c r="K5" s="219"/>
      <c r="L5" s="219"/>
      <c r="M5" s="219"/>
      <c r="N5" s="219"/>
      <c r="O5" s="220"/>
      <c r="P5" s="171"/>
      <c r="Q5" s="291" t="s">
        <v>5</v>
      </c>
      <c r="R5" s="220"/>
      <c r="S5" s="248">
        <f>INPUT!S5</f>
        <v>0</v>
      </c>
      <c r="T5" s="219"/>
      <c r="U5" s="220"/>
      <c r="V5" s="273" t="s">
        <v>6</v>
      </c>
      <c r="W5" s="223"/>
      <c r="X5" s="223"/>
      <c r="Y5" s="223"/>
      <c r="Z5" s="248">
        <f>INPUT!Y5</f>
        <v>0</v>
      </c>
      <c r="AA5" s="220"/>
      <c r="AB5" s="10"/>
      <c r="AC5" s="33"/>
      <c r="AD5" s="33"/>
      <c r="AE5" s="33"/>
      <c r="AF5" s="33"/>
    </row>
    <row r="6" spans="1:52" ht="14.55" customHeight="1" thickBot="1"/>
    <row r="7" spans="1:52" ht="23.25" customHeight="1" thickBot="1">
      <c r="A7" s="298" t="s">
        <v>44</v>
      </c>
      <c r="B7" s="299"/>
      <c r="C7" s="119"/>
      <c r="D7" s="119"/>
      <c r="E7" s="119"/>
      <c r="F7" s="293" t="s">
        <v>7</v>
      </c>
      <c r="G7" s="229"/>
      <c r="H7" s="229"/>
      <c r="I7" s="229"/>
      <c r="J7" s="290">
        <f>INPUT!J7</f>
        <v>0</v>
      </c>
      <c r="K7" s="229"/>
      <c r="L7" s="229"/>
      <c r="M7" s="230"/>
      <c r="N7" s="295" t="s">
        <v>8</v>
      </c>
      <c r="O7" s="229"/>
      <c r="P7" s="229"/>
      <c r="Q7" s="294">
        <f>INPUT!Q7</f>
        <v>0</v>
      </c>
      <c r="R7" s="229"/>
      <c r="S7" s="229"/>
      <c r="T7" s="229"/>
      <c r="U7" s="229"/>
      <c r="V7" s="230"/>
      <c r="W7" s="120"/>
      <c r="X7" s="295" t="s">
        <v>9</v>
      </c>
      <c r="Y7" s="229"/>
      <c r="Z7" s="305">
        <f>INPUT!Y7</f>
        <v>0</v>
      </c>
      <c r="AA7" s="230"/>
      <c r="AB7" s="45"/>
    </row>
    <row r="8" spans="1:52" s="5" customFormat="1" ht="46.8" customHeight="1">
      <c r="A8" s="121"/>
      <c r="B8" s="122" t="s">
        <v>11</v>
      </c>
      <c r="C8" s="122"/>
      <c r="D8" s="122"/>
      <c r="E8" s="123"/>
      <c r="F8" s="292" t="s">
        <v>16</v>
      </c>
      <c r="G8" s="240"/>
      <c r="H8" s="240"/>
      <c r="I8" s="240"/>
      <c r="J8" s="240"/>
      <c r="K8" s="240"/>
      <c r="L8" s="240"/>
      <c r="M8" s="241"/>
      <c r="N8" s="292" t="s">
        <v>17</v>
      </c>
      <c r="O8" s="240"/>
      <c r="P8" s="240"/>
      <c r="Q8" s="240"/>
      <c r="R8" s="240"/>
      <c r="S8" s="241"/>
      <c r="T8" s="292" t="s">
        <v>18</v>
      </c>
      <c r="U8" s="240"/>
      <c r="V8" s="240"/>
      <c r="W8" s="240"/>
      <c r="X8" s="240"/>
      <c r="Y8" s="241"/>
      <c r="Z8" s="302" t="s">
        <v>19</v>
      </c>
      <c r="AA8" s="300" t="s">
        <v>45</v>
      </c>
      <c r="AB8" s="288"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303"/>
      <c r="AA9" s="252"/>
      <c r="AB9" s="224"/>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15</v>
      </c>
      <c r="G10" s="55">
        <v>20</v>
      </c>
      <c r="H10" s="55"/>
      <c r="I10" s="55"/>
      <c r="J10" s="55"/>
      <c r="K10" s="105">
        <f>IF(COUNT($F10:$J10)=0,"",SUM($F10:$J10))</f>
        <v>35</v>
      </c>
      <c r="L10" s="110">
        <v>100</v>
      </c>
      <c r="M10" s="134">
        <v>0.2</v>
      </c>
      <c r="N10" s="97">
        <v>50</v>
      </c>
      <c r="O10" s="55">
        <v>90</v>
      </c>
      <c r="P10" s="55">
        <v>70</v>
      </c>
      <c r="Q10" s="105">
        <f>IF(COUNT($N10:$P10)=0,"",SUM($N10:$P10))</f>
        <v>210</v>
      </c>
      <c r="R10" s="110">
        <v>100</v>
      </c>
      <c r="S10" s="134">
        <v>0.5</v>
      </c>
      <c r="T10" s="100">
        <v>40</v>
      </c>
      <c r="U10" s="93">
        <v>40</v>
      </c>
      <c r="V10" s="55">
        <v>40</v>
      </c>
      <c r="W10" s="135">
        <f t="array" ref="W10">IF(COUNT($T10:$V10=0),"",SUM($T10:$V10))</f>
        <v>120</v>
      </c>
      <c r="X10" s="110">
        <v>100</v>
      </c>
      <c r="Y10" s="134">
        <v>0.3</v>
      </c>
      <c r="Z10" s="304"/>
      <c r="AA10" s="301"/>
      <c r="AB10" s="289"/>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f>INPUT!B12</f>
        <v>0</v>
      </c>
      <c r="C12" s="101"/>
      <c r="D12" s="101"/>
      <c r="E12" s="102"/>
      <c r="F12" s="103"/>
      <c r="G12" s="104"/>
      <c r="H12" s="104"/>
      <c r="I12" s="104"/>
      <c r="J12" s="104"/>
      <c r="K12" s="106" t="str">
        <f t="shared" ref="K12:K43" si="0">IF(COUNT($F12:$J12)=0,"",SUM($F12:$J12))</f>
        <v/>
      </c>
      <c r="L12" s="107" t="str">
        <f t="shared" ref="L12:L43" si="1">IF(ISERROR(IF($K12="","",ROUND(($K12/$K$10)*$L$10,2))),"",IF($K12="","",ROUND(($K12/$K$10)*$L$10,2)))</f>
        <v/>
      </c>
      <c r="M12" s="108" t="str">
        <f t="shared" ref="M12:M43" si="2">IF($L12="","",ROUND($L12*$M$10,2))</f>
        <v/>
      </c>
      <c r="N12" s="103"/>
      <c r="O12" s="104"/>
      <c r="P12" s="104"/>
      <c r="Q12" s="106" t="str">
        <f t="shared" ref="Q12:Q43" si="3">IF(COUNT($N12:$P12)=0,"",SUM($N12:$P12))</f>
        <v/>
      </c>
      <c r="R12" s="107" t="str">
        <f t="shared" ref="R12:R43" si="4">IF(ISERROR(IF($Q12="","",ROUND(($Q12/$Q$10)*$R$10,2))),"",IF($Q12="","",ROUND(($Q12/$Q$10)*$R$10,2)))</f>
        <v/>
      </c>
      <c r="S12" s="108" t="str">
        <f t="shared" ref="S12:S43" si="5">IF($R12="","",ROUND($R12*$S$10,2))</f>
        <v/>
      </c>
      <c r="T12" s="103"/>
      <c r="U12" s="104"/>
      <c r="V12" s="104"/>
      <c r="W12" s="106" t="str">
        <f t="shared" ref="W12:W43" si="6">IF(COUNT($T12:$V12)=0,"",SUM($T12:$V12))</f>
        <v/>
      </c>
      <c r="X12" s="107" t="str">
        <f t="shared" ref="X12:X43" si="7">IF(ISERROR(IF($W12="","",ROUND(($W12/$W$10)*$X$10,2))),"",IF($W12="","",ROUND(($W12/$W$10)*$X$10,2)))</f>
        <v/>
      </c>
      <c r="Y12" s="108" t="str">
        <f t="shared" ref="Y12:Y43" si="8">IF($X12="","",ROUND($X12*$Y$10,2))</f>
        <v/>
      </c>
      <c r="Z12" s="162" t="str">
        <f>IF(ISERROR(IF($W12="","",ROUND(SUM($M12,$S12,$Y12),2))),"",IF($W12="","",ROUND(SUM($M12,$S12,$Y12),2)))</f>
        <v/>
      </c>
      <c r="AA12" s="167" t="str">
        <f>IF(ISERROR(IF($W12="","",VLOOKUP(Z12,NewTransmu,4,TRUE))),"",IF($W12="","",VLOOKUP(Z12,NewTransmu,4,TRUE)))</f>
        <v/>
      </c>
      <c r="AB12" s="157" t="str">
        <f t="shared" ref="AB12:AB43" si="9">IF(ISERROR(IF(AA12="","",VLOOKUP(AA12,DESCRIPTORS,4,TRUE))),"",IF(AA12="","",VLOOKUP(AA12,DESCRIPTORS,4,TRUE)))</f>
        <v/>
      </c>
      <c r="AD12" s="4"/>
      <c r="AE12" s="45"/>
      <c r="AF12" s="44"/>
      <c r="AG12" s="44"/>
      <c r="AH12" s="6"/>
      <c r="AI12" s="6"/>
      <c r="AJ12" s="6"/>
      <c r="AK12" s="6"/>
      <c r="AL12" s="6"/>
      <c r="AM12" s="6"/>
      <c r="AN12" s="6"/>
      <c r="AO12" s="6"/>
      <c r="AP12" s="6"/>
      <c r="AQ12" s="6"/>
      <c r="AR12" s="6"/>
      <c r="AS12" s="6"/>
      <c r="AT12" s="6"/>
      <c r="AU12" s="44"/>
      <c r="AV12" s="44">
        <f t="shared" ref="AV12:AV43" si="10">(T12/$T$10)*100</f>
        <v>0</v>
      </c>
      <c r="AW12" s="44">
        <f t="shared" ref="AW12:AW43" si="11">(U12/$U$10)*100</f>
        <v>0</v>
      </c>
      <c r="AX12" s="44">
        <f t="shared" ref="AX12:AX43" si="12">(V12/$V$10)*100</f>
        <v>0</v>
      </c>
    </row>
    <row r="13" spans="1:52" ht="18" customHeight="1">
      <c r="A13" s="146">
        <v>2</v>
      </c>
      <c r="B13" s="190">
        <f>INPUT!B13</f>
        <v>0</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f t="shared" si="10"/>
        <v>0</v>
      </c>
      <c r="AW13" s="44">
        <f t="shared" si="11"/>
        <v>0</v>
      </c>
      <c r="AX13" s="44">
        <f t="shared" si="12"/>
        <v>0</v>
      </c>
    </row>
    <row r="14" spans="1:52" ht="18" customHeight="1">
      <c r="A14" s="146">
        <v>3</v>
      </c>
      <c r="B14" s="190">
        <f>INPUT!B14</f>
        <v>0</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98"/>
      <c r="V14" s="98"/>
      <c r="W14" s="109" t="str">
        <f t="shared" si="6"/>
        <v/>
      </c>
      <c r="X14" s="110" t="str">
        <f t="shared" si="7"/>
        <v/>
      </c>
      <c r="Y14" s="111" t="str">
        <f t="shared" si="8"/>
        <v/>
      </c>
      <c r="Z14" s="163" t="str">
        <f t="shared" si="13"/>
        <v/>
      </c>
      <c r="AA14" s="168" t="str">
        <f t="shared" si="14"/>
        <v/>
      </c>
      <c r="AB14" s="158" t="str">
        <f t="shared" si="9"/>
        <v/>
      </c>
      <c r="AD14" s="179" t="s">
        <v>29</v>
      </c>
      <c r="AE14" s="186">
        <f>COUNTA(T12:T112)</f>
        <v>0</v>
      </c>
      <c r="AF14" s="186">
        <f>COUNTA(U12:U112)</f>
        <v>0</v>
      </c>
      <c r="AG14" s="186">
        <f>COUNTA(V12:V112)</f>
        <v>0</v>
      </c>
      <c r="AH14" s="6"/>
      <c r="AI14" s="6"/>
      <c r="AJ14" s="6"/>
      <c r="AK14" s="6"/>
      <c r="AL14" s="6"/>
      <c r="AM14" s="6"/>
      <c r="AN14" s="6"/>
      <c r="AO14" s="6"/>
      <c r="AP14" s="6"/>
      <c r="AQ14" s="6"/>
      <c r="AR14" s="6"/>
      <c r="AS14" s="6"/>
      <c r="AT14" s="6"/>
      <c r="AU14" s="44"/>
      <c r="AV14" s="44">
        <f t="shared" si="10"/>
        <v>0</v>
      </c>
      <c r="AW14" s="44">
        <f t="shared" si="11"/>
        <v>0</v>
      </c>
      <c r="AX14" s="44">
        <f t="shared" si="12"/>
        <v>0</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0</v>
      </c>
      <c r="AF18" s="187">
        <f>COUNTIF(AW12:AW112,"&gt;=75")</f>
        <v>0</v>
      </c>
      <c r="AG18" s="187">
        <f>COUNTIF(AX12:AX112,"&gt;=75")</f>
        <v>0</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t="str">
        <f>IFERROR(AE18/AE14,"")</f>
        <v/>
      </c>
      <c r="AF19" s="183" t="str">
        <f>IFERROR(AF18/AF14,"")</f>
        <v/>
      </c>
      <c r="AG19" s="183" t="str">
        <f>IFERROR(AG18/AG14,"")</f>
        <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0</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t="str">
        <f>IFERROR(1-AE19,"")</f>
        <v/>
      </c>
      <c r="AF21" s="183" t="str">
        <f>IFERROR(1-AF19,"")</f>
        <v/>
      </c>
      <c r="AG21" s="183" t="str">
        <f>IFERROR(1-AG19,"")</f>
        <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t="str">
        <f>IFERROR(AVERAGE(T12:T112),"")</f>
        <v/>
      </c>
      <c r="AF24" s="184" t="str">
        <f>IFERROR(AVERAGE(U12:U112),"")</f>
        <v/>
      </c>
      <c r="AG24" s="184" t="str">
        <f>IFERROR(AVERAGE(V12:V112),"")</f>
        <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t="str">
        <f>IFERROR(MEDIAN(T12:T112),"")</f>
        <v/>
      </c>
      <c r="AF25" s="184" t="str">
        <f>IFERROR(MEDIAN(U12:U112),"")</f>
        <v/>
      </c>
      <c r="AG25" s="184" t="str">
        <f>IFERROR(MEDIAN(V12:V112),"")</f>
        <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t="str">
        <f>IFERROR(_xlfn.STDEV.S(T12:T112),"")</f>
        <v/>
      </c>
      <c r="AF26" s="184" t="e">
        <f>_xlfn.STDEV.S(U12:U112)</f>
        <v>#DIV/0!</v>
      </c>
      <c r="AG26" s="184" t="e">
        <f>_xlfn.STDEV.S(V12:V112)</f>
        <v>#DIV/0!</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t="str">
        <f>IFERROR(AE24/AE15,"")</f>
        <v/>
      </c>
      <c r="AF27" s="185" t="str">
        <f>IFERROR(AF24/AF15,"")</f>
        <v/>
      </c>
      <c r="AG27" s="185" t="str">
        <f>IFERROR(AG24/AG15,"")</f>
        <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t="str">
        <f>IF(COUNTA(T12:T112)=0,"",MAX(T12:T112))</f>
        <v/>
      </c>
      <c r="AF30" s="147" t="str">
        <f>IF(COUNTA(U12:U112)=0,"",MAX(U12:U112))</f>
        <v/>
      </c>
      <c r="AG30" s="147" t="str">
        <f>IF(COUNTA(V12:V112)=0,"",MAX(V12:V112))</f>
        <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t="str">
        <f>IF(COUNTA(T12:T112)=0,"",MIN(T12:T112))</f>
        <v/>
      </c>
      <c r="AF31" s="147" t="str">
        <f>IF(COUNTA(U12:U112)=0,"",MIN(U12:U112))</f>
        <v/>
      </c>
      <c r="AG31" s="147" t="str">
        <f>IF(COUNTA(V12:V112)=0,"",MIN(V12:V112))</f>
        <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t="str">
        <f>IF(COUNTA(T12:T112)=0,"",SUM(T12:T112))</f>
        <v/>
      </c>
      <c r="AF32" s="147" t="str">
        <f>IF(COUNTA(U12:U112)=0,"",SUM(U12:U112))</f>
        <v/>
      </c>
      <c r="AG32" s="147" t="str">
        <f>IF(COUNTA(V12:V112)=0,"",SUM(V12:V112))</f>
        <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f>INPUT!B63</f>
        <v>0</v>
      </c>
      <c r="C63" s="101"/>
      <c r="D63" s="101"/>
      <c r="E63" s="102"/>
      <c r="F63" s="98"/>
      <c r="G63" s="53"/>
      <c r="H63" s="104"/>
      <c r="I63" s="104"/>
      <c r="J63" s="104"/>
      <c r="K63" s="106" t="str">
        <f t="shared" ref="K63:K94" si="30">IF(COUNT($F63:$J63)=0,"",SUM($F63:$J63))</f>
        <v/>
      </c>
      <c r="L63" s="107" t="str">
        <f t="shared" ref="L63:L94" si="31">IF(ISERROR(IF($K63="","",ROUND(($K63/$K$10)*$L$10,2))),"",IF($K63="","",ROUND(($K63/$K$10)*$L$10,2)))</f>
        <v/>
      </c>
      <c r="M63" s="108" t="str">
        <f t="shared" ref="M63:M94" si="32">IF($L63="","",ROUND($L63*$M$10,2))</f>
        <v/>
      </c>
      <c r="N63" s="103"/>
      <c r="O63" s="104"/>
      <c r="P63" s="104"/>
      <c r="Q63" s="106" t="str">
        <f t="shared" ref="Q63:Q94" si="33">IF(COUNT($N63:$P63)=0,"",SUM($N63:$P63))</f>
        <v/>
      </c>
      <c r="R63" s="107" t="str">
        <f t="shared" ref="R63:R94" si="34">IF(ISERROR(IF($Q63="","",ROUND(($Q63/$Q$10)*$R$10,2))),"",IF($Q63="","",ROUND(($Q63/$Q$10)*$R$10,2)))</f>
        <v/>
      </c>
      <c r="S63" s="108" t="str">
        <f t="shared" ref="S63:S94" si="35">IF($R63="","",ROUND($R63*$S$10,2))</f>
        <v/>
      </c>
      <c r="T63" s="103"/>
      <c r="U63" s="104"/>
      <c r="V63" s="104"/>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f t="shared" si="25"/>
        <v>0</v>
      </c>
      <c r="AW63" s="44">
        <f t="shared" si="26"/>
        <v>0</v>
      </c>
      <c r="AX63" s="44">
        <f t="shared" si="27"/>
        <v>0</v>
      </c>
    </row>
    <row r="64" spans="1:50" ht="18" customHeight="1">
      <c r="A64" s="146">
        <v>2</v>
      </c>
      <c r="B64" s="190">
        <f>INPUT!B64</f>
        <v>0</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f t="shared" si="25"/>
        <v>0</v>
      </c>
      <c r="AW64" s="44">
        <f t="shared" si="26"/>
        <v>0</v>
      </c>
      <c r="AX64" s="44">
        <f t="shared" si="27"/>
        <v>0</v>
      </c>
    </row>
    <row r="65" spans="1:50" ht="18" customHeight="1">
      <c r="A65" s="146">
        <v>3</v>
      </c>
      <c r="B65" s="190">
        <f>INPUT!B65</f>
        <v>0</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98"/>
      <c r="V65" s="98"/>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f t="shared" si="25"/>
        <v>0</v>
      </c>
      <c r="AW65" s="44">
        <f t="shared" si="26"/>
        <v>0</v>
      </c>
      <c r="AX65" s="44">
        <f t="shared" si="27"/>
        <v>0</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38"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45"/>
    </row>
    <row r="2" spans="1:52"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45"/>
    </row>
    <row r="3" spans="1:52" ht="15" customHeight="1">
      <c r="A3" s="297"/>
      <c r="B3" s="223"/>
      <c r="C3" s="223"/>
      <c r="D3" s="223"/>
      <c r="E3" s="223"/>
      <c r="F3" s="223"/>
      <c r="G3" s="223"/>
      <c r="H3" s="223"/>
      <c r="I3" s="223"/>
      <c r="J3" s="223"/>
      <c r="K3" s="223"/>
      <c r="L3" s="223"/>
      <c r="M3" s="223"/>
      <c r="N3" s="223"/>
      <c r="O3" s="223"/>
      <c r="P3" s="223"/>
      <c r="Q3" s="223"/>
      <c r="R3" s="223"/>
      <c r="S3" s="223"/>
      <c r="T3" s="223"/>
      <c r="U3" s="223"/>
      <c r="V3" s="223"/>
      <c r="W3" s="223"/>
      <c r="X3" s="223"/>
      <c r="Y3" s="223"/>
      <c r="Z3" s="223"/>
      <c r="AA3" s="223"/>
      <c r="AB3" s="45"/>
    </row>
    <row r="4" spans="1:52" ht="21" customHeight="1">
      <c r="A4" s="4"/>
      <c r="B4" s="296" t="s">
        <v>2</v>
      </c>
      <c r="C4" s="223"/>
      <c r="D4" s="223"/>
      <c r="E4" s="223"/>
      <c r="F4" s="223"/>
      <c r="G4" s="256">
        <f>INPUT!G4</f>
        <v>0</v>
      </c>
      <c r="H4" s="220"/>
      <c r="I4" s="291" t="s">
        <v>3</v>
      </c>
      <c r="J4" s="219"/>
      <c r="K4" s="220"/>
      <c r="L4" s="256">
        <f>INPUT!L4</f>
        <v>0</v>
      </c>
      <c r="M4" s="219"/>
      <c r="N4" s="219"/>
      <c r="O4" s="220"/>
      <c r="P4" s="171"/>
      <c r="Q4" s="70"/>
      <c r="R4" s="172"/>
      <c r="S4" s="173"/>
      <c r="T4" s="173"/>
      <c r="U4" s="173"/>
      <c r="V4" s="174"/>
      <c r="W4" s="174"/>
      <c r="X4" s="174"/>
      <c r="Y4" s="174"/>
      <c r="Z4" s="174"/>
      <c r="AA4" s="10"/>
      <c r="AB4" s="10"/>
      <c r="AC4" s="33"/>
      <c r="AD4" s="33"/>
      <c r="AE4" s="33"/>
      <c r="AF4" s="33"/>
    </row>
    <row r="5" spans="1:52" ht="21" customHeight="1">
      <c r="A5" s="4"/>
      <c r="B5" s="296" t="s">
        <v>4</v>
      </c>
      <c r="C5" s="223"/>
      <c r="D5" s="223"/>
      <c r="E5" s="223"/>
      <c r="F5" s="223"/>
      <c r="G5" s="256">
        <f>INPUT!G5</f>
        <v>0</v>
      </c>
      <c r="H5" s="219"/>
      <c r="I5" s="219"/>
      <c r="J5" s="219"/>
      <c r="K5" s="219"/>
      <c r="L5" s="219"/>
      <c r="M5" s="219"/>
      <c r="N5" s="219"/>
      <c r="O5" s="220"/>
      <c r="P5" s="171"/>
      <c r="Q5" s="273" t="s">
        <v>5</v>
      </c>
      <c r="R5" s="223"/>
      <c r="S5" s="248">
        <f>INPUT!S5</f>
        <v>0</v>
      </c>
      <c r="T5" s="219"/>
      <c r="U5" s="220"/>
      <c r="V5" s="273" t="s">
        <v>6</v>
      </c>
      <c r="W5" s="223"/>
      <c r="X5" s="223"/>
      <c r="Y5" s="223"/>
      <c r="Z5" s="248">
        <f>INPUT!Y5</f>
        <v>0</v>
      </c>
      <c r="AA5" s="220"/>
      <c r="AB5" s="10"/>
      <c r="AC5" s="33"/>
      <c r="AD5" s="214"/>
      <c r="AE5" s="33"/>
      <c r="AF5" s="33"/>
    </row>
    <row r="6" spans="1:52" ht="14.55" customHeight="1" thickBot="1"/>
    <row r="7" spans="1:52" ht="23.25" customHeight="1" thickBot="1">
      <c r="A7" s="298" t="s">
        <v>47</v>
      </c>
      <c r="B7" s="299"/>
      <c r="C7" s="119"/>
      <c r="D7" s="119"/>
      <c r="E7" s="119"/>
      <c r="F7" s="293" t="s">
        <v>7</v>
      </c>
      <c r="G7" s="229"/>
      <c r="H7" s="229"/>
      <c r="I7" s="229"/>
      <c r="J7" s="290">
        <f>INPUT!J7</f>
        <v>0</v>
      </c>
      <c r="K7" s="229"/>
      <c r="L7" s="229"/>
      <c r="M7" s="230"/>
      <c r="N7" s="295" t="s">
        <v>8</v>
      </c>
      <c r="O7" s="229"/>
      <c r="P7" s="229"/>
      <c r="Q7" s="294">
        <f>INPUT!Q7</f>
        <v>0</v>
      </c>
      <c r="R7" s="229"/>
      <c r="S7" s="229"/>
      <c r="T7" s="229"/>
      <c r="U7" s="229"/>
      <c r="V7" s="230"/>
      <c r="W7" s="120"/>
      <c r="X7" s="295" t="s">
        <v>9</v>
      </c>
      <c r="Y7" s="229"/>
      <c r="Z7" s="305">
        <f>INPUT!Y7</f>
        <v>0</v>
      </c>
      <c r="AA7" s="230"/>
      <c r="AB7" s="45"/>
    </row>
    <row r="8" spans="1:52" s="5" customFormat="1" ht="46.8" customHeight="1">
      <c r="A8" s="121"/>
      <c r="B8" s="122" t="s">
        <v>11</v>
      </c>
      <c r="C8" s="122"/>
      <c r="D8" s="122"/>
      <c r="E8" s="123"/>
      <c r="F8" s="292" t="s">
        <v>16</v>
      </c>
      <c r="G8" s="240"/>
      <c r="H8" s="240"/>
      <c r="I8" s="240"/>
      <c r="J8" s="240"/>
      <c r="K8" s="240"/>
      <c r="L8" s="240"/>
      <c r="M8" s="241"/>
      <c r="N8" s="292" t="s">
        <v>17</v>
      </c>
      <c r="O8" s="240"/>
      <c r="P8" s="240"/>
      <c r="Q8" s="240"/>
      <c r="R8" s="240"/>
      <c r="S8" s="241"/>
      <c r="T8" s="292" t="s">
        <v>18</v>
      </c>
      <c r="U8" s="240"/>
      <c r="V8" s="240"/>
      <c r="W8" s="240"/>
      <c r="X8" s="240"/>
      <c r="Y8" s="241"/>
      <c r="Z8" s="302" t="s">
        <v>19</v>
      </c>
      <c r="AA8" s="300" t="s">
        <v>45</v>
      </c>
      <c r="AB8" s="288"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303"/>
      <c r="AA9" s="252"/>
      <c r="AB9" s="224"/>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c r="G10" s="55"/>
      <c r="H10" s="55"/>
      <c r="I10" s="55"/>
      <c r="J10" s="55"/>
      <c r="K10" s="105" t="str">
        <f>IF(COUNT($F10:$J10)=0,"",SUM($F10:$J10))</f>
        <v/>
      </c>
      <c r="L10" s="110">
        <v>100</v>
      </c>
      <c r="M10" s="134">
        <v>0.2</v>
      </c>
      <c r="N10" s="97"/>
      <c r="O10" s="55"/>
      <c r="P10" s="55"/>
      <c r="Q10" s="105" t="str">
        <f>IF(COUNT($N10:$P10)=0,"",SUM($N10:$P10))</f>
        <v/>
      </c>
      <c r="R10" s="110">
        <v>100</v>
      </c>
      <c r="S10" s="134">
        <v>0.5</v>
      </c>
      <c r="T10" s="100"/>
      <c r="U10" s="93"/>
      <c r="V10" s="55"/>
      <c r="W10" s="135">
        <f t="array" ref="W10">IF(COUNT($T10:$V10=0),"",SUM($T10:$V10))</f>
        <v>0</v>
      </c>
      <c r="X10" s="110">
        <v>100</v>
      </c>
      <c r="Y10" s="134">
        <v>0.3</v>
      </c>
      <c r="Z10" s="304"/>
      <c r="AA10" s="301"/>
      <c r="AB10" s="289"/>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f>INPUT!B12</f>
        <v>0</v>
      </c>
      <c r="C12" s="101"/>
      <c r="D12" s="101"/>
      <c r="E12" s="102"/>
      <c r="F12" s="103"/>
      <c r="G12" s="104"/>
      <c r="H12" s="104"/>
      <c r="I12" s="104"/>
      <c r="J12" s="104"/>
      <c r="K12" s="106" t="str">
        <f t="shared" ref="K12:K43" si="0">IF(COUNT($F12:$J12)=0,"",SUM($F12:$J12))</f>
        <v/>
      </c>
      <c r="L12" s="107" t="str">
        <f t="shared" ref="L12:L43" si="1">IF(ISERROR(IF($K12="","",ROUND(($K12/$K$10)*$L$10,2))),"",IF($K12="","",ROUND(($K12/$K$10)*$L$10,2)))</f>
        <v/>
      </c>
      <c r="M12" s="108" t="str">
        <f t="shared" ref="M12:M43" si="2">IF($L12="","",ROUND($L12*$M$10,2))</f>
        <v/>
      </c>
      <c r="N12" s="103"/>
      <c r="O12" s="104"/>
      <c r="P12" s="104"/>
      <c r="Q12" s="106" t="str">
        <f t="shared" ref="Q12:Q43" si="3">IF(COUNT($N12:$P12)=0,"",SUM($N12:$P12))</f>
        <v/>
      </c>
      <c r="R12" s="107" t="str">
        <f t="shared" ref="R12:R43" si="4">IF(ISERROR(IF($Q12="","",ROUND(($Q12/$Q$10)*$R$10,2))),"",IF($Q12="","",ROUND(($Q12/$Q$10)*$R$10,2)))</f>
        <v/>
      </c>
      <c r="S12" s="108" t="str">
        <f t="shared" ref="S12:S43" si="5">IF($R12="","",ROUND($R12*$S$10,2))</f>
        <v/>
      </c>
      <c r="T12" s="103"/>
      <c r="U12" s="104"/>
      <c r="V12" s="104"/>
      <c r="W12" s="106" t="str">
        <f t="shared" ref="W12:W43" si="6">IF(COUNT($T12:$V12)=0,"",SUM($T12:$V12))</f>
        <v/>
      </c>
      <c r="X12" s="107" t="str">
        <f t="shared" ref="X12:X43" si="7">IF(ISERROR(IF($W12="","",ROUND(($W12/$W$10)*$X$10,2))),"",IF($W12="","",ROUND(($W12/$W$10)*$X$10,2)))</f>
        <v/>
      </c>
      <c r="Y12" s="108" t="str">
        <f t="shared" ref="Y12:Y43" si="8">IF($X12="","",ROUND($X12*$Y$10,2))</f>
        <v/>
      </c>
      <c r="Z12" s="162" t="str">
        <f>IF(ISERROR(IF($W12="","",ROUND(SUM($M12,$S12,$Y12),2))),"",IF($W12="","",ROUND(SUM($M12,$S12,$Y12),2)))</f>
        <v/>
      </c>
      <c r="AA12" s="167" t="str">
        <f>IF(ISERROR(IF($W12="","",VLOOKUP(Z12,NewTransmu,4,TRUE))),"",IF($W12="","",VLOOKUP(Z12,NewTransmu,4,TRUE)))</f>
        <v/>
      </c>
      <c r="AB12" s="157" t="str">
        <f t="shared" ref="AB12:AB43" si="9">IF(ISERROR(IF(AA12="","",VLOOKUP(AA12,DESCRIPTORS,4,TRUE))),"",IF(AA12="","",VLOOKUP(AA12,DESCRIPTORS,4,TRUE)))</f>
        <v/>
      </c>
      <c r="AD12" s="4"/>
      <c r="AE12" s="45"/>
      <c r="AF12" s="44"/>
      <c r="AG12" s="44"/>
      <c r="AH12" s="6"/>
      <c r="AI12" s="6"/>
      <c r="AJ12" s="6"/>
      <c r="AK12" s="6"/>
      <c r="AL12" s="6"/>
      <c r="AM12" s="6"/>
      <c r="AN12" s="6"/>
      <c r="AO12" s="6"/>
      <c r="AP12" s="6"/>
      <c r="AQ12" s="6"/>
      <c r="AR12" s="6"/>
      <c r="AS12" s="6"/>
      <c r="AT12" s="6"/>
      <c r="AU12" s="44"/>
      <c r="AV12" s="44" t="e">
        <f t="shared" ref="AV12:AV43" si="10">(T12/$T$10)*100</f>
        <v>#DIV/0!</v>
      </c>
      <c r="AW12" s="44" t="e">
        <f t="shared" ref="AW12:AW43" si="11">(U12/$U$10)*100</f>
        <v>#DIV/0!</v>
      </c>
      <c r="AX12" s="44" t="e">
        <f t="shared" ref="AX12:AX43" si="12">(V12/$V$10)*100</f>
        <v>#DIV/0!</v>
      </c>
    </row>
    <row r="13" spans="1:52" ht="18" customHeight="1">
      <c r="A13" s="146">
        <v>2</v>
      </c>
      <c r="B13" s="190">
        <f>INPUT!B13</f>
        <v>0</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t="e">
        <f t="shared" si="10"/>
        <v>#DIV/0!</v>
      </c>
      <c r="AW13" s="44" t="e">
        <f t="shared" si="11"/>
        <v>#DIV/0!</v>
      </c>
      <c r="AX13" s="44" t="e">
        <f t="shared" si="12"/>
        <v>#DIV/0!</v>
      </c>
    </row>
    <row r="14" spans="1:52" ht="18" customHeight="1">
      <c r="A14" s="146">
        <v>3</v>
      </c>
      <c r="B14" s="190">
        <f>INPUT!B14</f>
        <v>0</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53"/>
      <c r="V14" s="53"/>
      <c r="W14" s="109" t="str">
        <f t="shared" si="6"/>
        <v/>
      </c>
      <c r="X14" s="110" t="str">
        <f t="shared" si="7"/>
        <v/>
      </c>
      <c r="Y14" s="111" t="str">
        <f t="shared" si="8"/>
        <v/>
      </c>
      <c r="Z14" s="163" t="str">
        <f t="shared" si="13"/>
        <v/>
      </c>
      <c r="AA14" s="168" t="str">
        <f t="shared" si="14"/>
        <v/>
      </c>
      <c r="AB14" s="158" t="str">
        <f t="shared" si="9"/>
        <v/>
      </c>
      <c r="AD14" s="179" t="s">
        <v>29</v>
      </c>
      <c r="AE14" s="186">
        <f>COUNTA(T12:T112)</f>
        <v>0</v>
      </c>
      <c r="AF14" s="186">
        <f>COUNTA(U12:U112)</f>
        <v>0</v>
      </c>
      <c r="AG14" s="186">
        <f>COUNTA(V12:V112)</f>
        <v>0</v>
      </c>
      <c r="AH14" s="6"/>
      <c r="AI14" s="6"/>
      <c r="AJ14" s="6"/>
      <c r="AK14" s="6"/>
      <c r="AL14" s="6"/>
      <c r="AM14" s="6"/>
      <c r="AN14" s="6"/>
      <c r="AO14" s="6"/>
      <c r="AP14" s="6"/>
      <c r="AQ14" s="6"/>
      <c r="AR14" s="6"/>
      <c r="AS14" s="6"/>
      <c r="AT14" s="6"/>
      <c r="AU14" s="44"/>
      <c r="AV14" s="44" t="e">
        <f t="shared" si="10"/>
        <v>#DIV/0!</v>
      </c>
      <c r="AW14" s="44" t="e">
        <f t="shared" si="11"/>
        <v>#DIV/0!</v>
      </c>
      <c r="AX14" s="44" t="e">
        <f t="shared" si="12"/>
        <v>#DIV/0!</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0</v>
      </c>
      <c r="AF15" s="186">
        <f>U10</f>
        <v>0</v>
      </c>
      <c r="AG15" s="186">
        <f>V10</f>
        <v>0</v>
      </c>
      <c r="AH15" s="6"/>
      <c r="AI15" s="6"/>
      <c r="AJ15" s="6"/>
      <c r="AK15" s="6"/>
      <c r="AL15" s="6"/>
      <c r="AM15" s="6"/>
      <c r="AN15" s="6"/>
      <c r="AO15" s="6"/>
      <c r="AP15" s="6"/>
      <c r="AQ15" s="6"/>
      <c r="AR15" s="6"/>
      <c r="AS15" s="6"/>
      <c r="AT15" s="6"/>
      <c r="AU15" s="44"/>
      <c r="AV15" s="44" t="e">
        <f t="shared" si="10"/>
        <v>#DIV/0!</v>
      </c>
      <c r="AW15" s="44" t="e">
        <f t="shared" si="11"/>
        <v>#DIV/0!</v>
      </c>
      <c r="AX15" s="44" t="e">
        <f t="shared" si="12"/>
        <v>#DIV/0!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t="e">
        <f t="shared" si="10"/>
        <v>#DIV/0!</v>
      </c>
      <c r="AW16" s="44" t="e">
        <f t="shared" si="11"/>
        <v>#DIV/0!</v>
      </c>
      <c r="AX16" s="44" t="e">
        <f t="shared" si="12"/>
        <v>#DIV/0!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t="e">
        <f t="shared" si="10"/>
        <v>#DIV/0!</v>
      </c>
      <c r="AW17" s="44" t="e">
        <f t="shared" si="11"/>
        <v>#DIV/0!</v>
      </c>
      <c r="AX17" s="44" t="e">
        <f t="shared" si="12"/>
        <v>#DIV/0!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0</v>
      </c>
      <c r="AF18" s="187">
        <f>COUNTIF(AW12:AW112,"&gt;=75")</f>
        <v>0</v>
      </c>
      <c r="AG18" s="187">
        <f>COUNTIF(AX12:AX112,"&gt;=75")</f>
        <v>0</v>
      </c>
      <c r="AH18" s="6"/>
      <c r="AI18" s="6"/>
      <c r="AJ18" s="6"/>
      <c r="AK18" s="6"/>
      <c r="AL18" s="6"/>
      <c r="AM18" s="6"/>
      <c r="AN18" s="6"/>
      <c r="AO18" s="6"/>
      <c r="AP18" s="6"/>
      <c r="AQ18" s="6"/>
      <c r="AR18" s="6"/>
      <c r="AS18" s="6"/>
      <c r="AT18" s="6"/>
      <c r="AU18" s="44"/>
      <c r="AV18" s="44" t="e">
        <f t="shared" si="10"/>
        <v>#DIV/0!</v>
      </c>
      <c r="AW18" s="44" t="e">
        <f t="shared" si="11"/>
        <v>#DIV/0!</v>
      </c>
      <c r="AX18" s="44" t="e">
        <f t="shared" si="12"/>
        <v>#DIV/0!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t="str">
        <f>IFERROR(AE18/AE14,"")</f>
        <v/>
      </c>
      <c r="AF19" s="183" t="str">
        <f>IFERROR(AF18/AF14,"")</f>
        <v/>
      </c>
      <c r="AG19" s="183" t="str">
        <f>IFERROR(AG18/AG14,"")</f>
        <v/>
      </c>
      <c r="AH19" s="6"/>
      <c r="AI19" s="6"/>
      <c r="AJ19" s="6"/>
      <c r="AK19" s="6"/>
      <c r="AL19" s="6"/>
      <c r="AM19" s="6"/>
      <c r="AN19" s="6"/>
      <c r="AO19" s="6"/>
      <c r="AP19" s="6"/>
      <c r="AQ19" s="6"/>
      <c r="AR19" s="6"/>
      <c r="AS19" s="6"/>
      <c r="AT19" s="6"/>
      <c r="AU19" s="44"/>
      <c r="AV19" s="44" t="e">
        <f t="shared" si="10"/>
        <v>#DIV/0!</v>
      </c>
      <c r="AW19" s="44" t="e">
        <f t="shared" si="11"/>
        <v>#DIV/0!</v>
      </c>
      <c r="AX19" s="44" t="e">
        <f t="shared" si="12"/>
        <v>#DIV/0!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0</v>
      </c>
      <c r="AH20" s="6"/>
      <c r="AI20" s="6"/>
      <c r="AJ20" s="6"/>
      <c r="AK20" s="6"/>
      <c r="AL20" s="6"/>
      <c r="AM20" s="6"/>
      <c r="AN20" s="6"/>
      <c r="AO20" s="6"/>
      <c r="AP20" s="6"/>
      <c r="AQ20" s="6"/>
      <c r="AR20" s="6"/>
      <c r="AS20" s="6"/>
      <c r="AT20" s="6"/>
      <c r="AU20" s="44"/>
      <c r="AV20" s="44" t="e">
        <f t="shared" si="10"/>
        <v>#DIV/0!</v>
      </c>
      <c r="AW20" s="44" t="e">
        <f t="shared" si="11"/>
        <v>#DIV/0!</v>
      </c>
      <c r="AX20" s="44" t="e">
        <f t="shared" si="12"/>
        <v>#DIV/0!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t="str">
        <f>IFERROR(1-AE19,"")</f>
        <v/>
      </c>
      <c r="AF21" s="183" t="str">
        <f>IFERROR(1-AF19,"")</f>
        <v/>
      </c>
      <c r="AG21" s="183" t="str">
        <f>IFERROR(1-AG19,"")</f>
        <v/>
      </c>
      <c r="AH21" s="6"/>
      <c r="AI21" s="6"/>
      <c r="AJ21" s="6"/>
      <c r="AK21" s="6"/>
      <c r="AL21" s="6"/>
      <c r="AM21" s="6"/>
      <c r="AN21" s="6"/>
      <c r="AO21" s="6"/>
      <c r="AP21" s="6"/>
      <c r="AQ21" s="6"/>
      <c r="AR21" s="6"/>
      <c r="AS21" s="6"/>
      <c r="AT21" s="6"/>
      <c r="AU21" s="44"/>
      <c r="AV21" s="44" t="e">
        <f t="shared" si="10"/>
        <v>#DIV/0!</v>
      </c>
      <c r="AW21" s="44" t="e">
        <f t="shared" si="11"/>
        <v>#DIV/0!</v>
      </c>
      <c r="AX21" s="44" t="e">
        <f t="shared" si="12"/>
        <v>#DIV/0!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t="e">
        <f t="shared" si="10"/>
        <v>#DIV/0!</v>
      </c>
      <c r="AW22" s="44" t="e">
        <f t="shared" si="11"/>
        <v>#DIV/0!</v>
      </c>
      <c r="AX22" s="44" t="e">
        <f t="shared" si="12"/>
        <v>#DIV/0!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t="e">
        <f t="shared" si="10"/>
        <v>#DIV/0!</v>
      </c>
      <c r="AW23" s="44" t="e">
        <f t="shared" si="11"/>
        <v>#DIV/0!</v>
      </c>
      <c r="AX23" s="44" t="e">
        <f t="shared" si="12"/>
        <v>#DIV/0!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t="str">
        <f>IFERROR(AVERAGE(T12:T112),"")</f>
        <v/>
      </c>
      <c r="AF24" s="184" t="str">
        <f>IFERROR(AVERAGE(U12:U112),"")</f>
        <v/>
      </c>
      <c r="AG24" s="184" t="str">
        <f>IFERROR(AVERAGE(V12:V112),"")</f>
        <v/>
      </c>
      <c r="AH24" s="40"/>
      <c r="AI24" s="40"/>
      <c r="AJ24" s="40"/>
      <c r="AK24" s="40"/>
      <c r="AL24" s="40"/>
      <c r="AM24" s="40"/>
      <c r="AN24" s="40"/>
      <c r="AO24" s="40"/>
      <c r="AP24" s="40"/>
      <c r="AQ24" s="40"/>
      <c r="AR24" s="40"/>
      <c r="AS24" s="40"/>
      <c r="AT24" s="40"/>
      <c r="AU24" s="48"/>
      <c r="AV24" s="44" t="e">
        <f t="shared" si="10"/>
        <v>#DIV/0!</v>
      </c>
      <c r="AW24" s="44" t="e">
        <f t="shared" si="11"/>
        <v>#DIV/0!</v>
      </c>
      <c r="AX24" s="44" t="e">
        <f t="shared" si="12"/>
        <v>#DIV/0!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t="str">
        <f>IFERROR(MEDIAN(T12:T112),"")</f>
        <v/>
      </c>
      <c r="AF25" s="184" t="str">
        <f>IFERROR(MEDIAN(U12:U112),"")</f>
        <v/>
      </c>
      <c r="AG25" s="184" t="str">
        <f>IFERROR(MEDIAN(V12:V112),"")</f>
        <v/>
      </c>
      <c r="AH25" s="40"/>
      <c r="AI25" s="40"/>
      <c r="AJ25" s="40"/>
      <c r="AK25" s="40"/>
      <c r="AL25" s="40"/>
      <c r="AM25" s="40"/>
      <c r="AN25" s="40"/>
      <c r="AO25" s="40"/>
      <c r="AP25" s="40"/>
      <c r="AQ25" s="40"/>
      <c r="AR25" s="40"/>
      <c r="AS25" s="40"/>
      <c r="AT25" s="40"/>
      <c r="AU25" s="48"/>
      <c r="AV25" s="44" t="e">
        <f t="shared" si="10"/>
        <v>#DIV/0!</v>
      </c>
      <c r="AW25" s="44" t="e">
        <f t="shared" si="11"/>
        <v>#DIV/0!</v>
      </c>
      <c r="AX25" s="44" t="e">
        <f t="shared" si="12"/>
        <v>#DIV/0!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t="str">
        <f>IFERROR(_xlfn.STDEV.S(T12:T112),"")</f>
        <v/>
      </c>
      <c r="AF26" s="184" t="e">
        <f>_xlfn.STDEV.S(U12:U112)</f>
        <v>#DIV/0!</v>
      </c>
      <c r="AG26" s="184" t="e">
        <f>_xlfn.STDEV.S(V12:V112)</f>
        <v>#DIV/0!</v>
      </c>
      <c r="AV26" s="44" t="e">
        <f t="shared" si="10"/>
        <v>#DIV/0!</v>
      </c>
      <c r="AW26" s="44" t="e">
        <f t="shared" si="11"/>
        <v>#DIV/0!</v>
      </c>
      <c r="AX26" s="44" t="e">
        <f t="shared" si="12"/>
        <v>#DIV/0!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t="str">
        <f>IFERROR(AE24/AE15,"")</f>
        <v/>
      </c>
      <c r="AF27" s="185" t="str">
        <f>IFERROR(AF24/AF15,"")</f>
        <v/>
      </c>
      <c r="AG27" s="185" t="str">
        <f>IFERROR(AG24/AG15,"")</f>
        <v/>
      </c>
      <c r="AV27" s="44" t="e">
        <f t="shared" si="10"/>
        <v>#DIV/0!</v>
      </c>
      <c r="AW27" s="44" t="e">
        <f t="shared" si="11"/>
        <v>#DIV/0!</v>
      </c>
      <c r="AX27" s="44" t="e">
        <f t="shared" si="12"/>
        <v>#DIV/0!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t="e">
        <f t="shared" si="10"/>
        <v>#DIV/0!</v>
      </c>
      <c r="AW28" s="44" t="e">
        <f t="shared" si="11"/>
        <v>#DIV/0!</v>
      </c>
      <c r="AX28" s="44" t="e">
        <f t="shared" si="12"/>
        <v>#DIV/0!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t="e">
        <f t="shared" si="10"/>
        <v>#DIV/0!</v>
      </c>
      <c r="AW29" s="44" t="e">
        <f t="shared" si="11"/>
        <v>#DIV/0!</v>
      </c>
      <c r="AX29" s="44" t="e">
        <f t="shared" si="12"/>
        <v>#DIV/0!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t="str">
        <f>IF(COUNTA(T12:T112)=0,"",MAX(T12:T112))</f>
        <v/>
      </c>
      <c r="AF30" s="147" t="str">
        <f>IF(COUNTA(U12:U112)=0,"",MAX(U12:U112))</f>
        <v/>
      </c>
      <c r="AG30" s="147" t="str">
        <f>IF(COUNTA(V12:V112)=0,"",MAX(V12:V112))</f>
        <v/>
      </c>
      <c r="AV30" s="44" t="e">
        <f t="shared" si="10"/>
        <v>#DIV/0!</v>
      </c>
      <c r="AW30" s="44" t="e">
        <f t="shared" si="11"/>
        <v>#DIV/0!</v>
      </c>
      <c r="AX30" s="44" t="e">
        <f t="shared" si="12"/>
        <v>#DIV/0!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t="str">
        <f>IF(COUNTA(T12:T112)=0,"",MIN(T12:T112))</f>
        <v/>
      </c>
      <c r="AF31" s="147" t="str">
        <f>IF(COUNTA(U12:U112)=0,"",MIN(U12:U112))</f>
        <v/>
      </c>
      <c r="AG31" s="147" t="str">
        <f>IF(COUNTA(V12:V112)=0,"",MIN(V12:V112))</f>
        <v/>
      </c>
      <c r="AV31" s="44" t="e">
        <f t="shared" si="10"/>
        <v>#DIV/0!</v>
      </c>
      <c r="AW31" s="44" t="e">
        <f t="shared" si="11"/>
        <v>#DIV/0!</v>
      </c>
      <c r="AX31" s="44" t="e">
        <f t="shared" si="12"/>
        <v>#DIV/0!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t="str">
        <f>IF(COUNTA(T12:T112)=0,"",SUM(T12:T112))</f>
        <v/>
      </c>
      <c r="AF32" s="147" t="str">
        <f>IF(COUNTA(U12:U112)=0,"",SUM(U12:U112))</f>
        <v/>
      </c>
      <c r="AG32" s="147" t="str">
        <f>IF(COUNTA(V12:V112)=0,"",SUM(V12:V112))</f>
        <v/>
      </c>
      <c r="AV32" s="44" t="e">
        <f t="shared" si="10"/>
        <v>#DIV/0!</v>
      </c>
      <c r="AW32" s="44" t="e">
        <f t="shared" si="11"/>
        <v>#DIV/0!</v>
      </c>
      <c r="AX32" s="44" t="e">
        <f t="shared" si="12"/>
        <v>#DIV/0!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t="e">
        <f t="shared" si="10"/>
        <v>#DIV/0!</v>
      </c>
      <c r="AW33" s="44" t="e">
        <f t="shared" si="11"/>
        <v>#DIV/0!</v>
      </c>
      <c r="AX33" s="44" t="e">
        <f t="shared" si="12"/>
        <v>#DIV/0!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t="e">
        <f t="shared" si="10"/>
        <v>#DIV/0!</v>
      </c>
      <c r="AW34" s="44" t="e">
        <f t="shared" si="11"/>
        <v>#DIV/0!</v>
      </c>
      <c r="AX34" s="44" t="e">
        <f t="shared" si="12"/>
        <v>#DIV/0!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t="e">
        <f t="shared" si="10"/>
        <v>#DIV/0!</v>
      </c>
      <c r="AW35" s="44" t="e">
        <f t="shared" si="11"/>
        <v>#DIV/0!</v>
      </c>
      <c r="AX35" s="44" t="e">
        <f t="shared" si="12"/>
        <v>#DIV/0!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t="e">
        <f t="shared" si="10"/>
        <v>#DIV/0!</v>
      </c>
      <c r="AW36" s="44" t="e">
        <f t="shared" si="11"/>
        <v>#DIV/0!</v>
      </c>
      <c r="AX36" s="44" t="e">
        <f t="shared" si="12"/>
        <v>#DIV/0!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t="e">
        <f t="shared" si="10"/>
        <v>#DIV/0!</v>
      </c>
      <c r="AW37" s="44" t="e">
        <f t="shared" si="11"/>
        <v>#DIV/0!</v>
      </c>
      <c r="AX37" s="44" t="e">
        <f t="shared" si="12"/>
        <v>#DIV/0!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t="e">
        <f t="shared" si="10"/>
        <v>#DIV/0!</v>
      </c>
      <c r="AW38" s="44" t="e">
        <f t="shared" si="11"/>
        <v>#DIV/0!</v>
      </c>
      <c r="AX38" s="44" t="e">
        <f t="shared" si="12"/>
        <v>#DIV/0!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t="e">
        <f t="shared" si="10"/>
        <v>#DIV/0!</v>
      </c>
      <c r="AW39" s="44" t="e">
        <f t="shared" si="11"/>
        <v>#DIV/0!</v>
      </c>
      <c r="AX39" s="44" t="e">
        <f t="shared" si="12"/>
        <v>#DIV/0!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t="e">
        <f t="shared" si="10"/>
        <v>#DIV/0!</v>
      </c>
      <c r="AW40" s="44" t="e">
        <f t="shared" si="11"/>
        <v>#DIV/0!</v>
      </c>
      <c r="AX40" s="44" t="e">
        <f t="shared" si="12"/>
        <v>#DIV/0!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t="e">
        <f t="shared" si="10"/>
        <v>#DIV/0!</v>
      </c>
      <c r="AW41" s="44" t="e">
        <f t="shared" si="11"/>
        <v>#DIV/0!</v>
      </c>
      <c r="AX41" s="44" t="e">
        <f t="shared" si="12"/>
        <v>#DIV/0!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t="e">
        <f t="shared" si="10"/>
        <v>#DIV/0!</v>
      </c>
      <c r="AW42" s="44" t="e">
        <f t="shared" si="11"/>
        <v>#DIV/0!</v>
      </c>
      <c r="AX42" s="44" t="e">
        <f t="shared" si="12"/>
        <v>#DIV/0!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t="e">
        <f t="shared" si="10"/>
        <v>#DIV/0!</v>
      </c>
      <c r="AW43" s="44" t="e">
        <f t="shared" si="11"/>
        <v>#DIV/0!</v>
      </c>
      <c r="AX43" s="44" t="e">
        <f t="shared" si="12"/>
        <v>#DIV/0!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t="e">
        <f t="shared" ref="AV44:AV75" si="25">(T44/$T$10)*100</f>
        <v>#DIV/0!</v>
      </c>
      <c r="AW44" s="44" t="e">
        <f t="shared" ref="AW44:AW75" si="26">(U44/$U$10)*100</f>
        <v>#DIV/0!</v>
      </c>
      <c r="AX44" s="44" t="e">
        <f t="shared" ref="AX44:AX75" si="27">(V44/$V$10)*100</f>
        <v>#DIV/0!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t="e">
        <f t="shared" si="25"/>
        <v>#DIV/0!</v>
      </c>
      <c r="AW45" s="44" t="e">
        <f t="shared" si="26"/>
        <v>#DIV/0!</v>
      </c>
      <c r="AX45" s="44" t="e">
        <f t="shared" si="27"/>
        <v>#DIV/0!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t="e">
        <f t="shared" si="25"/>
        <v>#DIV/0!</v>
      </c>
      <c r="AW46" s="44" t="e">
        <f t="shared" si="26"/>
        <v>#DIV/0!</v>
      </c>
      <c r="AX46" s="44" t="e">
        <f t="shared" si="27"/>
        <v>#DIV/0!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t="e">
        <f t="shared" si="25"/>
        <v>#DIV/0!</v>
      </c>
      <c r="AW47" s="44" t="e">
        <f t="shared" si="26"/>
        <v>#DIV/0!</v>
      </c>
      <c r="AX47" s="44" t="e">
        <f t="shared" si="27"/>
        <v>#DIV/0!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t="e">
        <f t="shared" si="25"/>
        <v>#DIV/0!</v>
      </c>
      <c r="AW48" s="44" t="e">
        <f t="shared" si="26"/>
        <v>#DIV/0!</v>
      </c>
      <c r="AX48" s="44" t="e">
        <f t="shared" si="27"/>
        <v>#DIV/0!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t="e">
        <f t="shared" si="25"/>
        <v>#DIV/0!</v>
      </c>
      <c r="AW49" s="44" t="e">
        <f t="shared" si="26"/>
        <v>#DIV/0!</v>
      </c>
      <c r="AX49" s="44" t="e">
        <f t="shared" si="27"/>
        <v>#DIV/0!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t="e">
        <f t="shared" si="25"/>
        <v>#DIV/0!</v>
      </c>
      <c r="AW50" s="44" t="e">
        <f t="shared" si="26"/>
        <v>#DIV/0!</v>
      </c>
      <c r="AX50" s="44" t="e">
        <f t="shared" si="27"/>
        <v>#DIV/0!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t="e">
        <f t="shared" si="25"/>
        <v>#DIV/0!</v>
      </c>
      <c r="AW51" s="44" t="e">
        <f t="shared" si="26"/>
        <v>#DIV/0!</v>
      </c>
      <c r="AX51" s="44" t="e">
        <f t="shared" si="27"/>
        <v>#DIV/0!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t="e">
        <f t="shared" si="25"/>
        <v>#DIV/0!</v>
      </c>
      <c r="AW52" s="44" t="e">
        <f t="shared" si="26"/>
        <v>#DIV/0!</v>
      </c>
      <c r="AX52" s="44" t="e">
        <f t="shared" si="27"/>
        <v>#DIV/0!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t="e">
        <f t="shared" si="25"/>
        <v>#DIV/0!</v>
      </c>
      <c r="AW53" s="44" t="e">
        <f t="shared" si="26"/>
        <v>#DIV/0!</v>
      </c>
      <c r="AX53" s="44" t="e">
        <f t="shared" si="27"/>
        <v>#DIV/0!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t="e">
        <f t="shared" si="25"/>
        <v>#DIV/0!</v>
      </c>
      <c r="AW54" s="44" t="e">
        <f t="shared" si="26"/>
        <v>#DIV/0!</v>
      </c>
      <c r="AX54" s="44" t="e">
        <f t="shared" si="27"/>
        <v>#DIV/0!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t="e">
        <f t="shared" si="25"/>
        <v>#DIV/0!</v>
      </c>
      <c r="AW55" s="44" t="e">
        <f t="shared" si="26"/>
        <v>#DIV/0!</v>
      </c>
      <c r="AX55" s="44" t="e">
        <f t="shared" si="27"/>
        <v>#DIV/0!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t="e">
        <f t="shared" si="25"/>
        <v>#DIV/0!</v>
      </c>
      <c r="AW56" s="44" t="e">
        <f t="shared" si="26"/>
        <v>#DIV/0!</v>
      </c>
      <c r="AX56" s="44" t="e">
        <f t="shared" si="27"/>
        <v>#DIV/0!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t="e">
        <f t="shared" si="25"/>
        <v>#DIV/0!</v>
      </c>
      <c r="AW57" s="44" t="e">
        <f t="shared" si="26"/>
        <v>#DIV/0!</v>
      </c>
      <c r="AX57" s="44" t="e">
        <f t="shared" si="27"/>
        <v>#DIV/0!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t="e">
        <f t="shared" si="25"/>
        <v>#DIV/0!</v>
      </c>
      <c r="AW58" s="44" t="e">
        <f t="shared" si="26"/>
        <v>#DIV/0!</v>
      </c>
      <c r="AX58" s="44" t="e">
        <f t="shared" si="27"/>
        <v>#DIV/0!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t="e">
        <f t="shared" si="25"/>
        <v>#DIV/0!</v>
      </c>
      <c r="AW59" s="44" t="e">
        <f t="shared" si="26"/>
        <v>#DIV/0!</v>
      </c>
      <c r="AX59" s="44" t="e">
        <f t="shared" si="27"/>
        <v>#DIV/0!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t="e">
        <f t="shared" si="25"/>
        <v>#DIV/0!</v>
      </c>
      <c r="AW60" s="44" t="e">
        <f t="shared" si="26"/>
        <v>#DIV/0!</v>
      </c>
      <c r="AX60" s="44" t="e">
        <f t="shared" si="27"/>
        <v>#DIV/0!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t="e">
        <f t="shared" si="25"/>
        <v>#DIV/0!</v>
      </c>
      <c r="AW61" s="44" t="e">
        <f t="shared" si="26"/>
        <v>#DIV/0!</v>
      </c>
      <c r="AX61" s="44" t="e">
        <f t="shared" si="27"/>
        <v>#DIV/0!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t="e">
        <f t="shared" si="25"/>
        <v>#DIV/0!</v>
      </c>
      <c r="AW62" s="44" t="e">
        <f t="shared" si="26"/>
        <v>#DIV/0!</v>
      </c>
      <c r="AX62" s="44" t="e">
        <f t="shared" si="27"/>
        <v>#DIV/0!</v>
      </c>
    </row>
    <row r="63" spans="1:50" ht="18" customHeight="1">
      <c r="A63" s="145">
        <v>1</v>
      </c>
      <c r="B63" s="189">
        <f>INPUT!B63</f>
        <v>0</v>
      </c>
      <c r="C63" s="101"/>
      <c r="D63" s="101"/>
      <c r="E63" s="102"/>
      <c r="F63" s="103"/>
      <c r="G63" s="104"/>
      <c r="H63" s="104"/>
      <c r="I63" s="104"/>
      <c r="J63" s="104"/>
      <c r="K63" s="106" t="str">
        <f t="shared" ref="K63:K94" si="30">IF(COUNT($F63:$J63)=0,"",SUM($F63:$J63))</f>
        <v/>
      </c>
      <c r="L63" s="107" t="str">
        <f t="shared" ref="L63:L94" si="31">IF(ISERROR(IF($K63="","",ROUND(($K63/$K$10)*$L$10,2))),"",IF($K63="","",ROUND(($K63/$K$10)*$L$10,2)))</f>
        <v/>
      </c>
      <c r="M63" s="108" t="str">
        <f t="shared" ref="M63:M94" si="32">IF($L63="","",ROUND($L63*$M$10,2))</f>
        <v/>
      </c>
      <c r="N63" s="103"/>
      <c r="O63" s="104"/>
      <c r="P63" s="104"/>
      <c r="Q63" s="106" t="str">
        <f t="shared" ref="Q63:Q94" si="33">IF(COUNT($N63:$P63)=0,"",SUM($N63:$P63))</f>
        <v/>
      </c>
      <c r="R63" s="107" t="str">
        <f t="shared" ref="R63:R94" si="34">IF(ISERROR(IF($Q63="","",ROUND(($Q63/$Q$10)*$R$10,2))),"",IF($Q63="","",ROUND(($Q63/$Q$10)*$R$10,2)))</f>
        <v/>
      </c>
      <c r="S63" s="108" t="str">
        <f t="shared" ref="S63:S94" si="35">IF($R63="","",ROUND($R63*$S$10,2))</f>
        <v/>
      </c>
      <c r="T63" s="103"/>
      <c r="U63" s="104"/>
      <c r="V63" s="104"/>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t="e">
        <f t="shared" si="25"/>
        <v>#DIV/0!</v>
      </c>
      <c r="AW63" s="44" t="e">
        <f t="shared" si="26"/>
        <v>#DIV/0!</v>
      </c>
      <c r="AX63" s="44" t="e">
        <f t="shared" si="27"/>
        <v>#DIV/0!</v>
      </c>
    </row>
    <row r="64" spans="1:50" ht="18" customHeight="1">
      <c r="A64" s="146">
        <v>2</v>
      </c>
      <c r="B64" s="190">
        <f>INPUT!B64</f>
        <v>0</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t="e">
        <f t="shared" si="25"/>
        <v>#DIV/0!</v>
      </c>
      <c r="AW64" s="44" t="e">
        <f t="shared" si="26"/>
        <v>#DIV/0!</v>
      </c>
      <c r="AX64" s="44" t="e">
        <f t="shared" si="27"/>
        <v>#DIV/0!</v>
      </c>
    </row>
    <row r="65" spans="1:50" ht="18" customHeight="1">
      <c r="A65" s="146">
        <v>3</v>
      </c>
      <c r="B65" s="190">
        <f>INPUT!B65</f>
        <v>0</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53"/>
      <c r="V65" s="53"/>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t="e">
        <f t="shared" si="25"/>
        <v>#DIV/0!</v>
      </c>
      <c r="AW65" s="44" t="e">
        <f t="shared" si="26"/>
        <v>#DIV/0!</v>
      </c>
      <c r="AX65" s="44" t="e">
        <f t="shared" si="27"/>
        <v>#DIV/0!</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t="e">
        <f t="shared" si="25"/>
        <v>#DIV/0!</v>
      </c>
      <c r="AW66" s="44" t="e">
        <f t="shared" si="26"/>
        <v>#DIV/0!</v>
      </c>
      <c r="AX66" s="44" t="e">
        <f t="shared" si="27"/>
        <v>#DIV/0!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t="e">
        <f t="shared" si="25"/>
        <v>#DIV/0!</v>
      </c>
      <c r="AW67" s="44" t="e">
        <f t="shared" si="26"/>
        <v>#DIV/0!</v>
      </c>
      <c r="AX67" s="44" t="e">
        <f t="shared" si="27"/>
        <v>#DIV/0!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t="e">
        <f t="shared" si="25"/>
        <v>#DIV/0!</v>
      </c>
      <c r="AW68" s="44" t="e">
        <f t="shared" si="26"/>
        <v>#DIV/0!</v>
      </c>
      <c r="AX68" s="44" t="e">
        <f t="shared" si="27"/>
        <v>#DIV/0!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t="e">
        <f t="shared" si="25"/>
        <v>#DIV/0!</v>
      </c>
      <c r="AW69" s="44" t="e">
        <f t="shared" si="26"/>
        <v>#DIV/0!</v>
      </c>
      <c r="AX69" s="44" t="e">
        <f t="shared" si="27"/>
        <v>#DIV/0!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t="e">
        <f t="shared" si="25"/>
        <v>#DIV/0!</v>
      </c>
      <c r="AW70" s="44" t="e">
        <f t="shared" si="26"/>
        <v>#DIV/0!</v>
      </c>
      <c r="AX70" s="44" t="e">
        <f t="shared" si="27"/>
        <v>#DIV/0!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t="e">
        <f t="shared" si="25"/>
        <v>#DIV/0!</v>
      </c>
      <c r="AW71" s="44" t="e">
        <f t="shared" si="26"/>
        <v>#DIV/0!</v>
      </c>
      <c r="AX71" s="44" t="e">
        <f t="shared" si="27"/>
        <v>#DIV/0!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t="e">
        <f t="shared" si="25"/>
        <v>#DIV/0!</v>
      </c>
      <c r="AW72" s="44" t="e">
        <f t="shared" si="26"/>
        <v>#DIV/0!</v>
      </c>
      <c r="AX72" s="44" t="e">
        <f t="shared" si="27"/>
        <v>#DIV/0!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t="e">
        <f t="shared" si="25"/>
        <v>#DIV/0!</v>
      </c>
      <c r="AW73" s="44" t="e">
        <f t="shared" si="26"/>
        <v>#DIV/0!</v>
      </c>
      <c r="AX73" s="44" t="e">
        <f t="shared" si="27"/>
        <v>#DIV/0!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t="e">
        <f t="shared" si="25"/>
        <v>#DIV/0!</v>
      </c>
      <c r="AW74" s="44" t="e">
        <f t="shared" si="26"/>
        <v>#DIV/0!</v>
      </c>
      <c r="AX74" s="44" t="e">
        <f t="shared" si="27"/>
        <v>#DIV/0!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t="e">
        <f t="shared" si="25"/>
        <v>#DIV/0!</v>
      </c>
      <c r="AW75" s="44" t="e">
        <f t="shared" si="26"/>
        <v>#DIV/0!</v>
      </c>
      <c r="AX75" s="44" t="e">
        <f t="shared" si="27"/>
        <v>#DIV/0!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t="e">
        <f t="shared" ref="AV76:AV112" si="42">(T76/$T$10)*100</f>
        <v>#DIV/0!</v>
      </c>
      <c r="AW76" s="44" t="e">
        <f t="shared" ref="AW76:AW112" si="43">(U76/$U$10)*100</f>
        <v>#DIV/0!</v>
      </c>
      <c r="AX76" s="44" t="e">
        <f t="shared" ref="AX76:AX112" si="44">(V76/$V$10)*100</f>
        <v>#DIV/0!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t="e">
        <f t="shared" si="42"/>
        <v>#DIV/0!</v>
      </c>
      <c r="AW77" s="44" t="e">
        <f t="shared" si="43"/>
        <v>#DIV/0!</v>
      </c>
      <c r="AX77" s="44" t="e">
        <f t="shared" si="44"/>
        <v>#DIV/0!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t="e">
        <f t="shared" si="42"/>
        <v>#DIV/0!</v>
      </c>
      <c r="AW78" s="44" t="e">
        <f t="shared" si="43"/>
        <v>#DIV/0!</v>
      </c>
      <c r="AX78" s="44" t="e">
        <f t="shared" si="44"/>
        <v>#DIV/0!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t="e">
        <f t="shared" si="42"/>
        <v>#DIV/0!</v>
      </c>
      <c r="AW79" s="44" t="e">
        <f t="shared" si="43"/>
        <v>#DIV/0!</v>
      </c>
      <c r="AX79" s="44" t="e">
        <f t="shared" si="44"/>
        <v>#DIV/0!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t="e">
        <f t="shared" si="42"/>
        <v>#DIV/0!</v>
      </c>
      <c r="AW80" s="44" t="e">
        <f t="shared" si="43"/>
        <v>#DIV/0!</v>
      </c>
      <c r="AX80" s="44" t="e">
        <f t="shared" si="44"/>
        <v>#DIV/0!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t="e">
        <f t="shared" si="42"/>
        <v>#DIV/0!</v>
      </c>
      <c r="AW81" s="44" t="e">
        <f t="shared" si="43"/>
        <v>#DIV/0!</v>
      </c>
      <c r="AX81" s="44" t="e">
        <f t="shared" si="44"/>
        <v>#DIV/0!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t="e">
        <f t="shared" si="42"/>
        <v>#DIV/0!</v>
      </c>
      <c r="AW82" s="44" t="e">
        <f t="shared" si="43"/>
        <v>#DIV/0!</v>
      </c>
      <c r="AX82" s="44" t="e">
        <f t="shared" si="44"/>
        <v>#DIV/0!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t="e">
        <f t="shared" si="42"/>
        <v>#DIV/0!</v>
      </c>
      <c r="AW83" s="44" t="e">
        <f t="shared" si="43"/>
        <v>#DIV/0!</v>
      </c>
      <c r="AX83" s="44" t="e">
        <f t="shared" si="44"/>
        <v>#DIV/0!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t="e">
        <f t="shared" si="42"/>
        <v>#DIV/0!</v>
      </c>
      <c r="AW84" s="44" t="e">
        <f t="shared" si="43"/>
        <v>#DIV/0!</v>
      </c>
      <c r="AX84" s="44" t="e">
        <f t="shared" si="44"/>
        <v>#DIV/0!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t="e">
        <f t="shared" si="42"/>
        <v>#DIV/0!</v>
      </c>
      <c r="AW85" s="44" t="e">
        <f t="shared" si="43"/>
        <v>#DIV/0!</v>
      </c>
      <c r="AX85" s="44" t="e">
        <f t="shared" si="44"/>
        <v>#DIV/0!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t="e">
        <f t="shared" si="42"/>
        <v>#DIV/0!</v>
      </c>
      <c r="AW86" s="44" t="e">
        <f t="shared" si="43"/>
        <v>#DIV/0!</v>
      </c>
      <c r="AX86" s="44" t="e">
        <f t="shared" si="44"/>
        <v>#DIV/0!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t="e">
        <f t="shared" si="42"/>
        <v>#DIV/0!</v>
      </c>
      <c r="AW87" s="44" t="e">
        <f t="shared" si="43"/>
        <v>#DIV/0!</v>
      </c>
      <c r="AX87" s="44" t="e">
        <f t="shared" si="44"/>
        <v>#DIV/0!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t="e">
        <f t="shared" si="42"/>
        <v>#DIV/0!</v>
      </c>
      <c r="AW88" s="44" t="e">
        <f t="shared" si="43"/>
        <v>#DIV/0!</v>
      </c>
      <c r="AX88" s="44" t="e">
        <f t="shared" si="44"/>
        <v>#DIV/0!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t="e">
        <f t="shared" si="42"/>
        <v>#DIV/0!</v>
      </c>
      <c r="AW89" s="44" t="e">
        <f t="shared" si="43"/>
        <v>#DIV/0!</v>
      </c>
      <c r="AX89" s="44" t="e">
        <f t="shared" si="44"/>
        <v>#DIV/0!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t="e">
        <f t="shared" si="42"/>
        <v>#DIV/0!</v>
      </c>
      <c r="AW90" s="44" t="e">
        <f t="shared" si="43"/>
        <v>#DIV/0!</v>
      </c>
      <c r="AX90" s="44" t="e">
        <f t="shared" si="44"/>
        <v>#DIV/0!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t="e">
        <f t="shared" si="42"/>
        <v>#DIV/0!</v>
      </c>
      <c r="AW91" s="44" t="e">
        <f t="shared" si="43"/>
        <v>#DIV/0!</v>
      </c>
      <c r="AX91" s="44" t="e">
        <f t="shared" si="44"/>
        <v>#DIV/0!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t="e">
        <f t="shared" si="42"/>
        <v>#DIV/0!</v>
      </c>
      <c r="AW92" s="44" t="e">
        <f t="shared" si="43"/>
        <v>#DIV/0!</v>
      </c>
      <c r="AX92" s="44" t="e">
        <f t="shared" si="44"/>
        <v>#DIV/0!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t="e">
        <f t="shared" si="42"/>
        <v>#DIV/0!</v>
      </c>
      <c r="AW93" s="44" t="e">
        <f t="shared" si="43"/>
        <v>#DIV/0!</v>
      </c>
      <c r="AX93" s="44" t="e">
        <f t="shared" si="44"/>
        <v>#DIV/0!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t="e">
        <f t="shared" si="42"/>
        <v>#DIV/0!</v>
      </c>
      <c r="AW94" s="44" t="e">
        <f t="shared" si="43"/>
        <v>#DIV/0!</v>
      </c>
      <c r="AX94" s="44" t="e">
        <f t="shared" si="44"/>
        <v>#DIV/0!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t="e">
        <f t="shared" si="42"/>
        <v>#DIV/0!</v>
      </c>
      <c r="AW95" s="44" t="e">
        <f t="shared" si="43"/>
        <v>#DIV/0!</v>
      </c>
      <c r="AX95" s="44" t="e">
        <f t="shared" si="44"/>
        <v>#DIV/0!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t="e">
        <f t="shared" si="42"/>
        <v>#DIV/0!</v>
      </c>
      <c r="AW96" s="44" t="e">
        <f t="shared" si="43"/>
        <v>#DIV/0!</v>
      </c>
      <c r="AX96" s="44" t="e">
        <f t="shared" si="44"/>
        <v>#DIV/0!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t="e">
        <f t="shared" si="42"/>
        <v>#DIV/0!</v>
      </c>
      <c r="AW97" s="44" t="e">
        <f t="shared" si="43"/>
        <v>#DIV/0!</v>
      </c>
      <c r="AX97" s="44" t="e">
        <f t="shared" si="44"/>
        <v>#DIV/0!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t="e">
        <f t="shared" si="42"/>
        <v>#DIV/0!</v>
      </c>
      <c r="AW98" s="44" t="e">
        <f t="shared" si="43"/>
        <v>#DIV/0!</v>
      </c>
      <c r="AX98" s="44" t="e">
        <f t="shared" si="44"/>
        <v>#DIV/0!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t="e">
        <f t="shared" si="42"/>
        <v>#DIV/0!</v>
      </c>
      <c r="AW99" s="44" t="e">
        <f t="shared" si="43"/>
        <v>#DIV/0!</v>
      </c>
      <c r="AX99" s="44" t="e">
        <f t="shared" si="44"/>
        <v>#DIV/0!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t="e">
        <f t="shared" si="42"/>
        <v>#DIV/0!</v>
      </c>
      <c r="AW100" s="44" t="e">
        <f t="shared" si="43"/>
        <v>#DIV/0!</v>
      </c>
      <c r="AX100" s="44" t="e">
        <f t="shared" si="44"/>
        <v>#DIV/0!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t="e">
        <f t="shared" si="42"/>
        <v>#DIV/0!</v>
      </c>
      <c r="AW101" s="44" t="e">
        <f t="shared" si="43"/>
        <v>#DIV/0!</v>
      </c>
      <c r="AX101" s="44" t="e">
        <f t="shared" si="44"/>
        <v>#DIV/0!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t="e">
        <f t="shared" si="42"/>
        <v>#DIV/0!</v>
      </c>
      <c r="AW102" s="44" t="e">
        <f t="shared" si="43"/>
        <v>#DIV/0!</v>
      </c>
      <c r="AX102" s="44" t="e">
        <f t="shared" si="44"/>
        <v>#DIV/0!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t="e">
        <f t="shared" si="42"/>
        <v>#DIV/0!</v>
      </c>
      <c r="AW103" s="44" t="e">
        <f t="shared" si="43"/>
        <v>#DIV/0!</v>
      </c>
      <c r="AX103" s="44" t="e">
        <f t="shared" si="44"/>
        <v>#DIV/0!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t="e">
        <f t="shared" si="42"/>
        <v>#DIV/0!</v>
      </c>
      <c r="AW104" s="44" t="e">
        <f t="shared" si="43"/>
        <v>#DIV/0!</v>
      </c>
      <c r="AX104" s="44" t="e">
        <f t="shared" si="44"/>
        <v>#DIV/0!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t="e">
        <f t="shared" si="42"/>
        <v>#DIV/0!</v>
      </c>
      <c r="AW105" s="44" t="e">
        <f t="shared" si="43"/>
        <v>#DIV/0!</v>
      </c>
      <c r="AX105" s="44" t="e">
        <f t="shared" si="44"/>
        <v>#DIV/0!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t="e">
        <f t="shared" si="42"/>
        <v>#DIV/0!</v>
      </c>
      <c r="AW106" s="44" t="e">
        <f t="shared" si="43"/>
        <v>#DIV/0!</v>
      </c>
      <c r="AX106" s="44" t="e">
        <f t="shared" si="44"/>
        <v>#DIV/0!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t="e">
        <f t="shared" si="42"/>
        <v>#DIV/0!</v>
      </c>
      <c r="AW107" s="44" t="e">
        <f t="shared" si="43"/>
        <v>#DIV/0!</v>
      </c>
      <c r="AX107" s="44" t="e">
        <f t="shared" si="44"/>
        <v>#DIV/0!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t="e">
        <f t="shared" si="42"/>
        <v>#DIV/0!</v>
      </c>
      <c r="AW108" s="44" t="e">
        <f t="shared" si="43"/>
        <v>#DIV/0!</v>
      </c>
      <c r="AX108" s="44" t="e">
        <f t="shared" si="44"/>
        <v>#DIV/0!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t="e">
        <f t="shared" si="42"/>
        <v>#DIV/0!</v>
      </c>
      <c r="AW109" s="44" t="e">
        <f t="shared" si="43"/>
        <v>#DIV/0!</v>
      </c>
      <c r="AX109" s="44" t="e">
        <f t="shared" si="44"/>
        <v>#DIV/0!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t="e">
        <f t="shared" si="42"/>
        <v>#DIV/0!</v>
      </c>
      <c r="AW110" s="44" t="e">
        <f t="shared" si="43"/>
        <v>#DIV/0!</v>
      </c>
      <c r="AX110" s="44" t="e">
        <f t="shared" si="44"/>
        <v>#DIV/0!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t="e">
        <f t="shared" si="42"/>
        <v>#DIV/0!</v>
      </c>
      <c r="AW111" s="44" t="e">
        <f t="shared" si="43"/>
        <v>#DIV/0!</v>
      </c>
      <c r="AX111" s="44" t="e">
        <f t="shared" si="44"/>
        <v>#DIV/0!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t="e">
        <f t="shared" si="42"/>
        <v>#DIV/0!</v>
      </c>
      <c r="AW112" s="44" t="e">
        <f t="shared" si="43"/>
        <v>#DIV/0!</v>
      </c>
      <c r="AX112" s="44" t="e">
        <f t="shared" si="44"/>
        <v>#DIV/0!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tabSelected="1"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38" t="s">
        <v>48</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34"/>
      <c r="AD1" s="34"/>
      <c r="AE1" s="34"/>
      <c r="AF1" s="34"/>
      <c r="AG1" s="34"/>
      <c r="AH1" s="34"/>
      <c r="AI1" s="34"/>
    </row>
    <row r="2" spans="1:57"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47" t="s">
        <v>2</v>
      </c>
      <c r="C5" s="223"/>
      <c r="D5" s="223"/>
      <c r="E5" s="223"/>
      <c r="F5" s="227"/>
      <c r="G5" s="256">
        <f>INPUT!G4</f>
        <v>0</v>
      </c>
      <c r="H5" s="219"/>
      <c r="I5" s="219"/>
      <c r="J5" s="220"/>
      <c r="K5" s="196"/>
      <c r="L5" s="259" t="s">
        <v>3</v>
      </c>
      <c r="M5" s="260"/>
      <c r="N5" s="261"/>
      <c r="O5" s="256">
        <f>INPUT!L4</f>
        <v>0</v>
      </c>
      <c r="P5" s="219"/>
      <c r="Q5" s="219"/>
      <c r="R5" s="220"/>
      <c r="S5" s="255"/>
      <c r="T5" s="223"/>
      <c r="U5" s="223"/>
      <c r="V5" s="223"/>
      <c r="W5" s="258"/>
      <c r="X5" s="223"/>
      <c r="Y5" s="223"/>
      <c r="Z5" s="223"/>
      <c r="AA5" s="223"/>
      <c r="AB5" s="223"/>
      <c r="AD5" s="1"/>
      <c r="AE5" s="33"/>
      <c r="AF5" s="33"/>
      <c r="AG5" s="33"/>
      <c r="AH5" s="33"/>
      <c r="AI5" s="33"/>
      <c r="AJ5" s="33"/>
      <c r="AK5" s="33"/>
      <c r="AL5" s="33"/>
      <c r="AM5" s="33"/>
    </row>
    <row r="6" spans="1:57" ht="21" customHeight="1">
      <c r="A6" s="4"/>
      <c r="B6" s="263" t="s">
        <v>4</v>
      </c>
      <c r="C6" s="223"/>
      <c r="D6" s="223"/>
      <c r="E6" s="223"/>
      <c r="F6" s="223"/>
      <c r="G6" s="248">
        <f>INPUT!G5</f>
        <v>0</v>
      </c>
      <c r="H6" s="219"/>
      <c r="I6" s="219"/>
      <c r="J6" s="219"/>
      <c r="K6" s="219"/>
      <c r="L6" s="219"/>
      <c r="M6" s="219"/>
      <c r="N6" s="219"/>
      <c r="O6" s="219"/>
      <c r="P6" s="219"/>
      <c r="Q6" s="219"/>
      <c r="R6" s="220"/>
      <c r="S6" s="255" t="s">
        <v>5</v>
      </c>
      <c r="T6" s="223"/>
      <c r="U6" s="223"/>
      <c r="V6" s="223"/>
      <c r="W6" s="248">
        <f>INPUT!S5</f>
        <v>0</v>
      </c>
      <c r="X6" s="219"/>
      <c r="Y6" s="219"/>
      <c r="Z6" s="219"/>
      <c r="AA6" s="219"/>
      <c r="AB6" s="220"/>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51"/>
      <c r="B8" s="264" t="s">
        <v>11</v>
      </c>
      <c r="C8" s="229"/>
      <c r="D8" s="229"/>
      <c r="E8" s="230"/>
      <c r="F8" s="265" t="s">
        <v>7</v>
      </c>
      <c r="G8" s="217"/>
      <c r="H8" s="217"/>
      <c r="I8" s="217"/>
      <c r="J8" s="217"/>
      <c r="K8" s="257">
        <f>INPUT!J7</f>
        <v>0</v>
      </c>
      <c r="L8" s="217"/>
      <c r="M8" s="217"/>
      <c r="N8" s="217"/>
      <c r="O8" s="217"/>
      <c r="P8" s="217"/>
      <c r="Q8" s="217"/>
      <c r="R8" s="244"/>
      <c r="S8" s="216" t="s">
        <v>49</v>
      </c>
      <c r="T8" s="217"/>
      <c r="U8" s="217"/>
      <c r="V8" s="217"/>
      <c r="W8" s="257">
        <f>INPUT!Y5</f>
        <v>0</v>
      </c>
      <c r="X8" s="217"/>
      <c r="Y8" s="217"/>
      <c r="Z8" s="217"/>
      <c r="AA8" s="217"/>
      <c r="AB8" s="244"/>
      <c r="AC8" s="21"/>
      <c r="AD8" s="21"/>
      <c r="AE8" s="21"/>
      <c r="AF8" s="16"/>
      <c r="AG8" s="16"/>
      <c r="AH8" s="16"/>
      <c r="AI8" s="16"/>
    </row>
    <row r="9" spans="1:57" s="5" customFormat="1" ht="21" customHeight="1" thickBot="1">
      <c r="A9" s="252"/>
      <c r="B9" s="223"/>
      <c r="C9" s="223"/>
      <c r="D9" s="223"/>
      <c r="E9" s="224"/>
      <c r="F9" s="216" t="s">
        <v>8</v>
      </c>
      <c r="G9" s="217"/>
      <c r="H9" s="217"/>
      <c r="I9" s="217"/>
      <c r="J9" s="217"/>
      <c r="K9" s="250">
        <f>INPUT!Q7</f>
        <v>0</v>
      </c>
      <c r="L9" s="229"/>
      <c r="M9" s="229"/>
      <c r="N9" s="229"/>
      <c r="O9" s="229"/>
      <c r="P9" s="229"/>
      <c r="Q9" s="229"/>
      <c r="R9" s="230"/>
      <c r="S9" s="216" t="s">
        <v>9</v>
      </c>
      <c r="T9" s="217"/>
      <c r="U9" s="217"/>
      <c r="V9" s="217"/>
      <c r="W9" s="243">
        <f>INPUT!Y7</f>
        <v>0</v>
      </c>
      <c r="X9" s="217"/>
      <c r="Y9" s="217"/>
      <c r="Z9" s="217"/>
      <c r="AA9" s="217"/>
      <c r="AB9" s="244"/>
      <c r="AC9" s="17"/>
      <c r="AD9" s="17"/>
      <c r="AE9" s="18"/>
      <c r="AF9" s="17"/>
      <c r="AG9" s="17"/>
      <c r="AH9" s="19"/>
      <c r="AI9" s="20"/>
    </row>
    <row r="10" spans="1:57" s="5" customFormat="1" ht="15.6" customHeight="1">
      <c r="A10" s="252"/>
      <c r="B10" s="223"/>
      <c r="C10" s="223"/>
      <c r="D10" s="223"/>
      <c r="E10" s="224"/>
      <c r="F10" s="228" t="s">
        <v>15</v>
      </c>
      <c r="G10" s="229"/>
      <c r="H10" s="229"/>
      <c r="I10" s="230"/>
      <c r="J10" s="228" t="s">
        <v>44</v>
      </c>
      <c r="K10" s="229"/>
      <c r="L10" s="229"/>
      <c r="M10" s="230"/>
      <c r="N10" s="228" t="s">
        <v>47</v>
      </c>
      <c r="O10" s="229"/>
      <c r="P10" s="229"/>
      <c r="Q10" s="230"/>
      <c r="R10" s="228" t="s">
        <v>50</v>
      </c>
      <c r="S10" s="229"/>
      <c r="T10" s="229"/>
      <c r="U10" s="230"/>
      <c r="V10" s="228" t="s">
        <v>21</v>
      </c>
      <c r="W10" s="229"/>
      <c r="X10" s="229"/>
      <c r="Y10" s="230"/>
      <c r="Z10" s="249" t="s">
        <v>51</v>
      </c>
      <c r="AA10" s="229"/>
      <c r="AB10" s="230"/>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53"/>
      <c r="B11" s="232"/>
      <c r="C11" s="232"/>
      <c r="D11" s="232"/>
      <c r="E11" s="233"/>
      <c r="F11" s="231"/>
      <c r="G11" s="232"/>
      <c r="H11" s="232"/>
      <c r="I11" s="233"/>
      <c r="J11" s="231"/>
      <c r="K11" s="232"/>
      <c r="L11" s="232"/>
      <c r="M11" s="233"/>
      <c r="N11" s="231"/>
      <c r="O11" s="232"/>
      <c r="P11" s="232"/>
      <c r="Q11" s="233"/>
      <c r="R11" s="231"/>
      <c r="S11" s="232"/>
      <c r="T11" s="232"/>
      <c r="U11" s="233"/>
      <c r="V11" s="231"/>
      <c r="W11" s="232"/>
      <c r="X11" s="232"/>
      <c r="Y11" s="233"/>
      <c r="Z11" s="231"/>
      <c r="AA11" s="232"/>
      <c r="AB11" s="233"/>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22"/>
      <c r="G12" s="223"/>
      <c r="H12" s="223"/>
      <c r="I12" s="224"/>
      <c r="J12" s="222"/>
      <c r="K12" s="223"/>
      <c r="L12" s="223"/>
      <c r="M12" s="224"/>
      <c r="N12" s="222"/>
      <c r="O12" s="223"/>
      <c r="P12" s="223"/>
      <c r="Q12" s="224"/>
      <c r="R12" s="222"/>
      <c r="S12" s="223"/>
      <c r="T12" s="223"/>
      <c r="U12" s="224"/>
      <c r="V12" s="222"/>
      <c r="W12" s="223"/>
      <c r="X12" s="223"/>
      <c r="Y12" s="224"/>
      <c r="Z12" s="222"/>
      <c r="AA12" s="223"/>
      <c r="AB12" s="224"/>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f>INPUT!B12</f>
        <v>0</v>
      </c>
      <c r="C13" s="8"/>
      <c r="D13" s="8"/>
      <c r="E13" s="8"/>
      <c r="F13" s="245" t="str">
        <f>TERM1!AA12</f>
        <v/>
      </c>
      <c r="G13" s="240"/>
      <c r="H13" s="240"/>
      <c r="I13" s="241"/>
      <c r="J13" s="245" t="str">
        <f>TERM2!AA12</f>
        <v/>
      </c>
      <c r="K13" s="240"/>
      <c r="L13" s="240"/>
      <c r="M13" s="241"/>
      <c r="N13" s="245" t="str">
        <f>TERM3!AA12</f>
        <v/>
      </c>
      <c r="O13" s="240"/>
      <c r="P13" s="240"/>
      <c r="Q13" s="241"/>
      <c r="R13" s="239" t="str">
        <f t="shared" ref="R13:R44" si="0">IF(OR(F13="",J13="",N13=""),"",IF(ISERROR(ROUND(AVERAGE(F13,J13,N13),0)),"",ROUND(AVERAGE(F13,J13,N13),0)))</f>
        <v/>
      </c>
      <c r="S13" s="240"/>
      <c r="T13" s="240"/>
      <c r="U13" s="241"/>
      <c r="V13" s="245" t="str">
        <f t="shared" ref="V13:V44" si="1">IF(ISERROR(IF(R13="","",VLOOKUP(R13,DESCRIPTORS,4,TRUE))),"",IF(R13="","",VLOOKUP(R13,DESCRIPTORS,4,TRUE)))</f>
        <v/>
      </c>
      <c r="W13" s="240"/>
      <c r="X13" s="240"/>
      <c r="Y13" s="241"/>
      <c r="Z13" s="262" t="str">
        <f t="shared" ref="Z13:Z44" si="2">IF(OR($F13="",$J13="",$N13="",$R13=""),"",IF($R13&gt;=75,"PASSED","FAILED"))</f>
        <v/>
      </c>
      <c r="AA13" s="240"/>
      <c r="AB13" s="241"/>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f>INPUT!B13</f>
        <v>0</v>
      </c>
      <c r="C14" s="201"/>
      <c r="D14" s="201"/>
      <c r="E14" s="201"/>
      <c r="F14" s="221" t="str">
        <f>TERM1!AA13</f>
        <v/>
      </c>
      <c r="G14" s="219"/>
      <c r="H14" s="219"/>
      <c r="I14" s="220"/>
      <c r="J14" s="221" t="str">
        <f>TERM2!AA13</f>
        <v/>
      </c>
      <c r="K14" s="219"/>
      <c r="L14" s="219"/>
      <c r="M14" s="220"/>
      <c r="N14" s="221" t="str">
        <f>TERM3!AA13</f>
        <v/>
      </c>
      <c r="O14" s="219"/>
      <c r="P14" s="219"/>
      <c r="Q14" s="220"/>
      <c r="R14" s="225" t="str">
        <f t="shared" si="0"/>
        <v/>
      </c>
      <c r="S14" s="219"/>
      <c r="T14" s="219"/>
      <c r="U14" s="220"/>
      <c r="V14" s="221" t="str">
        <f t="shared" si="1"/>
        <v/>
      </c>
      <c r="W14" s="219"/>
      <c r="X14" s="219"/>
      <c r="Y14" s="220"/>
      <c r="Z14" s="218" t="str">
        <f t="shared" si="2"/>
        <v/>
      </c>
      <c r="AA14" s="219"/>
      <c r="AB14" s="220"/>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f>INPUT!B14</f>
        <v>0</v>
      </c>
      <c r="C15" s="201"/>
      <c r="D15" s="201"/>
      <c r="E15" s="201"/>
      <c r="F15" s="221" t="str">
        <f>TERM1!AA14</f>
        <v/>
      </c>
      <c r="G15" s="219"/>
      <c r="H15" s="219"/>
      <c r="I15" s="220"/>
      <c r="J15" s="221" t="str">
        <f>TERM2!AA14</f>
        <v/>
      </c>
      <c r="K15" s="219"/>
      <c r="L15" s="219"/>
      <c r="M15" s="220"/>
      <c r="N15" s="221" t="str">
        <f>TERM3!AA14</f>
        <v/>
      </c>
      <c r="O15" s="219"/>
      <c r="P15" s="219"/>
      <c r="Q15" s="220"/>
      <c r="R15" s="225" t="str">
        <f t="shared" si="0"/>
        <v/>
      </c>
      <c r="S15" s="219"/>
      <c r="T15" s="219"/>
      <c r="U15" s="220"/>
      <c r="V15" s="221" t="str">
        <f t="shared" si="1"/>
        <v/>
      </c>
      <c r="W15" s="219"/>
      <c r="X15" s="219"/>
      <c r="Y15" s="220"/>
      <c r="Z15" s="218" t="str">
        <f t="shared" si="2"/>
        <v/>
      </c>
      <c r="AA15" s="219"/>
      <c r="AB15" s="220"/>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f>INPUT!B15</f>
        <v>0</v>
      </c>
      <c r="C16" s="201"/>
      <c r="D16" s="201"/>
      <c r="E16" s="201"/>
      <c r="F16" s="221" t="str">
        <f>TERM1!AA15</f>
        <v/>
      </c>
      <c r="G16" s="219"/>
      <c r="H16" s="219"/>
      <c r="I16" s="220"/>
      <c r="J16" s="221" t="str">
        <f>TERM2!AA15</f>
        <v/>
      </c>
      <c r="K16" s="219"/>
      <c r="L16" s="219"/>
      <c r="M16" s="220"/>
      <c r="N16" s="221" t="str">
        <f>TERM3!AA15</f>
        <v/>
      </c>
      <c r="O16" s="219"/>
      <c r="P16" s="219"/>
      <c r="Q16" s="220"/>
      <c r="R16" s="225" t="str">
        <f t="shared" si="0"/>
        <v/>
      </c>
      <c r="S16" s="219"/>
      <c r="T16" s="219"/>
      <c r="U16" s="220"/>
      <c r="V16" s="221" t="str">
        <f t="shared" si="1"/>
        <v/>
      </c>
      <c r="W16" s="219"/>
      <c r="X16" s="219"/>
      <c r="Y16" s="220"/>
      <c r="Z16" s="218" t="str">
        <f t="shared" si="2"/>
        <v/>
      </c>
      <c r="AA16" s="219"/>
      <c r="AB16" s="220"/>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f>INPUT!B16</f>
        <v>0</v>
      </c>
      <c r="C17" s="201"/>
      <c r="D17" s="201"/>
      <c r="E17" s="201"/>
      <c r="F17" s="221" t="str">
        <f>TERM1!AA16</f>
        <v/>
      </c>
      <c r="G17" s="219"/>
      <c r="H17" s="219"/>
      <c r="I17" s="220"/>
      <c r="J17" s="221" t="str">
        <f>TERM2!AA16</f>
        <v/>
      </c>
      <c r="K17" s="219"/>
      <c r="L17" s="219"/>
      <c r="M17" s="220"/>
      <c r="N17" s="221" t="str">
        <f>TERM3!AA16</f>
        <v/>
      </c>
      <c r="O17" s="219"/>
      <c r="P17" s="219"/>
      <c r="Q17" s="220"/>
      <c r="R17" s="225" t="str">
        <f t="shared" si="0"/>
        <v/>
      </c>
      <c r="S17" s="219"/>
      <c r="T17" s="219"/>
      <c r="U17" s="220"/>
      <c r="V17" s="221" t="str">
        <f t="shared" si="1"/>
        <v/>
      </c>
      <c r="W17" s="219"/>
      <c r="X17" s="219"/>
      <c r="Y17" s="220"/>
      <c r="Z17" s="218" t="str">
        <f t="shared" si="2"/>
        <v/>
      </c>
      <c r="AA17" s="219"/>
      <c r="AB17" s="220"/>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f>INPUT!B17</f>
        <v>0</v>
      </c>
      <c r="C18" s="201"/>
      <c r="D18" s="201"/>
      <c r="E18" s="201"/>
      <c r="F18" s="221" t="str">
        <f>TERM1!AA17</f>
        <v/>
      </c>
      <c r="G18" s="219"/>
      <c r="H18" s="219"/>
      <c r="I18" s="220"/>
      <c r="J18" s="221" t="str">
        <f>TERM2!AA17</f>
        <v/>
      </c>
      <c r="K18" s="219"/>
      <c r="L18" s="219"/>
      <c r="M18" s="220"/>
      <c r="N18" s="221" t="str">
        <f>TERM3!AA17</f>
        <v/>
      </c>
      <c r="O18" s="219"/>
      <c r="P18" s="219"/>
      <c r="Q18" s="220"/>
      <c r="R18" s="225" t="str">
        <f t="shared" si="0"/>
        <v/>
      </c>
      <c r="S18" s="219"/>
      <c r="T18" s="219"/>
      <c r="U18" s="220"/>
      <c r="V18" s="221" t="str">
        <f t="shared" si="1"/>
        <v/>
      </c>
      <c r="W18" s="219"/>
      <c r="X18" s="219"/>
      <c r="Y18" s="220"/>
      <c r="Z18" s="218" t="str">
        <f t="shared" si="2"/>
        <v/>
      </c>
      <c r="AA18" s="219"/>
      <c r="AB18" s="220"/>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f>INPUT!B18</f>
        <v>0</v>
      </c>
      <c r="C19" s="201"/>
      <c r="D19" s="201"/>
      <c r="E19" s="201"/>
      <c r="F19" s="221" t="str">
        <f>TERM1!AA18</f>
        <v/>
      </c>
      <c r="G19" s="219"/>
      <c r="H19" s="219"/>
      <c r="I19" s="220"/>
      <c r="J19" s="221" t="str">
        <f>TERM2!AA18</f>
        <v/>
      </c>
      <c r="K19" s="219"/>
      <c r="L19" s="219"/>
      <c r="M19" s="220"/>
      <c r="N19" s="221" t="str">
        <f>TERM3!AA18</f>
        <v/>
      </c>
      <c r="O19" s="219"/>
      <c r="P19" s="219"/>
      <c r="Q19" s="220"/>
      <c r="R19" s="225" t="str">
        <f t="shared" si="0"/>
        <v/>
      </c>
      <c r="S19" s="219"/>
      <c r="T19" s="219"/>
      <c r="U19" s="220"/>
      <c r="V19" s="221" t="str">
        <f t="shared" si="1"/>
        <v/>
      </c>
      <c r="W19" s="219"/>
      <c r="X19" s="219"/>
      <c r="Y19" s="220"/>
      <c r="Z19" s="218" t="str">
        <f t="shared" si="2"/>
        <v/>
      </c>
      <c r="AA19" s="219"/>
      <c r="AB19" s="220"/>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f>INPUT!B19</f>
        <v>0</v>
      </c>
      <c r="C20" s="201"/>
      <c r="D20" s="201">
        <v>0</v>
      </c>
      <c r="E20" s="201"/>
      <c r="F20" s="221" t="str">
        <f>TERM1!AA19</f>
        <v/>
      </c>
      <c r="G20" s="219"/>
      <c r="H20" s="219"/>
      <c r="I20" s="220"/>
      <c r="J20" s="221" t="str">
        <f>TERM2!AA19</f>
        <v/>
      </c>
      <c r="K20" s="219"/>
      <c r="L20" s="219"/>
      <c r="M20" s="220"/>
      <c r="N20" s="221" t="str">
        <f>TERM3!AA19</f>
        <v/>
      </c>
      <c r="O20" s="219"/>
      <c r="P20" s="219"/>
      <c r="Q20" s="220"/>
      <c r="R20" s="225" t="str">
        <f t="shared" si="0"/>
        <v/>
      </c>
      <c r="S20" s="219"/>
      <c r="T20" s="219"/>
      <c r="U20" s="220"/>
      <c r="V20" s="221" t="str">
        <f t="shared" si="1"/>
        <v/>
      </c>
      <c r="W20" s="219"/>
      <c r="X20" s="219"/>
      <c r="Y20" s="220"/>
      <c r="Z20" s="218" t="str">
        <f t="shared" si="2"/>
        <v/>
      </c>
      <c r="AA20" s="219"/>
      <c r="AB20" s="220"/>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f>INPUT!B20</f>
        <v>0</v>
      </c>
      <c r="C21" s="201"/>
      <c r="D21" s="201"/>
      <c r="E21" s="201"/>
      <c r="F21" s="221" t="str">
        <f>TERM1!AA20</f>
        <v/>
      </c>
      <c r="G21" s="219"/>
      <c r="H21" s="219"/>
      <c r="I21" s="220"/>
      <c r="J21" s="221" t="str">
        <f>TERM2!AA20</f>
        <v/>
      </c>
      <c r="K21" s="219"/>
      <c r="L21" s="219"/>
      <c r="M21" s="220"/>
      <c r="N21" s="221" t="str">
        <f>TERM3!AA20</f>
        <v/>
      </c>
      <c r="O21" s="219"/>
      <c r="P21" s="219"/>
      <c r="Q21" s="220"/>
      <c r="R21" s="225" t="str">
        <f t="shared" si="0"/>
        <v/>
      </c>
      <c r="S21" s="219"/>
      <c r="T21" s="219"/>
      <c r="U21" s="220"/>
      <c r="V21" s="221" t="str">
        <f t="shared" si="1"/>
        <v/>
      </c>
      <c r="W21" s="219"/>
      <c r="X21" s="219"/>
      <c r="Y21" s="220"/>
      <c r="Z21" s="218" t="str">
        <f t="shared" si="2"/>
        <v/>
      </c>
      <c r="AA21" s="219"/>
      <c r="AB21" s="220"/>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f>INPUT!B21</f>
        <v>0</v>
      </c>
      <c r="C22" s="201"/>
      <c r="D22" s="201"/>
      <c r="E22" s="201"/>
      <c r="F22" s="221" t="str">
        <f>TERM1!AA21</f>
        <v/>
      </c>
      <c r="G22" s="219"/>
      <c r="H22" s="219"/>
      <c r="I22" s="220"/>
      <c r="J22" s="221" t="str">
        <f>TERM2!AA21</f>
        <v/>
      </c>
      <c r="K22" s="219"/>
      <c r="L22" s="219"/>
      <c r="M22" s="220"/>
      <c r="N22" s="221" t="str">
        <f>TERM3!AA21</f>
        <v/>
      </c>
      <c r="O22" s="219"/>
      <c r="P22" s="219"/>
      <c r="Q22" s="220"/>
      <c r="R22" s="225" t="str">
        <f t="shared" si="0"/>
        <v/>
      </c>
      <c r="S22" s="219"/>
      <c r="T22" s="219"/>
      <c r="U22" s="220"/>
      <c r="V22" s="221" t="str">
        <f t="shared" si="1"/>
        <v/>
      </c>
      <c r="W22" s="219"/>
      <c r="X22" s="219"/>
      <c r="Y22" s="220"/>
      <c r="Z22" s="218" t="str">
        <f t="shared" si="2"/>
        <v/>
      </c>
      <c r="AA22" s="219"/>
      <c r="AB22" s="220"/>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f>INPUT!B22</f>
        <v>0</v>
      </c>
      <c r="C23" s="201"/>
      <c r="D23" s="201">
        <v>0</v>
      </c>
      <c r="E23" s="201"/>
      <c r="F23" s="221" t="str">
        <f>TERM1!AA22</f>
        <v/>
      </c>
      <c r="G23" s="219"/>
      <c r="H23" s="219"/>
      <c r="I23" s="220"/>
      <c r="J23" s="221" t="str">
        <f>TERM2!AA22</f>
        <v/>
      </c>
      <c r="K23" s="219"/>
      <c r="L23" s="219"/>
      <c r="M23" s="220"/>
      <c r="N23" s="221" t="str">
        <f>TERM3!AA22</f>
        <v/>
      </c>
      <c r="O23" s="219"/>
      <c r="P23" s="219"/>
      <c r="Q23" s="220"/>
      <c r="R23" s="225" t="str">
        <f t="shared" si="0"/>
        <v/>
      </c>
      <c r="S23" s="219"/>
      <c r="T23" s="219"/>
      <c r="U23" s="220"/>
      <c r="V23" s="221" t="str">
        <f t="shared" si="1"/>
        <v/>
      </c>
      <c r="W23" s="219"/>
      <c r="X23" s="219"/>
      <c r="Y23" s="220"/>
      <c r="Z23" s="218" t="str">
        <f t="shared" si="2"/>
        <v/>
      </c>
      <c r="AA23" s="219"/>
      <c r="AB23" s="220"/>
      <c r="AI23" s="39"/>
      <c r="AK23" s="3"/>
      <c r="BD23" s="2"/>
      <c r="BE23" s="2"/>
    </row>
    <row r="24" spans="1:57" ht="18" customHeight="1">
      <c r="A24" s="200">
        <v>12</v>
      </c>
      <c r="B24" s="193">
        <f>INPUT!B23</f>
        <v>0</v>
      </c>
      <c r="C24" s="201"/>
      <c r="D24" s="201"/>
      <c r="E24" s="201"/>
      <c r="F24" s="221" t="str">
        <f>TERM1!AA23</f>
        <v/>
      </c>
      <c r="G24" s="219"/>
      <c r="H24" s="219"/>
      <c r="I24" s="220"/>
      <c r="J24" s="221" t="str">
        <f>TERM2!AA23</f>
        <v/>
      </c>
      <c r="K24" s="219"/>
      <c r="L24" s="219"/>
      <c r="M24" s="220"/>
      <c r="N24" s="221" t="str">
        <f>TERM3!AA23</f>
        <v/>
      </c>
      <c r="O24" s="219"/>
      <c r="P24" s="219"/>
      <c r="Q24" s="220"/>
      <c r="R24" s="225" t="str">
        <f t="shared" si="0"/>
        <v/>
      </c>
      <c r="S24" s="219"/>
      <c r="T24" s="219"/>
      <c r="U24" s="220"/>
      <c r="V24" s="221" t="str">
        <f t="shared" si="1"/>
        <v/>
      </c>
      <c r="W24" s="219"/>
      <c r="X24" s="219"/>
      <c r="Y24" s="220"/>
      <c r="Z24" s="218" t="str">
        <f t="shared" si="2"/>
        <v/>
      </c>
      <c r="AA24" s="219"/>
      <c r="AB24" s="220"/>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f>INPUT!B24</f>
        <v>0</v>
      </c>
      <c r="C25" s="201"/>
      <c r="D25" s="201"/>
      <c r="E25" s="201"/>
      <c r="F25" s="221" t="str">
        <f>TERM1!AA24</f>
        <v/>
      </c>
      <c r="G25" s="219"/>
      <c r="H25" s="219"/>
      <c r="I25" s="220"/>
      <c r="J25" s="221" t="str">
        <f>TERM2!AA24</f>
        <v/>
      </c>
      <c r="K25" s="219"/>
      <c r="L25" s="219"/>
      <c r="M25" s="220"/>
      <c r="N25" s="221" t="str">
        <f>TERM3!AA24</f>
        <v/>
      </c>
      <c r="O25" s="219"/>
      <c r="P25" s="219"/>
      <c r="Q25" s="220"/>
      <c r="R25" s="225" t="str">
        <f t="shared" si="0"/>
        <v/>
      </c>
      <c r="S25" s="219"/>
      <c r="T25" s="219"/>
      <c r="U25" s="220"/>
      <c r="V25" s="221" t="str">
        <f t="shared" si="1"/>
        <v/>
      </c>
      <c r="W25" s="219"/>
      <c r="X25" s="219"/>
      <c r="Y25" s="220"/>
      <c r="Z25" s="218" t="str">
        <f t="shared" si="2"/>
        <v/>
      </c>
      <c r="AA25" s="219"/>
      <c r="AB25" s="220"/>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f>INPUT!B25</f>
        <v>0</v>
      </c>
      <c r="C26" s="201"/>
      <c r="D26" s="201"/>
      <c r="E26" s="201"/>
      <c r="F26" s="221" t="str">
        <f>TERM1!AA25</f>
        <v/>
      </c>
      <c r="G26" s="219"/>
      <c r="H26" s="219"/>
      <c r="I26" s="220"/>
      <c r="J26" s="221" t="str">
        <f>TERM2!AA25</f>
        <v/>
      </c>
      <c r="K26" s="219"/>
      <c r="L26" s="219"/>
      <c r="M26" s="220"/>
      <c r="N26" s="221" t="str">
        <f>TERM3!AA25</f>
        <v/>
      </c>
      <c r="O26" s="219"/>
      <c r="P26" s="219"/>
      <c r="Q26" s="220"/>
      <c r="R26" s="225" t="str">
        <f t="shared" si="0"/>
        <v/>
      </c>
      <c r="S26" s="219"/>
      <c r="T26" s="219"/>
      <c r="U26" s="220"/>
      <c r="V26" s="221" t="str">
        <f t="shared" si="1"/>
        <v/>
      </c>
      <c r="W26" s="219"/>
      <c r="X26" s="219"/>
      <c r="Y26" s="220"/>
      <c r="Z26" s="218" t="str">
        <f t="shared" si="2"/>
        <v/>
      </c>
      <c r="AA26" s="219"/>
      <c r="AB26" s="220"/>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f>INPUT!B26</f>
        <v>0</v>
      </c>
      <c r="C27" s="201"/>
      <c r="D27" s="201"/>
      <c r="E27" s="201"/>
      <c r="F27" s="221" t="str">
        <f>TERM1!AA26</f>
        <v/>
      </c>
      <c r="G27" s="219"/>
      <c r="H27" s="219"/>
      <c r="I27" s="220"/>
      <c r="J27" s="221" t="str">
        <f>TERM2!AA26</f>
        <v/>
      </c>
      <c r="K27" s="219"/>
      <c r="L27" s="219"/>
      <c r="M27" s="220"/>
      <c r="N27" s="221" t="str">
        <f>TERM3!AA26</f>
        <v/>
      </c>
      <c r="O27" s="219"/>
      <c r="P27" s="219"/>
      <c r="Q27" s="220"/>
      <c r="R27" s="225" t="str">
        <f t="shared" si="0"/>
        <v/>
      </c>
      <c r="S27" s="219"/>
      <c r="T27" s="219"/>
      <c r="U27" s="220"/>
      <c r="V27" s="221" t="str">
        <f t="shared" si="1"/>
        <v/>
      </c>
      <c r="W27" s="219"/>
      <c r="X27" s="219"/>
      <c r="Y27" s="220"/>
      <c r="Z27" s="218" t="str">
        <f t="shared" si="2"/>
        <v/>
      </c>
      <c r="AA27" s="219"/>
      <c r="AB27" s="220"/>
      <c r="AI27" s="39"/>
      <c r="AK27" s="3"/>
    </row>
    <row r="28" spans="1:57" ht="18" customHeight="1">
      <c r="A28" s="200">
        <v>16</v>
      </c>
      <c r="B28" s="193">
        <f>INPUT!B27</f>
        <v>0</v>
      </c>
      <c r="C28" s="201"/>
      <c r="D28" s="201"/>
      <c r="E28" s="201"/>
      <c r="F28" s="221" t="str">
        <f>TERM1!AA27</f>
        <v/>
      </c>
      <c r="G28" s="219"/>
      <c r="H28" s="219"/>
      <c r="I28" s="220"/>
      <c r="J28" s="221" t="str">
        <f>TERM2!AA27</f>
        <v/>
      </c>
      <c r="K28" s="219"/>
      <c r="L28" s="219"/>
      <c r="M28" s="220"/>
      <c r="N28" s="221" t="str">
        <f>TERM3!AA27</f>
        <v/>
      </c>
      <c r="O28" s="219"/>
      <c r="P28" s="219"/>
      <c r="Q28" s="220"/>
      <c r="R28" s="225" t="str">
        <f t="shared" si="0"/>
        <v/>
      </c>
      <c r="S28" s="219"/>
      <c r="T28" s="219"/>
      <c r="U28" s="220"/>
      <c r="V28" s="221" t="str">
        <f t="shared" si="1"/>
        <v/>
      </c>
      <c r="W28" s="219"/>
      <c r="X28" s="219"/>
      <c r="Y28" s="220"/>
      <c r="Z28" s="218" t="str">
        <f t="shared" si="2"/>
        <v/>
      </c>
      <c r="AA28" s="219"/>
      <c r="AB28" s="220"/>
      <c r="AI28" s="39"/>
      <c r="AK28" s="3"/>
    </row>
    <row r="29" spans="1:57" ht="18" customHeight="1">
      <c r="A29" s="200">
        <v>17</v>
      </c>
      <c r="B29" s="193">
        <f>INPUT!B28</f>
        <v>0</v>
      </c>
      <c r="C29" s="201"/>
      <c r="D29" s="201"/>
      <c r="E29" s="201"/>
      <c r="F29" s="221" t="str">
        <f>TERM1!AA28</f>
        <v/>
      </c>
      <c r="G29" s="219"/>
      <c r="H29" s="219"/>
      <c r="I29" s="220"/>
      <c r="J29" s="221" t="str">
        <f>TERM2!AA28</f>
        <v/>
      </c>
      <c r="K29" s="219"/>
      <c r="L29" s="219"/>
      <c r="M29" s="220"/>
      <c r="N29" s="221" t="str">
        <f>TERM3!AA28</f>
        <v/>
      </c>
      <c r="O29" s="219"/>
      <c r="P29" s="219"/>
      <c r="Q29" s="220"/>
      <c r="R29" s="225" t="str">
        <f t="shared" si="0"/>
        <v/>
      </c>
      <c r="S29" s="219"/>
      <c r="T29" s="219"/>
      <c r="U29" s="220"/>
      <c r="V29" s="221" t="str">
        <f t="shared" si="1"/>
        <v/>
      </c>
      <c r="W29" s="219"/>
      <c r="X29" s="219"/>
      <c r="Y29" s="220"/>
      <c r="Z29" s="218" t="str">
        <f t="shared" si="2"/>
        <v/>
      </c>
      <c r="AA29" s="219"/>
      <c r="AB29" s="220"/>
      <c r="AI29" s="39"/>
      <c r="AK29" s="3"/>
    </row>
    <row r="30" spans="1:57" ht="18" customHeight="1">
      <c r="A30" s="200">
        <v>18</v>
      </c>
      <c r="B30" s="193">
        <f>INPUT!B29</f>
        <v>0</v>
      </c>
      <c r="C30" s="201"/>
      <c r="D30" s="201"/>
      <c r="E30" s="201"/>
      <c r="F30" s="221" t="str">
        <f>TERM1!AA29</f>
        <v/>
      </c>
      <c r="G30" s="219"/>
      <c r="H30" s="219"/>
      <c r="I30" s="220"/>
      <c r="J30" s="221" t="str">
        <f>TERM2!AA29</f>
        <v/>
      </c>
      <c r="K30" s="219"/>
      <c r="L30" s="219"/>
      <c r="M30" s="220"/>
      <c r="N30" s="221" t="str">
        <f>TERM3!AA29</f>
        <v/>
      </c>
      <c r="O30" s="219"/>
      <c r="P30" s="219"/>
      <c r="Q30" s="220"/>
      <c r="R30" s="225" t="str">
        <f t="shared" si="0"/>
        <v/>
      </c>
      <c r="S30" s="219"/>
      <c r="T30" s="219"/>
      <c r="U30" s="220"/>
      <c r="V30" s="221" t="str">
        <f t="shared" si="1"/>
        <v/>
      </c>
      <c r="W30" s="219"/>
      <c r="X30" s="219"/>
      <c r="Y30" s="220"/>
      <c r="Z30" s="218" t="str">
        <f t="shared" si="2"/>
        <v/>
      </c>
      <c r="AA30" s="219"/>
      <c r="AB30" s="220"/>
      <c r="AI30" s="39"/>
      <c r="AK30" s="3"/>
    </row>
    <row r="31" spans="1:57" ht="18" customHeight="1">
      <c r="A31" s="200">
        <v>19</v>
      </c>
      <c r="B31" s="193">
        <f>INPUT!B30</f>
        <v>0</v>
      </c>
      <c r="C31" s="201"/>
      <c r="D31" s="201"/>
      <c r="E31" s="201"/>
      <c r="F31" s="221" t="str">
        <f>TERM1!AA30</f>
        <v/>
      </c>
      <c r="G31" s="219"/>
      <c r="H31" s="219"/>
      <c r="I31" s="220"/>
      <c r="J31" s="221" t="str">
        <f>TERM2!AA30</f>
        <v/>
      </c>
      <c r="K31" s="219"/>
      <c r="L31" s="219"/>
      <c r="M31" s="220"/>
      <c r="N31" s="221" t="str">
        <f>TERM3!AA30</f>
        <v/>
      </c>
      <c r="O31" s="219"/>
      <c r="P31" s="219"/>
      <c r="Q31" s="220"/>
      <c r="R31" s="225" t="str">
        <f t="shared" si="0"/>
        <v/>
      </c>
      <c r="S31" s="219"/>
      <c r="T31" s="219"/>
      <c r="U31" s="220"/>
      <c r="V31" s="221" t="str">
        <f t="shared" si="1"/>
        <v/>
      </c>
      <c r="W31" s="219"/>
      <c r="X31" s="219"/>
      <c r="Y31" s="220"/>
      <c r="Z31" s="218" t="str">
        <f t="shared" si="2"/>
        <v/>
      </c>
      <c r="AA31" s="219"/>
      <c r="AB31" s="220"/>
      <c r="AI31" s="39"/>
      <c r="AK31" s="3"/>
    </row>
    <row r="32" spans="1:57" ht="18" customHeight="1">
      <c r="A32" s="200">
        <v>20</v>
      </c>
      <c r="B32" s="193">
        <f>INPUT!B31</f>
        <v>0</v>
      </c>
      <c r="C32" s="201"/>
      <c r="D32" s="201"/>
      <c r="E32" s="201"/>
      <c r="F32" s="221" t="str">
        <f>TERM1!AA31</f>
        <v/>
      </c>
      <c r="G32" s="219"/>
      <c r="H32" s="219"/>
      <c r="I32" s="220"/>
      <c r="J32" s="221" t="str">
        <f>TERM2!AA31</f>
        <v/>
      </c>
      <c r="K32" s="219"/>
      <c r="L32" s="219"/>
      <c r="M32" s="220"/>
      <c r="N32" s="221" t="str">
        <f>TERM3!AA31</f>
        <v/>
      </c>
      <c r="O32" s="219"/>
      <c r="P32" s="219"/>
      <c r="Q32" s="220"/>
      <c r="R32" s="225" t="str">
        <f t="shared" si="0"/>
        <v/>
      </c>
      <c r="S32" s="219"/>
      <c r="T32" s="219"/>
      <c r="U32" s="220"/>
      <c r="V32" s="221" t="str">
        <f t="shared" si="1"/>
        <v/>
      </c>
      <c r="W32" s="219"/>
      <c r="X32" s="219"/>
      <c r="Y32" s="220"/>
      <c r="Z32" s="218" t="str">
        <f t="shared" si="2"/>
        <v/>
      </c>
      <c r="AA32" s="219"/>
      <c r="AB32" s="220"/>
      <c r="AI32" s="39"/>
      <c r="AK32" s="3"/>
    </row>
    <row r="33" spans="1:55" ht="18" customHeight="1">
      <c r="A33" s="200">
        <v>21</v>
      </c>
      <c r="B33" s="193">
        <f>INPUT!B32</f>
        <v>0</v>
      </c>
      <c r="C33" s="201"/>
      <c r="D33" s="201"/>
      <c r="E33" s="201"/>
      <c r="F33" s="221" t="str">
        <f>TERM1!AA32</f>
        <v/>
      </c>
      <c r="G33" s="219"/>
      <c r="H33" s="219"/>
      <c r="I33" s="220"/>
      <c r="J33" s="221" t="str">
        <f>TERM2!AA32</f>
        <v/>
      </c>
      <c r="K33" s="219"/>
      <c r="L33" s="219"/>
      <c r="M33" s="220"/>
      <c r="N33" s="221" t="str">
        <f>TERM3!AA32</f>
        <v/>
      </c>
      <c r="O33" s="219"/>
      <c r="P33" s="219"/>
      <c r="Q33" s="220"/>
      <c r="R33" s="225" t="str">
        <f t="shared" si="0"/>
        <v/>
      </c>
      <c r="S33" s="219"/>
      <c r="T33" s="219"/>
      <c r="U33" s="220"/>
      <c r="V33" s="221" t="str">
        <f t="shared" si="1"/>
        <v/>
      </c>
      <c r="W33" s="219"/>
      <c r="X33" s="219"/>
      <c r="Y33" s="220"/>
      <c r="Z33" s="218" t="str">
        <f t="shared" si="2"/>
        <v/>
      </c>
      <c r="AA33" s="219"/>
      <c r="AB33" s="220"/>
      <c r="AI33" s="39"/>
      <c r="AK33" s="3"/>
    </row>
    <row r="34" spans="1:55" ht="18" customHeight="1">
      <c r="A34" s="200">
        <v>22</v>
      </c>
      <c r="B34" s="193">
        <f>INPUT!B33</f>
        <v>0</v>
      </c>
      <c r="C34" s="201"/>
      <c r="D34" s="201"/>
      <c r="E34" s="201"/>
      <c r="F34" s="221" t="str">
        <f>TERM1!AA33</f>
        <v/>
      </c>
      <c r="G34" s="219"/>
      <c r="H34" s="219"/>
      <c r="I34" s="220"/>
      <c r="J34" s="221" t="str">
        <f>TERM2!AA33</f>
        <v/>
      </c>
      <c r="K34" s="219"/>
      <c r="L34" s="219"/>
      <c r="M34" s="220"/>
      <c r="N34" s="221" t="str">
        <f>TERM3!AA33</f>
        <v/>
      </c>
      <c r="O34" s="219"/>
      <c r="P34" s="219"/>
      <c r="Q34" s="220"/>
      <c r="R34" s="225" t="str">
        <f t="shared" si="0"/>
        <v/>
      </c>
      <c r="S34" s="219"/>
      <c r="T34" s="219"/>
      <c r="U34" s="220"/>
      <c r="V34" s="221" t="str">
        <f t="shared" si="1"/>
        <v/>
      </c>
      <c r="W34" s="219"/>
      <c r="X34" s="219"/>
      <c r="Y34" s="220"/>
      <c r="Z34" s="218" t="str">
        <f t="shared" si="2"/>
        <v/>
      </c>
      <c r="AA34" s="219"/>
      <c r="AB34" s="220"/>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21" t="str">
        <f>TERM1!AA34</f>
        <v/>
      </c>
      <c r="G35" s="219"/>
      <c r="H35" s="219"/>
      <c r="I35" s="220"/>
      <c r="J35" s="221" t="str">
        <f>TERM2!AA34</f>
        <v/>
      </c>
      <c r="K35" s="219"/>
      <c r="L35" s="219"/>
      <c r="M35" s="220"/>
      <c r="N35" s="221" t="str">
        <f>TERM3!AA34</f>
        <v/>
      </c>
      <c r="O35" s="219"/>
      <c r="P35" s="219"/>
      <c r="Q35" s="220"/>
      <c r="R35" s="225" t="str">
        <f t="shared" si="0"/>
        <v/>
      </c>
      <c r="S35" s="219"/>
      <c r="T35" s="219"/>
      <c r="U35" s="220"/>
      <c r="V35" s="221" t="str">
        <f t="shared" si="1"/>
        <v/>
      </c>
      <c r="W35" s="219"/>
      <c r="X35" s="219"/>
      <c r="Y35" s="220"/>
      <c r="Z35" s="218" t="str">
        <f t="shared" si="2"/>
        <v/>
      </c>
      <c r="AA35" s="219"/>
      <c r="AB35" s="220"/>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21" t="str">
        <f>TERM1!AA35</f>
        <v/>
      </c>
      <c r="G36" s="219"/>
      <c r="H36" s="219"/>
      <c r="I36" s="220"/>
      <c r="J36" s="221" t="str">
        <f>TERM2!AA35</f>
        <v/>
      </c>
      <c r="K36" s="219"/>
      <c r="L36" s="219"/>
      <c r="M36" s="220"/>
      <c r="N36" s="221" t="str">
        <f>TERM3!AA35</f>
        <v/>
      </c>
      <c r="O36" s="219"/>
      <c r="P36" s="219"/>
      <c r="Q36" s="220"/>
      <c r="R36" s="225" t="str">
        <f t="shared" si="0"/>
        <v/>
      </c>
      <c r="S36" s="219"/>
      <c r="T36" s="219"/>
      <c r="U36" s="220"/>
      <c r="V36" s="221" t="str">
        <f t="shared" si="1"/>
        <v/>
      </c>
      <c r="W36" s="219"/>
      <c r="X36" s="219"/>
      <c r="Y36" s="220"/>
      <c r="Z36" s="218" t="str">
        <f t="shared" si="2"/>
        <v/>
      </c>
      <c r="AA36" s="219"/>
      <c r="AB36" s="220"/>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21" t="str">
        <f>TERM1!AA36</f>
        <v/>
      </c>
      <c r="G37" s="219"/>
      <c r="H37" s="219"/>
      <c r="I37" s="220"/>
      <c r="J37" s="221" t="str">
        <f>TERM2!AA36</f>
        <v/>
      </c>
      <c r="K37" s="219"/>
      <c r="L37" s="219"/>
      <c r="M37" s="220"/>
      <c r="N37" s="221" t="str">
        <f>TERM3!AA36</f>
        <v/>
      </c>
      <c r="O37" s="219"/>
      <c r="P37" s="219"/>
      <c r="Q37" s="220"/>
      <c r="R37" s="225" t="str">
        <f t="shared" si="0"/>
        <v/>
      </c>
      <c r="S37" s="219"/>
      <c r="T37" s="219"/>
      <c r="U37" s="220"/>
      <c r="V37" s="221" t="str">
        <f t="shared" si="1"/>
        <v/>
      </c>
      <c r="W37" s="219"/>
      <c r="X37" s="219"/>
      <c r="Y37" s="220"/>
      <c r="Z37" s="218" t="str">
        <f t="shared" si="2"/>
        <v/>
      </c>
      <c r="AA37" s="219"/>
      <c r="AB37" s="220"/>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21" t="str">
        <f>TERM1!AA37</f>
        <v/>
      </c>
      <c r="G38" s="219"/>
      <c r="H38" s="219"/>
      <c r="I38" s="220"/>
      <c r="J38" s="221" t="str">
        <f>TERM2!AA37</f>
        <v/>
      </c>
      <c r="K38" s="219"/>
      <c r="L38" s="219"/>
      <c r="M38" s="220"/>
      <c r="N38" s="221" t="str">
        <f>TERM3!AA37</f>
        <v/>
      </c>
      <c r="O38" s="219"/>
      <c r="P38" s="219"/>
      <c r="Q38" s="220"/>
      <c r="R38" s="225" t="str">
        <f t="shared" si="0"/>
        <v/>
      </c>
      <c r="S38" s="219"/>
      <c r="T38" s="219"/>
      <c r="U38" s="220"/>
      <c r="V38" s="221" t="str">
        <f t="shared" si="1"/>
        <v/>
      </c>
      <c r="W38" s="219"/>
      <c r="X38" s="219"/>
      <c r="Y38" s="220"/>
      <c r="Z38" s="218" t="str">
        <f t="shared" si="2"/>
        <v/>
      </c>
      <c r="AA38" s="219"/>
      <c r="AB38" s="220"/>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21" t="str">
        <f>TERM1!AA38</f>
        <v/>
      </c>
      <c r="G39" s="219"/>
      <c r="H39" s="219"/>
      <c r="I39" s="220"/>
      <c r="J39" s="221" t="str">
        <f>TERM2!AA38</f>
        <v/>
      </c>
      <c r="K39" s="219"/>
      <c r="L39" s="219"/>
      <c r="M39" s="220"/>
      <c r="N39" s="221" t="str">
        <f>TERM3!AA38</f>
        <v/>
      </c>
      <c r="O39" s="219"/>
      <c r="P39" s="219"/>
      <c r="Q39" s="220"/>
      <c r="R39" s="225" t="str">
        <f t="shared" si="0"/>
        <v/>
      </c>
      <c r="S39" s="219"/>
      <c r="T39" s="219"/>
      <c r="U39" s="220"/>
      <c r="V39" s="221" t="str">
        <f t="shared" si="1"/>
        <v/>
      </c>
      <c r="W39" s="219"/>
      <c r="X39" s="219"/>
      <c r="Y39" s="220"/>
      <c r="Z39" s="218" t="str">
        <f t="shared" si="2"/>
        <v/>
      </c>
      <c r="AA39" s="219"/>
      <c r="AB39" s="220"/>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21" t="str">
        <f>TERM1!AA39</f>
        <v/>
      </c>
      <c r="G40" s="219"/>
      <c r="H40" s="219"/>
      <c r="I40" s="220"/>
      <c r="J40" s="221" t="str">
        <f>TERM2!AA39</f>
        <v/>
      </c>
      <c r="K40" s="219"/>
      <c r="L40" s="219"/>
      <c r="M40" s="220"/>
      <c r="N40" s="221" t="str">
        <f>TERM3!AA39</f>
        <v/>
      </c>
      <c r="O40" s="219"/>
      <c r="P40" s="219"/>
      <c r="Q40" s="220"/>
      <c r="R40" s="225" t="str">
        <f t="shared" si="0"/>
        <v/>
      </c>
      <c r="S40" s="219"/>
      <c r="T40" s="219"/>
      <c r="U40" s="220"/>
      <c r="V40" s="221" t="str">
        <f t="shared" si="1"/>
        <v/>
      </c>
      <c r="W40" s="219"/>
      <c r="X40" s="219"/>
      <c r="Y40" s="220"/>
      <c r="Z40" s="218" t="str">
        <f t="shared" si="2"/>
        <v/>
      </c>
      <c r="AA40" s="219"/>
      <c r="AB40" s="220"/>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21" t="str">
        <f>TERM1!AA40</f>
        <v/>
      </c>
      <c r="G41" s="219"/>
      <c r="H41" s="219"/>
      <c r="I41" s="220"/>
      <c r="J41" s="221" t="str">
        <f>TERM2!AA40</f>
        <v/>
      </c>
      <c r="K41" s="219"/>
      <c r="L41" s="219"/>
      <c r="M41" s="220"/>
      <c r="N41" s="221" t="str">
        <f>TERM3!AA40</f>
        <v/>
      </c>
      <c r="O41" s="219"/>
      <c r="P41" s="219"/>
      <c r="Q41" s="220"/>
      <c r="R41" s="225" t="str">
        <f t="shared" si="0"/>
        <v/>
      </c>
      <c r="S41" s="219"/>
      <c r="T41" s="219"/>
      <c r="U41" s="220"/>
      <c r="V41" s="221" t="str">
        <f t="shared" si="1"/>
        <v/>
      </c>
      <c r="W41" s="219"/>
      <c r="X41" s="219"/>
      <c r="Y41" s="220"/>
      <c r="Z41" s="218" t="str">
        <f t="shared" si="2"/>
        <v/>
      </c>
      <c r="AA41" s="219"/>
      <c r="AB41" s="220"/>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21" t="str">
        <f>TERM1!AA41</f>
        <v/>
      </c>
      <c r="G42" s="219"/>
      <c r="H42" s="219"/>
      <c r="I42" s="220"/>
      <c r="J42" s="221" t="str">
        <f>TERM2!AA41</f>
        <v/>
      </c>
      <c r="K42" s="219"/>
      <c r="L42" s="219"/>
      <c r="M42" s="220"/>
      <c r="N42" s="221" t="str">
        <f>TERM3!AA41</f>
        <v/>
      </c>
      <c r="O42" s="219"/>
      <c r="P42" s="219"/>
      <c r="Q42" s="220"/>
      <c r="R42" s="225" t="str">
        <f t="shared" si="0"/>
        <v/>
      </c>
      <c r="S42" s="219"/>
      <c r="T42" s="219"/>
      <c r="U42" s="220"/>
      <c r="V42" s="221" t="str">
        <f t="shared" si="1"/>
        <v/>
      </c>
      <c r="W42" s="219"/>
      <c r="X42" s="219"/>
      <c r="Y42" s="220"/>
      <c r="Z42" s="218" t="str">
        <f t="shared" si="2"/>
        <v/>
      </c>
      <c r="AA42" s="219"/>
      <c r="AB42" s="220"/>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21" t="str">
        <f>TERM1!AA42</f>
        <v/>
      </c>
      <c r="G43" s="219"/>
      <c r="H43" s="219"/>
      <c r="I43" s="220"/>
      <c r="J43" s="221" t="str">
        <f>TERM2!AA42</f>
        <v/>
      </c>
      <c r="K43" s="219"/>
      <c r="L43" s="219"/>
      <c r="M43" s="220"/>
      <c r="N43" s="221" t="str">
        <f>TERM3!AA42</f>
        <v/>
      </c>
      <c r="O43" s="219"/>
      <c r="P43" s="219"/>
      <c r="Q43" s="220"/>
      <c r="R43" s="225" t="str">
        <f t="shared" si="0"/>
        <v/>
      </c>
      <c r="S43" s="219"/>
      <c r="T43" s="219"/>
      <c r="U43" s="220"/>
      <c r="V43" s="221" t="str">
        <f t="shared" si="1"/>
        <v/>
      </c>
      <c r="W43" s="219"/>
      <c r="X43" s="219"/>
      <c r="Y43" s="220"/>
      <c r="Z43" s="218" t="str">
        <f t="shared" si="2"/>
        <v/>
      </c>
      <c r="AA43" s="219"/>
      <c r="AB43" s="220"/>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21" t="str">
        <f>TERM1!AA43</f>
        <v/>
      </c>
      <c r="G44" s="219"/>
      <c r="H44" s="219"/>
      <c r="I44" s="220"/>
      <c r="J44" s="221" t="str">
        <f>TERM2!AA43</f>
        <v/>
      </c>
      <c r="K44" s="219"/>
      <c r="L44" s="219"/>
      <c r="M44" s="220"/>
      <c r="N44" s="221" t="str">
        <f>TERM3!AA43</f>
        <v/>
      </c>
      <c r="O44" s="219"/>
      <c r="P44" s="219"/>
      <c r="Q44" s="220"/>
      <c r="R44" s="225" t="str">
        <f t="shared" si="0"/>
        <v/>
      </c>
      <c r="S44" s="219"/>
      <c r="T44" s="219"/>
      <c r="U44" s="220"/>
      <c r="V44" s="221" t="str">
        <f t="shared" si="1"/>
        <v/>
      </c>
      <c r="W44" s="219"/>
      <c r="X44" s="219"/>
      <c r="Y44" s="220"/>
      <c r="Z44" s="218" t="str">
        <f t="shared" si="2"/>
        <v/>
      </c>
      <c r="AA44" s="219"/>
      <c r="AB44" s="220"/>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21" t="str">
        <f>TERM1!AA44</f>
        <v/>
      </c>
      <c r="G45" s="219"/>
      <c r="H45" s="219"/>
      <c r="I45" s="220"/>
      <c r="J45" s="221" t="str">
        <f>TERM2!AA44</f>
        <v/>
      </c>
      <c r="K45" s="219"/>
      <c r="L45" s="219"/>
      <c r="M45" s="220"/>
      <c r="N45" s="221" t="str">
        <f>TERM3!AA44</f>
        <v/>
      </c>
      <c r="O45" s="219"/>
      <c r="P45" s="219"/>
      <c r="Q45" s="220"/>
      <c r="R45" s="225" t="str">
        <f t="shared" ref="R45:R62" si="3">IF(OR(F45="",J45="",N45=""),"",IF(ISERROR(ROUND(AVERAGE(F45,J45,N45),0)),"",ROUND(AVERAGE(F45,J45,N45),0)))</f>
        <v/>
      </c>
      <c r="S45" s="219"/>
      <c r="T45" s="219"/>
      <c r="U45" s="220"/>
      <c r="V45" s="221" t="str">
        <f t="shared" ref="V45:V62" si="4">IF(ISERROR(IF(R45="","",VLOOKUP(R45,DESCRIPTORS,4,TRUE))),"",IF(R45="","",VLOOKUP(R45,DESCRIPTORS,4,TRUE)))</f>
        <v/>
      </c>
      <c r="W45" s="219"/>
      <c r="X45" s="219"/>
      <c r="Y45" s="220"/>
      <c r="Z45" s="218" t="str">
        <f t="shared" ref="Z45:Z62" si="5">IF(OR($F45="",$J45="",$N45="",$R45=""),"",IF($R45&gt;=75,"PASSED","FAILED"))</f>
        <v/>
      </c>
      <c r="AA45" s="219"/>
      <c r="AB45" s="220"/>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21" t="str">
        <f>TERM1!AA45</f>
        <v/>
      </c>
      <c r="G46" s="219"/>
      <c r="H46" s="219"/>
      <c r="I46" s="220"/>
      <c r="J46" s="221" t="str">
        <f>TERM2!AA45</f>
        <v/>
      </c>
      <c r="K46" s="219"/>
      <c r="L46" s="219"/>
      <c r="M46" s="220"/>
      <c r="N46" s="221" t="str">
        <f>TERM3!AA45</f>
        <v/>
      </c>
      <c r="O46" s="219"/>
      <c r="P46" s="219"/>
      <c r="Q46" s="220"/>
      <c r="R46" s="225" t="str">
        <f t="shared" si="3"/>
        <v/>
      </c>
      <c r="S46" s="219"/>
      <c r="T46" s="219"/>
      <c r="U46" s="220"/>
      <c r="V46" s="221" t="str">
        <f t="shared" si="4"/>
        <v/>
      </c>
      <c r="W46" s="219"/>
      <c r="X46" s="219"/>
      <c r="Y46" s="220"/>
      <c r="Z46" s="218" t="str">
        <f t="shared" si="5"/>
        <v/>
      </c>
      <c r="AA46" s="219"/>
      <c r="AB46" s="220"/>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21" t="str">
        <f>TERM1!AA46</f>
        <v/>
      </c>
      <c r="G47" s="219"/>
      <c r="H47" s="219"/>
      <c r="I47" s="220"/>
      <c r="J47" s="221" t="str">
        <f>TERM2!AA46</f>
        <v/>
      </c>
      <c r="K47" s="219"/>
      <c r="L47" s="219"/>
      <c r="M47" s="220"/>
      <c r="N47" s="221" t="str">
        <f>TERM3!AA46</f>
        <v/>
      </c>
      <c r="O47" s="219"/>
      <c r="P47" s="219"/>
      <c r="Q47" s="220"/>
      <c r="R47" s="225" t="str">
        <f t="shared" si="3"/>
        <v/>
      </c>
      <c r="S47" s="219"/>
      <c r="T47" s="219"/>
      <c r="U47" s="220"/>
      <c r="V47" s="221" t="str">
        <f t="shared" si="4"/>
        <v/>
      </c>
      <c r="W47" s="219"/>
      <c r="X47" s="219"/>
      <c r="Y47" s="220"/>
      <c r="Z47" s="218" t="str">
        <f t="shared" si="5"/>
        <v/>
      </c>
      <c r="AA47" s="219"/>
      <c r="AB47" s="220"/>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21" t="str">
        <f>TERM1!AA47</f>
        <v/>
      </c>
      <c r="G48" s="219"/>
      <c r="H48" s="219"/>
      <c r="I48" s="220"/>
      <c r="J48" s="221" t="str">
        <f>TERM2!AA47</f>
        <v/>
      </c>
      <c r="K48" s="219"/>
      <c r="L48" s="219"/>
      <c r="M48" s="220"/>
      <c r="N48" s="221" t="str">
        <f>TERM3!AA47</f>
        <v/>
      </c>
      <c r="O48" s="219"/>
      <c r="P48" s="219"/>
      <c r="Q48" s="220"/>
      <c r="R48" s="225" t="str">
        <f t="shared" si="3"/>
        <v/>
      </c>
      <c r="S48" s="219"/>
      <c r="T48" s="219"/>
      <c r="U48" s="220"/>
      <c r="V48" s="221" t="str">
        <f t="shared" si="4"/>
        <v/>
      </c>
      <c r="W48" s="219"/>
      <c r="X48" s="219"/>
      <c r="Y48" s="220"/>
      <c r="Z48" s="218" t="str">
        <f t="shared" si="5"/>
        <v/>
      </c>
      <c r="AA48" s="219"/>
      <c r="AB48" s="220"/>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21" t="str">
        <f>TERM1!AA48</f>
        <v/>
      </c>
      <c r="G49" s="219"/>
      <c r="H49" s="219"/>
      <c r="I49" s="220"/>
      <c r="J49" s="221" t="str">
        <f>TERM2!AA48</f>
        <v/>
      </c>
      <c r="K49" s="219"/>
      <c r="L49" s="219"/>
      <c r="M49" s="220"/>
      <c r="N49" s="221" t="str">
        <f>TERM3!AA48</f>
        <v/>
      </c>
      <c r="O49" s="219"/>
      <c r="P49" s="219"/>
      <c r="Q49" s="220"/>
      <c r="R49" s="225" t="str">
        <f t="shared" si="3"/>
        <v/>
      </c>
      <c r="S49" s="219"/>
      <c r="T49" s="219"/>
      <c r="U49" s="220"/>
      <c r="V49" s="221" t="str">
        <f t="shared" si="4"/>
        <v/>
      </c>
      <c r="W49" s="219"/>
      <c r="X49" s="219"/>
      <c r="Y49" s="220"/>
      <c r="Z49" s="218" t="str">
        <f t="shared" si="5"/>
        <v/>
      </c>
      <c r="AA49" s="219"/>
      <c r="AB49" s="220"/>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21" t="str">
        <f>TERM1!AA49</f>
        <v/>
      </c>
      <c r="G50" s="219"/>
      <c r="H50" s="219"/>
      <c r="I50" s="220"/>
      <c r="J50" s="221" t="str">
        <f>TERM2!AA49</f>
        <v/>
      </c>
      <c r="K50" s="219"/>
      <c r="L50" s="219"/>
      <c r="M50" s="220"/>
      <c r="N50" s="221" t="str">
        <f>TERM3!AA49</f>
        <v/>
      </c>
      <c r="O50" s="219"/>
      <c r="P50" s="219"/>
      <c r="Q50" s="220"/>
      <c r="R50" s="225" t="str">
        <f t="shared" si="3"/>
        <v/>
      </c>
      <c r="S50" s="219"/>
      <c r="T50" s="219"/>
      <c r="U50" s="220"/>
      <c r="V50" s="221" t="str">
        <f t="shared" si="4"/>
        <v/>
      </c>
      <c r="W50" s="219"/>
      <c r="X50" s="219"/>
      <c r="Y50" s="220"/>
      <c r="Z50" s="218" t="str">
        <f t="shared" si="5"/>
        <v/>
      </c>
      <c r="AA50" s="219"/>
      <c r="AB50" s="220"/>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21" t="str">
        <f>TERM1!AA50</f>
        <v/>
      </c>
      <c r="G51" s="219"/>
      <c r="H51" s="219"/>
      <c r="I51" s="220"/>
      <c r="J51" s="221" t="str">
        <f>TERM2!AA50</f>
        <v/>
      </c>
      <c r="K51" s="219"/>
      <c r="L51" s="219"/>
      <c r="M51" s="220"/>
      <c r="N51" s="221" t="str">
        <f>TERM3!AA50</f>
        <v/>
      </c>
      <c r="O51" s="219"/>
      <c r="P51" s="219"/>
      <c r="Q51" s="220"/>
      <c r="R51" s="225" t="str">
        <f t="shared" si="3"/>
        <v/>
      </c>
      <c r="S51" s="219"/>
      <c r="T51" s="219"/>
      <c r="U51" s="220"/>
      <c r="V51" s="221" t="str">
        <f t="shared" si="4"/>
        <v/>
      </c>
      <c r="W51" s="219"/>
      <c r="X51" s="219"/>
      <c r="Y51" s="220"/>
      <c r="Z51" s="218" t="str">
        <f t="shared" si="5"/>
        <v/>
      </c>
      <c r="AA51" s="219"/>
      <c r="AB51" s="220"/>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21" t="str">
        <f>TERM1!AA51</f>
        <v/>
      </c>
      <c r="G52" s="219"/>
      <c r="H52" s="219"/>
      <c r="I52" s="220"/>
      <c r="J52" s="221" t="str">
        <f>TERM2!AA51</f>
        <v/>
      </c>
      <c r="K52" s="219"/>
      <c r="L52" s="219"/>
      <c r="M52" s="220"/>
      <c r="N52" s="221" t="str">
        <f>TERM3!AA51</f>
        <v/>
      </c>
      <c r="O52" s="219"/>
      <c r="P52" s="219"/>
      <c r="Q52" s="220"/>
      <c r="R52" s="225" t="str">
        <f t="shared" si="3"/>
        <v/>
      </c>
      <c r="S52" s="219"/>
      <c r="T52" s="219"/>
      <c r="U52" s="220"/>
      <c r="V52" s="221" t="str">
        <f t="shared" si="4"/>
        <v/>
      </c>
      <c r="W52" s="219"/>
      <c r="X52" s="219"/>
      <c r="Y52" s="220"/>
      <c r="Z52" s="218" t="str">
        <f t="shared" si="5"/>
        <v/>
      </c>
      <c r="AA52" s="219"/>
      <c r="AB52" s="220"/>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21" t="str">
        <f>TERM1!AA52</f>
        <v/>
      </c>
      <c r="G53" s="219"/>
      <c r="H53" s="219"/>
      <c r="I53" s="220"/>
      <c r="J53" s="221" t="str">
        <f>TERM2!AA52</f>
        <v/>
      </c>
      <c r="K53" s="219"/>
      <c r="L53" s="219"/>
      <c r="M53" s="220"/>
      <c r="N53" s="221" t="str">
        <f>TERM3!AA52</f>
        <v/>
      </c>
      <c r="O53" s="219"/>
      <c r="P53" s="219"/>
      <c r="Q53" s="220"/>
      <c r="R53" s="225" t="str">
        <f t="shared" si="3"/>
        <v/>
      </c>
      <c r="S53" s="219"/>
      <c r="T53" s="219"/>
      <c r="U53" s="220"/>
      <c r="V53" s="221" t="str">
        <f t="shared" si="4"/>
        <v/>
      </c>
      <c r="W53" s="219"/>
      <c r="X53" s="219"/>
      <c r="Y53" s="220"/>
      <c r="Z53" s="218" t="str">
        <f t="shared" si="5"/>
        <v/>
      </c>
      <c r="AA53" s="219"/>
      <c r="AB53" s="220"/>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21" t="str">
        <f>TERM1!AA53</f>
        <v/>
      </c>
      <c r="G54" s="219"/>
      <c r="H54" s="219"/>
      <c r="I54" s="220"/>
      <c r="J54" s="221" t="str">
        <f>TERM2!AA53</f>
        <v/>
      </c>
      <c r="K54" s="219"/>
      <c r="L54" s="219"/>
      <c r="M54" s="220"/>
      <c r="N54" s="221" t="str">
        <f>TERM3!AA53</f>
        <v/>
      </c>
      <c r="O54" s="219"/>
      <c r="P54" s="219"/>
      <c r="Q54" s="220"/>
      <c r="R54" s="225" t="str">
        <f t="shared" si="3"/>
        <v/>
      </c>
      <c r="S54" s="219"/>
      <c r="T54" s="219"/>
      <c r="U54" s="220"/>
      <c r="V54" s="221" t="str">
        <f t="shared" si="4"/>
        <v/>
      </c>
      <c r="W54" s="219"/>
      <c r="X54" s="219"/>
      <c r="Y54" s="220"/>
      <c r="Z54" s="218" t="str">
        <f t="shared" si="5"/>
        <v/>
      </c>
      <c r="AA54" s="219"/>
      <c r="AB54" s="220"/>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21" t="str">
        <f>TERM1!AA54</f>
        <v/>
      </c>
      <c r="G55" s="219"/>
      <c r="H55" s="219"/>
      <c r="I55" s="220"/>
      <c r="J55" s="221" t="str">
        <f>TERM2!AA54</f>
        <v/>
      </c>
      <c r="K55" s="219"/>
      <c r="L55" s="219"/>
      <c r="M55" s="220"/>
      <c r="N55" s="221" t="str">
        <f>TERM3!AA54</f>
        <v/>
      </c>
      <c r="O55" s="219"/>
      <c r="P55" s="219"/>
      <c r="Q55" s="220"/>
      <c r="R55" s="225" t="str">
        <f t="shared" si="3"/>
        <v/>
      </c>
      <c r="S55" s="219"/>
      <c r="T55" s="219"/>
      <c r="U55" s="220"/>
      <c r="V55" s="221" t="str">
        <f t="shared" si="4"/>
        <v/>
      </c>
      <c r="W55" s="219"/>
      <c r="X55" s="219"/>
      <c r="Y55" s="220"/>
      <c r="Z55" s="218" t="str">
        <f t="shared" si="5"/>
        <v/>
      </c>
      <c r="AA55" s="219"/>
      <c r="AB55" s="220"/>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21" t="str">
        <f>TERM1!AA55</f>
        <v/>
      </c>
      <c r="G56" s="219"/>
      <c r="H56" s="219"/>
      <c r="I56" s="220"/>
      <c r="J56" s="221" t="str">
        <f>TERM2!AA55</f>
        <v/>
      </c>
      <c r="K56" s="219"/>
      <c r="L56" s="219"/>
      <c r="M56" s="220"/>
      <c r="N56" s="221" t="str">
        <f>TERM3!AA55</f>
        <v/>
      </c>
      <c r="O56" s="219"/>
      <c r="P56" s="219"/>
      <c r="Q56" s="220"/>
      <c r="R56" s="225" t="str">
        <f t="shared" si="3"/>
        <v/>
      </c>
      <c r="S56" s="219"/>
      <c r="T56" s="219"/>
      <c r="U56" s="220"/>
      <c r="V56" s="221" t="str">
        <f t="shared" si="4"/>
        <v/>
      </c>
      <c r="W56" s="219"/>
      <c r="X56" s="219"/>
      <c r="Y56" s="220"/>
      <c r="Z56" s="218" t="str">
        <f t="shared" si="5"/>
        <v/>
      </c>
      <c r="AA56" s="219"/>
      <c r="AB56" s="220"/>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21" t="str">
        <f>TERM1!AA56</f>
        <v/>
      </c>
      <c r="G57" s="219"/>
      <c r="H57" s="219"/>
      <c r="I57" s="220"/>
      <c r="J57" s="221" t="str">
        <f>TERM2!AA56</f>
        <v/>
      </c>
      <c r="K57" s="219"/>
      <c r="L57" s="219"/>
      <c r="M57" s="220"/>
      <c r="N57" s="221" t="str">
        <f>TERM3!AA56</f>
        <v/>
      </c>
      <c r="O57" s="219"/>
      <c r="P57" s="219"/>
      <c r="Q57" s="220"/>
      <c r="R57" s="225" t="str">
        <f t="shared" si="3"/>
        <v/>
      </c>
      <c r="S57" s="219"/>
      <c r="T57" s="219"/>
      <c r="U57" s="220"/>
      <c r="V57" s="221" t="str">
        <f t="shared" si="4"/>
        <v/>
      </c>
      <c r="W57" s="219"/>
      <c r="X57" s="219"/>
      <c r="Y57" s="220"/>
      <c r="Z57" s="218" t="str">
        <f t="shared" si="5"/>
        <v/>
      </c>
      <c r="AA57" s="219"/>
      <c r="AB57" s="220"/>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21" t="str">
        <f>TERM1!AA57</f>
        <v/>
      </c>
      <c r="G58" s="219"/>
      <c r="H58" s="219"/>
      <c r="I58" s="220"/>
      <c r="J58" s="221" t="str">
        <f>TERM2!AA57</f>
        <v/>
      </c>
      <c r="K58" s="219"/>
      <c r="L58" s="219"/>
      <c r="M58" s="220"/>
      <c r="N58" s="221" t="str">
        <f>TERM3!AA57</f>
        <v/>
      </c>
      <c r="O58" s="219"/>
      <c r="P58" s="219"/>
      <c r="Q58" s="220"/>
      <c r="R58" s="225" t="str">
        <f t="shared" si="3"/>
        <v/>
      </c>
      <c r="S58" s="219"/>
      <c r="T58" s="219"/>
      <c r="U58" s="220"/>
      <c r="V58" s="221" t="str">
        <f t="shared" si="4"/>
        <v/>
      </c>
      <c r="W58" s="219"/>
      <c r="X58" s="219"/>
      <c r="Y58" s="220"/>
      <c r="Z58" s="218" t="str">
        <f t="shared" si="5"/>
        <v/>
      </c>
      <c r="AA58" s="219"/>
      <c r="AB58" s="220"/>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21" t="str">
        <f>TERM1!AA58</f>
        <v/>
      </c>
      <c r="G59" s="219"/>
      <c r="H59" s="219"/>
      <c r="I59" s="220"/>
      <c r="J59" s="221" t="str">
        <f>TERM2!AA58</f>
        <v/>
      </c>
      <c r="K59" s="219"/>
      <c r="L59" s="219"/>
      <c r="M59" s="220"/>
      <c r="N59" s="221" t="str">
        <f>TERM3!AA58</f>
        <v/>
      </c>
      <c r="O59" s="219"/>
      <c r="P59" s="219"/>
      <c r="Q59" s="220"/>
      <c r="R59" s="225" t="str">
        <f t="shared" si="3"/>
        <v/>
      </c>
      <c r="S59" s="219"/>
      <c r="T59" s="219"/>
      <c r="U59" s="220"/>
      <c r="V59" s="221" t="str">
        <f t="shared" si="4"/>
        <v/>
      </c>
      <c r="W59" s="219"/>
      <c r="X59" s="219"/>
      <c r="Y59" s="220"/>
      <c r="Z59" s="218" t="str">
        <f t="shared" si="5"/>
        <v/>
      </c>
      <c r="AA59" s="219"/>
      <c r="AB59" s="220"/>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21" t="str">
        <f>TERM1!AA59</f>
        <v/>
      </c>
      <c r="G60" s="219"/>
      <c r="H60" s="219"/>
      <c r="I60" s="220"/>
      <c r="J60" s="221" t="str">
        <f>TERM2!AA59</f>
        <v/>
      </c>
      <c r="K60" s="219"/>
      <c r="L60" s="219"/>
      <c r="M60" s="220"/>
      <c r="N60" s="221" t="str">
        <f>TERM3!AA59</f>
        <v/>
      </c>
      <c r="O60" s="219"/>
      <c r="P60" s="219"/>
      <c r="Q60" s="220"/>
      <c r="R60" s="225" t="str">
        <f t="shared" si="3"/>
        <v/>
      </c>
      <c r="S60" s="219"/>
      <c r="T60" s="219"/>
      <c r="U60" s="220"/>
      <c r="V60" s="221" t="str">
        <f t="shared" si="4"/>
        <v/>
      </c>
      <c r="W60" s="219"/>
      <c r="X60" s="219"/>
      <c r="Y60" s="220"/>
      <c r="Z60" s="218" t="str">
        <f t="shared" si="5"/>
        <v/>
      </c>
      <c r="AA60" s="219"/>
      <c r="AB60" s="220"/>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21" t="str">
        <f>TERM1!AA60</f>
        <v/>
      </c>
      <c r="G61" s="219"/>
      <c r="H61" s="219"/>
      <c r="I61" s="220"/>
      <c r="J61" s="221" t="str">
        <f>TERM2!AA60</f>
        <v/>
      </c>
      <c r="K61" s="219"/>
      <c r="L61" s="219"/>
      <c r="M61" s="220"/>
      <c r="N61" s="221" t="str">
        <f>TERM3!AA60</f>
        <v/>
      </c>
      <c r="O61" s="219"/>
      <c r="P61" s="219"/>
      <c r="Q61" s="220"/>
      <c r="R61" s="225" t="str">
        <f t="shared" si="3"/>
        <v/>
      </c>
      <c r="S61" s="219"/>
      <c r="T61" s="219"/>
      <c r="U61" s="220"/>
      <c r="V61" s="221" t="str">
        <f t="shared" si="4"/>
        <v/>
      </c>
      <c r="W61" s="219"/>
      <c r="X61" s="219"/>
      <c r="Y61" s="220"/>
      <c r="Z61" s="218" t="str">
        <f t="shared" si="5"/>
        <v/>
      </c>
      <c r="AA61" s="219"/>
      <c r="AB61" s="220"/>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34" t="str">
        <f>TERM1!AA61</f>
        <v/>
      </c>
      <c r="G62" s="235"/>
      <c r="H62" s="235"/>
      <c r="I62" s="236"/>
      <c r="J62" s="234" t="str">
        <f>TERM2!AA61</f>
        <v/>
      </c>
      <c r="K62" s="235"/>
      <c r="L62" s="235"/>
      <c r="M62" s="236"/>
      <c r="N62" s="234" t="str">
        <f>TERM3!AA61</f>
        <v/>
      </c>
      <c r="O62" s="235"/>
      <c r="P62" s="235"/>
      <c r="Q62" s="236"/>
      <c r="R62" s="237" t="str">
        <f t="shared" si="3"/>
        <v/>
      </c>
      <c r="S62" s="235"/>
      <c r="T62" s="235"/>
      <c r="U62" s="236"/>
      <c r="V62" s="234" t="str">
        <f t="shared" si="4"/>
        <v/>
      </c>
      <c r="W62" s="235"/>
      <c r="X62" s="235"/>
      <c r="Y62" s="236"/>
      <c r="Z62" s="254" t="str">
        <f t="shared" si="5"/>
        <v/>
      </c>
      <c r="AA62" s="235"/>
      <c r="AB62" s="236"/>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26"/>
      <c r="G63" s="223"/>
      <c r="H63" s="223"/>
      <c r="I63" s="227"/>
      <c r="J63" s="226"/>
      <c r="K63" s="223"/>
      <c r="L63" s="223"/>
      <c r="M63" s="227"/>
      <c r="N63" s="226"/>
      <c r="O63" s="223"/>
      <c r="P63" s="223"/>
      <c r="Q63" s="227"/>
      <c r="R63" s="246"/>
      <c r="S63" s="223"/>
      <c r="T63" s="223"/>
      <c r="U63" s="227"/>
      <c r="V63" s="246" t="str">
        <f>IF(OR(F63="",J63="",N63="",R63=""),"",IF(ISERROR(ROUND(AVERAGE(F63,J63,N63,R63),0)),"",ROUND(AVERAGE(F63,J63,N63,R63),0)))</f>
        <v/>
      </c>
      <c r="W63" s="223"/>
      <c r="X63" s="223"/>
      <c r="Y63" s="227"/>
      <c r="Z63" s="242" t="str">
        <f>IF(OR($F63="",$J63="",$N63="",$R63="",$V63=""),"",IF($V63&gt;=75,"PASSED","FAILED"))</f>
        <v/>
      </c>
      <c r="AA63" s="223"/>
      <c r="AB63" s="224"/>
      <c r="AI63" s="39"/>
      <c r="AK63" s="3"/>
      <c r="AN63" s="1"/>
      <c r="AO63" s="1"/>
      <c r="AP63" s="1"/>
      <c r="AQ63" s="1"/>
      <c r="AR63" s="1"/>
      <c r="AS63" s="1"/>
      <c r="AT63" s="1"/>
      <c r="AU63" s="1"/>
      <c r="AV63" s="1"/>
      <c r="AW63" s="1"/>
      <c r="AX63" s="1"/>
      <c r="AY63" s="1"/>
      <c r="AZ63" s="1"/>
      <c r="BA63" s="1"/>
      <c r="BB63" s="1"/>
      <c r="BC63" s="1"/>
    </row>
    <row r="64" spans="1:55" ht="18" customHeight="1">
      <c r="A64" s="199">
        <v>1</v>
      </c>
      <c r="B64" s="209">
        <f>INPUT!B63</f>
        <v>0</v>
      </c>
      <c r="C64" s="8"/>
      <c r="D64" s="8"/>
      <c r="E64" s="8"/>
      <c r="F64" s="245" t="str">
        <f>TERM1!AA63</f>
        <v/>
      </c>
      <c r="G64" s="240"/>
      <c r="H64" s="240"/>
      <c r="I64" s="241"/>
      <c r="J64" s="245" t="str">
        <f>TERM2!AA63</f>
        <v/>
      </c>
      <c r="K64" s="240"/>
      <c r="L64" s="240"/>
      <c r="M64" s="241"/>
      <c r="N64" s="245" t="str">
        <f>TERM3!AA63</f>
        <v/>
      </c>
      <c r="O64" s="240"/>
      <c r="P64" s="240"/>
      <c r="Q64" s="241"/>
      <c r="R64" s="239" t="str">
        <f t="shared" ref="R64:R95" si="6">IF(OR(F64="",J64="",N64=""),"",IF(ISERROR(ROUND(AVERAGE(F64,J64,N64),0)),"",ROUND(AVERAGE(F64,J64,N64),0)))</f>
        <v/>
      </c>
      <c r="S64" s="240"/>
      <c r="T64" s="240"/>
      <c r="U64" s="241"/>
      <c r="V64" s="245" t="str">
        <f t="shared" ref="V64:V95" si="7">IF(ISERROR(IF(R64="","",VLOOKUP(R64,DESCRIPTORS,4,TRUE))),"",IF(R64="","",VLOOKUP(R64,DESCRIPTORS,4,TRUE)))</f>
        <v/>
      </c>
      <c r="W64" s="240"/>
      <c r="X64" s="240"/>
      <c r="Y64" s="241"/>
      <c r="Z64" s="262" t="str">
        <f t="shared" ref="Z64:Z95" si="8">IF(OR($F64="",$J64="",$N64="",$R64=""),"",IF($R64&gt;=75,"PASSED","FAILED"))</f>
        <v/>
      </c>
      <c r="AA64" s="240"/>
      <c r="AB64" s="241"/>
      <c r="AI64" s="39"/>
      <c r="AK64" s="3"/>
      <c r="AN64" s="1"/>
      <c r="AO64" s="1"/>
      <c r="AP64" s="1"/>
      <c r="AQ64" s="1"/>
      <c r="AR64" s="1"/>
      <c r="AS64" s="1"/>
      <c r="AT64" s="1"/>
      <c r="AU64" s="1"/>
      <c r="AV64" s="1"/>
      <c r="AW64" s="1"/>
      <c r="AX64" s="1"/>
      <c r="AY64" s="1"/>
      <c r="AZ64" s="1"/>
      <c r="BA64" s="1"/>
      <c r="BB64" s="1"/>
      <c r="BC64" s="1"/>
    </row>
    <row r="65" spans="1:55" ht="18" customHeight="1">
      <c r="A65" s="200">
        <v>2</v>
      </c>
      <c r="B65" s="210">
        <f>INPUT!B64</f>
        <v>0</v>
      </c>
      <c r="C65" s="201"/>
      <c r="D65" s="201"/>
      <c r="E65" s="201"/>
      <c r="F65" s="221" t="str">
        <f>TERM1!AA64</f>
        <v/>
      </c>
      <c r="G65" s="219"/>
      <c r="H65" s="219"/>
      <c r="I65" s="220"/>
      <c r="J65" s="221" t="str">
        <f>TERM2!AA64</f>
        <v/>
      </c>
      <c r="K65" s="219"/>
      <c r="L65" s="219"/>
      <c r="M65" s="220"/>
      <c r="N65" s="221" t="str">
        <f>TERM3!AA64</f>
        <v/>
      </c>
      <c r="O65" s="219"/>
      <c r="P65" s="219"/>
      <c r="Q65" s="220"/>
      <c r="R65" s="225" t="str">
        <f t="shared" si="6"/>
        <v/>
      </c>
      <c r="S65" s="219"/>
      <c r="T65" s="219"/>
      <c r="U65" s="220"/>
      <c r="V65" s="221" t="str">
        <f t="shared" si="7"/>
        <v/>
      </c>
      <c r="W65" s="219"/>
      <c r="X65" s="219"/>
      <c r="Y65" s="220"/>
      <c r="Z65" s="218" t="str">
        <f t="shared" si="8"/>
        <v/>
      </c>
      <c r="AA65" s="219"/>
      <c r="AB65" s="220"/>
      <c r="AI65" s="39"/>
      <c r="AK65" s="3"/>
      <c r="AN65" s="1"/>
      <c r="AO65" s="1"/>
      <c r="AP65" s="1"/>
      <c r="AQ65" s="1"/>
      <c r="AR65" s="1"/>
      <c r="AS65" s="1"/>
      <c r="AT65" s="1"/>
      <c r="AU65" s="1"/>
      <c r="AV65" s="1"/>
      <c r="AW65" s="1"/>
      <c r="AX65" s="1"/>
      <c r="AY65" s="1"/>
      <c r="AZ65" s="1"/>
      <c r="BA65" s="1"/>
      <c r="BB65" s="1"/>
      <c r="BC65" s="1"/>
    </row>
    <row r="66" spans="1:55" ht="18" customHeight="1">
      <c r="A66" s="200">
        <v>3</v>
      </c>
      <c r="B66" s="210">
        <f>INPUT!B65</f>
        <v>0</v>
      </c>
      <c r="C66" s="201"/>
      <c r="D66" s="201"/>
      <c r="E66" s="201"/>
      <c r="F66" s="221" t="str">
        <f>TERM1!AA65</f>
        <v/>
      </c>
      <c r="G66" s="219"/>
      <c r="H66" s="219"/>
      <c r="I66" s="220"/>
      <c r="J66" s="221" t="str">
        <f>TERM2!AA65</f>
        <v/>
      </c>
      <c r="K66" s="219"/>
      <c r="L66" s="219"/>
      <c r="M66" s="220"/>
      <c r="N66" s="221" t="str">
        <f>TERM3!AA65</f>
        <v/>
      </c>
      <c r="O66" s="219"/>
      <c r="P66" s="219"/>
      <c r="Q66" s="220"/>
      <c r="R66" s="225" t="str">
        <f t="shared" si="6"/>
        <v/>
      </c>
      <c r="S66" s="219"/>
      <c r="T66" s="219"/>
      <c r="U66" s="220"/>
      <c r="V66" s="221" t="str">
        <f t="shared" si="7"/>
        <v/>
      </c>
      <c r="W66" s="219"/>
      <c r="X66" s="219"/>
      <c r="Y66" s="220"/>
      <c r="Z66" s="218" t="str">
        <f t="shared" si="8"/>
        <v/>
      </c>
      <c r="AA66" s="219"/>
      <c r="AB66" s="220"/>
      <c r="AI66" s="39"/>
      <c r="AK66" s="3"/>
      <c r="AN66" s="1"/>
      <c r="AO66" s="1"/>
      <c r="AP66" s="1"/>
      <c r="AQ66" s="1"/>
      <c r="AR66" s="1"/>
      <c r="AS66" s="1"/>
      <c r="AT66" s="1"/>
      <c r="AU66" s="1"/>
      <c r="AV66" s="1"/>
      <c r="AW66" s="1"/>
      <c r="AX66" s="1"/>
      <c r="AY66" s="1"/>
      <c r="AZ66" s="1"/>
      <c r="BA66" s="1"/>
      <c r="BB66" s="1"/>
      <c r="BC66" s="1"/>
    </row>
    <row r="67" spans="1:55" ht="18" customHeight="1">
      <c r="A67" s="200">
        <v>4</v>
      </c>
      <c r="B67" s="210">
        <f>INPUT!B66</f>
        <v>0</v>
      </c>
      <c r="C67" s="201"/>
      <c r="D67" s="201"/>
      <c r="E67" s="201"/>
      <c r="F67" s="221" t="str">
        <f>TERM1!AA66</f>
        <v/>
      </c>
      <c r="G67" s="219"/>
      <c r="H67" s="219"/>
      <c r="I67" s="220"/>
      <c r="J67" s="221" t="str">
        <f>TERM2!AA66</f>
        <v/>
      </c>
      <c r="K67" s="219"/>
      <c r="L67" s="219"/>
      <c r="M67" s="220"/>
      <c r="N67" s="221" t="str">
        <f>TERM3!AA66</f>
        <v/>
      </c>
      <c r="O67" s="219"/>
      <c r="P67" s="219"/>
      <c r="Q67" s="220"/>
      <c r="R67" s="225" t="str">
        <f t="shared" si="6"/>
        <v/>
      </c>
      <c r="S67" s="219"/>
      <c r="T67" s="219"/>
      <c r="U67" s="220"/>
      <c r="V67" s="221" t="str">
        <f t="shared" si="7"/>
        <v/>
      </c>
      <c r="W67" s="219"/>
      <c r="X67" s="219"/>
      <c r="Y67" s="220"/>
      <c r="Z67" s="218" t="str">
        <f t="shared" si="8"/>
        <v/>
      </c>
      <c r="AA67" s="219"/>
      <c r="AB67" s="220"/>
      <c r="AI67" s="39"/>
      <c r="AK67" s="3"/>
      <c r="AN67" s="1"/>
      <c r="AO67" s="1"/>
      <c r="AP67" s="1"/>
      <c r="AQ67" s="1"/>
      <c r="AR67" s="1"/>
      <c r="AS67" s="1"/>
      <c r="AT67" s="1"/>
      <c r="AU67" s="1"/>
      <c r="AV67" s="1"/>
      <c r="AW67" s="1"/>
      <c r="AX67" s="1"/>
      <c r="AY67" s="1"/>
      <c r="AZ67" s="1"/>
      <c r="BA67" s="1"/>
      <c r="BB67" s="1"/>
      <c r="BC67" s="1"/>
    </row>
    <row r="68" spans="1:55" ht="18" customHeight="1">
      <c r="A68" s="200">
        <v>5</v>
      </c>
      <c r="B68" s="210">
        <f>INPUT!B67</f>
        <v>0</v>
      </c>
      <c r="C68" s="201"/>
      <c r="D68" s="201"/>
      <c r="E68" s="201"/>
      <c r="F68" s="221" t="str">
        <f>TERM1!AA67</f>
        <v/>
      </c>
      <c r="G68" s="219"/>
      <c r="H68" s="219"/>
      <c r="I68" s="220"/>
      <c r="J68" s="221" t="str">
        <f>TERM2!AA67</f>
        <v/>
      </c>
      <c r="K68" s="219"/>
      <c r="L68" s="219"/>
      <c r="M68" s="220"/>
      <c r="N68" s="221" t="str">
        <f>TERM3!AA67</f>
        <v/>
      </c>
      <c r="O68" s="219"/>
      <c r="P68" s="219"/>
      <c r="Q68" s="220"/>
      <c r="R68" s="225" t="str">
        <f t="shared" si="6"/>
        <v/>
      </c>
      <c r="S68" s="219"/>
      <c r="T68" s="219"/>
      <c r="U68" s="220"/>
      <c r="V68" s="221" t="str">
        <f t="shared" si="7"/>
        <v/>
      </c>
      <c r="W68" s="219"/>
      <c r="X68" s="219"/>
      <c r="Y68" s="220"/>
      <c r="Z68" s="218" t="str">
        <f t="shared" si="8"/>
        <v/>
      </c>
      <c r="AA68" s="219"/>
      <c r="AB68" s="220"/>
      <c r="AI68" s="39"/>
      <c r="AK68" s="3"/>
      <c r="AN68" s="1"/>
      <c r="AO68" s="1"/>
      <c r="AP68" s="1"/>
      <c r="AQ68" s="1"/>
      <c r="AR68" s="1"/>
      <c r="AS68" s="1"/>
      <c r="AT68" s="1"/>
      <c r="AU68" s="1"/>
      <c r="AV68" s="1"/>
      <c r="AW68" s="1"/>
      <c r="AX68" s="1"/>
      <c r="AY68" s="1"/>
      <c r="AZ68" s="1"/>
      <c r="BA68" s="1"/>
      <c r="BB68" s="1"/>
      <c r="BC68" s="1"/>
    </row>
    <row r="69" spans="1:55" ht="18" customHeight="1">
      <c r="A69" s="200">
        <v>6</v>
      </c>
      <c r="B69" s="210">
        <f>INPUT!B68</f>
        <v>0</v>
      </c>
      <c r="C69" s="201"/>
      <c r="D69" s="201"/>
      <c r="E69" s="201"/>
      <c r="F69" s="221" t="str">
        <f>TERM1!AA68</f>
        <v/>
      </c>
      <c r="G69" s="219"/>
      <c r="H69" s="219"/>
      <c r="I69" s="220"/>
      <c r="J69" s="221" t="str">
        <f>TERM2!AA68</f>
        <v/>
      </c>
      <c r="K69" s="219"/>
      <c r="L69" s="219"/>
      <c r="M69" s="220"/>
      <c r="N69" s="221" t="str">
        <f>TERM3!AA68</f>
        <v/>
      </c>
      <c r="O69" s="219"/>
      <c r="P69" s="219"/>
      <c r="Q69" s="220"/>
      <c r="R69" s="225" t="str">
        <f t="shared" si="6"/>
        <v/>
      </c>
      <c r="S69" s="219"/>
      <c r="T69" s="219"/>
      <c r="U69" s="220"/>
      <c r="V69" s="221" t="str">
        <f t="shared" si="7"/>
        <v/>
      </c>
      <c r="W69" s="219"/>
      <c r="X69" s="219"/>
      <c r="Y69" s="220"/>
      <c r="Z69" s="218" t="str">
        <f t="shared" si="8"/>
        <v/>
      </c>
      <c r="AA69" s="219"/>
      <c r="AB69" s="220"/>
      <c r="AI69" s="39"/>
      <c r="AK69" s="3"/>
      <c r="AN69" s="1"/>
      <c r="AO69" s="1"/>
      <c r="AP69" s="1"/>
      <c r="AQ69" s="1"/>
      <c r="AR69" s="1"/>
      <c r="AS69" s="1"/>
      <c r="AT69" s="1"/>
      <c r="AU69" s="1"/>
      <c r="AV69" s="1"/>
      <c r="AW69" s="1"/>
      <c r="AX69" s="1"/>
      <c r="AY69" s="1"/>
      <c r="AZ69" s="1"/>
      <c r="BA69" s="1"/>
      <c r="BB69" s="1"/>
      <c r="BC69" s="1"/>
    </row>
    <row r="70" spans="1:55" ht="18" customHeight="1">
      <c r="A70" s="200">
        <v>7</v>
      </c>
      <c r="B70" s="210">
        <f>INPUT!B69</f>
        <v>0</v>
      </c>
      <c r="C70" s="201"/>
      <c r="D70" s="201"/>
      <c r="E70" s="201"/>
      <c r="F70" s="221" t="str">
        <f>TERM1!AA69</f>
        <v/>
      </c>
      <c r="G70" s="219"/>
      <c r="H70" s="219"/>
      <c r="I70" s="220"/>
      <c r="J70" s="221" t="str">
        <f>TERM2!AA69</f>
        <v/>
      </c>
      <c r="K70" s="219"/>
      <c r="L70" s="219"/>
      <c r="M70" s="220"/>
      <c r="N70" s="221" t="str">
        <f>TERM3!AA69</f>
        <v/>
      </c>
      <c r="O70" s="219"/>
      <c r="P70" s="219"/>
      <c r="Q70" s="220"/>
      <c r="R70" s="225" t="str">
        <f t="shared" si="6"/>
        <v/>
      </c>
      <c r="S70" s="219"/>
      <c r="T70" s="219"/>
      <c r="U70" s="220"/>
      <c r="V70" s="221" t="str">
        <f t="shared" si="7"/>
        <v/>
      </c>
      <c r="W70" s="219"/>
      <c r="X70" s="219"/>
      <c r="Y70" s="220"/>
      <c r="Z70" s="218" t="str">
        <f t="shared" si="8"/>
        <v/>
      </c>
      <c r="AA70" s="219"/>
      <c r="AB70" s="220"/>
      <c r="AI70" s="39"/>
      <c r="AK70" s="3"/>
      <c r="AN70" s="1"/>
      <c r="AO70" s="1"/>
      <c r="AP70" s="1"/>
      <c r="AQ70" s="1"/>
      <c r="AR70" s="1"/>
      <c r="AS70" s="1"/>
      <c r="AT70" s="1"/>
      <c r="AU70" s="1"/>
      <c r="AV70" s="1"/>
      <c r="AW70" s="1"/>
      <c r="AX70" s="1"/>
      <c r="AY70" s="1"/>
      <c r="AZ70" s="1"/>
      <c r="BA70" s="1"/>
      <c r="BB70" s="1"/>
      <c r="BC70" s="1"/>
    </row>
    <row r="71" spans="1:55" ht="18" customHeight="1">
      <c r="A71" s="200">
        <v>8</v>
      </c>
      <c r="B71" s="210">
        <f>INPUT!B70</f>
        <v>0</v>
      </c>
      <c r="C71" s="201"/>
      <c r="D71" s="201"/>
      <c r="E71" s="201"/>
      <c r="F71" s="221" t="str">
        <f>TERM1!AA70</f>
        <v/>
      </c>
      <c r="G71" s="219"/>
      <c r="H71" s="219"/>
      <c r="I71" s="220"/>
      <c r="J71" s="221" t="str">
        <f>TERM2!AA70</f>
        <v/>
      </c>
      <c r="K71" s="219"/>
      <c r="L71" s="219"/>
      <c r="M71" s="220"/>
      <c r="N71" s="221" t="str">
        <f>TERM3!AA70</f>
        <v/>
      </c>
      <c r="O71" s="219"/>
      <c r="P71" s="219"/>
      <c r="Q71" s="220"/>
      <c r="R71" s="225" t="str">
        <f t="shared" si="6"/>
        <v/>
      </c>
      <c r="S71" s="219"/>
      <c r="T71" s="219"/>
      <c r="U71" s="220"/>
      <c r="V71" s="221" t="str">
        <f t="shared" si="7"/>
        <v/>
      </c>
      <c r="W71" s="219"/>
      <c r="X71" s="219"/>
      <c r="Y71" s="220"/>
      <c r="Z71" s="218" t="str">
        <f t="shared" si="8"/>
        <v/>
      </c>
      <c r="AA71" s="219"/>
      <c r="AB71" s="220"/>
      <c r="AI71" s="39"/>
      <c r="AK71" s="3"/>
      <c r="AN71" s="1"/>
      <c r="AO71" s="1"/>
      <c r="AP71" s="1"/>
      <c r="AQ71" s="1"/>
      <c r="AR71" s="1"/>
      <c r="AS71" s="1"/>
      <c r="AT71" s="1"/>
      <c r="AU71" s="1"/>
      <c r="AV71" s="1"/>
      <c r="AW71" s="1"/>
      <c r="AX71" s="1"/>
      <c r="AY71" s="1"/>
      <c r="AZ71" s="1"/>
      <c r="BA71" s="1"/>
      <c r="BB71" s="1"/>
      <c r="BC71" s="1"/>
    </row>
    <row r="72" spans="1:55" ht="18" customHeight="1">
      <c r="A72" s="200">
        <v>9</v>
      </c>
      <c r="B72" s="210">
        <f>INPUT!B71</f>
        <v>0</v>
      </c>
      <c r="C72" s="201"/>
      <c r="D72" s="201"/>
      <c r="E72" s="201"/>
      <c r="F72" s="221" t="str">
        <f>TERM1!AA71</f>
        <v/>
      </c>
      <c r="G72" s="219"/>
      <c r="H72" s="219"/>
      <c r="I72" s="220"/>
      <c r="J72" s="221" t="str">
        <f>TERM2!AA71</f>
        <v/>
      </c>
      <c r="K72" s="219"/>
      <c r="L72" s="219"/>
      <c r="M72" s="220"/>
      <c r="N72" s="221" t="str">
        <f>TERM3!AA71</f>
        <v/>
      </c>
      <c r="O72" s="219"/>
      <c r="P72" s="219"/>
      <c r="Q72" s="220"/>
      <c r="R72" s="225" t="str">
        <f t="shared" si="6"/>
        <v/>
      </c>
      <c r="S72" s="219"/>
      <c r="T72" s="219"/>
      <c r="U72" s="220"/>
      <c r="V72" s="221" t="str">
        <f t="shared" si="7"/>
        <v/>
      </c>
      <c r="W72" s="219"/>
      <c r="X72" s="219"/>
      <c r="Y72" s="220"/>
      <c r="Z72" s="218" t="str">
        <f t="shared" si="8"/>
        <v/>
      </c>
      <c r="AA72" s="219"/>
      <c r="AB72" s="220"/>
      <c r="AI72" s="39"/>
      <c r="AK72" s="3"/>
      <c r="AN72" s="1"/>
      <c r="AO72" s="1"/>
      <c r="AP72" s="1"/>
      <c r="AQ72" s="1"/>
      <c r="AR72" s="1"/>
      <c r="AS72" s="1"/>
      <c r="AT72" s="1"/>
      <c r="AU72" s="1"/>
      <c r="AV72" s="1"/>
      <c r="AW72" s="1"/>
      <c r="AX72" s="1"/>
      <c r="AY72" s="1"/>
      <c r="AZ72" s="1"/>
      <c r="BA72" s="1"/>
      <c r="BB72" s="1"/>
      <c r="BC72" s="1"/>
    </row>
    <row r="73" spans="1:55" ht="18" customHeight="1">
      <c r="A73" s="200">
        <v>10</v>
      </c>
      <c r="B73" s="210">
        <f>INPUT!B72</f>
        <v>0</v>
      </c>
      <c r="C73" s="201"/>
      <c r="D73" s="201"/>
      <c r="E73" s="201"/>
      <c r="F73" s="221" t="str">
        <f>TERM1!AA72</f>
        <v/>
      </c>
      <c r="G73" s="219"/>
      <c r="H73" s="219"/>
      <c r="I73" s="220"/>
      <c r="J73" s="221" t="str">
        <f>TERM2!AA72</f>
        <v/>
      </c>
      <c r="K73" s="219"/>
      <c r="L73" s="219"/>
      <c r="M73" s="220"/>
      <c r="N73" s="221" t="str">
        <f>TERM3!AA72</f>
        <v/>
      </c>
      <c r="O73" s="219"/>
      <c r="P73" s="219"/>
      <c r="Q73" s="220"/>
      <c r="R73" s="225" t="str">
        <f t="shared" si="6"/>
        <v/>
      </c>
      <c r="S73" s="219"/>
      <c r="T73" s="219"/>
      <c r="U73" s="220"/>
      <c r="V73" s="221" t="str">
        <f t="shared" si="7"/>
        <v/>
      </c>
      <c r="W73" s="219"/>
      <c r="X73" s="219"/>
      <c r="Y73" s="220"/>
      <c r="Z73" s="218" t="str">
        <f t="shared" si="8"/>
        <v/>
      </c>
      <c r="AA73" s="219"/>
      <c r="AB73" s="220"/>
      <c r="AI73" s="39"/>
      <c r="AK73" s="3"/>
      <c r="AN73" s="1"/>
      <c r="AO73" s="1"/>
      <c r="AP73" s="1"/>
      <c r="AQ73" s="1"/>
      <c r="AR73" s="1"/>
      <c r="AS73" s="1"/>
      <c r="AT73" s="1"/>
      <c r="AU73" s="1"/>
      <c r="AV73" s="1"/>
      <c r="AW73" s="1"/>
      <c r="AX73" s="1"/>
      <c r="AY73" s="1"/>
      <c r="AZ73" s="1"/>
      <c r="BA73" s="1"/>
      <c r="BB73" s="1"/>
      <c r="BC73" s="1"/>
    </row>
    <row r="74" spans="1:55" ht="18" customHeight="1">
      <c r="A74" s="200">
        <v>11</v>
      </c>
      <c r="B74" s="210">
        <f>INPUT!B73</f>
        <v>0</v>
      </c>
      <c r="C74" s="201"/>
      <c r="D74" s="201"/>
      <c r="E74" s="201"/>
      <c r="F74" s="221" t="str">
        <f>TERM1!AA73</f>
        <v/>
      </c>
      <c r="G74" s="219"/>
      <c r="H74" s="219"/>
      <c r="I74" s="220"/>
      <c r="J74" s="221" t="str">
        <f>TERM2!AA73</f>
        <v/>
      </c>
      <c r="K74" s="219"/>
      <c r="L74" s="219"/>
      <c r="M74" s="220"/>
      <c r="N74" s="221" t="str">
        <f>TERM3!AA73</f>
        <v/>
      </c>
      <c r="O74" s="219"/>
      <c r="P74" s="219"/>
      <c r="Q74" s="220"/>
      <c r="R74" s="225" t="str">
        <f t="shared" si="6"/>
        <v/>
      </c>
      <c r="S74" s="219"/>
      <c r="T74" s="219"/>
      <c r="U74" s="220"/>
      <c r="V74" s="221" t="str">
        <f t="shared" si="7"/>
        <v/>
      </c>
      <c r="W74" s="219"/>
      <c r="X74" s="219"/>
      <c r="Y74" s="220"/>
      <c r="Z74" s="218" t="str">
        <f t="shared" si="8"/>
        <v/>
      </c>
      <c r="AA74" s="219"/>
      <c r="AB74" s="220"/>
      <c r="AI74" s="39"/>
      <c r="AK74" s="3"/>
      <c r="AN74" s="1"/>
      <c r="AO74" s="1"/>
      <c r="AP74" s="1"/>
      <c r="AQ74" s="1"/>
      <c r="AR74" s="1"/>
      <c r="AS74" s="1"/>
      <c r="AT74" s="1"/>
      <c r="AU74" s="1"/>
      <c r="AV74" s="1"/>
      <c r="AW74" s="1"/>
      <c r="AX74" s="1"/>
      <c r="AY74" s="1"/>
      <c r="AZ74" s="1"/>
      <c r="BA74" s="1"/>
      <c r="BB74" s="1"/>
      <c r="BC74" s="1"/>
    </row>
    <row r="75" spans="1:55" ht="18" customHeight="1">
      <c r="A75" s="200">
        <v>12</v>
      </c>
      <c r="B75" s="210">
        <f>INPUT!B74</f>
        <v>0</v>
      </c>
      <c r="C75" s="201"/>
      <c r="D75" s="201"/>
      <c r="E75" s="201"/>
      <c r="F75" s="221" t="str">
        <f>TERM1!AA74</f>
        <v/>
      </c>
      <c r="G75" s="219"/>
      <c r="H75" s="219"/>
      <c r="I75" s="220"/>
      <c r="J75" s="221" t="str">
        <f>TERM2!AA74</f>
        <v/>
      </c>
      <c r="K75" s="219"/>
      <c r="L75" s="219"/>
      <c r="M75" s="220"/>
      <c r="N75" s="221" t="str">
        <f>TERM3!AA74</f>
        <v/>
      </c>
      <c r="O75" s="219"/>
      <c r="P75" s="219"/>
      <c r="Q75" s="220"/>
      <c r="R75" s="225" t="str">
        <f t="shared" si="6"/>
        <v/>
      </c>
      <c r="S75" s="219"/>
      <c r="T75" s="219"/>
      <c r="U75" s="220"/>
      <c r="V75" s="221" t="str">
        <f t="shared" si="7"/>
        <v/>
      </c>
      <c r="W75" s="219"/>
      <c r="X75" s="219"/>
      <c r="Y75" s="220"/>
      <c r="Z75" s="218" t="str">
        <f t="shared" si="8"/>
        <v/>
      </c>
      <c r="AA75" s="219"/>
      <c r="AB75" s="220"/>
      <c r="AI75" s="39"/>
      <c r="AK75" s="3"/>
      <c r="AN75" s="1"/>
      <c r="AO75" s="1"/>
      <c r="AP75" s="1"/>
      <c r="AQ75" s="1"/>
      <c r="AR75" s="1"/>
      <c r="AS75" s="1"/>
      <c r="AT75" s="1"/>
      <c r="AU75" s="1"/>
      <c r="AV75" s="1"/>
      <c r="AW75" s="1"/>
      <c r="AX75" s="1"/>
      <c r="AY75" s="1"/>
      <c r="AZ75" s="1"/>
      <c r="BA75" s="1"/>
      <c r="BB75" s="1"/>
      <c r="BC75" s="1"/>
    </row>
    <row r="76" spans="1:55" ht="18" customHeight="1">
      <c r="A76" s="200">
        <v>13</v>
      </c>
      <c r="B76" s="210">
        <f>INPUT!B75</f>
        <v>0</v>
      </c>
      <c r="C76" s="201"/>
      <c r="D76" s="201"/>
      <c r="E76" s="201"/>
      <c r="F76" s="221" t="str">
        <f>TERM1!AA75</f>
        <v/>
      </c>
      <c r="G76" s="219"/>
      <c r="H76" s="219"/>
      <c r="I76" s="220"/>
      <c r="J76" s="221" t="str">
        <f>TERM2!AA75</f>
        <v/>
      </c>
      <c r="K76" s="219"/>
      <c r="L76" s="219"/>
      <c r="M76" s="220"/>
      <c r="N76" s="221" t="str">
        <f>TERM3!AA75</f>
        <v/>
      </c>
      <c r="O76" s="219"/>
      <c r="P76" s="219"/>
      <c r="Q76" s="220"/>
      <c r="R76" s="225" t="str">
        <f t="shared" si="6"/>
        <v/>
      </c>
      <c r="S76" s="219"/>
      <c r="T76" s="219"/>
      <c r="U76" s="220"/>
      <c r="V76" s="221" t="str">
        <f t="shared" si="7"/>
        <v/>
      </c>
      <c r="W76" s="219"/>
      <c r="X76" s="219"/>
      <c r="Y76" s="220"/>
      <c r="Z76" s="218" t="str">
        <f t="shared" si="8"/>
        <v/>
      </c>
      <c r="AA76" s="219"/>
      <c r="AB76" s="220"/>
      <c r="AI76" s="39"/>
      <c r="AK76" s="3"/>
      <c r="AN76" s="1"/>
      <c r="AO76" s="1"/>
      <c r="AP76" s="1"/>
      <c r="AQ76" s="1"/>
      <c r="AR76" s="1"/>
      <c r="AS76" s="1"/>
      <c r="AT76" s="1"/>
      <c r="AU76" s="1"/>
      <c r="AV76" s="1"/>
      <c r="AW76" s="1"/>
      <c r="AX76" s="1"/>
      <c r="AY76" s="1"/>
      <c r="AZ76" s="1"/>
      <c r="BA76" s="1"/>
      <c r="BB76" s="1"/>
      <c r="BC76" s="1"/>
    </row>
    <row r="77" spans="1:55" ht="18" customHeight="1">
      <c r="A77" s="200">
        <v>14</v>
      </c>
      <c r="B77" s="210">
        <f>INPUT!B76</f>
        <v>0</v>
      </c>
      <c r="C77" s="201"/>
      <c r="D77" s="201"/>
      <c r="E77" s="201"/>
      <c r="F77" s="221" t="str">
        <f>TERM1!AA76</f>
        <v/>
      </c>
      <c r="G77" s="219"/>
      <c r="H77" s="219"/>
      <c r="I77" s="220"/>
      <c r="J77" s="221" t="str">
        <f>TERM2!AA76</f>
        <v/>
      </c>
      <c r="K77" s="219"/>
      <c r="L77" s="219"/>
      <c r="M77" s="220"/>
      <c r="N77" s="221" t="str">
        <f>TERM3!AA76</f>
        <v/>
      </c>
      <c r="O77" s="219"/>
      <c r="P77" s="219"/>
      <c r="Q77" s="220"/>
      <c r="R77" s="225" t="str">
        <f t="shared" si="6"/>
        <v/>
      </c>
      <c r="S77" s="219"/>
      <c r="T77" s="219"/>
      <c r="U77" s="220"/>
      <c r="V77" s="221" t="str">
        <f t="shared" si="7"/>
        <v/>
      </c>
      <c r="W77" s="219"/>
      <c r="X77" s="219"/>
      <c r="Y77" s="220"/>
      <c r="Z77" s="218" t="str">
        <f t="shared" si="8"/>
        <v/>
      </c>
      <c r="AA77" s="219"/>
      <c r="AB77" s="220"/>
      <c r="AI77" s="39"/>
      <c r="AK77" s="3"/>
      <c r="AN77" s="1"/>
      <c r="AO77" s="1"/>
      <c r="AP77" s="1"/>
      <c r="AQ77" s="1"/>
      <c r="AR77" s="1"/>
      <c r="AS77" s="1"/>
      <c r="AT77" s="1"/>
      <c r="AU77" s="1"/>
      <c r="AV77" s="1"/>
      <c r="AW77" s="1"/>
      <c r="AX77" s="1"/>
      <c r="AY77" s="1"/>
      <c r="AZ77" s="1"/>
      <c r="BA77" s="1"/>
      <c r="BB77" s="1"/>
      <c r="BC77" s="1"/>
    </row>
    <row r="78" spans="1:55" ht="18" customHeight="1">
      <c r="A78" s="200">
        <v>15</v>
      </c>
      <c r="B78" s="210">
        <f>INPUT!B77</f>
        <v>0</v>
      </c>
      <c r="C78" s="201"/>
      <c r="D78" s="201"/>
      <c r="E78" s="201"/>
      <c r="F78" s="221" t="str">
        <f>TERM1!AA77</f>
        <v/>
      </c>
      <c r="G78" s="219"/>
      <c r="H78" s="219"/>
      <c r="I78" s="220"/>
      <c r="J78" s="221" t="str">
        <f>TERM2!AA77</f>
        <v/>
      </c>
      <c r="K78" s="219"/>
      <c r="L78" s="219"/>
      <c r="M78" s="220"/>
      <c r="N78" s="221" t="str">
        <f>TERM3!AA77</f>
        <v/>
      </c>
      <c r="O78" s="219"/>
      <c r="P78" s="219"/>
      <c r="Q78" s="220"/>
      <c r="R78" s="225" t="str">
        <f t="shared" si="6"/>
        <v/>
      </c>
      <c r="S78" s="219"/>
      <c r="T78" s="219"/>
      <c r="U78" s="220"/>
      <c r="V78" s="221" t="str">
        <f t="shared" si="7"/>
        <v/>
      </c>
      <c r="W78" s="219"/>
      <c r="X78" s="219"/>
      <c r="Y78" s="220"/>
      <c r="Z78" s="218" t="str">
        <f t="shared" si="8"/>
        <v/>
      </c>
      <c r="AA78" s="219"/>
      <c r="AB78" s="220"/>
      <c r="AI78" s="39"/>
      <c r="AK78" s="3"/>
      <c r="AN78" s="1"/>
      <c r="AO78" s="1"/>
      <c r="AP78" s="1"/>
      <c r="AQ78" s="1"/>
      <c r="AR78" s="1"/>
      <c r="AS78" s="1"/>
      <c r="AT78" s="1"/>
      <c r="AU78" s="1"/>
      <c r="AV78" s="1"/>
      <c r="AW78" s="1"/>
      <c r="AX78" s="1"/>
      <c r="AY78" s="1"/>
      <c r="AZ78" s="1"/>
      <c r="BA78" s="1"/>
      <c r="BB78" s="1"/>
      <c r="BC78" s="1"/>
    </row>
    <row r="79" spans="1:55" ht="18" customHeight="1">
      <c r="A79" s="200">
        <v>16</v>
      </c>
      <c r="B79" s="210">
        <f>INPUT!B78</f>
        <v>0</v>
      </c>
      <c r="C79" s="201"/>
      <c r="D79" s="201"/>
      <c r="E79" s="201"/>
      <c r="F79" s="221" t="str">
        <f>TERM1!AA78</f>
        <v/>
      </c>
      <c r="G79" s="219"/>
      <c r="H79" s="219"/>
      <c r="I79" s="220"/>
      <c r="J79" s="221" t="str">
        <f>TERM2!AA78</f>
        <v/>
      </c>
      <c r="K79" s="219"/>
      <c r="L79" s="219"/>
      <c r="M79" s="220"/>
      <c r="N79" s="221" t="str">
        <f>TERM3!AA78</f>
        <v/>
      </c>
      <c r="O79" s="219"/>
      <c r="P79" s="219"/>
      <c r="Q79" s="220"/>
      <c r="R79" s="225" t="str">
        <f t="shared" si="6"/>
        <v/>
      </c>
      <c r="S79" s="219"/>
      <c r="T79" s="219"/>
      <c r="U79" s="220"/>
      <c r="V79" s="221" t="str">
        <f t="shared" si="7"/>
        <v/>
      </c>
      <c r="W79" s="219"/>
      <c r="X79" s="219"/>
      <c r="Y79" s="220"/>
      <c r="Z79" s="218" t="str">
        <f t="shared" si="8"/>
        <v/>
      </c>
      <c r="AA79" s="219"/>
      <c r="AB79" s="220"/>
      <c r="AI79" s="39"/>
      <c r="AK79" s="3"/>
      <c r="AN79" s="1"/>
      <c r="AO79" s="1"/>
      <c r="AP79" s="1"/>
      <c r="AQ79" s="1"/>
      <c r="AR79" s="1"/>
      <c r="AS79" s="1"/>
      <c r="AT79" s="1"/>
      <c r="AU79" s="1"/>
      <c r="AV79" s="1"/>
      <c r="AW79" s="1"/>
      <c r="AX79" s="1"/>
      <c r="AY79" s="1"/>
      <c r="AZ79" s="1"/>
      <c r="BA79" s="1"/>
      <c r="BB79" s="1"/>
      <c r="BC79" s="1"/>
    </row>
    <row r="80" spans="1:55" ht="18" customHeight="1">
      <c r="A80" s="200">
        <v>17</v>
      </c>
      <c r="B80" s="210">
        <f>INPUT!B79</f>
        <v>0</v>
      </c>
      <c r="C80" s="201"/>
      <c r="D80" s="201"/>
      <c r="E80" s="201"/>
      <c r="F80" s="221" t="str">
        <f>TERM1!AA79</f>
        <v/>
      </c>
      <c r="G80" s="219"/>
      <c r="H80" s="219"/>
      <c r="I80" s="220"/>
      <c r="J80" s="221" t="str">
        <f>TERM2!AA79</f>
        <v/>
      </c>
      <c r="K80" s="219"/>
      <c r="L80" s="219"/>
      <c r="M80" s="220"/>
      <c r="N80" s="221" t="str">
        <f>TERM3!AA79</f>
        <v/>
      </c>
      <c r="O80" s="219"/>
      <c r="P80" s="219"/>
      <c r="Q80" s="220"/>
      <c r="R80" s="225" t="str">
        <f t="shared" si="6"/>
        <v/>
      </c>
      <c r="S80" s="219"/>
      <c r="T80" s="219"/>
      <c r="U80" s="220"/>
      <c r="V80" s="221" t="str">
        <f t="shared" si="7"/>
        <v/>
      </c>
      <c r="W80" s="219"/>
      <c r="X80" s="219"/>
      <c r="Y80" s="220"/>
      <c r="Z80" s="218" t="str">
        <f t="shared" si="8"/>
        <v/>
      </c>
      <c r="AA80" s="219"/>
      <c r="AB80" s="220"/>
      <c r="AI80" s="39"/>
      <c r="AK80" s="3"/>
      <c r="AN80" s="1"/>
      <c r="AO80" s="1"/>
      <c r="AP80" s="1"/>
      <c r="AQ80" s="1"/>
      <c r="AR80" s="1"/>
      <c r="AS80" s="1"/>
      <c r="AT80" s="1"/>
      <c r="AU80" s="1"/>
      <c r="AV80" s="1"/>
      <c r="AW80" s="1"/>
      <c r="AX80" s="1"/>
      <c r="AY80" s="1"/>
      <c r="AZ80" s="1"/>
      <c r="BA80" s="1"/>
      <c r="BB80" s="1"/>
      <c r="BC80" s="1"/>
    </row>
    <row r="81" spans="1:55" ht="18" customHeight="1">
      <c r="A81" s="200">
        <v>18</v>
      </c>
      <c r="B81" s="210">
        <f>INPUT!B80</f>
        <v>0</v>
      </c>
      <c r="C81" s="201"/>
      <c r="D81" s="201"/>
      <c r="E81" s="201"/>
      <c r="F81" s="221" t="str">
        <f>TERM1!AA80</f>
        <v/>
      </c>
      <c r="G81" s="219"/>
      <c r="H81" s="219"/>
      <c r="I81" s="220"/>
      <c r="J81" s="221" t="str">
        <f>TERM2!AA80</f>
        <v/>
      </c>
      <c r="K81" s="219"/>
      <c r="L81" s="219"/>
      <c r="M81" s="220"/>
      <c r="N81" s="221" t="str">
        <f>TERM3!AA80</f>
        <v/>
      </c>
      <c r="O81" s="219"/>
      <c r="P81" s="219"/>
      <c r="Q81" s="220"/>
      <c r="R81" s="225" t="str">
        <f t="shared" si="6"/>
        <v/>
      </c>
      <c r="S81" s="219"/>
      <c r="T81" s="219"/>
      <c r="U81" s="220"/>
      <c r="V81" s="221" t="str">
        <f t="shared" si="7"/>
        <v/>
      </c>
      <c r="W81" s="219"/>
      <c r="X81" s="219"/>
      <c r="Y81" s="220"/>
      <c r="Z81" s="218" t="str">
        <f t="shared" si="8"/>
        <v/>
      </c>
      <c r="AA81" s="219"/>
      <c r="AB81" s="220"/>
      <c r="AI81" s="39"/>
      <c r="AK81" s="3"/>
      <c r="AN81" s="1"/>
      <c r="AO81" s="1"/>
      <c r="AP81" s="1"/>
      <c r="AQ81" s="1"/>
      <c r="AR81" s="1"/>
      <c r="AS81" s="1"/>
      <c r="AT81" s="1"/>
      <c r="AU81" s="1"/>
      <c r="AV81" s="1"/>
      <c r="AW81" s="1"/>
      <c r="AX81" s="1"/>
      <c r="AY81" s="1"/>
      <c r="AZ81" s="1"/>
      <c r="BA81" s="1"/>
      <c r="BB81" s="1"/>
      <c r="BC81" s="1"/>
    </row>
    <row r="82" spans="1:55" ht="18" customHeight="1">
      <c r="A82" s="200">
        <v>19</v>
      </c>
      <c r="B82" s="210">
        <f>INPUT!B81</f>
        <v>0</v>
      </c>
      <c r="C82" s="201"/>
      <c r="D82" s="201"/>
      <c r="E82" s="201"/>
      <c r="F82" s="221" t="str">
        <f>TERM1!AA81</f>
        <v/>
      </c>
      <c r="G82" s="219"/>
      <c r="H82" s="219"/>
      <c r="I82" s="220"/>
      <c r="J82" s="221" t="str">
        <f>TERM2!AA81</f>
        <v/>
      </c>
      <c r="K82" s="219"/>
      <c r="L82" s="219"/>
      <c r="M82" s="220"/>
      <c r="N82" s="221" t="str">
        <f>TERM3!AA81</f>
        <v/>
      </c>
      <c r="O82" s="219"/>
      <c r="P82" s="219"/>
      <c r="Q82" s="220"/>
      <c r="R82" s="225" t="str">
        <f t="shared" si="6"/>
        <v/>
      </c>
      <c r="S82" s="219"/>
      <c r="T82" s="219"/>
      <c r="U82" s="220"/>
      <c r="V82" s="221" t="str">
        <f t="shared" si="7"/>
        <v/>
      </c>
      <c r="W82" s="219"/>
      <c r="X82" s="219"/>
      <c r="Y82" s="220"/>
      <c r="Z82" s="218" t="str">
        <f t="shared" si="8"/>
        <v/>
      </c>
      <c r="AA82" s="219"/>
      <c r="AB82" s="220"/>
      <c r="AI82" s="39"/>
      <c r="AK82" s="3"/>
      <c r="AN82" s="1"/>
      <c r="AO82" s="1"/>
      <c r="AP82" s="1"/>
      <c r="AQ82" s="1"/>
      <c r="AR82" s="1"/>
      <c r="AS82" s="1"/>
      <c r="AT82" s="1"/>
      <c r="AU82" s="1"/>
      <c r="AV82" s="1"/>
      <c r="AW82" s="1"/>
      <c r="AX82" s="1"/>
      <c r="AY82" s="1"/>
      <c r="AZ82" s="1"/>
      <c r="BA82" s="1"/>
      <c r="BB82" s="1"/>
      <c r="BC82" s="1"/>
    </row>
    <row r="83" spans="1:55" ht="18" customHeight="1">
      <c r="A83" s="200">
        <v>20</v>
      </c>
      <c r="B83" s="210">
        <f>INPUT!B82</f>
        <v>0</v>
      </c>
      <c r="C83" s="201"/>
      <c r="D83" s="201"/>
      <c r="E83" s="201"/>
      <c r="F83" s="221" t="str">
        <f>TERM1!AA82</f>
        <v/>
      </c>
      <c r="G83" s="219"/>
      <c r="H83" s="219"/>
      <c r="I83" s="220"/>
      <c r="J83" s="221" t="str">
        <f>TERM2!AA82</f>
        <v/>
      </c>
      <c r="K83" s="219"/>
      <c r="L83" s="219"/>
      <c r="M83" s="220"/>
      <c r="N83" s="221" t="str">
        <f>TERM3!AA82</f>
        <v/>
      </c>
      <c r="O83" s="219"/>
      <c r="P83" s="219"/>
      <c r="Q83" s="220"/>
      <c r="R83" s="225" t="str">
        <f t="shared" si="6"/>
        <v/>
      </c>
      <c r="S83" s="219"/>
      <c r="T83" s="219"/>
      <c r="U83" s="220"/>
      <c r="V83" s="221" t="str">
        <f t="shared" si="7"/>
        <v/>
      </c>
      <c r="W83" s="219"/>
      <c r="X83" s="219"/>
      <c r="Y83" s="220"/>
      <c r="Z83" s="218" t="str">
        <f t="shared" si="8"/>
        <v/>
      </c>
      <c r="AA83" s="219"/>
      <c r="AB83" s="220"/>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21" t="str">
        <f>TERM1!AA83</f>
        <v/>
      </c>
      <c r="G84" s="219"/>
      <c r="H84" s="219"/>
      <c r="I84" s="220"/>
      <c r="J84" s="221" t="str">
        <f>TERM2!AA83</f>
        <v/>
      </c>
      <c r="K84" s="219"/>
      <c r="L84" s="219"/>
      <c r="M84" s="220"/>
      <c r="N84" s="221" t="str">
        <f>TERM3!AA83</f>
        <v/>
      </c>
      <c r="O84" s="219"/>
      <c r="P84" s="219"/>
      <c r="Q84" s="220"/>
      <c r="R84" s="225" t="str">
        <f t="shared" si="6"/>
        <v/>
      </c>
      <c r="S84" s="219"/>
      <c r="T84" s="219"/>
      <c r="U84" s="220"/>
      <c r="V84" s="221" t="str">
        <f t="shared" si="7"/>
        <v/>
      </c>
      <c r="W84" s="219"/>
      <c r="X84" s="219"/>
      <c r="Y84" s="220"/>
      <c r="Z84" s="218" t="str">
        <f t="shared" si="8"/>
        <v/>
      </c>
      <c r="AA84" s="219"/>
      <c r="AB84" s="220"/>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21" t="str">
        <f>TERM1!AA84</f>
        <v/>
      </c>
      <c r="G85" s="219"/>
      <c r="H85" s="219"/>
      <c r="I85" s="220"/>
      <c r="J85" s="221" t="str">
        <f>TERM2!AA84</f>
        <v/>
      </c>
      <c r="K85" s="219"/>
      <c r="L85" s="219"/>
      <c r="M85" s="220"/>
      <c r="N85" s="221" t="str">
        <f>TERM3!AA84</f>
        <v/>
      </c>
      <c r="O85" s="219"/>
      <c r="P85" s="219"/>
      <c r="Q85" s="220"/>
      <c r="R85" s="225" t="str">
        <f t="shared" si="6"/>
        <v/>
      </c>
      <c r="S85" s="219"/>
      <c r="T85" s="219"/>
      <c r="U85" s="220"/>
      <c r="V85" s="221" t="str">
        <f t="shared" si="7"/>
        <v/>
      </c>
      <c r="W85" s="219"/>
      <c r="X85" s="219"/>
      <c r="Y85" s="220"/>
      <c r="Z85" s="218" t="str">
        <f t="shared" si="8"/>
        <v/>
      </c>
      <c r="AA85" s="219"/>
      <c r="AB85" s="220"/>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21" t="str">
        <f>TERM1!AA85</f>
        <v/>
      </c>
      <c r="G86" s="219"/>
      <c r="H86" s="219"/>
      <c r="I86" s="220"/>
      <c r="J86" s="221" t="str">
        <f>TERM2!AA85</f>
        <v/>
      </c>
      <c r="K86" s="219"/>
      <c r="L86" s="219"/>
      <c r="M86" s="220"/>
      <c r="N86" s="221" t="str">
        <f>TERM3!AA85</f>
        <v/>
      </c>
      <c r="O86" s="219"/>
      <c r="P86" s="219"/>
      <c r="Q86" s="220"/>
      <c r="R86" s="225" t="str">
        <f t="shared" si="6"/>
        <v/>
      </c>
      <c r="S86" s="219"/>
      <c r="T86" s="219"/>
      <c r="U86" s="220"/>
      <c r="V86" s="221" t="str">
        <f t="shared" si="7"/>
        <v/>
      </c>
      <c r="W86" s="219"/>
      <c r="X86" s="219"/>
      <c r="Y86" s="220"/>
      <c r="Z86" s="218" t="str">
        <f t="shared" si="8"/>
        <v/>
      </c>
      <c r="AA86" s="219"/>
      <c r="AB86" s="220"/>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21" t="str">
        <f>TERM1!AA86</f>
        <v/>
      </c>
      <c r="G87" s="219"/>
      <c r="H87" s="219"/>
      <c r="I87" s="220"/>
      <c r="J87" s="221" t="str">
        <f>TERM2!AA86</f>
        <v/>
      </c>
      <c r="K87" s="219"/>
      <c r="L87" s="219"/>
      <c r="M87" s="220"/>
      <c r="N87" s="221" t="str">
        <f>TERM3!AA86</f>
        <v/>
      </c>
      <c r="O87" s="219"/>
      <c r="P87" s="219"/>
      <c r="Q87" s="220"/>
      <c r="R87" s="225" t="str">
        <f t="shared" si="6"/>
        <v/>
      </c>
      <c r="S87" s="219"/>
      <c r="T87" s="219"/>
      <c r="U87" s="220"/>
      <c r="V87" s="221" t="str">
        <f t="shared" si="7"/>
        <v/>
      </c>
      <c r="W87" s="219"/>
      <c r="X87" s="219"/>
      <c r="Y87" s="220"/>
      <c r="Z87" s="218" t="str">
        <f t="shared" si="8"/>
        <v/>
      </c>
      <c r="AA87" s="219"/>
      <c r="AB87" s="220"/>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21" t="str">
        <f>TERM1!AA87</f>
        <v/>
      </c>
      <c r="G88" s="219"/>
      <c r="H88" s="219"/>
      <c r="I88" s="220"/>
      <c r="J88" s="221" t="str">
        <f>TERM2!AA87</f>
        <v/>
      </c>
      <c r="K88" s="219"/>
      <c r="L88" s="219"/>
      <c r="M88" s="220"/>
      <c r="N88" s="221" t="str">
        <f>TERM3!AA87</f>
        <v/>
      </c>
      <c r="O88" s="219"/>
      <c r="P88" s="219"/>
      <c r="Q88" s="220"/>
      <c r="R88" s="225" t="str">
        <f t="shared" si="6"/>
        <v/>
      </c>
      <c r="S88" s="219"/>
      <c r="T88" s="219"/>
      <c r="U88" s="220"/>
      <c r="V88" s="221" t="str">
        <f t="shared" si="7"/>
        <v/>
      </c>
      <c r="W88" s="219"/>
      <c r="X88" s="219"/>
      <c r="Y88" s="220"/>
      <c r="Z88" s="218" t="str">
        <f t="shared" si="8"/>
        <v/>
      </c>
      <c r="AA88" s="219"/>
      <c r="AB88" s="220"/>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21" t="str">
        <f>TERM1!AA88</f>
        <v/>
      </c>
      <c r="G89" s="219"/>
      <c r="H89" s="219"/>
      <c r="I89" s="220"/>
      <c r="J89" s="221" t="str">
        <f>TERM2!AA88</f>
        <v/>
      </c>
      <c r="K89" s="219"/>
      <c r="L89" s="219"/>
      <c r="M89" s="220"/>
      <c r="N89" s="221" t="str">
        <f>TERM3!AA88</f>
        <v/>
      </c>
      <c r="O89" s="219"/>
      <c r="P89" s="219"/>
      <c r="Q89" s="220"/>
      <c r="R89" s="225" t="str">
        <f t="shared" si="6"/>
        <v/>
      </c>
      <c r="S89" s="219"/>
      <c r="T89" s="219"/>
      <c r="U89" s="220"/>
      <c r="V89" s="221" t="str">
        <f t="shared" si="7"/>
        <v/>
      </c>
      <c r="W89" s="219"/>
      <c r="X89" s="219"/>
      <c r="Y89" s="220"/>
      <c r="Z89" s="218" t="str">
        <f t="shared" si="8"/>
        <v/>
      </c>
      <c r="AA89" s="219"/>
      <c r="AB89" s="220"/>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21" t="str">
        <f>TERM1!AA89</f>
        <v/>
      </c>
      <c r="G90" s="219"/>
      <c r="H90" s="219"/>
      <c r="I90" s="220"/>
      <c r="J90" s="221" t="str">
        <f>TERM2!AA89</f>
        <v/>
      </c>
      <c r="K90" s="219"/>
      <c r="L90" s="219"/>
      <c r="M90" s="220"/>
      <c r="N90" s="221" t="str">
        <f>TERM3!AA89</f>
        <v/>
      </c>
      <c r="O90" s="219"/>
      <c r="P90" s="219"/>
      <c r="Q90" s="220"/>
      <c r="R90" s="225" t="str">
        <f t="shared" si="6"/>
        <v/>
      </c>
      <c r="S90" s="219"/>
      <c r="T90" s="219"/>
      <c r="U90" s="220"/>
      <c r="V90" s="221" t="str">
        <f t="shared" si="7"/>
        <v/>
      </c>
      <c r="W90" s="219"/>
      <c r="X90" s="219"/>
      <c r="Y90" s="220"/>
      <c r="Z90" s="218" t="str">
        <f t="shared" si="8"/>
        <v/>
      </c>
      <c r="AA90" s="219"/>
      <c r="AB90" s="220"/>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21" t="str">
        <f>TERM1!AA90</f>
        <v/>
      </c>
      <c r="G91" s="219"/>
      <c r="H91" s="219"/>
      <c r="I91" s="220"/>
      <c r="J91" s="221" t="str">
        <f>TERM2!AA90</f>
        <v/>
      </c>
      <c r="K91" s="219"/>
      <c r="L91" s="219"/>
      <c r="M91" s="220"/>
      <c r="N91" s="221" t="str">
        <f>TERM3!AA90</f>
        <v/>
      </c>
      <c r="O91" s="219"/>
      <c r="P91" s="219"/>
      <c r="Q91" s="220"/>
      <c r="R91" s="225" t="str">
        <f t="shared" si="6"/>
        <v/>
      </c>
      <c r="S91" s="219"/>
      <c r="T91" s="219"/>
      <c r="U91" s="220"/>
      <c r="V91" s="221" t="str">
        <f t="shared" si="7"/>
        <v/>
      </c>
      <c r="W91" s="219"/>
      <c r="X91" s="219"/>
      <c r="Y91" s="220"/>
      <c r="Z91" s="218" t="str">
        <f t="shared" si="8"/>
        <v/>
      </c>
      <c r="AA91" s="219"/>
      <c r="AB91" s="220"/>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21" t="str">
        <f>TERM1!AA91</f>
        <v/>
      </c>
      <c r="G92" s="219"/>
      <c r="H92" s="219"/>
      <c r="I92" s="220"/>
      <c r="J92" s="221" t="str">
        <f>TERM2!AA91</f>
        <v/>
      </c>
      <c r="K92" s="219"/>
      <c r="L92" s="219"/>
      <c r="M92" s="220"/>
      <c r="N92" s="221" t="str">
        <f>TERM3!AA91</f>
        <v/>
      </c>
      <c r="O92" s="219"/>
      <c r="P92" s="219"/>
      <c r="Q92" s="220"/>
      <c r="R92" s="225" t="str">
        <f t="shared" si="6"/>
        <v/>
      </c>
      <c r="S92" s="219"/>
      <c r="T92" s="219"/>
      <c r="U92" s="220"/>
      <c r="V92" s="221" t="str">
        <f t="shared" si="7"/>
        <v/>
      </c>
      <c r="W92" s="219"/>
      <c r="X92" s="219"/>
      <c r="Y92" s="220"/>
      <c r="Z92" s="218" t="str">
        <f t="shared" si="8"/>
        <v/>
      </c>
      <c r="AA92" s="219"/>
      <c r="AB92" s="220"/>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21" t="str">
        <f>TERM1!AA92</f>
        <v/>
      </c>
      <c r="G93" s="219"/>
      <c r="H93" s="219"/>
      <c r="I93" s="220"/>
      <c r="J93" s="221" t="str">
        <f>TERM2!AA92</f>
        <v/>
      </c>
      <c r="K93" s="219"/>
      <c r="L93" s="219"/>
      <c r="M93" s="220"/>
      <c r="N93" s="221" t="str">
        <f>TERM3!AA92</f>
        <v/>
      </c>
      <c r="O93" s="219"/>
      <c r="P93" s="219"/>
      <c r="Q93" s="220"/>
      <c r="R93" s="225" t="str">
        <f t="shared" si="6"/>
        <v/>
      </c>
      <c r="S93" s="219"/>
      <c r="T93" s="219"/>
      <c r="U93" s="220"/>
      <c r="V93" s="221" t="str">
        <f t="shared" si="7"/>
        <v/>
      </c>
      <c r="W93" s="219"/>
      <c r="X93" s="219"/>
      <c r="Y93" s="220"/>
      <c r="Z93" s="218" t="str">
        <f t="shared" si="8"/>
        <v/>
      </c>
      <c r="AA93" s="219"/>
      <c r="AB93" s="220"/>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21" t="str">
        <f>TERM1!AA93</f>
        <v/>
      </c>
      <c r="G94" s="219"/>
      <c r="H94" s="219"/>
      <c r="I94" s="220"/>
      <c r="J94" s="221" t="str">
        <f>TERM2!AA93</f>
        <v/>
      </c>
      <c r="K94" s="219"/>
      <c r="L94" s="219"/>
      <c r="M94" s="220"/>
      <c r="N94" s="221" t="str">
        <f>TERM3!AA93</f>
        <v/>
      </c>
      <c r="O94" s="219"/>
      <c r="P94" s="219"/>
      <c r="Q94" s="220"/>
      <c r="R94" s="225" t="str">
        <f t="shared" si="6"/>
        <v/>
      </c>
      <c r="S94" s="219"/>
      <c r="T94" s="219"/>
      <c r="U94" s="220"/>
      <c r="V94" s="221" t="str">
        <f t="shared" si="7"/>
        <v/>
      </c>
      <c r="W94" s="219"/>
      <c r="X94" s="219"/>
      <c r="Y94" s="220"/>
      <c r="Z94" s="218" t="str">
        <f t="shared" si="8"/>
        <v/>
      </c>
      <c r="AA94" s="219"/>
      <c r="AB94" s="220"/>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21" t="str">
        <f>TERM1!AA94</f>
        <v/>
      </c>
      <c r="G95" s="219"/>
      <c r="H95" s="219"/>
      <c r="I95" s="220"/>
      <c r="J95" s="221" t="str">
        <f>TERM2!AA94</f>
        <v/>
      </c>
      <c r="K95" s="219"/>
      <c r="L95" s="219"/>
      <c r="M95" s="220"/>
      <c r="N95" s="221" t="str">
        <f>TERM3!AA94</f>
        <v/>
      </c>
      <c r="O95" s="219"/>
      <c r="P95" s="219"/>
      <c r="Q95" s="220"/>
      <c r="R95" s="225" t="str">
        <f t="shared" si="6"/>
        <v/>
      </c>
      <c r="S95" s="219"/>
      <c r="T95" s="219"/>
      <c r="U95" s="220"/>
      <c r="V95" s="221" t="str">
        <f t="shared" si="7"/>
        <v/>
      </c>
      <c r="W95" s="219"/>
      <c r="X95" s="219"/>
      <c r="Y95" s="220"/>
      <c r="Z95" s="218" t="str">
        <f t="shared" si="8"/>
        <v/>
      </c>
      <c r="AA95" s="219"/>
      <c r="AB95" s="220"/>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21" t="str">
        <f>TERM1!AA95</f>
        <v/>
      </c>
      <c r="G96" s="219"/>
      <c r="H96" s="219"/>
      <c r="I96" s="220"/>
      <c r="J96" s="221" t="str">
        <f>TERM2!AA95</f>
        <v/>
      </c>
      <c r="K96" s="219"/>
      <c r="L96" s="219"/>
      <c r="M96" s="220"/>
      <c r="N96" s="221" t="str">
        <f>TERM3!AA95</f>
        <v/>
      </c>
      <c r="O96" s="219"/>
      <c r="P96" s="219"/>
      <c r="Q96" s="220"/>
      <c r="R96" s="225" t="str">
        <f t="shared" ref="R96:R113" si="9">IF(OR(F96="",J96="",N96=""),"",IF(ISERROR(ROUND(AVERAGE(F96,J96,N96),0)),"",ROUND(AVERAGE(F96,J96,N96),0)))</f>
        <v/>
      </c>
      <c r="S96" s="219"/>
      <c r="T96" s="219"/>
      <c r="U96" s="220"/>
      <c r="V96" s="221" t="str">
        <f t="shared" ref="V96:V113" si="10">IF(ISERROR(IF(R96="","",VLOOKUP(R96,DESCRIPTORS,4,TRUE))),"",IF(R96="","",VLOOKUP(R96,DESCRIPTORS,4,TRUE)))</f>
        <v/>
      </c>
      <c r="W96" s="219"/>
      <c r="X96" s="219"/>
      <c r="Y96" s="220"/>
      <c r="Z96" s="218" t="str">
        <f t="shared" ref="Z96:Z113" si="11">IF(OR($F96="",$J96="",$N96="",$R96=""),"",IF($R96&gt;=75,"PASSED","FAILED"))</f>
        <v/>
      </c>
      <c r="AA96" s="219"/>
      <c r="AB96" s="220"/>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21" t="str">
        <f>TERM1!AA96</f>
        <v/>
      </c>
      <c r="G97" s="219"/>
      <c r="H97" s="219"/>
      <c r="I97" s="220"/>
      <c r="J97" s="221" t="str">
        <f>TERM2!AA96</f>
        <v/>
      </c>
      <c r="K97" s="219"/>
      <c r="L97" s="219"/>
      <c r="M97" s="220"/>
      <c r="N97" s="221" t="str">
        <f>TERM3!AA96</f>
        <v/>
      </c>
      <c r="O97" s="219"/>
      <c r="P97" s="219"/>
      <c r="Q97" s="220"/>
      <c r="R97" s="225" t="str">
        <f t="shared" si="9"/>
        <v/>
      </c>
      <c r="S97" s="219"/>
      <c r="T97" s="219"/>
      <c r="U97" s="220"/>
      <c r="V97" s="221" t="str">
        <f t="shared" si="10"/>
        <v/>
      </c>
      <c r="W97" s="219"/>
      <c r="X97" s="219"/>
      <c r="Y97" s="220"/>
      <c r="Z97" s="218" t="str">
        <f t="shared" si="11"/>
        <v/>
      </c>
      <c r="AA97" s="219"/>
      <c r="AB97" s="220"/>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21" t="str">
        <f>TERM1!AA97</f>
        <v/>
      </c>
      <c r="G98" s="219"/>
      <c r="H98" s="219"/>
      <c r="I98" s="220"/>
      <c r="J98" s="221" t="str">
        <f>TERM2!AA97</f>
        <v/>
      </c>
      <c r="K98" s="219"/>
      <c r="L98" s="219"/>
      <c r="M98" s="220"/>
      <c r="N98" s="221" t="str">
        <f>TERM3!AA97</f>
        <v/>
      </c>
      <c r="O98" s="219"/>
      <c r="P98" s="219"/>
      <c r="Q98" s="220"/>
      <c r="R98" s="225" t="str">
        <f t="shared" si="9"/>
        <v/>
      </c>
      <c r="S98" s="219"/>
      <c r="T98" s="219"/>
      <c r="U98" s="220"/>
      <c r="V98" s="221" t="str">
        <f t="shared" si="10"/>
        <v/>
      </c>
      <c r="W98" s="219"/>
      <c r="X98" s="219"/>
      <c r="Y98" s="220"/>
      <c r="Z98" s="218" t="str">
        <f t="shared" si="11"/>
        <v/>
      </c>
      <c r="AA98" s="219"/>
      <c r="AB98" s="220"/>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21" t="str">
        <f>TERM1!AA98</f>
        <v/>
      </c>
      <c r="G99" s="219"/>
      <c r="H99" s="219"/>
      <c r="I99" s="220"/>
      <c r="J99" s="221" t="str">
        <f>TERM2!AA98</f>
        <v/>
      </c>
      <c r="K99" s="219"/>
      <c r="L99" s="219"/>
      <c r="M99" s="220"/>
      <c r="N99" s="221" t="str">
        <f>TERM3!AA98</f>
        <v/>
      </c>
      <c r="O99" s="219"/>
      <c r="P99" s="219"/>
      <c r="Q99" s="220"/>
      <c r="R99" s="225" t="str">
        <f t="shared" si="9"/>
        <v/>
      </c>
      <c r="S99" s="219"/>
      <c r="T99" s="219"/>
      <c r="U99" s="220"/>
      <c r="V99" s="221" t="str">
        <f t="shared" si="10"/>
        <v/>
      </c>
      <c r="W99" s="219"/>
      <c r="X99" s="219"/>
      <c r="Y99" s="220"/>
      <c r="Z99" s="218" t="str">
        <f t="shared" si="11"/>
        <v/>
      </c>
      <c r="AA99" s="219"/>
      <c r="AB99" s="220"/>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21" t="str">
        <f>TERM1!AA99</f>
        <v/>
      </c>
      <c r="G100" s="219"/>
      <c r="H100" s="219"/>
      <c r="I100" s="220"/>
      <c r="J100" s="221" t="str">
        <f>TERM2!AA99</f>
        <v/>
      </c>
      <c r="K100" s="219"/>
      <c r="L100" s="219"/>
      <c r="M100" s="220"/>
      <c r="N100" s="221" t="str">
        <f>TERM3!AA99</f>
        <v/>
      </c>
      <c r="O100" s="219"/>
      <c r="P100" s="219"/>
      <c r="Q100" s="220"/>
      <c r="R100" s="225" t="str">
        <f t="shared" si="9"/>
        <v/>
      </c>
      <c r="S100" s="219"/>
      <c r="T100" s="219"/>
      <c r="U100" s="220"/>
      <c r="V100" s="221" t="str">
        <f t="shared" si="10"/>
        <v/>
      </c>
      <c r="W100" s="219"/>
      <c r="X100" s="219"/>
      <c r="Y100" s="220"/>
      <c r="Z100" s="218" t="str">
        <f t="shared" si="11"/>
        <v/>
      </c>
      <c r="AA100" s="219"/>
      <c r="AB100" s="220"/>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21" t="str">
        <f>TERM1!AA100</f>
        <v/>
      </c>
      <c r="G101" s="219"/>
      <c r="H101" s="219"/>
      <c r="I101" s="220"/>
      <c r="J101" s="221" t="str">
        <f>TERM2!AA100</f>
        <v/>
      </c>
      <c r="K101" s="219"/>
      <c r="L101" s="219"/>
      <c r="M101" s="220"/>
      <c r="N101" s="221" t="str">
        <f>TERM3!AA100</f>
        <v/>
      </c>
      <c r="O101" s="219"/>
      <c r="P101" s="219"/>
      <c r="Q101" s="220"/>
      <c r="R101" s="225" t="str">
        <f t="shared" si="9"/>
        <v/>
      </c>
      <c r="S101" s="219"/>
      <c r="T101" s="219"/>
      <c r="U101" s="220"/>
      <c r="V101" s="221" t="str">
        <f t="shared" si="10"/>
        <v/>
      </c>
      <c r="W101" s="219"/>
      <c r="X101" s="219"/>
      <c r="Y101" s="220"/>
      <c r="Z101" s="218" t="str">
        <f t="shared" si="11"/>
        <v/>
      </c>
      <c r="AA101" s="219"/>
      <c r="AB101" s="220"/>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21" t="str">
        <f>TERM1!AA101</f>
        <v/>
      </c>
      <c r="G102" s="219"/>
      <c r="H102" s="219"/>
      <c r="I102" s="220"/>
      <c r="J102" s="221" t="str">
        <f>TERM2!AA101</f>
        <v/>
      </c>
      <c r="K102" s="219"/>
      <c r="L102" s="219"/>
      <c r="M102" s="220"/>
      <c r="N102" s="221" t="str">
        <f>TERM3!AA101</f>
        <v/>
      </c>
      <c r="O102" s="219"/>
      <c r="P102" s="219"/>
      <c r="Q102" s="220"/>
      <c r="R102" s="225" t="str">
        <f t="shared" si="9"/>
        <v/>
      </c>
      <c r="S102" s="219"/>
      <c r="T102" s="219"/>
      <c r="U102" s="220"/>
      <c r="V102" s="221" t="str">
        <f t="shared" si="10"/>
        <v/>
      </c>
      <c r="W102" s="219"/>
      <c r="X102" s="219"/>
      <c r="Y102" s="220"/>
      <c r="Z102" s="218" t="str">
        <f t="shared" si="11"/>
        <v/>
      </c>
      <c r="AA102" s="219"/>
      <c r="AB102" s="220"/>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21" t="str">
        <f>TERM1!AA102</f>
        <v/>
      </c>
      <c r="G103" s="219"/>
      <c r="H103" s="219"/>
      <c r="I103" s="220"/>
      <c r="J103" s="221" t="str">
        <f>TERM2!AA102</f>
        <v/>
      </c>
      <c r="K103" s="219"/>
      <c r="L103" s="219"/>
      <c r="M103" s="220"/>
      <c r="N103" s="221" t="str">
        <f>TERM3!AA102</f>
        <v/>
      </c>
      <c r="O103" s="219"/>
      <c r="P103" s="219"/>
      <c r="Q103" s="220"/>
      <c r="R103" s="225" t="str">
        <f t="shared" si="9"/>
        <v/>
      </c>
      <c r="S103" s="219"/>
      <c r="T103" s="219"/>
      <c r="U103" s="220"/>
      <c r="V103" s="221" t="str">
        <f t="shared" si="10"/>
        <v/>
      </c>
      <c r="W103" s="219"/>
      <c r="X103" s="219"/>
      <c r="Y103" s="220"/>
      <c r="Z103" s="218" t="str">
        <f t="shared" si="11"/>
        <v/>
      </c>
      <c r="AA103" s="219"/>
      <c r="AB103" s="220"/>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21" t="str">
        <f>TERM1!AA103</f>
        <v/>
      </c>
      <c r="G104" s="219"/>
      <c r="H104" s="219"/>
      <c r="I104" s="220"/>
      <c r="J104" s="221" t="str">
        <f>TERM2!AA103</f>
        <v/>
      </c>
      <c r="K104" s="219"/>
      <c r="L104" s="219"/>
      <c r="M104" s="220"/>
      <c r="N104" s="221" t="str">
        <f>TERM3!AA103</f>
        <v/>
      </c>
      <c r="O104" s="219"/>
      <c r="P104" s="219"/>
      <c r="Q104" s="220"/>
      <c r="R104" s="225" t="str">
        <f t="shared" si="9"/>
        <v/>
      </c>
      <c r="S104" s="219"/>
      <c r="T104" s="219"/>
      <c r="U104" s="220"/>
      <c r="V104" s="221" t="str">
        <f t="shared" si="10"/>
        <v/>
      </c>
      <c r="W104" s="219"/>
      <c r="X104" s="219"/>
      <c r="Y104" s="220"/>
      <c r="Z104" s="218" t="str">
        <f t="shared" si="11"/>
        <v/>
      </c>
      <c r="AA104" s="219"/>
      <c r="AB104" s="220"/>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21" t="str">
        <f>TERM1!AA104</f>
        <v/>
      </c>
      <c r="G105" s="219"/>
      <c r="H105" s="219"/>
      <c r="I105" s="220"/>
      <c r="J105" s="221" t="str">
        <f>TERM2!AA104</f>
        <v/>
      </c>
      <c r="K105" s="219"/>
      <c r="L105" s="219"/>
      <c r="M105" s="220"/>
      <c r="N105" s="221" t="str">
        <f>TERM3!AA104</f>
        <v/>
      </c>
      <c r="O105" s="219"/>
      <c r="P105" s="219"/>
      <c r="Q105" s="220"/>
      <c r="R105" s="225" t="str">
        <f t="shared" si="9"/>
        <v/>
      </c>
      <c r="S105" s="219"/>
      <c r="T105" s="219"/>
      <c r="U105" s="220"/>
      <c r="V105" s="221" t="str">
        <f t="shared" si="10"/>
        <v/>
      </c>
      <c r="W105" s="219"/>
      <c r="X105" s="219"/>
      <c r="Y105" s="220"/>
      <c r="Z105" s="218" t="str">
        <f t="shared" si="11"/>
        <v/>
      </c>
      <c r="AA105" s="219"/>
      <c r="AB105" s="220"/>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21" t="str">
        <f>TERM1!AA105</f>
        <v/>
      </c>
      <c r="G106" s="219"/>
      <c r="H106" s="219"/>
      <c r="I106" s="220"/>
      <c r="J106" s="221" t="str">
        <f>TERM2!AA105</f>
        <v/>
      </c>
      <c r="K106" s="219"/>
      <c r="L106" s="219"/>
      <c r="M106" s="220"/>
      <c r="N106" s="221" t="str">
        <f>TERM3!AA105</f>
        <v/>
      </c>
      <c r="O106" s="219"/>
      <c r="P106" s="219"/>
      <c r="Q106" s="220"/>
      <c r="R106" s="225" t="str">
        <f t="shared" si="9"/>
        <v/>
      </c>
      <c r="S106" s="219"/>
      <c r="T106" s="219"/>
      <c r="U106" s="220"/>
      <c r="V106" s="221" t="str">
        <f t="shared" si="10"/>
        <v/>
      </c>
      <c r="W106" s="219"/>
      <c r="X106" s="219"/>
      <c r="Y106" s="220"/>
      <c r="Z106" s="218" t="str">
        <f t="shared" si="11"/>
        <v/>
      </c>
      <c r="AA106" s="219"/>
      <c r="AB106" s="220"/>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21" t="str">
        <f>TERM1!AA106</f>
        <v/>
      </c>
      <c r="G107" s="219"/>
      <c r="H107" s="219"/>
      <c r="I107" s="220"/>
      <c r="J107" s="221" t="str">
        <f>TERM2!AA106</f>
        <v/>
      </c>
      <c r="K107" s="219"/>
      <c r="L107" s="219"/>
      <c r="M107" s="220"/>
      <c r="N107" s="221" t="str">
        <f>TERM3!AA106</f>
        <v/>
      </c>
      <c r="O107" s="219"/>
      <c r="P107" s="219"/>
      <c r="Q107" s="220"/>
      <c r="R107" s="225" t="str">
        <f t="shared" si="9"/>
        <v/>
      </c>
      <c r="S107" s="219"/>
      <c r="T107" s="219"/>
      <c r="U107" s="220"/>
      <c r="V107" s="221" t="str">
        <f t="shared" si="10"/>
        <v/>
      </c>
      <c r="W107" s="219"/>
      <c r="X107" s="219"/>
      <c r="Y107" s="220"/>
      <c r="Z107" s="218" t="str">
        <f t="shared" si="11"/>
        <v/>
      </c>
      <c r="AA107" s="219"/>
      <c r="AB107" s="220"/>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21" t="str">
        <f>TERM1!AA107</f>
        <v/>
      </c>
      <c r="G108" s="219"/>
      <c r="H108" s="219"/>
      <c r="I108" s="220"/>
      <c r="J108" s="221" t="str">
        <f>TERM2!AA107</f>
        <v/>
      </c>
      <c r="K108" s="219"/>
      <c r="L108" s="219"/>
      <c r="M108" s="220"/>
      <c r="N108" s="221" t="str">
        <f>TERM3!AA107</f>
        <v/>
      </c>
      <c r="O108" s="219"/>
      <c r="P108" s="219"/>
      <c r="Q108" s="220"/>
      <c r="R108" s="225" t="str">
        <f t="shared" si="9"/>
        <v/>
      </c>
      <c r="S108" s="219"/>
      <c r="T108" s="219"/>
      <c r="U108" s="220"/>
      <c r="V108" s="221" t="str">
        <f t="shared" si="10"/>
        <v/>
      </c>
      <c r="W108" s="219"/>
      <c r="X108" s="219"/>
      <c r="Y108" s="220"/>
      <c r="Z108" s="218" t="str">
        <f t="shared" si="11"/>
        <v/>
      </c>
      <c r="AA108" s="219"/>
      <c r="AB108" s="220"/>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21" t="str">
        <f>TERM1!AA108</f>
        <v/>
      </c>
      <c r="G109" s="219"/>
      <c r="H109" s="219"/>
      <c r="I109" s="220"/>
      <c r="J109" s="221" t="str">
        <f>TERM2!AA108</f>
        <v/>
      </c>
      <c r="K109" s="219"/>
      <c r="L109" s="219"/>
      <c r="M109" s="220"/>
      <c r="N109" s="221" t="str">
        <f>TERM3!AA108</f>
        <v/>
      </c>
      <c r="O109" s="219"/>
      <c r="P109" s="219"/>
      <c r="Q109" s="220"/>
      <c r="R109" s="225" t="str">
        <f t="shared" si="9"/>
        <v/>
      </c>
      <c r="S109" s="219"/>
      <c r="T109" s="219"/>
      <c r="U109" s="220"/>
      <c r="V109" s="221" t="str">
        <f t="shared" si="10"/>
        <v/>
      </c>
      <c r="W109" s="219"/>
      <c r="X109" s="219"/>
      <c r="Y109" s="220"/>
      <c r="Z109" s="218" t="str">
        <f t="shared" si="11"/>
        <v/>
      </c>
      <c r="AA109" s="219"/>
      <c r="AB109" s="220"/>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21" t="str">
        <f>TERM1!AA109</f>
        <v/>
      </c>
      <c r="G110" s="219"/>
      <c r="H110" s="219"/>
      <c r="I110" s="220"/>
      <c r="J110" s="221" t="str">
        <f>TERM2!AA109</f>
        <v/>
      </c>
      <c r="K110" s="219"/>
      <c r="L110" s="219"/>
      <c r="M110" s="220"/>
      <c r="N110" s="221" t="str">
        <f>TERM3!AA109</f>
        <v/>
      </c>
      <c r="O110" s="219"/>
      <c r="P110" s="219"/>
      <c r="Q110" s="220"/>
      <c r="R110" s="225" t="str">
        <f t="shared" si="9"/>
        <v/>
      </c>
      <c r="S110" s="219"/>
      <c r="T110" s="219"/>
      <c r="U110" s="220"/>
      <c r="V110" s="221" t="str">
        <f t="shared" si="10"/>
        <v/>
      </c>
      <c r="W110" s="219"/>
      <c r="X110" s="219"/>
      <c r="Y110" s="220"/>
      <c r="Z110" s="218" t="str">
        <f t="shared" si="11"/>
        <v/>
      </c>
      <c r="AA110" s="219"/>
      <c r="AB110" s="220"/>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21" t="str">
        <f>TERM1!AA110</f>
        <v/>
      </c>
      <c r="G111" s="219"/>
      <c r="H111" s="219"/>
      <c r="I111" s="220"/>
      <c r="J111" s="221" t="str">
        <f>TERM2!AA110</f>
        <v/>
      </c>
      <c r="K111" s="219"/>
      <c r="L111" s="219"/>
      <c r="M111" s="220"/>
      <c r="N111" s="221" t="str">
        <f>TERM3!AA110</f>
        <v/>
      </c>
      <c r="O111" s="219"/>
      <c r="P111" s="219"/>
      <c r="Q111" s="220"/>
      <c r="R111" s="225" t="str">
        <f t="shared" si="9"/>
        <v/>
      </c>
      <c r="S111" s="219"/>
      <c r="T111" s="219"/>
      <c r="U111" s="220"/>
      <c r="V111" s="221" t="str">
        <f t="shared" si="10"/>
        <v/>
      </c>
      <c r="W111" s="219"/>
      <c r="X111" s="219"/>
      <c r="Y111" s="220"/>
      <c r="Z111" s="218" t="str">
        <f t="shared" si="11"/>
        <v/>
      </c>
      <c r="AA111" s="219"/>
      <c r="AB111" s="220"/>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21" t="str">
        <f>TERM1!AA111</f>
        <v/>
      </c>
      <c r="G112" s="219"/>
      <c r="H112" s="219"/>
      <c r="I112" s="220"/>
      <c r="J112" s="221" t="str">
        <f>TERM2!AA111</f>
        <v/>
      </c>
      <c r="K112" s="219"/>
      <c r="L112" s="219"/>
      <c r="M112" s="220"/>
      <c r="N112" s="221" t="str">
        <f>TERM3!AA111</f>
        <v/>
      </c>
      <c r="O112" s="219"/>
      <c r="P112" s="219"/>
      <c r="Q112" s="220"/>
      <c r="R112" s="225" t="str">
        <f t="shared" si="9"/>
        <v/>
      </c>
      <c r="S112" s="219"/>
      <c r="T112" s="219"/>
      <c r="U112" s="220"/>
      <c r="V112" s="221" t="str">
        <f t="shared" si="10"/>
        <v/>
      </c>
      <c r="W112" s="219"/>
      <c r="X112" s="219"/>
      <c r="Y112" s="220"/>
      <c r="Z112" s="218" t="str">
        <f t="shared" si="11"/>
        <v/>
      </c>
      <c r="AA112" s="219"/>
      <c r="AB112" s="220"/>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34" t="str">
        <f>TERM1!AA112</f>
        <v/>
      </c>
      <c r="G113" s="235"/>
      <c r="H113" s="235"/>
      <c r="I113" s="236"/>
      <c r="J113" s="234" t="str">
        <f>TERM2!AA112</f>
        <v/>
      </c>
      <c r="K113" s="235"/>
      <c r="L113" s="235"/>
      <c r="M113" s="236"/>
      <c r="N113" s="234" t="str">
        <f>TERM3!AA112</f>
        <v/>
      </c>
      <c r="O113" s="235"/>
      <c r="P113" s="235"/>
      <c r="Q113" s="236"/>
      <c r="R113" s="237" t="str">
        <f t="shared" si="9"/>
        <v/>
      </c>
      <c r="S113" s="235"/>
      <c r="T113" s="235"/>
      <c r="U113" s="236"/>
      <c r="V113" s="234" t="str">
        <f t="shared" si="10"/>
        <v/>
      </c>
      <c r="W113" s="235"/>
      <c r="X113" s="235"/>
      <c r="Y113" s="236"/>
      <c r="Z113" s="254" t="str">
        <f t="shared" si="11"/>
        <v/>
      </c>
      <c r="AA113" s="235"/>
      <c r="AB113" s="236"/>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7" t="s">
        <v>57</v>
      </c>
      <c r="I2" s="283"/>
      <c r="J2" s="283"/>
      <c r="K2" s="283"/>
      <c r="T2" s="308" t="s">
        <v>58</v>
      </c>
      <c r="U2" s="308"/>
      <c r="V2" s="308"/>
      <c r="W2" s="308"/>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09" t="s">
        <v>57</v>
      </c>
      <c r="H1" s="283"/>
      <c r="I1" s="283"/>
      <c r="J1" s="283"/>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INPUT</vt:lpstr>
      <vt:lpstr>TERM1</vt:lpstr>
      <vt:lpstr>TERM2</vt:lpstr>
      <vt:lpstr>TERM3</vt:lpstr>
      <vt:lpstr>SUMMARY OF GRADES</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2026-10-11T15:39:29Z</dcterms:modified>
</cp:coreProperties>
</file>