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88030609-C6A5-4648-92FD-76B971EE6E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4" i="1" l="1"/>
  <c r="X94" i="1"/>
  <c r="V94" i="1"/>
  <c r="W93" i="1"/>
  <c r="X93" i="1"/>
  <c r="V93" i="1"/>
  <c r="V92" i="1"/>
  <c r="W92" i="1"/>
  <c r="X92" i="1"/>
  <c r="V3" i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X2" i="1"/>
  <c r="W2" i="1"/>
  <c r="V2" i="1"/>
</calcChain>
</file>

<file path=xl/sharedStrings.xml><?xml version="1.0" encoding="utf-8"?>
<sst xmlns="http://schemas.openxmlformats.org/spreadsheetml/2006/main" count="297" uniqueCount="30">
  <si>
    <t>drift size</t>
  </si>
  <si>
    <t>#samples used</t>
  </si>
  <si>
    <t>feature types</t>
  </si>
  <si>
    <t>accuracy original model BEFORE drift</t>
  </si>
  <si>
    <t>tree size</t>
  </si>
  <si>
    <t>accuracy original model AFTER drift</t>
  </si>
  <si>
    <t>test set size</t>
  </si>
  <si>
    <t>accuracy original model - test data</t>
  </si>
  <si>
    <t>new model all time</t>
  </si>
  <si>
    <t>accuracy New model (before &amp; after) model - test data</t>
  </si>
  <si>
    <t>new model after time</t>
  </si>
  <si>
    <t>accuracy New model (only after) model - test data</t>
  </si>
  <si>
    <t>accuracy fixed model (faulty nodes) - test data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</si>
  <si>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</si>
  <si>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</si>
  <si>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</si>
  <si>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</si>
  <si>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</si>
  <si>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</si>
  <si>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</si>
  <si>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</si>
  <si>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['numeric', 'numeric', 'numeric', 'numeric', 'numeric', 'numeric', 'numeric', 'numeric', 'numeric', 'numeric', 'numeric']</t>
  </si>
  <si>
    <t>data/real/winequality-white.csv</t>
  </si>
  <si>
    <t>numeric</t>
  </si>
  <si>
    <t>diff ba</t>
  </si>
  <si>
    <t>diff b</t>
  </si>
  <si>
    <t>diff fix</t>
  </si>
  <si>
    <t>Avg:</t>
  </si>
  <si>
    <t>Min: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</si>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</sst>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4"/>
  <sheetViews>
    <sheetView tabSelected="1" topLeftCell="A73" workbookViewId="0">
      <selection activeCell="R94" sqref="R94"/>
    </sheetView>
  </sheetViews>
  <sheetFormatPr defaultRowHeight="13.8" x14ac:dyDescent="0.25"/>
  <cols>
    <col min="8" max="8" width="8.796875" style="1"/>
    <col min="10" max="10" width="8.796875" style="2"/>
    <col min="12" max="12" width="8.796875" style="2"/>
    <col min="13" max="13" width="8.796875" style="3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t="s">
        <v>10</v>
      </c>
      <c r="L1" s="2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25">
      <c r="A2">
        <v>3673</v>
      </c>
      <c r="B2">
        <v>244</v>
      </c>
      <c r="C2" t="s">
        <v>21</v>
      </c>
      <c r="D2">
        <v>0.5625</v>
      </c>
      <c r="E2">
        <v>31</v>
      </c>
      <c r="F2">
        <v>0.52459016393442626</v>
      </c>
      <c r="G2">
        <v>979</v>
      </c>
      <c r="H2" s="1">
        <v>0.46475995914198159</v>
      </c>
      <c r="I2">
        <v>2.864969907407408E-5</v>
      </c>
      <c r="J2" s="2">
        <v>0.49131767109295199</v>
      </c>
      <c r="K2">
        <v>9.1021990740740744E-6</v>
      </c>
      <c r="L2" s="2">
        <v>0.50663942798774264</v>
      </c>
      <c r="M2" s="3">
        <v>0.45658835546476001</v>
      </c>
      <c r="N2" t="s">
        <v>22</v>
      </c>
      <c r="O2">
        <v>0</v>
      </c>
      <c r="P2">
        <v>3305</v>
      </c>
      <c r="Q2">
        <v>1</v>
      </c>
      <c r="R2">
        <v>0.5</v>
      </c>
      <c r="S2" t="s">
        <v>23</v>
      </c>
      <c r="T2">
        <v>1</v>
      </c>
      <c r="U2" t="b">
        <v>0</v>
      </c>
      <c r="V2">
        <f>J2-H2</f>
        <v>2.6557711950970397E-2</v>
      </c>
      <c r="W2">
        <f>L2-H2</f>
        <v>4.1879468845761048E-2</v>
      </c>
      <c r="X2">
        <f>M2-H2</f>
        <v>-8.1716036772215839E-3</v>
      </c>
    </row>
    <row r="3" spans="1:24" x14ac:dyDescent="0.25">
      <c r="A3">
        <v>3673</v>
      </c>
      <c r="B3">
        <v>244</v>
      </c>
      <c r="C3" t="s">
        <v>21</v>
      </c>
      <c r="D3">
        <v>0.5625</v>
      </c>
      <c r="E3">
        <v>31</v>
      </c>
      <c r="F3">
        <v>0.48770491803278693</v>
      </c>
      <c r="G3">
        <v>979</v>
      </c>
      <c r="H3" s="1">
        <v>0.50153217568947905</v>
      </c>
      <c r="I3">
        <v>2.6430370370370369E-5</v>
      </c>
      <c r="J3" s="2">
        <v>0.50153217568947905</v>
      </c>
      <c r="K3">
        <v>9.2800925925925924E-6</v>
      </c>
      <c r="L3" s="2">
        <v>0.50663942798774264</v>
      </c>
      <c r="M3" s="3">
        <v>0.49336057201225741</v>
      </c>
      <c r="N3" t="s">
        <v>22</v>
      </c>
      <c r="O3">
        <v>0</v>
      </c>
      <c r="P3">
        <v>3305</v>
      </c>
      <c r="Q3">
        <v>1</v>
      </c>
      <c r="R3">
        <v>-0.5</v>
      </c>
      <c r="S3" t="s">
        <v>23</v>
      </c>
      <c r="T3">
        <v>1</v>
      </c>
      <c r="U3" t="b">
        <v>0</v>
      </c>
      <c r="V3">
        <f t="shared" ref="V3:V66" si="0">J3-H3</f>
        <v>0</v>
      </c>
      <c r="W3">
        <f t="shared" ref="W3:W66" si="1">L3-H3</f>
        <v>5.1072522982635871E-3</v>
      </c>
      <c r="X3">
        <f t="shared" ref="X3:X66" si="2">M3-H3</f>
        <v>-8.1716036772216394E-3</v>
      </c>
    </row>
    <row r="4" spans="1:24" x14ac:dyDescent="0.25">
      <c r="A4">
        <v>3673</v>
      </c>
      <c r="B4">
        <v>244</v>
      </c>
      <c r="C4" t="s">
        <v>21</v>
      </c>
      <c r="D4">
        <v>0.5625</v>
      </c>
      <c r="E4">
        <v>31</v>
      </c>
      <c r="F4">
        <v>0.45491803278688531</v>
      </c>
      <c r="G4">
        <v>979</v>
      </c>
      <c r="H4" s="1">
        <v>0.42798774259448419</v>
      </c>
      <c r="I4">
        <v>2.9267916666666672E-5</v>
      </c>
      <c r="J4" s="2">
        <v>0.45760980592441269</v>
      </c>
      <c r="K4">
        <v>9.6467013888888889E-6</v>
      </c>
      <c r="L4" s="2">
        <v>0.50663942798774264</v>
      </c>
      <c r="M4" s="3">
        <v>0.41675178753830439</v>
      </c>
      <c r="N4" t="s">
        <v>22</v>
      </c>
      <c r="O4">
        <v>0</v>
      </c>
      <c r="P4">
        <v>3305</v>
      </c>
      <c r="Q4">
        <v>2</v>
      </c>
      <c r="R4">
        <v>1</v>
      </c>
      <c r="S4" t="s">
        <v>23</v>
      </c>
      <c r="T4">
        <v>1</v>
      </c>
      <c r="U4" t="b">
        <v>0</v>
      </c>
      <c r="V4">
        <f t="shared" si="0"/>
        <v>2.9622063329928505E-2</v>
      </c>
      <c r="W4">
        <f t="shared" si="1"/>
        <v>7.8651685393258453E-2</v>
      </c>
      <c r="X4">
        <f t="shared" si="2"/>
        <v>-1.1235955056179803E-2</v>
      </c>
    </row>
    <row r="5" spans="1:24" x14ac:dyDescent="0.25">
      <c r="A5">
        <v>3673</v>
      </c>
      <c r="B5">
        <v>244</v>
      </c>
      <c r="C5" t="s">
        <v>21</v>
      </c>
      <c r="D5">
        <v>0.5625</v>
      </c>
      <c r="E5">
        <v>31</v>
      </c>
      <c r="F5">
        <v>0.41393442622950821</v>
      </c>
      <c r="G5">
        <v>979</v>
      </c>
      <c r="H5" s="1">
        <v>0.46169560776302349</v>
      </c>
      <c r="I5">
        <v>2.6867037037037031E-5</v>
      </c>
      <c r="J5" s="2">
        <v>0.50868232890704801</v>
      </c>
      <c r="K5">
        <v>8.9370717592592599E-6</v>
      </c>
      <c r="L5" s="2">
        <v>0.50663942798774264</v>
      </c>
      <c r="M5" s="3">
        <v>0.43309499489274772</v>
      </c>
      <c r="N5" t="s">
        <v>22</v>
      </c>
      <c r="O5">
        <v>0</v>
      </c>
      <c r="P5">
        <v>3305</v>
      </c>
      <c r="Q5">
        <v>2</v>
      </c>
      <c r="R5">
        <v>-1</v>
      </c>
      <c r="S5" t="s">
        <v>23</v>
      </c>
      <c r="T5">
        <v>1</v>
      </c>
      <c r="U5" t="b">
        <v>0</v>
      </c>
      <c r="V5">
        <f t="shared" si="0"/>
        <v>4.6986721144024524E-2</v>
      </c>
      <c r="W5">
        <f t="shared" si="1"/>
        <v>4.4943820224719155E-2</v>
      </c>
      <c r="X5">
        <f t="shared" si="2"/>
        <v>-2.8600612870275766E-2</v>
      </c>
    </row>
    <row r="6" spans="1:24" x14ac:dyDescent="0.25">
      <c r="A6">
        <v>3673</v>
      </c>
      <c r="B6">
        <v>244</v>
      </c>
      <c r="C6" t="s">
        <v>21</v>
      </c>
      <c r="D6">
        <v>0.5625</v>
      </c>
      <c r="E6">
        <v>31</v>
      </c>
      <c r="F6">
        <v>0.30737704918032788</v>
      </c>
      <c r="G6">
        <v>979</v>
      </c>
      <c r="H6" s="1">
        <v>0.30949948927477022</v>
      </c>
      <c r="I6">
        <v>2.729179398148148E-5</v>
      </c>
      <c r="J6" s="2">
        <v>0.44228804902962199</v>
      </c>
      <c r="K6">
        <v>8.9273263888888887E-6</v>
      </c>
      <c r="L6" s="2">
        <v>0.50663942798774264</v>
      </c>
      <c r="M6" s="3">
        <v>0.30949948927477022</v>
      </c>
      <c r="N6" t="s">
        <v>22</v>
      </c>
      <c r="O6">
        <v>0</v>
      </c>
      <c r="P6">
        <v>3305</v>
      </c>
      <c r="Q6">
        <v>3</v>
      </c>
      <c r="R6">
        <v>2</v>
      </c>
      <c r="S6" t="s">
        <v>23</v>
      </c>
      <c r="T6">
        <v>1</v>
      </c>
      <c r="U6" t="b">
        <v>0</v>
      </c>
      <c r="V6">
        <f t="shared" si="0"/>
        <v>0.13278855975485176</v>
      </c>
      <c r="W6">
        <f t="shared" si="1"/>
        <v>0.19713993871297242</v>
      </c>
      <c r="X6">
        <f t="shared" si="2"/>
        <v>0</v>
      </c>
    </row>
    <row r="7" spans="1:24" x14ac:dyDescent="0.25">
      <c r="A7">
        <v>3673</v>
      </c>
      <c r="B7">
        <v>244</v>
      </c>
      <c r="C7" t="s">
        <v>21</v>
      </c>
      <c r="D7">
        <v>0.5625</v>
      </c>
      <c r="E7">
        <v>31</v>
      </c>
      <c r="F7">
        <v>0.35655737704918028</v>
      </c>
      <c r="G7">
        <v>979</v>
      </c>
      <c r="H7" s="1">
        <v>0.38304392236976509</v>
      </c>
      <c r="I7">
        <v>2.742101851851852E-5</v>
      </c>
      <c r="J7" s="2">
        <v>0.4943820224719101</v>
      </c>
      <c r="K7">
        <v>8.8429745370370358E-6</v>
      </c>
      <c r="L7" s="2">
        <v>0.50663942798774264</v>
      </c>
      <c r="M7" s="3">
        <v>0.38202247191011229</v>
      </c>
      <c r="N7" t="s">
        <v>22</v>
      </c>
      <c r="O7">
        <v>0</v>
      </c>
      <c r="P7">
        <v>3305</v>
      </c>
      <c r="Q7">
        <v>3</v>
      </c>
      <c r="R7">
        <v>-2</v>
      </c>
      <c r="S7" t="s">
        <v>23</v>
      </c>
      <c r="T7">
        <v>1</v>
      </c>
      <c r="U7" t="b">
        <v>0</v>
      </c>
      <c r="V7">
        <f t="shared" si="0"/>
        <v>0.11133810010214501</v>
      </c>
      <c r="W7">
        <f t="shared" si="1"/>
        <v>0.12359550561797755</v>
      </c>
      <c r="X7">
        <f t="shared" si="2"/>
        <v>-1.0214504596527951E-3</v>
      </c>
    </row>
    <row r="8" spans="1:24" x14ac:dyDescent="0.25">
      <c r="A8">
        <v>3673</v>
      </c>
      <c r="B8">
        <v>244</v>
      </c>
      <c r="C8" t="s">
        <v>21</v>
      </c>
      <c r="D8">
        <v>0.5625</v>
      </c>
      <c r="E8">
        <v>31</v>
      </c>
      <c r="F8">
        <v>0.45491803278688531</v>
      </c>
      <c r="G8">
        <v>979</v>
      </c>
      <c r="H8" s="1">
        <v>0.50459652706843716</v>
      </c>
      <c r="I8">
        <v>2.694641203703704E-5</v>
      </c>
      <c r="J8" s="2">
        <v>0.51481103166496422</v>
      </c>
      <c r="K8">
        <v>9.0235648148148151E-6</v>
      </c>
      <c r="L8" s="2">
        <v>0.50868232890704801</v>
      </c>
      <c r="M8" s="3">
        <v>0.48927477017364662</v>
      </c>
      <c r="N8" t="s">
        <v>22</v>
      </c>
      <c r="O8">
        <v>1</v>
      </c>
      <c r="P8">
        <v>2060</v>
      </c>
      <c r="Q8">
        <v>1</v>
      </c>
      <c r="R8">
        <v>0.5</v>
      </c>
      <c r="S8" t="s">
        <v>23</v>
      </c>
      <c r="T8">
        <v>1</v>
      </c>
      <c r="U8" t="b">
        <v>0</v>
      </c>
      <c r="V8">
        <f t="shared" si="0"/>
        <v>1.0214504596527063E-2</v>
      </c>
      <c r="W8">
        <f t="shared" si="1"/>
        <v>4.0858018386108474E-3</v>
      </c>
      <c r="X8">
        <f t="shared" si="2"/>
        <v>-1.5321756894790539E-2</v>
      </c>
    </row>
    <row r="9" spans="1:24" x14ac:dyDescent="0.25">
      <c r="A9">
        <v>3673</v>
      </c>
      <c r="B9">
        <v>244</v>
      </c>
      <c r="C9" t="s">
        <v>21</v>
      </c>
      <c r="D9">
        <v>0.5625</v>
      </c>
      <c r="E9">
        <v>31</v>
      </c>
      <c r="F9">
        <v>0.46721311475409838</v>
      </c>
      <c r="G9">
        <v>979</v>
      </c>
      <c r="H9" s="1">
        <v>0.51583248212461696</v>
      </c>
      <c r="I9">
        <v>2.7054027777777781E-5</v>
      </c>
      <c r="J9" s="2">
        <v>0.51991828396322781</v>
      </c>
      <c r="K9">
        <v>8.9234837962962975E-6</v>
      </c>
      <c r="L9" s="2">
        <v>0.50766087844739527</v>
      </c>
      <c r="M9" s="3">
        <v>0.51583248212461696</v>
      </c>
      <c r="N9" t="s">
        <v>22</v>
      </c>
      <c r="O9">
        <v>1</v>
      </c>
      <c r="P9">
        <v>2060</v>
      </c>
      <c r="Q9">
        <v>1</v>
      </c>
      <c r="R9">
        <v>-0.5</v>
      </c>
      <c r="S9" t="s">
        <v>23</v>
      </c>
      <c r="T9">
        <v>1</v>
      </c>
      <c r="U9" t="b">
        <v>0</v>
      </c>
      <c r="V9">
        <f t="shared" si="0"/>
        <v>4.0858018386108474E-3</v>
      </c>
      <c r="W9">
        <f t="shared" si="1"/>
        <v>-8.1716036772216949E-3</v>
      </c>
      <c r="X9">
        <f t="shared" si="2"/>
        <v>0</v>
      </c>
    </row>
    <row r="10" spans="1:24" x14ac:dyDescent="0.25">
      <c r="A10">
        <v>3673</v>
      </c>
      <c r="B10">
        <v>244</v>
      </c>
      <c r="C10" t="s">
        <v>21</v>
      </c>
      <c r="D10">
        <v>0.5625</v>
      </c>
      <c r="E10">
        <v>31</v>
      </c>
      <c r="F10">
        <v>0.45081967213114749</v>
      </c>
      <c r="G10">
        <v>979</v>
      </c>
      <c r="H10" s="1">
        <v>0.48212461695607761</v>
      </c>
      <c r="I10">
        <v>2.686476851851852E-5</v>
      </c>
      <c r="J10" s="2">
        <v>0.48825331971399388</v>
      </c>
      <c r="K10">
        <v>9.0985300925925916E-6</v>
      </c>
      <c r="L10" s="2">
        <v>0.50868232890704801</v>
      </c>
      <c r="M10" s="3">
        <v>0.47293156281920329</v>
      </c>
      <c r="N10" t="s">
        <v>22</v>
      </c>
      <c r="O10">
        <v>1</v>
      </c>
      <c r="P10">
        <v>2060</v>
      </c>
      <c r="Q10">
        <v>2</v>
      </c>
      <c r="R10">
        <v>1</v>
      </c>
      <c r="S10" t="s">
        <v>23</v>
      </c>
      <c r="T10">
        <v>1</v>
      </c>
      <c r="U10" t="b">
        <v>0</v>
      </c>
      <c r="V10">
        <f t="shared" si="0"/>
        <v>6.1287027579162712E-3</v>
      </c>
      <c r="W10">
        <f t="shared" si="1"/>
        <v>2.6557711950970397E-2</v>
      </c>
      <c r="X10">
        <f t="shared" si="2"/>
        <v>-9.1930541368743235E-3</v>
      </c>
    </row>
    <row r="11" spans="1:24" x14ac:dyDescent="0.25">
      <c r="A11">
        <v>3673</v>
      </c>
      <c r="B11">
        <v>244</v>
      </c>
      <c r="C11" t="s">
        <v>21</v>
      </c>
      <c r="D11">
        <v>0.5625</v>
      </c>
      <c r="E11">
        <v>31</v>
      </c>
      <c r="F11">
        <v>0.46721311475409838</v>
      </c>
      <c r="G11">
        <v>979</v>
      </c>
      <c r="H11" s="1">
        <v>0.5137895812053116</v>
      </c>
      <c r="I11">
        <v>2.5704641203703699E-5</v>
      </c>
      <c r="J11" s="2">
        <v>0.52196118488253318</v>
      </c>
      <c r="K11">
        <v>9.6420949074074066E-6</v>
      </c>
      <c r="L11" s="2">
        <v>0.50766087844739527</v>
      </c>
      <c r="M11" s="3">
        <v>0.5056179775280899</v>
      </c>
      <c r="N11" t="s">
        <v>22</v>
      </c>
      <c r="O11">
        <v>1</v>
      </c>
      <c r="P11">
        <v>2060</v>
      </c>
      <c r="Q11">
        <v>2</v>
      </c>
      <c r="R11">
        <v>-1</v>
      </c>
      <c r="S11" t="s">
        <v>23</v>
      </c>
      <c r="T11">
        <v>1</v>
      </c>
      <c r="U11" t="b">
        <v>0</v>
      </c>
      <c r="V11">
        <f t="shared" si="0"/>
        <v>8.1716036772215839E-3</v>
      </c>
      <c r="W11">
        <f t="shared" si="1"/>
        <v>-6.1287027579163267E-3</v>
      </c>
      <c r="X11">
        <f t="shared" si="2"/>
        <v>-8.1716036772216949E-3</v>
      </c>
    </row>
    <row r="12" spans="1:24" x14ac:dyDescent="0.25">
      <c r="A12">
        <v>3673</v>
      </c>
      <c r="B12">
        <v>244</v>
      </c>
      <c r="C12" t="s">
        <v>21</v>
      </c>
      <c r="D12">
        <v>0.5625</v>
      </c>
      <c r="E12">
        <v>31</v>
      </c>
      <c r="F12">
        <v>0.44262295081967212</v>
      </c>
      <c r="G12">
        <v>979</v>
      </c>
      <c r="H12" s="1">
        <v>0.47293156281920329</v>
      </c>
      <c r="I12">
        <v>2.918427083333333E-5</v>
      </c>
      <c r="J12" s="2">
        <v>0.51072522982635338</v>
      </c>
      <c r="K12">
        <v>8.8630902777777779E-6</v>
      </c>
      <c r="L12" s="2">
        <v>0.51583248212461696</v>
      </c>
      <c r="M12" s="3">
        <v>0.47293156281920329</v>
      </c>
      <c r="N12" t="s">
        <v>22</v>
      </c>
      <c r="O12">
        <v>1</v>
      </c>
      <c r="P12">
        <v>2060</v>
      </c>
      <c r="Q12">
        <v>3</v>
      </c>
      <c r="R12">
        <v>2</v>
      </c>
      <c r="S12" t="s">
        <v>23</v>
      </c>
      <c r="T12">
        <v>1</v>
      </c>
      <c r="U12" t="b">
        <v>0</v>
      </c>
      <c r="V12">
        <f t="shared" si="0"/>
        <v>3.7793667007150089E-2</v>
      </c>
      <c r="W12">
        <f t="shared" si="1"/>
        <v>4.2900919305413676E-2</v>
      </c>
      <c r="X12">
        <f t="shared" si="2"/>
        <v>0</v>
      </c>
    </row>
    <row r="13" spans="1:24" x14ac:dyDescent="0.25">
      <c r="A13">
        <v>3673</v>
      </c>
      <c r="B13">
        <v>244</v>
      </c>
      <c r="C13" t="s">
        <v>21</v>
      </c>
      <c r="D13">
        <v>0.5625</v>
      </c>
      <c r="E13">
        <v>31</v>
      </c>
      <c r="F13">
        <v>0.47950819672131151</v>
      </c>
      <c r="G13">
        <v>979</v>
      </c>
      <c r="H13" s="1">
        <v>0.47088866189989792</v>
      </c>
      <c r="I13">
        <v>2.577041666666666E-5</v>
      </c>
      <c r="J13" s="2">
        <v>0.48723186925434109</v>
      </c>
      <c r="K13">
        <v>9.0245254629629638E-6</v>
      </c>
      <c r="L13" s="2">
        <v>0.51481103166496422</v>
      </c>
      <c r="M13" s="3">
        <v>0.46884576098059239</v>
      </c>
      <c r="N13" t="s">
        <v>22</v>
      </c>
      <c r="O13">
        <v>1</v>
      </c>
      <c r="P13">
        <v>2060</v>
      </c>
      <c r="Q13">
        <v>3</v>
      </c>
      <c r="R13">
        <v>-2</v>
      </c>
      <c r="S13" t="s">
        <v>23</v>
      </c>
      <c r="T13">
        <v>1</v>
      </c>
      <c r="U13" t="b">
        <v>0</v>
      </c>
      <c r="V13">
        <f t="shared" si="0"/>
        <v>1.6343207354443168E-2</v>
      </c>
      <c r="W13">
        <f t="shared" si="1"/>
        <v>4.3922369765066305E-2</v>
      </c>
      <c r="X13">
        <f t="shared" si="2"/>
        <v>-2.0429009193055347E-3</v>
      </c>
    </row>
    <row r="14" spans="1:24" x14ac:dyDescent="0.25">
      <c r="A14">
        <v>3673</v>
      </c>
      <c r="B14">
        <v>244</v>
      </c>
      <c r="C14" t="s">
        <v>21</v>
      </c>
      <c r="D14">
        <v>0.5625</v>
      </c>
      <c r="E14">
        <v>31</v>
      </c>
      <c r="F14">
        <v>0.45491803278688531</v>
      </c>
      <c r="G14">
        <v>979</v>
      </c>
      <c r="H14" s="1">
        <v>0.50459652706843716</v>
      </c>
      <c r="I14">
        <v>2.6690902777777779E-5</v>
      </c>
      <c r="J14" s="2">
        <v>0.51481103166496422</v>
      </c>
      <c r="K14">
        <v>8.9283796296296289E-6</v>
      </c>
      <c r="L14" s="2">
        <v>0.5137895812053116</v>
      </c>
      <c r="M14" s="3">
        <v>0.49846782431052089</v>
      </c>
      <c r="N14" t="s">
        <v>22</v>
      </c>
      <c r="O14">
        <v>2</v>
      </c>
      <c r="P14">
        <v>1117</v>
      </c>
      <c r="Q14">
        <v>1</v>
      </c>
      <c r="R14">
        <v>0.5</v>
      </c>
      <c r="S14" t="s">
        <v>23</v>
      </c>
      <c r="T14">
        <v>1</v>
      </c>
      <c r="U14" t="b">
        <v>1</v>
      </c>
      <c r="V14">
        <f t="shared" si="0"/>
        <v>1.0214504596527063E-2</v>
      </c>
      <c r="W14">
        <f t="shared" si="1"/>
        <v>9.1930541368744345E-3</v>
      </c>
      <c r="X14">
        <f t="shared" si="2"/>
        <v>-6.1287027579162712E-3</v>
      </c>
    </row>
    <row r="15" spans="1:24" x14ac:dyDescent="0.25">
      <c r="A15">
        <v>3673</v>
      </c>
      <c r="B15">
        <v>244</v>
      </c>
      <c r="C15" t="s">
        <v>21</v>
      </c>
      <c r="D15">
        <v>0.5625</v>
      </c>
      <c r="E15">
        <v>31</v>
      </c>
      <c r="F15">
        <v>0.47950819672131151</v>
      </c>
      <c r="G15">
        <v>979</v>
      </c>
      <c r="H15" s="1">
        <v>0.52502553626149129</v>
      </c>
      <c r="I15">
        <v>7.3283078703703707E-5</v>
      </c>
      <c r="J15" s="2">
        <v>0.51889683350357507</v>
      </c>
      <c r="K15">
        <v>3.1222164351851851E-5</v>
      </c>
      <c r="L15" s="2">
        <v>0.50766087844739527</v>
      </c>
      <c r="M15" s="3">
        <v>0.51889683350357507</v>
      </c>
      <c r="N15" t="s">
        <v>22</v>
      </c>
      <c r="O15">
        <v>2</v>
      </c>
      <c r="P15">
        <v>1117</v>
      </c>
      <c r="Q15">
        <v>1</v>
      </c>
      <c r="R15">
        <v>-0.5</v>
      </c>
      <c r="S15" t="s">
        <v>23</v>
      </c>
      <c r="T15">
        <v>1</v>
      </c>
      <c r="U15" t="b">
        <v>1</v>
      </c>
      <c r="V15">
        <f t="shared" si="0"/>
        <v>-6.1287027579162157E-3</v>
      </c>
      <c r="W15">
        <f t="shared" si="1"/>
        <v>-1.7364657814096018E-2</v>
      </c>
      <c r="X15">
        <f t="shared" si="2"/>
        <v>-6.1287027579162157E-3</v>
      </c>
    </row>
    <row r="16" spans="1:24" x14ac:dyDescent="0.25">
      <c r="A16">
        <v>3673</v>
      </c>
      <c r="B16">
        <v>244</v>
      </c>
      <c r="C16" t="s">
        <v>21</v>
      </c>
      <c r="D16">
        <v>0.5625</v>
      </c>
      <c r="E16">
        <v>31</v>
      </c>
      <c r="F16">
        <v>0.45081967213114749</v>
      </c>
      <c r="G16">
        <v>979</v>
      </c>
      <c r="H16" s="1">
        <v>0.48212461695607761</v>
      </c>
      <c r="I16">
        <v>3.8724826388888889E-5</v>
      </c>
      <c r="J16" s="2">
        <v>0.48110316649642493</v>
      </c>
      <c r="K16">
        <v>1.436946759259259E-5</v>
      </c>
      <c r="L16" s="2">
        <v>0.4790602655771195</v>
      </c>
      <c r="M16" s="3">
        <v>0.48110316649642493</v>
      </c>
      <c r="N16" t="s">
        <v>22</v>
      </c>
      <c r="O16">
        <v>2</v>
      </c>
      <c r="P16">
        <v>1117</v>
      </c>
      <c r="Q16">
        <v>2</v>
      </c>
      <c r="R16">
        <v>1</v>
      </c>
      <c r="S16" t="s">
        <v>23</v>
      </c>
      <c r="T16">
        <v>1</v>
      </c>
      <c r="U16" t="b">
        <v>1</v>
      </c>
      <c r="V16">
        <f t="shared" si="0"/>
        <v>-1.0214504596526841E-3</v>
      </c>
      <c r="W16">
        <f t="shared" si="1"/>
        <v>-3.0643513789581078E-3</v>
      </c>
      <c r="X16">
        <f t="shared" si="2"/>
        <v>-1.0214504596526841E-3</v>
      </c>
    </row>
    <row r="17" spans="1:24" x14ac:dyDescent="0.25">
      <c r="A17">
        <v>3673</v>
      </c>
      <c r="B17">
        <v>244</v>
      </c>
      <c r="C17" t="s">
        <v>21</v>
      </c>
      <c r="D17">
        <v>0.5625</v>
      </c>
      <c r="E17">
        <v>31</v>
      </c>
      <c r="F17">
        <v>0.47131147540983609</v>
      </c>
      <c r="G17">
        <v>979</v>
      </c>
      <c r="H17" s="1">
        <v>0.51889683350357507</v>
      </c>
      <c r="I17">
        <v>3.4097962962962959E-5</v>
      </c>
      <c r="J17" s="2">
        <v>0.52298263534218592</v>
      </c>
      <c r="K17">
        <v>1.725386574074074E-5</v>
      </c>
      <c r="L17" s="2">
        <v>0.50766087844739527</v>
      </c>
      <c r="M17" s="3">
        <v>0.51889683350357507</v>
      </c>
      <c r="N17" t="s">
        <v>22</v>
      </c>
      <c r="O17">
        <v>2</v>
      </c>
      <c r="P17">
        <v>1117</v>
      </c>
      <c r="Q17">
        <v>2</v>
      </c>
      <c r="R17">
        <v>-1</v>
      </c>
      <c r="S17" t="s">
        <v>23</v>
      </c>
      <c r="T17">
        <v>1</v>
      </c>
      <c r="U17" t="b">
        <v>1</v>
      </c>
      <c r="V17">
        <f t="shared" si="0"/>
        <v>4.0858018386108474E-3</v>
      </c>
      <c r="W17">
        <f t="shared" si="1"/>
        <v>-1.1235955056179803E-2</v>
      </c>
      <c r="X17">
        <f t="shared" si="2"/>
        <v>0</v>
      </c>
    </row>
    <row r="18" spans="1:24" x14ac:dyDescent="0.25">
      <c r="A18">
        <v>3673</v>
      </c>
      <c r="B18">
        <v>244</v>
      </c>
      <c r="C18" t="s">
        <v>21</v>
      </c>
      <c r="D18">
        <v>0.5625</v>
      </c>
      <c r="E18">
        <v>31</v>
      </c>
      <c r="F18">
        <v>0.44262295081967212</v>
      </c>
      <c r="G18">
        <v>979</v>
      </c>
      <c r="H18" s="1">
        <v>0.47293156281920329</v>
      </c>
      <c r="I18">
        <v>5.0909768518518507E-5</v>
      </c>
      <c r="J18" s="2">
        <v>0.49540347293156278</v>
      </c>
      <c r="K18">
        <v>3.7941458333333331E-5</v>
      </c>
      <c r="L18" s="2">
        <v>0.4790602655771195</v>
      </c>
      <c r="M18" s="3">
        <v>0.47293156281920329</v>
      </c>
      <c r="N18" t="s">
        <v>22</v>
      </c>
      <c r="O18">
        <v>2</v>
      </c>
      <c r="P18">
        <v>1117</v>
      </c>
      <c r="Q18">
        <v>3</v>
      </c>
      <c r="R18">
        <v>2</v>
      </c>
      <c r="S18" t="s">
        <v>23</v>
      </c>
      <c r="T18">
        <v>1</v>
      </c>
      <c r="U18" t="b">
        <v>1</v>
      </c>
      <c r="V18">
        <f t="shared" si="0"/>
        <v>2.2471910112359494E-2</v>
      </c>
      <c r="W18">
        <f t="shared" si="1"/>
        <v>6.1287027579162157E-3</v>
      </c>
      <c r="X18">
        <f t="shared" si="2"/>
        <v>0</v>
      </c>
    </row>
    <row r="19" spans="1:24" x14ac:dyDescent="0.25">
      <c r="A19">
        <v>3673</v>
      </c>
      <c r="B19">
        <v>244</v>
      </c>
      <c r="C19" t="s">
        <v>21</v>
      </c>
      <c r="D19">
        <v>0.5625</v>
      </c>
      <c r="E19">
        <v>31</v>
      </c>
      <c r="F19">
        <v>0.47131147540983609</v>
      </c>
      <c r="G19">
        <v>979</v>
      </c>
      <c r="H19" s="1">
        <v>0.51889683350357507</v>
      </c>
      <c r="I19">
        <v>3.9750902777777783E-5</v>
      </c>
      <c r="J19" s="2">
        <v>0.52298263534218592</v>
      </c>
      <c r="K19">
        <v>9.6416550925925915E-6</v>
      </c>
      <c r="L19" s="2">
        <v>0.50663942798774264</v>
      </c>
      <c r="M19" s="3">
        <v>0.51889683350357507</v>
      </c>
      <c r="N19" t="s">
        <v>22</v>
      </c>
      <c r="O19">
        <v>2</v>
      </c>
      <c r="P19">
        <v>1117</v>
      </c>
      <c r="Q19">
        <v>3</v>
      </c>
      <c r="R19">
        <v>-2</v>
      </c>
      <c r="S19" t="s">
        <v>23</v>
      </c>
      <c r="T19">
        <v>1</v>
      </c>
      <c r="U19" t="b">
        <v>1</v>
      </c>
      <c r="V19">
        <f t="shared" si="0"/>
        <v>4.0858018386108474E-3</v>
      </c>
      <c r="W19">
        <f t="shared" si="1"/>
        <v>-1.2257405515832431E-2</v>
      </c>
      <c r="X19">
        <f t="shared" si="2"/>
        <v>0</v>
      </c>
    </row>
    <row r="20" spans="1:24" x14ac:dyDescent="0.25">
      <c r="A20">
        <v>3673</v>
      </c>
      <c r="B20">
        <v>244</v>
      </c>
      <c r="C20" t="s">
        <v>21</v>
      </c>
      <c r="D20">
        <v>0.5625</v>
      </c>
      <c r="E20">
        <v>31</v>
      </c>
      <c r="F20">
        <v>0.49590163934426229</v>
      </c>
      <c r="G20">
        <v>979</v>
      </c>
      <c r="H20" s="1">
        <v>0.53013278855975488</v>
      </c>
      <c r="I20">
        <v>3.8294398148148148E-5</v>
      </c>
      <c r="J20" s="2">
        <v>0.54954034729315626</v>
      </c>
      <c r="K20">
        <v>1.1856064814814821E-5</v>
      </c>
      <c r="L20" s="2">
        <v>0.5280898876404494</v>
      </c>
      <c r="M20" s="3">
        <v>0.53013278855975488</v>
      </c>
      <c r="N20" t="s">
        <v>22</v>
      </c>
      <c r="O20">
        <v>3</v>
      </c>
      <c r="P20">
        <v>501</v>
      </c>
      <c r="Q20">
        <v>1</v>
      </c>
      <c r="R20">
        <v>0.5</v>
      </c>
      <c r="S20" t="s">
        <v>23</v>
      </c>
      <c r="T20">
        <v>1</v>
      </c>
      <c r="U20" t="b">
        <v>1</v>
      </c>
      <c r="V20">
        <f t="shared" si="0"/>
        <v>1.9407558733401387E-2</v>
      </c>
      <c r="W20">
        <f t="shared" si="1"/>
        <v>-2.0429009193054792E-3</v>
      </c>
      <c r="X20">
        <f t="shared" si="2"/>
        <v>0</v>
      </c>
    </row>
    <row r="21" spans="1:24" x14ac:dyDescent="0.25">
      <c r="A21">
        <v>3673</v>
      </c>
      <c r="B21">
        <v>244</v>
      </c>
      <c r="C21" t="s">
        <v>21</v>
      </c>
      <c r="D21">
        <v>0.5625</v>
      </c>
      <c r="E21">
        <v>31</v>
      </c>
      <c r="F21">
        <v>0.47540983606557369</v>
      </c>
      <c r="G21">
        <v>979</v>
      </c>
      <c r="H21" s="1">
        <v>0.52093973442288044</v>
      </c>
      <c r="I21">
        <v>4.5532476851851852E-5</v>
      </c>
      <c r="J21" s="2">
        <v>0.53524004085801835</v>
      </c>
      <c r="K21">
        <v>1.7216655092592591E-5</v>
      </c>
      <c r="L21" s="2">
        <v>0.50153217568947905</v>
      </c>
      <c r="M21" s="3">
        <v>0.51991828396322781</v>
      </c>
      <c r="N21" t="s">
        <v>22</v>
      </c>
      <c r="O21">
        <v>3</v>
      </c>
      <c r="P21">
        <v>501</v>
      </c>
      <c r="Q21">
        <v>1</v>
      </c>
      <c r="R21">
        <v>-0.5</v>
      </c>
      <c r="S21" t="s">
        <v>23</v>
      </c>
      <c r="T21">
        <v>1</v>
      </c>
      <c r="U21" t="b">
        <v>1</v>
      </c>
      <c r="V21">
        <f t="shared" si="0"/>
        <v>1.4300306435137911E-2</v>
      </c>
      <c r="W21">
        <f t="shared" si="1"/>
        <v>-1.9407558733401387E-2</v>
      </c>
      <c r="X21">
        <f t="shared" si="2"/>
        <v>-1.0214504596526286E-3</v>
      </c>
    </row>
    <row r="22" spans="1:24" x14ac:dyDescent="0.25">
      <c r="A22">
        <v>3673</v>
      </c>
      <c r="B22">
        <v>244</v>
      </c>
      <c r="C22" t="s">
        <v>21</v>
      </c>
      <c r="D22">
        <v>0.5625</v>
      </c>
      <c r="E22">
        <v>31</v>
      </c>
      <c r="F22">
        <v>0.49180327868852458</v>
      </c>
      <c r="G22">
        <v>979</v>
      </c>
      <c r="H22" s="1">
        <v>0.5280898876404494</v>
      </c>
      <c r="I22">
        <v>3.2486759259259258E-5</v>
      </c>
      <c r="J22" s="2">
        <v>0.51174668028600612</v>
      </c>
      <c r="K22">
        <v>9.9727893518518522E-6</v>
      </c>
      <c r="L22" s="2">
        <v>0.49642492339121552</v>
      </c>
      <c r="M22" s="3">
        <v>0.5280898876404494</v>
      </c>
      <c r="N22" t="s">
        <v>22</v>
      </c>
      <c r="O22">
        <v>3</v>
      </c>
      <c r="P22">
        <v>501</v>
      </c>
      <c r="Q22">
        <v>2</v>
      </c>
      <c r="R22">
        <v>1</v>
      </c>
      <c r="S22" t="s">
        <v>23</v>
      </c>
      <c r="T22">
        <v>1</v>
      </c>
      <c r="U22" t="b">
        <v>1</v>
      </c>
      <c r="V22">
        <f t="shared" si="0"/>
        <v>-1.6343207354443279E-2</v>
      </c>
      <c r="W22">
        <f t="shared" si="1"/>
        <v>-3.1664964249233873E-2</v>
      </c>
      <c r="X22">
        <f t="shared" si="2"/>
        <v>0</v>
      </c>
    </row>
    <row r="23" spans="1:24" x14ac:dyDescent="0.25">
      <c r="A23">
        <v>3673</v>
      </c>
      <c r="B23">
        <v>244</v>
      </c>
      <c r="C23" t="s">
        <v>21</v>
      </c>
      <c r="D23">
        <v>0.5625</v>
      </c>
      <c r="E23">
        <v>31</v>
      </c>
      <c r="F23">
        <v>0.45901639344262302</v>
      </c>
      <c r="G23">
        <v>979</v>
      </c>
      <c r="H23" s="1">
        <v>0.50766087844739527</v>
      </c>
      <c r="I23">
        <v>3.2598113425925928E-5</v>
      </c>
      <c r="J23" s="2">
        <v>0.5311542390194075</v>
      </c>
      <c r="K23">
        <v>1.3196296296296299E-5</v>
      </c>
      <c r="L23" s="2">
        <v>0.49540347293156278</v>
      </c>
      <c r="M23" s="3">
        <v>0.50051072522982631</v>
      </c>
      <c r="N23" t="s">
        <v>22</v>
      </c>
      <c r="O23">
        <v>3</v>
      </c>
      <c r="P23">
        <v>501</v>
      </c>
      <c r="Q23">
        <v>2</v>
      </c>
      <c r="R23">
        <v>-1</v>
      </c>
      <c r="S23" t="s">
        <v>23</v>
      </c>
      <c r="T23">
        <v>1</v>
      </c>
      <c r="U23" t="b">
        <v>1</v>
      </c>
      <c r="V23">
        <f t="shared" si="0"/>
        <v>2.3493360572012234E-2</v>
      </c>
      <c r="W23">
        <f t="shared" si="1"/>
        <v>-1.2257405515832487E-2</v>
      </c>
      <c r="X23">
        <f t="shared" si="2"/>
        <v>-7.1501532175689553E-3</v>
      </c>
    </row>
    <row r="24" spans="1:24" x14ac:dyDescent="0.25">
      <c r="A24">
        <v>3673</v>
      </c>
      <c r="B24">
        <v>244</v>
      </c>
      <c r="C24" t="s">
        <v>21</v>
      </c>
      <c r="D24">
        <v>0.5625</v>
      </c>
      <c r="E24">
        <v>31</v>
      </c>
      <c r="F24">
        <v>0.46721311475409838</v>
      </c>
      <c r="G24">
        <v>979</v>
      </c>
      <c r="H24" s="1">
        <v>0.49846782431052089</v>
      </c>
      <c r="I24">
        <v>3.6662141203703707E-5</v>
      </c>
      <c r="J24" s="2">
        <v>0.51481103166496422</v>
      </c>
      <c r="K24">
        <v>1.141556712962963E-5</v>
      </c>
      <c r="L24" s="2">
        <v>0.5311542390194075</v>
      </c>
      <c r="M24" s="3">
        <v>0.49846782431052089</v>
      </c>
      <c r="N24" t="s">
        <v>22</v>
      </c>
      <c r="O24">
        <v>3</v>
      </c>
      <c r="P24">
        <v>501</v>
      </c>
      <c r="Q24">
        <v>3</v>
      </c>
      <c r="R24">
        <v>2</v>
      </c>
      <c r="S24" t="s">
        <v>23</v>
      </c>
      <c r="T24">
        <v>1</v>
      </c>
      <c r="U24" t="b">
        <v>1</v>
      </c>
      <c r="V24">
        <f t="shared" si="0"/>
        <v>1.6343207354443334E-2</v>
      </c>
      <c r="W24">
        <f t="shared" si="1"/>
        <v>3.2686414708886613E-2</v>
      </c>
      <c r="X24">
        <f t="shared" si="2"/>
        <v>0</v>
      </c>
    </row>
    <row r="25" spans="1:24" x14ac:dyDescent="0.25">
      <c r="A25">
        <v>3673</v>
      </c>
      <c r="B25">
        <v>244</v>
      </c>
      <c r="C25" t="s">
        <v>21</v>
      </c>
      <c r="D25">
        <v>0.5625</v>
      </c>
      <c r="E25">
        <v>31</v>
      </c>
      <c r="F25">
        <v>0.45081967213114749</v>
      </c>
      <c r="G25">
        <v>979</v>
      </c>
      <c r="H25" s="1">
        <v>0.49336057201225741</v>
      </c>
      <c r="I25">
        <v>2.570136574074074E-5</v>
      </c>
      <c r="J25" s="2">
        <v>0.53421859039836572</v>
      </c>
      <c r="K25">
        <v>1.087685185185185E-5</v>
      </c>
      <c r="L25" s="2">
        <v>0.50255362614913179</v>
      </c>
      <c r="M25" s="3">
        <v>0.49336057201225741</v>
      </c>
      <c r="N25" t="s">
        <v>22</v>
      </c>
      <c r="O25">
        <v>3</v>
      </c>
      <c r="P25">
        <v>501</v>
      </c>
      <c r="Q25">
        <v>3</v>
      </c>
      <c r="R25">
        <v>-2</v>
      </c>
      <c r="S25" t="s">
        <v>23</v>
      </c>
      <c r="T25">
        <v>1</v>
      </c>
      <c r="U25" t="b">
        <v>1</v>
      </c>
      <c r="V25">
        <f t="shared" si="0"/>
        <v>4.0858018386108308E-2</v>
      </c>
      <c r="W25">
        <f t="shared" si="1"/>
        <v>9.193054136874379E-3</v>
      </c>
      <c r="X25">
        <f t="shared" si="2"/>
        <v>0</v>
      </c>
    </row>
    <row r="26" spans="1:24" x14ac:dyDescent="0.25">
      <c r="A26">
        <v>3673</v>
      </c>
      <c r="B26">
        <v>244</v>
      </c>
      <c r="C26" t="s">
        <v>21</v>
      </c>
      <c r="D26">
        <v>0.5625</v>
      </c>
      <c r="E26">
        <v>31</v>
      </c>
      <c r="F26">
        <v>0.49590163934426229</v>
      </c>
      <c r="G26">
        <v>979</v>
      </c>
      <c r="H26" s="1">
        <v>0.5311542390194075</v>
      </c>
      <c r="I26">
        <v>2.7559965277777778E-5</v>
      </c>
      <c r="J26" s="2">
        <v>0.52911133810010214</v>
      </c>
      <c r="K26">
        <v>9.9947916666666679E-6</v>
      </c>
      <c r="L26" s="2">
        <v>0.50663942798774264</v>
      </c>
      <c r="M26" s="3">
        <v>0.5311542390194075</v>
      </c>
      <c r="N26" t="s">
        <v>22</v>
      </c>
      <c r="O26">
        <v>4</v>
      </c>
      <c r="P26">
        <v>83</v>
      </c>
      <c r="Q26">
        <v>1</v>
      </c>
      <c r="R26">
        <v>0.5</v>
      </c>
      <c r="S26" t="s">
        <v>23</v>
      </c>
      <c r="T26">
        <v>1</v>
      </c>
      <c r="U26" t="b">
        <v>0</v>
      </c>
      <c r="V26">
        <f t="shared" si="0"/>
        <v>-2.0429009193053682E-3</v>
      </c>
      <c r="W26">
        <f t="shared" si="1"/>
        <v>-2.4514811031664863E-2</v>
      </c>
      <c r="X26">
        <f t="shared" si="2"/>
        <v>0</v>
      </c>
    </row>
    <row r="27" spans="1:24" x14ac:dyDescent="0.25">
      <c r="A27">
        <v>3673</v>
      </c>
      <c r="B27">
        <v>244</v>
      </c>
      <c r="C27" t="s">
        <v>21</v>
      </c>
      <c r="D27">
        <v>0.5625</v>
      </c>
      <c r="E27">
        <v>31</v>
      </c>
      <c r="F27">
        <v>0.48770491803278693</v>
      </c>
      <c r="G27">
        <v>979</v>
      </c>
      <c r="H27" s="1">
        <v>0.52911133810010214</v>
      </c>
      <c r="I27">
        <v>2.8936041666666671E-5</v>
      </c>
      <c r="J27" s="2">
        <v>0.53217568947906024</v>
      </c>
      <c r="K27">
        <v>1.0515856481481479E-5</v>
      </c>
      <c r="L27" s="2">
        <v>0.50663942798774264</v>
      </c>
      <c r="M27" s="3">
        <v>0.5280898876404494</v>
      </c>
      <c r="N27" t="s">
        <v>22</v>
      </c>
      <c r="O27">
        <v>4</v>
      </c>
      <c r="P27">
        <v>83</v>
      </c>
      <c r="Q27">
        <v>1</v>
      </c>
      <c r="R27">
        <v>-0.5</v>
      </c>
      <c r="S27" t="s">
        <v>23</v>
      </c>
      <c r="T27">
        <v>1</v>
      </c>
      <c r="U27" t="b">
        <v>0</v>
      </c>
      <c r="V27">
        <f t="shared" si="0"/>
        <v>3.0643513789581078E-3</v>
      </c>
      <c r="W27">
        <f t="shared" si="1"/>
        <v>-2.2471910112359494E-2</v>
      </c>
      <c r="X27">
        <f t="shared" si="2"/>
        <v>-1.0214504596527396E-3</v>
      </c>
    </row>
    <row r="28" spans="1:24" x14ac:dyDescent="0.25">
      <c r="A28">
        <v>3673</v>
      </c>
      <c r="B28">
        <v>244</v>
      </c>
      <c r="C28" t="s">
        <v>21</v>
      </c>
      <c r="D28">
        <v>0.5625</v>
      </c>
      <c r="E28">
        <v>31</v>
      </c>
      <c r="F28">
        <v>0.49590163934426229</v>
      </c>
      <c r="G28">
        <v>979</v>
      </c>
      <c r="H28" s="1">
        <v>0.5280898876404494</v>
      </c>
      <c r="I28">
        <v>2.7044479166666669E-5</v>
      </c>
      <c r="J28" s="2">
        <v>0.52502553626149129</v>
      </c>
      <c r="K28">
        <v>9.9006134259259252E-6</v>
      </c>
      <c r="L28" s="2">
        <v>0.50663942798774264</v>
      </c>
      <c r="M28" s="3">
        <v>0.5280898876404494</v>
      </c>
      <c r="N28" t="s">
        <v>22</v>
      </c>
      <c r="O28">
        <v>4</v>
      </c>
      <c r="P28">
        <v>83</v>
      </c>
      <c r="Q28">
        <v>2</v>
      </c>
      <c r="R28">
        <v>1</v>
      </c>
      <c r="S28" t="s">
        <v>23</v>
      </c>
      <c r="T28">
        <v>1</v>
      </c>
      <c r="U28" t="b">
        <v>0</v>
      </c>
      <c r="V28">
        <f t="shared" si="0"/>
        <v>-3.0643513789581078E-3</v>
      </c>
      <c r="W28">
        <f t="shared" si="1"/>
        <v>-2.1450459652706755E-2</v>
      </c>
      <c r="X28">
        <f t="shared" si="2"/>
        <v>0</v>
      </c>
    </row>
    <row r="29" spans="1:24" x14ac:dyDescent="0.25">
      <c r="A29">
        <v>3673</v>
      </c>
      <c r="B29">
        <v>244</v>
      </c>
      <c r="C29" t="s">
        <v>21</v>
      </c>
      <c r="D29">
        <v>0.5625</v>
      </c>
      <c r="E29">
        <v>31</v>
      </c>
      <c r="F29">
        <v>0.48770491803278693</v>
      </c>
      <c r="G29">
        <v>979</v>
      </c>
      <c r="H29" s="1">
        <v>0.52400408580183866</v>
      </c>
      <c r="I29">
        <v>2.767664351851852E-5</v>
      </c>
      <c r="J29" s="2">
        <v>0.52911133810010214</v>
      </c>
      <c r="K29">
        <v>9.0054861111111109E-6</v>
      </c>
      <c r="L29" s="2">
        <v>0.50663942798774264</v>
      </c>
      <c r="M29" s="3">
        <v>0.52400408580183866</v>
      </c>
      <c r="N29" t="s">
        <v>22</v>
      </c>
      <c r="O29">
        <v>4</v>
      </c>
      <c r="P29">
        <v>83</v>
      </c>
      <c r="Q29">
        <v>2</v>
      </c>
      <c r="R29">
        <v>-1</v>
      </c>
      <c r="S29" t="s">
        <v>23</v>
      </c>
      <c r="T29">
        <v>1</v>
      </c>
      <c r="U29" t="b">
        <v>0</v>
      </c>
      <c r="V29">
        <f t="shared" si="0"/>
        <v>5.107252298263476E-3</v>
      </c>
      <c r="W29">
        <f t="shared" si="1"/>
        <v>-1.7364657814096018E-2</v>
      </c>
      <c r="X29">
        <f t="shared" si="2"/>
        <v>0</v>
      </c>
    </row>
    <row r="30" spans="1:24" x14ac:dyDescent="0.25">
      <c r="A30">
        <v>3673</v>
      </c>
      <c r="B30">
        <v>244</v>
      </c>
      <c r="C30" t="s">
        <v>21</v>
      </c>
      <c r="D30">
        <v>0.5625</v>
      </c>
      <c r="E30">
        <v>31</v>
      </c>
      <c r="F30">
        <v>0.49590163934426229</v>
      </c>
      <c r="G30">
        <v>979</v>
      </c>
      <c r="H30" s="1">
        <v>0.52911133810010214</v>
      </c>
      <c r="I30">
        <v>3.9745925925925918E-5</v>
      </c>
      <c r="J30" s="2">
        <v>0.52502553626149129</v>
      </c>
      <c r="K30">
        <v>9.9025462962962971E-6</v>
      </c>
      <c r="L30" s="2">
        <v>0.50663942798774264</v>
      </c>
      <c r="M30" s="3">
        <v>0.52911133810010214</v>
      </c>
      <c r="N30" t="s">
        <v>22</v>
      </c>
      <c r="O30">
        <v>4</v>
      </c>
      <c r="P30">
        <v>83</v>
      </c>
      <c r="Q30">
        <v>3</v>
      </c>
      <c r="R30">
        <v>2</v>
      </c>
      <c r="S30" t="s">
        <v>23</v>
      </c>
      <c r="T30">
        <v>1</v>
      </c>
      <c r="U30" t="b">
        <v>0</v>
      </c>
      <c r="V30">
        <f t="shared" si="0"/>
        <v>-4.0858018386108474E-3</v>
      </c>
      <c r="W30">
        <f t="shared" si="1"/>
        <v>-2.2471910112359494E-2</v>
      </c>
      <c r="X30">
        <f t="shared" si="2"/>
        <v>0</v>
      </c>
    </row>
    <row r="31" spans="1:24" x14ac:dyDescent="0.25">
      <c r="A31">
        <v>3673</v>
      </c>
      <c r="B31">
        <v>244</v>
      </c>
      <c r="C31" t="s">
        <v>21</v>
      </c>
      <c r="D31">
        <v>0.5625</v>
      </c>
      <c r="E31">
        <v>31</v>
      </c>
      <c r="F31">
        <v>0.48770491803278693</v>
      </c>
      <c r="G31">
        <v>979</v>
      </c>
      <c r="H31" s="1">
        <v>0.52400408580183866</v>
      </c>
      <c r="I31">
        <v>3.3300613425925923E-5</v>
      </c>
      <c r="J31" s="2">
        <v>0.52911133810010214</v>
      </c>
      <c r="K31">
        <v>1.091706018518519E-5</v>
      </c>
      <c r="L31" s="2">
        <v>0.50663942798774264</v>
      </c>
      <c r="M31" s="3">
        <v>0.52400408580183866</v>
      </c>
      <c r="N31" t="s">
        <v>22</v>
      </c>
      <c r="O31">
        <v>4</v>
      </c>
      <c r="P31">
        <v>83</v>
      </c>
      <c r="Q31">
        <v>3</v>
      </c>
      <c r="R31">
        <v>-2</v>
      </c>
      <c r="S31" t="s">
        <v>23</v>
      </c>
      <c r="T31">
        <v>1</v>
      </c>
      <c r="U31" t="b">
        <v>0</v>
      </c>
      <c r="V31">
        <f t="shared" si="0"/>
        <v>5.107252298263476E-3</v>
      </c>
      <c r="W31">
        <f t="shared" si="1"/>
        <v>-1.7364657814096018E-2</v>
      </c>
      <c r="X31">
        <f t="shared" si="2"/>
        <v>0</v>
      </c>
    </row>
    <row r="32" spans="1:24" x14ac:dyDescent="0.25">
      <c r="A32">
        <v>3673</v>
      </c>
      <c r="B32">
        <v>244</v>
      </c>
      <c r="C32" t="s">
        <v>21</v>
      </c>
      <c r="D32">
        <v>0.5625</v>
      </c>
      <c r="E32">
        <v>31</v>
      </c>
      <c r="F32">
        <v>0.48770491803278693</v>
      </c>
      <c r="G32">
        <v>979</v>
      </c>
      <c r="H32" s="1">
        <v>0.53217568947906024</v>
      </c>
      <c r="I32">
        <v>2.938105324074074E-5</v>
      </c>
      <c r="J32" s="2">
        <v>0.53217568947906024</v>
      </c>
      <c r="K32">
        <v>1.0185543981481479E-5</v>
      </c>
      <c r="L32" s="2">
        <v>0.49948927477017357</v>
      </c>
      <c r="M32" s="3">
        <v>0.53217568947906024</v>
      </c>
      <c r="N32" t="s">
        <v>22</v>
      </c>
      <c r="O32">
        <v>4</v>
      </c>
      <c r="P32">
        <v>418</v>
      </c>
      <c r="Q32">
        <v>1</v>
      </c>
      <c r="R32">
        <v>0.5</v>
      </c>
      <c r="S32" t="s">
        <v>23</v>
      </c>
      <c r="T32">
        <v>1</v>
      </c>
      <c r="U32" t="b">
        <v>0</v>
      </c>
      <c r="V32">
        <f t="shared" si="0"/>
        <v>0</v>
      </c>
      <c r="W32">
        <f t="shared" si="1"/>
        <v>-3.2686414708886669E-2</v>
      </c>
      <c r="X32">
        <f t="shared" si="2"/>
        <v>0</v>
      </c>
    </row>
    <row r="33" spans="1:24" x14ac:dyDescent="0.25">
      <c r="A33">
        <v>3673</v>
      </c>
      <c r="B33">
        <v>244</v>
      </c>
      <c r="C33" t="s">
        <v>21</v>
      </c>
      <c r="D33">
        <v>0.5625</v>
      </c>
      <c r="E33">
        <v>31</v>
      </c>
      <c r="F33">
        <v>0.49180327868852458</v>
      </c>
      <c r="G33">
        <v>979</v>
      </c>
      <c r="H33" s="1">
        <v>0.53013278855975488</v>
      </c>
      <c r="I33">
        <v>2.8343449074074069E-5</v>
      </c>
      <c r="J33" s="2">
        <v>0.53217568947906024</v>
      </c>
      <c r="K33">
        <v>1.0081030092592589E-5</v>
      </c>
      <c r="L33" s="2">
        <v>0.5056179775280899</v>
      </c>
      <c r="M33" s="3">
        <v>0.53013278855975488</v>
      </c>
      <c r="N33" t="s">
        <v>22</v>
      </c>
      <c r="O33">
        <v>4</v>
      </c>
      <c r="P33">
        <v>418</v>
      </c>
      <c r="Q33">
        <v>1</v>
      </c>
      <c r="R33">
        <v>-0.5</v>
      </c>
      <c r="S33" t="s">
        <v>23</v>
      </c>
      <c r="T33">
        <v>1</v>
      </c>
      <c r="U33" t="b">
        <v>0</v>
      </c>
      <c r="V33">
        <f t="shared" si="0"/>
        <v>2.0429009193053682E-3</v>
      </c>
      <c r="W33">
        <f t="shared" si="1"/>
        <v>-2.4514811031664974E-2</v>
      </c>
      <c r="X33">
        <f t="shared" si="2"/>
        <v>0</v>
      </c>
    </row>
    <row r="34" spans="1:24" x14ac:dyDescent="0.25">
      <c r="A34">
        <v>3673</v>
      </c>
      <c r="B34">
        <v>244</v>
      </c>
      <c r="C34" t="s">
        <v>21</v>
      </c>
      <c r="D34">
        <v>0.5625</v>
      </c>
      <c r="E34">
        <v>31</v>
      </c>
      <c r="F34">
        <v>0.48770491803278693</v>
      </c>
      <c r="G34">
        <v>979</v>
      </c>
      <c r="H34" s="1">
        <v>0.5311542390194075</v>
      </c>
      <c r="I34">
        <v>2.9807361111111111E-5</v>
      </c>
      <c r="J34" s="2">
        <v>0.53217568947906024</v>
      </c>
      <c r="K34">
        <v>1.000225694444445E-5</v>
      </c>
      <c r="L34" s="2">
        <v>0.49336057201225741</v>
      </c>
      <c r="M34" s="3">
        <v>0.5311542390194075</v>
      </c>
      <c r="N34" t="s">
        <v>22</v>
      </c>
      <c r="O34">
        <v>4</v>
      </c>
      <c r="P34">
        <v>418</v>
      </c>
      <c r="Q34">
        <v>2</v>
      </c>
      <c r="R34">
        <v>1</v>
      </c>
      <c r="S34" t="s">
        <v>23</v>
      </c>
      <c r="T34">
        <v>1</v>
      </c>
      <c r="U34" t="b">
        <v>0</v>
      </c>
      <c r="V34">
        <f t="shared" si="0"/>
        <v>1.0214504596527396E-3</v>
      </c>
      <c r="W34">
        <f t="shared" si="1"/>
        <v>-3.7793667007150089E-2</v>
      </c>
      <c r="X34">
        <f t="shared" si="2"/>
        <v>0</v>
      </c>
    </row>
    <row r="35" spans="1:24" x14ac:dyDescent="0.25">
      <c r="A35">
        <v>3673</v>
      </c>
      <c r="B35">
        <v>244</v>
      </c>
      <c r="C35" t="s">
        <v>21</v>
      </c>
      <c r="D35">
        <v>0.5625</v>
      </c>
      <c r="E35">
        <v>31</v>
      </c>
      <c r="F35">
        <v>0.48770491803278693</v>
      </c>
      <c r="G35">
        <v>979</v>
      </c>
      <c r="H35" s="1">
        <v>0.53013278855975488</v>
      </c>
      <c r="I35">
        <v>2.7567013888888892E-5</v>
      </c>
      <c r="J35" s="2">
        <v>0.53217568947906024</v>
      </c>
      <c r="K35">
        <v>9.3235648148148157E-6</v>
      </c>
      <c r="L35" s="2">
        <v>0.5056179775280899</v>
      </c>
      <c r="M35" s="3">
        <v>0.53013278855975488</v>
      </c>
      <c r="N35" t="s">
        <v>22</v>
      </c>
      <c r="O35">
        <v>4</v>
      </c>
      <c r="P35">
        <v>418</v>
      </c>
      <c r="Q35">
        <v>2</v>
      </c>
      <c r="R35">
        <v>-1</v>
      </c>
      <c r="S35" t="s">
        <v>23</v>
      </c>
      <c r="T35">
        <v>1</v>
      </c>
      <c r="U35" t="b">
        <v>0</v>
      </c>
      <c r="V35">
        <f t="shared" si="0"/>
        <v>2.0429009193053682E-3</v>
      </c>
      <c r="W35">
        <f t="shared" si="1"/>
        <v>-2.4514811031664974E-2</v>
      </c>
      <c r="X35">
        <f t="shared" si="2"/>
        <v>0</v>
      </c>
    </row>
    <row r="36" spans="1:24" x14ac:dyDescent="0.25">
      <c r="A36">
        <v>3673</v>
      </c>
      <c r="B36">
        <v>244</v>
      </c>
      <c r="C36" t="s">
        <v>21</v>
      </c>
      <c r="D36">
        <v>0.5625</v>
      </c>
      <c r="E36">
        <v>31</v>
      </c>
      <c r="F36">
        <v>0.48770491803278693</v>
      </c>
      <c r="G36">
        <v>979</v>
      </c>
      <c r="H36" s="1">
        <v>0.5311542390194075</v>
      </c>
      <c r="I36">
        <v>2.883555555555555E-5</v>
      </c>
      <c r="J36" s="2">
        <v>0.53217568947906024</v>
      </c>
      <c r="K36">
        <v>9.827581018518519E-6</v>
      </c>
      <c r="L36" s="2">
        <v>0.5056179775280899</v>
      </c>
      <c r="M36" s="3">
        <v>0.5311542390194075</v>
      </c>
      <c r="N36" t="s">
        <v>22</v>
      </c>
      <c r="O36">
        <v>4</v>
      </c>
      <c r="P36">
        <v>418</v>
      </c>
      <c r="Q36">
        <v>3</v>
      </c>
      <c r="R36">
        <v>2</v>
      </c>
      <c r="S36" t="s">
        <v>23</v>
      </c>
      <c r="T36">
        <v>1</v>
      </c>
      <c r="U36" t="b">
        <v>0</v>
      </c>
      <c r="V36">
        <f t="shared" si="0"/>
        <v>1.0214504596527396E-3</v>
      </c>
      <c r="W36">
        <f t="shared" si="1"/>
        <v>-2.5536261491317602E-2</v>
      </c>
      <c r="X36">
        <f t="shared" si="2"/>
        <v>0</v>
      </c>
    </row>
    <row r="37" spans="1:24" x14ac:dyDescent="0.25">
      <c r="A37">
        <v>3673</v>
      </c>
      <c r="B37">
        <v>244</v>
      </c>
      <c r="C37" t="s">
        <v>21</v>
      </c>
      <c r="D37">
        <v>0.5625</v>
      </c>
      <c r="E37">
        <v>31</v>
      </c>
      <c r="F37">
        <v>0.48770491803278693</v>
      </c>
      <c r="G37">
        <v>979</v>
      </c>
      <c r="H37" s="1">
        <v>0.53013278855975488</v>
      </c>
      <c r="I37">
        <v>2.7035949074074079E-5</v>
      </c>
      <c r="J37" s="2">
        <v>0.53217568947906024</v>
      </c>
      <c r="K37">
        <v>1.0249062500000001E-5</v>
      </c>
      <c r="L37" s="2">
        <v>0.5056179775280899</v>
      </c>
      <c r="M37" s="3">
        <v>0.53013278855975488</v>
      </c>
      <c r="N37" t="s">
        <v>22</v>
      </c>
      <c r="O37">
        <v>4</v>
      </c>
      <c r="P37">
        <v>418</v>
      </c>
      <c r="Q37">
        <v>3</v>
      </c>
      <c r="R37">
        <v>-2</v>
      </c>
      <c r="S37" t="s">
        <v>23</v>
      </c>
      <c r="T37">
        <v>1</v>
      </c>
      <c r="U37" t="b">
        <v>0</v>
      </c>
      <c r="V37">
        <f t="shared" si="0"/>
        <v>2.0429009193053682E-3</v>
      </c>
      <c r="W37">
        <f t="shared" si="1"/>
        <v>-2.4514811031664974E-2</v>
      </c>
      <c r="X37">
        <f t="shared" si="2"/>
        <v>0</v>
      </c>
    </row>
    <row r="38" spans="1:24" x14ac:dyDescent="0.25">
      <c r="A38">
        <v>3673</v>
      </c>
      <c r="B38">
        <v>244</v>
      </c>
      <c r="C38" t="s">
        <v>21</v>
      </c>
      <c r="D38">
        <v>0.5625</v>
      </c>
      <c r="E38">
        <v>31</v>
      </c>
      <c r="F38">
        <v>0.48770491803278693</v>
      </c>
      <c r="G38">
        <v>979</v>
      </c>
      <c r="H38" s="1">
        <v>0.5311542390194075</v>
      </c>
      <c r="I38">
        <v>2.8017025462962959E-5</v>
      </c>
      <c r="J38" s="2">
        <v>0.53217568947906024</v>
      </c>
      <c r="K38">
        <v>9.3992476851851849E-6</v>
      </c>
      <c r="L38" s="2">
        <v>0.50663942798774264</v>
      </c>
      <c r="M38" s="3">
        <v>0.5311542390194075</v>
      </c>
      <c r="N38" t="s">
        <v>22</v>
      </c>
      <c r="O38">
        <v>5</v>
      </c>
      <c r="P38">
        <v>122</v>
      </c>
      <c r="Q38">
        <v>1</v>
      </c>
      <c r="R38">
        <v>0.5</v>
      </c>
      <c r="S38" t="s">
        <v>23</v>
      </c>
      <c r="T38">
        <v>1</v>
      </c>
      <c r="U38" t="b">
        <v>0</v>
      </c>
      <c r="V38">
        <f t="shared" si="0"/>
        <v>1.0214504596527396E-3</v>
      </c>
      <c r="W38">
        <f t="shared" si="1"/>
        <v>-2.4514811031664863E-2</v>
      </c>
      <c r="X38">
        <f t="shared" si="2"/>
        <v>0</v>
      </c>
    </row>
    <row r="39" spans="1:24" x14ac:dyDescent="0.25">
      <c r="A39">
        <v>3673</v>
      </c>
      <c r="B39">
        <v>244</v>
      </c>
      <c r="C39" t="s">
        <v>21</v>
      </c>
      <c r="D39">
        <v>0.5625</v>
      </c>
      <c r="E39">
        <v>31</v>
      </c>
      <c r="F39">
        <v>0.48360655737704922</v>
      </c>
      <c r="G39">
        <v>979</v>
      </c>
      <c r="H39" s="1">
        <v>0.53217568947906024</v>
      </c>
      <c r="I39">
        <v>2.6748333333333329E-5</v>
      </c>
      <c r="J39" s="2">
        <v>0.53217568947906024</v>
      </c>
      <c r="K39">
        <v>8.9189351851851846E-6</v>
      </c>
      <c r="L39" s="2">
        <v>0.50663942798774264</v>
      </c>
      <c r="M39" s="3">
        <v>0.5311542390194075</v>
      </c>
      <c r="N39" t="s">
        <v>22</v>
      </c>
      <c r="O39">
        <v>5</v>
      </c>
      <c r="P39">
        <v>122</v>
      </c>
      <c r="Q39">
        <v>1</v>
      </c>
      <c r="R39">
        <v>-0.5</v>
      </c>
      <c r="S39" t="s">
        <v>23</v>
      </c>
      <c r="T39">
        <v>1</v>
      </c>
      <c r="U39" t="b">
        <v>0</v>
      </c>
      <c r="V39">
        <f t="shared" si="0"/>
        <v>0</v>
      </c>
      <c r="W39">
        <f t="shared" si="1"/>
        <v>-2.5536261491317602E-2</v>
      </c>
      <c r="X39">
        <f t="shared" si="2"/>
        <v>-1.0214504596527396E-3</v>
      </c>
    </row>
    <row r="40" spans="1:24" x14ac:dyDescent="0.25">
      <c r="A40">
        <v>3673</v>
      </c>
      <c r="B40">
        <v>244</v>
      </c>
      <c r="C40" t="s">
        <v>21</v>
      </c>
      <c r="D40">
        <v>0.5625</v>
      </c>
      <c r="E40">
        <v>31</v>
      </c>
      <c r="F40">
        <v>0.48770491803278693</v>
      </c>
      <c r="G40">
        <v>979</v>
      </c>
      <c r="H40" s="1">
        <v>0.5311542390194075</v>
      </c>
      <c r="I40">
        <v>3.0530937500000002E-5</v>
      </c>
      <c r="J40" s="2">
        <v>0.53217568947906024</v>
      </c>
      <c r="K40">
        <v>1.3185150462962959E-5</v>
      </c>
      <c r="L40" s="2">
        <v>0.50663942798774264</v>
      </c>
      <c r="M40" s="3">
        <v>0.5311542390194075</v>
      </c>
      <c r="N40" t="s">
        <v>22</v>
      </c>
      <c r="O40">
        <v>5</v>
      </c>
      <c r="P40">
        <v>122</v>
      </c>
      <c r="Q40">
        <v>2</v>
      </c>
      <c r="R40">
        <v>1</v>
      </c>
      <c r="S40" t="s">
        <v>23</v>
      </c>
      <c r="T40">
        <v>1</v>
      </c>
      <c r="U40" t="b">
        <v>0</v>
      </c>
      <c r="V40">
        <f t="shared" si="0"/>
        <v>1.0214504596527396E-3</v>
      </c>
      <c r="W40">
        <f t="shared" si="1"/>
        <v>-2.4514811031664863E-2</v>
      </c>
      <c r="X40">
        <f t="shared" si="2"/>
        <v>0</v>
      </c>
    </row>
    <row r="41" spans="1:24" x14ac:dyDescent="0.25">
      <c r="A41">
        <v>3673</v>
      </c>
      <c r="B41">
        <v>244</v>
      </c>
      <c r="C41" t="s">
        <v>21</v>
      </c>
      <c r="D41">
        <v>0.5625</v>
      </c>
      <c r="E41">
        <v>31</v>
      </c>
      <c r="F41">
        <v>0.48770491803278693</v>
      </c>
      <c r="G41">
        <v>979</v>
      </c>
      <c r="H41" s="1">
        <v>0.5280898876404494</v>
      </c>
      <c r="I41">
        <v>3.3014247685185187E-5</v>
      </c>
      <c r="J41" s="2">
        <v>0.53013278855975488</v>
      </c>
      <c r="K41">
        <v>9.9735185185185196E-6</v>
      </c>
      <c r="L41" s="2">
        <v>0.50663942798774264</v>
      </c>
      <c r="M41" s="3">
        <v>0.5280898876404494</v>
      </c>
      <c r="N41" t="s">
        <v>22</v>
      </c>
      <c r="O41">
        <v>5</v>
      </c>
      <c r="P41">
        <v>122</v>
      </c>
      <c r="Q41">
        <v>2</v>
      </c>
      <c r="R41">
        <v>-1</v>
      </c>
      <c r="S41" t="s">
        <v>23</v>
      </c>
      <c r="T41">
        <v>1</v>
      </c>
      <c r="U41" t="b">
        <v>0</v>
      </c>
      <c r="V41">
        <f t="shared" si="0"/>
        <v>2.0429009193054792E-3</v>
      </c>
      <c r="W41">
        <f t="shared" si="1"/>
        <v>-2.1450459652706755E-2</v>
      </c>
      <c r="X41">
        <f t="shared" si="2"/>
        <v>0</v>
      </c>
    </row>
    <row r="42" spans="1:24" x14ac:dyDescent="0.25">
      <c r="A42">
        <v>3673</v>
      </c>
      <c r="B42">
        <v>244</v>
      </c>
      <c r="C42" t="s">
        <v>21</v>
      </c>
      <c r="D42">
        <v>0.5625</v>
      </c>
      <c r="E42">
        <v>31</v>
      </c>
      <c r="F42">
        <v>0.48770491803278693</v>
      </c>
      <c r="G42">
        <v>979</v>
      </c>
      <c r="H42" s="1">
        <v>0.5311542390194075</v>
      </c>
      <c r="I42">
        <v>3.6636770833333327E-5</v>
      </c>
      <c r="J42" s="2">
        <v>0.53217568947906024</v>
      </c>
      <c r="K42">
        <v>1.0440625E-5</v>
      </c>
      <c r="L42" s="2">
        <v>0.50663942798774264</v>
      </c>
      <c r="M42" s="3">
        <v>0.5311542390194075</v>
      </c>
      <c r="N42" t="s">
        <v>22</v>
      </c>
      <c r="O42">
        <v>5</v>
      </c>
      <c r="P42">
        <v>122</v>
      </c>
      <c r="Q42">
        <v>3</v>
      </c>
      <c r="R42">
        <v>2</v>
      </c>
      <c r="S42" t="s">
        <v>23</v>
      </c>
      <c r="T42">
        <v>1</v>
      </c>
      <c r="U42" t="b">
        <v>0</v>
      </c>
      <c r="V42">
        <f t="shared" si="0"/>
        <v>1.0214504596527396E-3</v>
      </c>
      <c r="W42">
        <f t="shared" si="1"/>
        <v>-2.4514811031664863E-2</v>
      </c>
      <c r="X42">
        <f t="shared" si="2"/>
        <v>0</v>
      </c>
    </row>
    <row r="43" spans="1:24" x14ac:dyDescent="0.25">
      <c r="A43">
        <v>3673</v>
      </c>
      <c r="B43">
        <v>244</v>
      </c>
      <c r="C43" t="s">
        <v>21</v>
      </c>
      <c r="D43">
        <v>0.5625</v>
      </c>
      <c r="E43">
        <v>31</v>
      </c>
      <c r="F43">
        <v>0.48770491803278693</v>
      </c>
      <c r="G43">
        <v>979</v>
      </c>
      <c r="H43" s="1">
        <v>0.52706843718079677</v>
      </c>
      <c r="I43">
        <v>2.9375312500000001E-5</v>
      </c>
      <c r="J43" s="2">
        <v>0.52706843718079677</v>
      </c>
      <c r="K43">
        <v>1.0579328703703701E-5</v>
      </c>
      <c r="L43" s="2">
        <v>0.50663942798774264</v>
      </c>
      <c r="M43" s="3">
        <v>0.52604698672114403</v>
      </c>
      <c r="N43" t="s">
        <v>22</v>
      </c>
      <c r="O43">
        <v>5</v>
      </c>
      <c r="P43">
        <v>122</v>
      </c>
      <c r="Q43">
        <v>3</v>
      </c>
      <c r="R43">
        <v>-2</v>
      </c>
      <c r="S43" t="s">
        <v>23</v>
      </c>
      <c r="T43">
        <v>1</v>
      </c>
      <c r="U43" t="b">
        <v>0</v>
      </c>
      <c r="V43">
        <f t="shared" si="0"/>
        <v>0</v>
      </c>
      <c r="W43">
        <f t="shared" si="1"/>
        <v>-2.0429009193054126E-2</v>
      </c>
      <c r="X43">
        <f t="shared" si="2"/>
        <v>-1.0214504596527396E-3</v>
      </c>
    </row>
    <row r="44" spans="1:24" x14ac:dyDescent="0.25">
      <c r="A44">
        <v>3673</v>
      </c>
      <c r="B44">
        <v>244</v>
      </c>
      <c r="C44" t="s">
        <v>21</v>
      </c>
      <c r="D44">
        <v>0.5625</v>
      </c>
      <c r="E44">
        <v>31</v>
      </c>
      <c r="F44">
        <v>0.48360655737704922</v>
      </c>
      <c r="G44">
        <v>979</v>
      </c>
      <c r="H44" s="1">
        <v>0.52911133810010214</v>
      </c>
      <c r="I44">
        <v>2.9717314814814812E-5</v>
      </c>
      <c r="J44" s="2">
        <v>0.52911133810010214</v>
      </c>
      <c r="K44">
        <v>9.7109143518518506E-6</v>
      </c>
      <c r="L44" s="2">
        <v>0.49029622063329931</v>
      </c>
      <c r="M44" s="3">
        <v>0.52502553626149129</v>
      </c>
      <c r="N44" t="s">
        <v>22</v>
      </c>
      <c r="O44">
        <v>3</v>
      </c>
      <c r="P44">
        <v>616</v>
      </c>
      <c r="Q44">
        <v>1</v>
      </c>
      <c r="R44">
        <v>0.5</v>
      </c>
      <c r="S44" t="s">
        <v>23</v>
      </c>
      <c r="T44">
        <v>1</v>
      </c>
      <c r="U44" t="b">
        <v>1</v>
      </c>
      <c r="V44">
        <f t="shared" si="0"/>
        <v>0</v>
      </c>
      <c r="W44">
        <f t="shared" si="1"/>
        <v>-3.8815117466802829E-2</v>
      </c>
      <c r="X44">
        <f t="shared" si="2"/>
        <v>-4.0858018386108474E-3</v>
      </c>
    </row>
    <row r="45" spans="1:24" x14ac:dyDescent="0.25">
      <c r="A45">
        <v>3673</v>
      </c>
      <c r="B45">
        <v>244</v>
      </c>
      <c r="C45" t="s">
        <v>21</v>
      </c>
      <c r="D45">
        <v>0.5625</v>
      </c>
      <c r="E45">
        <v>31</v>
      </c>
      <c r="F45">
        <v>0.47950819672131151</v>
      </c>
      <c r="G45">
        <v>979</v>
      </c>
      <c r="H45" s="1">
        <v>0.51991828396322781</v>
      </c>
      <c r="I45">
        <v>3.3274189814814813E-5</v>
      </c>
      <c r="J45" s="2">
        <v>0.53728294177732383</v>
      </c>
      <c r="K45">
        <v>1.201195601851852E-5</v>
      </c>
      <c r="L45" s="2">
        <v>0.50663942798774264</v>
      </c>
      <c r="M45" s="3">
        <v>0.51481103166496422</v>
      </c>
      <c r="N45" t="s">
        <v>22</v>
      </c>
      <c r="O45">
        <v>3</v>
      </c>
      <c r="P45">
        <v>616</v>
      </c>
      <c r="Q45">
        <v>1</v>
      </c>
      <c r="R45">
        <v>-0.5</v>
      </c>
      <c r="S45" t="s">
        <v>23</v>
      </c>
      <c r="T45">
        <v>1</v>
      </c>
      <c r="U45" t="b">
        <v>1</v>
      </c>
      <c r="V45">
        <f t="shared" si="0"/>
        <v>1.7364657814096018E-2</v>
      </c>
      <c r="W45">
        <f t="shared" si="1"/>
        <v>-1.3278855975485171E-2</v>
      </c>
      <c r="X45">
        <f t="shared" si="2"/>
        <v>-5.1072522982635871E-3</v>
      </c>
    </row>
    <row r="46" spans="1:24" x14ac:dyDescent="0.25">
      <c r="A46">
        <v>3673</v>
      </c>
      <c r="B46">
        <v>244</v>
      </c>
      <c r="C46" t="s">
        <v>21</v>
      </c>
      <c r="D46">
        <v>0.5625</v>
      </c>
      <c r="E46">
        <v>31</v>
      </c>
      <c r="F46">
        <v>0.46721311475409838</v>
      </c>
      <c r="G46">
        <v>979</v>
      </c>
      <c r="H46" s="1">
        <v>0.52298263534218592</v>
      </c>
      <c r="I46">
        <v>2.7727662037037039E-5</v>
      </c>
      <c r="J46" s="2">
        <v>0.53013278855975488</v>
      </c>
      <c r="K46">
        <v>1.2425208333333329E-5</v>
      </c>
      <c r="L46" s="2">
        <v>0.49029622063329931</v>
      </c>
      <c r="M46" s="3">
        <v>0.52298263534218592</v>
      </c>
      <c r="N46" t="s">
        <v>22</v>
      </c>
      <c r="O46">
        <v>3</v>
      </c>
      <c r="P46">
        <v>616</v>
      </c>
      <c r="Q46">
        <v>2</v>
      </c>
      <c r="R46">
        <v>1</v>
      </c>
      <c r="S46" t="s">
        <v>23</v>
      </c>
      <c r="T46">
        <v>1</v>
      </c>
      <c r="U46" t="b">
        <v>1</v>
      </c>
      <c r="V46">
        <f t="shared" si="0"/>
        <v>7.1501532175689553E-3</v>
      </c>
      <c r="W46">
        <f t="shared" si="1"/>
        <v>-3.2686414708886613E-2</v>
      </c>
      <c r="X46">
        <f t="shared" si="2"/>
        <v>0</v>
      </c>
    </row>
    <row r="47" spans="1:24" x14ac:dyDescent="0.25">
      <c r="A47">
        <v>3673</v>
      </c>
      <c r="B47">
        <v>244</v>
      </c>
      <c r="C47" t="s">
        <v>21</v>
      </c>
      <c r="D47">
        <v>0.5625</v>
      </c>
      <c r="E47">
        <v>31</v>
      </c>
      <c r="F47">
        <v>0.44672131147540978</v>
      </c>
      <c r="G47">
        <v>979</v>
      </c>
      <c r="H47" s="1">
        <v>0.50766087844739527</v>
      </c>
      <c r="I47">
        <v>4.3610960648148138E-5</v>
      </c>
      <c r="J47" s="2">
        <v>0.53524004085801835</v>
      </c>
      <c r="K47">
        <v>1.111572916666667E-5</v>
      </c>
      <c r="L47" s="2">
        <v>0.5137895812053116</v>
      </c>
      <c r="M47" s="3">
        <v>0.50766087844739527</v>
      </c>
      <c r="N47" t="s">
        <v>22</v>
      </c>
      <c r="O47">
        <v>3</v>
      </c>
      <c r="P47">
        <v>616</v>
      </c>
      <c r="Q47">
        <v>2</v>
      </c>
      <c r="R47">
        <v>-1</v>
      </c>
      <c r="S47" t="s">
        <v>23</v>
      </c>
      <c r="T47">
        <v>1</v>
      </c>
      <c r="U47" t="b">
        <v>1</v>
      </c>
      <c r="V47">
        <f t="shared" si="0"/>
        <v>2.7579162410623081E-2</v>
      </c>
      <c r="W47">
        <f t="shared" si="1"/>
        <v>6.1287027579163267E-3</v>
      </c>
      <c r="X47">
        <f t="shared" si="2"/>
        <v>0</v>
      </c>
    </row>
    <row r="48" spans="1:24" x14ac:dyDescent="0.25">
      <c r="A48">
        <v>3673</v>
      </c>
      <c r="B48">
        <v>244</v>
      </c>
      <c r="C48" t="s">
        <v>21</v>
      </c>
      <c r="D48">
        <v>0.5625</v>
      </c>
      <c r="E48">
        <v>31</v>
      </c>
      <c r="F48">
        <v>0.43032786885245899</v>
      </c>
      <c r="G48">
        <v>979</v>
      </c>
      <c r="H48" s="1">
        <v>0.49744637385086821</v>
      </c>
      <c r="I48">
        <v>3.8361805555555557E-5</v>
      </c>
      <c r="J48" s="2">
        <v>0.48518896833503578</v>
      </c>
      <c r="K48">
        <v>1.5077187499999999E-5</v>
      </c>
      <c r="L48" s="2">
        <v>0.44841675178753831</v>
      </c>
      <c r="M48" s="3">
        <v>0.49744637385086821</v>
      </c>
      <c r="N48" t="s">
        <v>22</v>
      </c>
      <c r="O48">
        <v>3</v>
      </c>
      <c r="P48">
        <v>616</v>
      </c>
      <c r="Q48">
        <v>3</v>
      </c>
      <c r="R48">
        <v>2</v>
      </c>
      <c r="S48" t="s">
        <v>23</v>
      </c>
      <c r="T48">
        <v>1</v>
      </c>
      <c r="U48" t="b">
        <v>1</v>
      </c>
      <c r="V48">
        <f t="shared" si="0"/>
        <v>-1.2257405515832431E-2</v>
      </c>
      <c r="W48">
        <f t="shared" si="1"/>
        <v>-4.9029622063329892E-2</v>
      </c>
      <c r="X48">
        <f t="shared" si="2"/>
        <v>0</v>
      </c>
    </row>
    <row r="49" spans="1:24" x14ac:dyDescent="0.25">
      <c r="A49">
        <v>3673</v>
      </c>
      <c r="B49">
        <v>244</v>
      </c>
      <c r="C49" t="s">
        <v>21</v>
      </c>
      <c r="D49">
        <v>0.5625</v>
      </c>
      <c r="E49">
        <v>31</v>
      </c>
      <c r="F49">
        <v>0.44672131147540978</v>
      </c>
      <c r="G49">
        <v>979</v>
      </c>
      <c r="H49" s="1">
        <v>0.50766087844739527</v>
      </c>
      <c r="I49">
        <v>4.7354571759259263E-5</v>
      </c>
      <c r="J49" s="2">
        <v>0.54136874361593468</v>
      </c>
      <c r="K49">
        <v>1.330866898148148E-5</v>
      </c>
      <c r="L49" s="2">
        <v>0.5137895812053116</v>
      </c>
      <c r="M49" s="3">
        <v>0.50766087844739527</v>
      </c>
      <c r="N49" t="s">
        <v>22</v>
      </c>
      <c r="O49">
        <v>3</v>
      </c>
      <c r="P49">
        <v>616</v>
      </c>
      <c r="Q49">
        <v>3</v>
      </c>
      <c r="R49">
        <v>-2</v>
      </c>
      <c r="S49" t="s">
        <v>23</v>
      </c>
      <c r="T49">
        <v>1</v>
      </c>
      <c r="U49" t="b">
        <v>1</v>
      </c>
      <c r="V49">
        <f t="shared" si="0"/>
        <v>3.3707865168539408E-2</v>
      </c>
      <c r="W49">
        <f t="shared" si="1"/>
        <v>6.1287027579163267E-3</v>
      </c>
      <c r="X49">
        <f t="shared" si="2"/>
        <v>0</v>
      </c>
    </row>
    <row r="50" spans="1:24" x14ac:dyDescent="0.25">
      <c r="A50">
        <v>3673</v>
      </c>
      <c r="B50">
        <v>244</v>
      </c>
      <c r="C50" t="s">
        <v>21</v>
      </c>
      <c r="D50">
        <v>0.5625</v>
      </c>
      <c r="E50">
        <v>31</v>
      </c>
      <c r="F50">
        <v>0.49180327868852458</v>
      </c>
      <c r="G50">
        <v>979</v>
      </c>
      <c r="H50" s="1">
        <v>0.5311542390194075</v>
      </c>
      <c r="I50">
        <v>3.3974976851851853E-5</v>
      </c>
      <c r="J50" s="2">
        <v>0.53217568947906024</v>
      </c>
      <c r="K50">
        <v>1.3628310185185191E-5</v>
      </c>
      <c r="L50" s="2">
        <v>0.50663942798774264</v>
      </c>
      <c r="M50" s="3">
        <v>0.5311542390194075</v>
      </c>
      <c r="N50" t="s">
        <v>22</v>
      </c>
      <c r="O50">
        <v>4</v>
      </c>
      <c r="P50">
        <v>347</v>
      </c>
      <c r="Q50">
        <v>1</v>
      </c>
      <c r="R50">
        <v>0.5</v>
      </c>
      <c r="S50" t="s">
        <v>23</v>
      </c>
      <c r="T50">
        <v>1</v>
      </c>
      <c r="U50" t="b">
        <v>0</v>
      </c>
      <c r="V50">
        <f t="shared" si="0"/>
        <v>1.0214504596527396E-3</v>
      </c>
      <c r="W50">
        <f t="shared" si="1"/>
        <v>-2.4514811031664863E-2</v>
      </c>
      <c r="X50">
        <f t="shared" si="2"/>
        <v>0</v>
      </c>
    </row>
    <row r="51" spans="1:24" x14ac:dyDescent="0.25">
      <c r="A51">
        <v>3673</v>
      </c>
      <c r="B51">
        <v>244</v>
      </c>
      <c r="C51" t="s">
        <v>21</v>
      </c>
      <c r="D51">
        <v>0.5625</v>
      </c>
      <c r="E51">
        <v>31</v>
      </c>
      <c r="F51">
        <v>0.5</v>
      </c>
      <c r="G51">
        <v>979</v>
      </c>
      <c r="H51" s="1">
        <v>0.53217568947906024</v>
      </c>
      <c r="I51">
        <v>6.166782407407408E-5</v>
      </c>
      <c r="J51" s="2">
        <v>0.53217568947906024</v>
      </c>
      <c r="K51">
        <v>1.5331145833333331E-5</v>
      </c>
      <c r="L51" s="2">
        <v>0.50663942798774264</v>
      </c>
      <c r="M51" s="3">
        <v>0.53319713993871298</v>
      </c>
      <c r="N51" t="s">
        <v>22</v>
      </c>
      <c r="O51">
        <v>4</v>
      </c>
      <c r="P51">
        <v>347</v>
      </c>
      <c r="Q51">
        <v>1</v>
      </c>
      <c r="R51">
        <v>-0.5</v>
      </c>
      <c r="S51" t="s">
        <v>23</v>
      </c>
      <c r="T51">
        <v>1</v>
      </c>
      <c r="U51" t="b">
        <v>0</v>
      </c>
      <c r="V51">
        <f t="shared" si="0"/>
        <v>0</v>
      </c>
      <c r="W51">
        <f t="shared" si="1"/>
        <v>-2.5536261491317602E-2</v>
      </c>
      <c r="X51">
        <f t="shared" si="2"/>
        <v>1.0214504596527396E-3</v>
      </c>
    </row>
    <row r="52" spans="1:24" x14ac:dyDescent="0.25">
      <c r="A52">
        <v>3673</v>
      </c>
      <c r="B52">
        <v>244</v>
      </c>
      <c r="C52" t="s">
        <v>21</v>
      </c>
      <c r="D52">
        <v>0.5625</v>
      </c>
      <c r="E52">
        <v>31</v>
      </c>
      <c r="F52">
        <v>0.48360655737704922</v>
      </c>
      <c r="G52">
        <v>979</v>
      </c>
      <c r="H52" s="1">
        <v>0.5280898876404494</v>
      </c>
      <c r="I52">
        <v>3.0187534722222221E-5</v>
      </c>
      <c r="J52" s="2">
        <v>0.52502553626149129</v>
      </c>
      <c r="K52">
        <v>1.245402777777778E-5</v>
      </c>
      <c r="L52" s="2">
        <v>0.50663942798774264</v>
      </c>
      <c r="M52" s="3">
        <v>0.5280898876404494</v>
      </c>
      <c r="N52" t="s">
        <v>22</v>
      </c>
      <c r="O52">
        <v>4</v>
      </c>
      <c r="P52">
        <v>347</v>
      </c>
      <c r="Q52">
        <v>2</v>
      </c>
      <c r="R52">
        <v>1</v>
      </c>
      <c r="S52" t="s">
        <v>23</v>
      </c>
      <c r="T52">
        <v>1</v>
      </c>
      <c r="U52" t="b">
        <v>0</v>
      </c>
      <c r="V52">
        <f t="shared" si="0"/>
        <v>-3.0643513789581078E-3</v>
      </c>
      <c r="W52">
        <f t="shared" si="1"/>
        <v>-2.1450459652706755E-2</v>
      </c>
      <c r="X52">
        <f t="shared" si="2"/>
        <v>0</v>
      </c>
    </row>
    <row r="53" spans="1:24" x14ac:dyDescent="0.25">
      <c r="A53">
        <v>3673</v>
      </c>
      <c r="B53">
        <v>244</v>
      </c>
      <c r="C53" t="s">
        <v>21</v>
      </c>
      <c r="D53">
        <v>0.5625</v>
      </c>
      <c r="E53">
        <v>31</v>
      </c>
      <c r="F53">
        <v>0.5</v>
      </c>
      <c r="G53">
        <v>979</v>
      </c>
      <c r="H53" s="1">
        <v>0.53217568947906024</v>
      </c>
      <c r="I53">
        <v>4.8103692129629627E-5</v>
      </c>
      <c r="J53" s="2">
        <v>0.53217568947906024</v>
      </c>
      <c r="K53">
        <v>1.1450439814814821E-5</v>
      </c>
      <c r="L53" s="2">
        <v>0.50663942798774264</v>
      </c>
      <c r="M53" s="3">
        <v>0.53217568947906024</v>
      </c>
      <c r="N53" t="s">
        <v>22</v>
      </c>
      <c r="O53">
        <v>4</v>
      </c>
      <c r="P53">
        <v>347</v>
      </c>
      <c r="Q53">
        <v>2</v>
      </c>
      <c r="R53">
        <v>-1</v>
      </c>
      <c r="S53" t="s">
        <v>23</v>
      </c>
      <c r="T53">
        <v>1</v>
      </c>
      <c r="U53" t="b">
        <v>0</v>
      </c>
      <c r="V53">
        <f t="shared" si="0"/>
        <v>0</v>
      </c>
      <c r="W53">
        <f t="shared" si="1"/>
        <v>-2.5536261491317602E-2</v>
      </c>
      <c r="X53">
        <f t="shared" si="2"/>
        <v>0</v>
      </c>
    </row>
    <row r="54" spans="1:24" x14ac:dyDescent="0.25">
      <c r="A54">
        <v>3673</v>
      </c>
      <c r="B54">
        <v>244</v>
      </c>
      <c r="C54" t="s">
        <v>21</v>
      </c>
      <c r="D54">
        <v>0.5625</v>
      </c>
      <c r="E54">
        <v>31</v>
      </c>
      <c r="F54">
        <v>0.48360655737704922</v>
      </c>
      <c r="G54">
        <v>979</v>
      </c>
      <c r="H54" s="1">
        <v>0.53319713993871298</v>
      </c>
      <c r="I54">
        <v>2.8969733796296299E-5</v>
      </c>
      <c r="J54" s="2">
        <v>0.53319713993871298</v>
      </c>
      <c r="K54">
        <v>1.271112268518519E-5</v>
      </c>
      <c r="L54" s="2">
        <v>0.50663942798774264</v>
      </c>
      <c r="M54" s="3">
        <v>0.53319713993871298</v>
      </c>
      <c r="N54" t="s">
        <v>22</v>
      </c>
      <c r="O54">
        <v>4</v>
      </c>
      <c r="P54">
        <v>347</v>
      </c>
      <c r="Q54">
        <v>3</v>
      </c>
      <c r="R54">
        <v>2</v>
      </c>
      <c r="S54" t="s">
        <v>23</v>
      </c>
      <c r="T54">
        <v>1</v>
      </c>
      <c r="U54" t="b">
        <v>0</v>
      </c>
      <c r="V54">
        <f t="shared" si="0"/>
        <v>0</v>
      </c>
      <c r="W54">
        <f t="shared" si="1"/>
        <v>-2.6557711950970342E-2</v>
      </c>
      <c r="X54">
        <f t="shared" si="2"/>
        <v>0</v>
      </c>
    </row>
    <row r="55" spans="1:24" x14ac:dyDescent="0.25">
      <c r="A55">
        <v>3673</v>
      </c>
      <c r="B55">
        <v>244</v>
      </c>
      <c r="C55" t="s">
        <v>21</v>
      </c>
      <c r="D55">
        <v>0.5625</v>
      </c>
      <c r="E55">
        <v>31</v>
      </c>
      <c r="F55">
        <v>0.50409836065573765</v>
      </c>
      <c r="G55">
        <v>979</v>
      </c>
      <c r="H55" s="1">
        <v>0.53319713993871298</v>
      </c>
      <c r="I55">
        <v>3.0594872685185189E-5</v>
      </c>
      <c r="J55" s="2">
        <v>0.53217568947906024</v>
      </c>
      <c r="K55">
        <v>1.632447916666667E-5</v>
      </c>
      <c r="L55" s="2">
        <v>0.50663942798774264</v>
      </c>
      <c r="M55" s="3">
        <v>0.53319713993871298</v>
      </c>
      <c r="N55" t="s">
        <v>22</v>
      </c>
      <c r="O55">
        <v>4</v>
      </c>
      <c r="P55">
        <v>347</v>
      </c>
      <c r="Q55">
        <v>3</v>
      </c>
      <c r="R55">
        <v>-2</v>
      </c>
      <c r="S55" t="s">
        <v>23</v>
      </c>
      <c r="T55">
        <v>1</v>
      </c>
      <c r="U55" t="b">
        <v>0</v>
      </c>
      <c r="V55">
        <f t="shared" si="0"/>
        <v>-1.0214504596527396E-3</v>
      </c>
      <c r="W55">
        <f t="shared" si="1"/>
        <v>-2.6557711950970342E-2</v>
      </c>
      <c r="X55">
        <f t="shared" si="2"/>
        <v>0</v>
      </c>
    </row>
    <row r="56" spans="1:24" x14ac:dyDescent="0.25">
      <c r="A56">
        <v>3673</v>
      </c>
      <c r="B56">
        <v>244</v>
      </c>
      <c r="C56" t="s">
        <v>21</v>
      </c>
      <c r="D56">
        <v>0.5625</v>
      </c>
      <c r="E56">
        <v>31</v>
      </c>
      <c r="F56">
        <v>0.48770491803278693</v>
      </c>
      <c r="G56">
        <v>979</v>
      </c>
      <c r="H56" s="1">
        <v>0.53524004085801835</v>
      </c>
      <c r="I56">
        <v>2.762333333333333E-5</v>
      </c>
      <c r="J56" s="2">
        <v>0.53217568947906024</v>
      </c>
      <c r="K56">
        <v>9.4280555555555547E-6</v>
      </c>
      <c r="L56" s="2">
        <v>0.49846782431052089</v>
      </c>
      <c r="M56" s="3">
        <v>0.53421859039836572</v>
      </c>
      <c r="N56" t="s">
        <v>22</v>
      </c>
      <c r="O56">
        <v>5</v>
      </c>
      <c r="P56">
        <v>155</v>
      </c>
      <c r="Q56">
        <v>1</v>
      </c>
      <c r="R56">
        <v>0.5</v>
      </c>
      <c r="S56" t="s">
        <v>23</v>
      </c>
      <c r="T56">
        <v>1</v>
      </c>
      <c r="U56" t="b">
        <v>0</v>
      </c>
      <c r="V56">
        <f t="shared" si="0"/>
        <v>-3.0643513789581078E-3</v>
      </c>
      <c r="W56">
        <f t="shared" si="1"/>
        <v>-3.677221654749746E-2</v>
      </c>
      <c r="X56">
        <f t="shared" si="2"/>
        <v>-1.0214504596526286E-3</v>
      </c>
    </row>
    <row r="57" spans="1:24" x14ac:dyDescent="0.25">
      <c r="A57">
        <v>3673</v>
      </c>
      <c r="B57">
        <v>244</v>
      </c>
      <c r="C57" t="s">
        <v>21</v>
      </c>
      <c r="D57">
        <v>0.5625</v>
      </c>
      <c r="E57">
        <v>31</v>
      </c>
      <c r="F57">
        <v>0.48770491803278693</v>
      </c>
      <c r="G57">
        <v>979</v>
      </c>
      <c r="H57" s="1">
        <v>0.5280898876404494</v>
      </c>
      <c r="I57">
        <v>2.7270775462962959E-5</v>
      </c>
      <c r="J57" s="2">
        <v>0.53217568947906024</v>
      </c>
      <c r="K57">
        <v>9.0911226851851852E-6</v>
      </c>
      <c r="L57" s="2">
        <v>0.50663942798774264</v>
      </c>
      <c r="M57" s="3">
        <v>0.52911133810010214</v>
      </c>
      <c r="N57" t="s">
        <v>22</v>
      </c>
      <c r="O57">
        <v>5</v>
      </c>
      <c r="P57">
        <v>155</v>
      </c>
      <c r="Q57">
        <v>1</v>
      </c>
      <c r="R57">
        <v>-0.5</v>
      </c>
      <c r="S57" t="s">
        <v>23</v>
      </c>
      <c r="T57">
        <v>1</v>
      </c>
      <c r="U57" t="b">
        <v>0</v>
      </c>
      <c r="V57">
        <f t="shared" si="0"/>
        <v>4.0858018386108474E-3</v>
      </c>
      <c r="W57">
        <f t="shared" si="1"/>
        <v>-2.1450459652706755E-2</v>
      </c>
      <c r="X57">
        <f t="shared" si="2"/>
        <v>1.0214504596527396E-3</v>
      </c>
    </row>
    <row r="58" spans="1:24" x14ac:dyDescent="0.25">
      <c r="A58">
        <v>3673</v>
      </c>
      <c r="B58">
        <v>244</v>
      </c>
      <c r="C58" t="s">
        <v>21</v>
      </c>
      <c r="D58">
        <v>0.5625</v>
      </c>
      <c r="E58">
        <v>31</v>
      </c>
      <c r="F58">
        <v>0.49590163934426229</v>
      </c>
      <c r="G58">
        <v>979</v>
      </c>
      <c r="H58" s="1">
        <v>0.53524004085801835</v>
      </c>
      <c r="I58">
        <v>2.7211412037037039E-5</v>
      </c>
      <c r="J58" s="2">
        <v>0.53217568947906024</v>
      </c>
      <c r="K58">
        <v>9.6756134259259248E-6</v>
      </c>
      <c r="L58" s="2">
        <v>0.51583248212461696</v>
      </c>
      <c r="M58" s="3">
        <v>0.53421859039836572</v>
      </c>
      <c r="N58" t="s">
        <v>22</v>
      </c>
      <c r="O58">
        <v>5</v>
      </c>
      <c r="P58">
        <v>155</v>
      </c>
      <c r="Q58">
        <v>2</v>
      </c>
      <c r="R58">
        <v>1</v>
      </c>
      <c r="S58" t="s">
        <v>23</v>
      </c>
      <c r="T58">
        <v>1</v>
      </c>
      <c r="U58" t="b">
        <v>0</v>
      </c>
      <c r="V58">
        <f t="shared" si="0"/>
        <v>-3.0643513789581078E-3</v>
      </c>
      <c r="W58">
        <f t="shared" si="1"/>
        <v>-1.9407558733401387E-2</v>
      </c>
      <c r="X58">
        <f t="shared" si="2"/>
        <v>-1.0214504596526286E-3</v>
      </c>
    </row>
    <row r="59" spans="1:24" x14ac:dyDescent="0.25">
      <c r="A59">
        <v>3673</v>
      </c>
      <c r="B59">
        <v>244</v>
      </c>
      <c r="C59" t="s">
        <v>21</v>
      </c>
      <c r="D59">
        <v>0.5625</v>
      </c>
      <c r="E59">
        <v>31</v>
      </c>
      <c r="F59">
        <v>0.48770491803278693</v>
      </c>
      <c r="G59">
        <v>979</v>
      </c>
      <c r="H59" s="1">
        <v>0.5280898876404494</v>
      </c>
      <c r="I59">
        <v>2.732818287037037E-5</v>
      </c>
      <c r="J59" s="2">
        <v>0.53217568947906024</v>
      </c>
      <c r="K59">
        <v>9.1568750000000003E-6</v>
      </c>
      <c r="L59" s="2">
        <v>0.50255362614913179</v>
      </c>
      <c r="M59" s="3">
        <v>0.5280898876404494</v>
      </c>
      <c r="N59" t="s">
        <v>22</v>
      </c>
      <c r="O59">
        <v>5</v>
      </c>
      <c r="P59">
        <v>155</v>
      </c>
      <c r="Q59">
        <v>2</v>
      </c>
      <c r="R59">
        <v>-1</v>
      </c>
      <c r="S59" t="s">
        <v>23</v>
      </c>
      <c r="T59">
        <v>1</v>
      </c>
      <c r="U59" t="b">
        <v>0</v>
      </c>
      <c r="V59">
        <f t="shared" si="0"/>
        <v>4.0858018386108474E-3</v>
      </c>
      <c r="W59">
        <f t="shared" si="1"/>
        <v>-2.5536261491317602E-2</v>
      </c>
      <c r="X59">
        <f t="shared" si="2"/>
        <v>0</v>
      </c>
    </row>
    <row r="60" spans="1:24" x14ac:dyDescent="0.25">
      <c r="A60">
        <v>3673</v>
      </c>
      <c r="B60">
        <v>244</v>
      </c>
      <c r="C60" t="s">
        <v>21</v>
      </c>
      <c r="D60">
        <v>0.5625</v>
      </c>
      <c r="E60">
        <v>31</v>
      </c>
      <c r="F60">
        <v>0.50409836065573765</v>
      </c>
      <c r="G60">
        <v>979</v>
      </c>
      <c r="H60" s="1">
        <v>0.53421859039836572</v>
      </c>
      <c r="I60">
        <v>2.685570601851852E-5</v>
      </c>
      <c r="J60" s="2">
        <v>0.53217568947906024</v>
      </c>
      <c r="K60">
        <v>8.9764583333333328E-6</v>
      </c>
      <c r="L60" s="2">
        <v>0.46169560776302349</v>
      </c>
      <c r="M60" s="3">
        <v>0.53524004085801835</v>
      </c>
      <c r="N60" t="s">
        <v>22</v>
      </c>
      <c r="O60">
        <v>5</v>
      </c>
      <c r="P60">
        <v>155</v>
      </c>
      <c r="Q60">
        <v>3</v>
      </c>
      <c r="R60">
        <v>2</v>
      </c>
      <c r="S60" t="s">
        <v>23</v>
      </c>
      <c r="T60">
        <v>1</v>
      </c>
      <c r="U60" t="b">
        <v>0</v>
      </c>
      <c r="V60">
        <f t="shared" si="0"/>
        <v>-2.0429009193054792E-3</v>
      </c>
      <c r="W60">
        <f t="shared" si="1"/>
        <v>-7.2522982635342237E-2</v>
      </c>
      <c r="X60">
        <f t="shared" si="2"/>
        <v>1.0214504596526286E-3</v>
      </c>
    </row>
    <row r="61" spans="1:24" x14ac:dyDescent="0.25">
      <c r="A61">
        <v>3673</v>
      </c>
      <c r="B61">
        <v>244</v>
      </c>
      <c r="C61" t="s">
        <v>21</v>
      </c>
      <c r="D61">
        <v>0.5625</v>
      </c>
      <c r="E61">
        <v>31</v>
      </c>
      <c r="F61">
        <v>0.48770491803278693</v>
      </c>
      <c r="G61">
        <v>979</v>
      </c>
      <c r="H61" s="1">
        <v>0.52604698672114403</v>
      </c>
      <c r="I61">
        <v>2.6487395833333331E-5</v>
      </c>
      <c r="J61" s="2">
        <v>0.52604698672114403</v>
      </c>
      <c r="K61">
        <v>9.2045486111111112E-6</v>
      </c>
      <c r="L61" s="2">
        <v>0.50868232890704801</v>
      </c>
      <c r="M61" s="3">
        <v>0.52604698672114403</v>
      </c>
      <c r="N61" t="s">
        <v>22</v>
      </c>
      <c r="O61">
        <v>5</v>
      </c>
      <c r="P61">
        <v>155</v>
      </c>
      <c r="Q61">
        <v>3</v>
      </c>
      <c r="R61">
        <v>-2</v>
      </c>
      <c r="S61" t="s">
        <v>23</v>
      </c>
      <c r="T61">
        <v>1</v>
      </c>
      <c r="U61" t="b">
        <v>0</v>
      </c>
      <c r="V61">
        <f t="shared" si="0"/>
        <v>0</v>
      </c>
      <c r="W61">
        <f t="shared" si="1"/>
        <v>-1.7364657814096018E-2</v>
      </c>
      <c r="X61">
        <f t="shared" si="2"/>
        <v>0</v>
      </c>
    </row>
    <row r="62" spans="1:24" x14ac:dyDescent="0.25">
      <c r="A62">
        <v>3673</v>
      </c>
      <c r="B62">
        <v>244</v>
      </c>
      <c r="C62" t="s">
        <v>21</v>
      </c>
      <c r="D62">
        <v>0.5625</v>
      </c>
      <c r="E62">
        <v>31</v>
      </c>
      <c r="F62">
        <v>0.48770491803278693</v>
      </c>
      <c r="G62">
        <v>979</v>
      </c>
      <c r="H62" s="1">
        <v>0.53319713993871298</v>
      </c>
      <c r="I62">
        <v>2.7666516203703699E-5</v>
      </c>
      <c r="J62" s="2">
        <v>0.53421859039836572</v>
      </c>
      <c r="K62">
        <v>8.9880555555555556E-6</v>
      </c>
      <c r="L62" s="2">
        <v>0.50663942798774264</v>
      </c>
      <c r="M62" s="3">
        <v>0.53319713993871298</v>
      </c>
      <c r="N62" t="s">
        <v>22</v>
      </c>
      <c r="O62">
        <v>4</v>
      </c>
      <c r="P62">
        <v>269</v>
      </c>
      <c r="Q62">
        <v>1</v>
      </c>
      <c r="R62">
        <v>0.5</v>
      </c>
      <c r="S62" t="s">
        <v>23</v>
      </c>
      <c r="T62">
        <v>1</v>
      </c>
      <c r="U62" t="b">
        <v>0</v>
      </c>
      <c r="V62">
        <f t="shared" si="0"/>
        <v>1.0214504596527396E-3</v>
      </c>
      <c r="W62">
        <f t="shared" si="1"/>
        <v>-2.6557711950970342E-2</v>
      </c>
      <c r="X62">
        <f t="shared" si="2"/>
        <v>0</v>
      </c>
    </row>
    <row r="63" spans="1:24" x14ac:dyDescent="0.25">
      <c r="A63">
        <v>3673</v>
      </c>
      <c r="B63">
        <v>244</v>
      </c>
      <c r="C63" t="s">
        <v>21</v>
      </c>
      <c r="D63">
        <v>0.5625</v>
      </c>
      <c r="E63">
        <v>31</v>
      </c>
      <c r="F63">
        <v>0.48770491803278693</v>
      </c>
      <c r="G63">
        <v>979</v>
      </c>
      <c r="H63" s="1">
        <v>0.5311542390194075</v>
      </c>
      <c r="I63">
        <v>3.4122233796296297E-5</v>
      </c>
      <c r="J63" s="2">
        <v>0.53728294177732383</v>
      </c>
      <c r="K63">
        <v>1.288607638888889E-5</v>
      </c>
      <c r="L63" s="2">
        <v>0.50663942798774264</v>
      </c>
      <c r="M63" s="3">
        <v>0.53013278855975488</v>
      </c>
      <c r="N63" t="s">
        <v>22</v>
      </c>
      <c r="O63">
        <v>4</v>
      </c>
      <c r="P63">
        <v>269</v>
      </c>
      <c r="Q63">
        <v>1</v>
      </c>
      <c r="R63">
        <v>-0.5</v>
      </c>
      <c r="S63" t="s">
        <v>23</v>
      </c>
      <c r="T63">
        <v>1</v>
      </c>
      <c r="U63" t="b">
        <v>0</v>
      </c>
      <c r="V63">
        <f t="shared" si="0"/>
        <v>6.1287027579163267E-3</v>
      </c>
      <c r="W63">
        <f t="shared" si="1"/>
        <v>-2.4514811031664863E-2</v>
      </c>
      <c r="X63">
        <f t="shared" si="2"/>
        <v>-1.0214504596526286E-3</v>
      </c>
    </row>
    <row r="64" spans="1:24" x14ac:dyDescent="0.25">
      <c r="A64">
        <v>3673</v>
      </c>
      <c r="B64">
        <v>244</v>
      </c>
      <c r="C64" t="s">
        <v>21</v>
      </c>
      <c r="D64">
        <v>0.5625</v>
      </c>
      <c r="E64">
        <v>31</v>
      </c>
      <c r="F64">
        <v>0.48770491803278693</v>
      </c>
      <c r="G64">
        <v>979</v>
      </c>
      <c r="H64" s="1">
        <v>0.53217568947906024</v>
      </c>
      <c r="I64">
        <v>3.1175150462962963E-5</v>
      </c>
      <c r="J64" s="2">
        <v>0.53319713993871298</v>
      </c>
      <c r="K64">
        <v>1.405953703703704E-5</v>
      </c>
      <c r="L64" s="2">
        <v>0.49131767109295199</v>
      </c>
      <c r="M64" s="3">
        <v>0.53217568947906024</v>
      </c>
      <c r="N64" t="s">
        <v>22</v>
      </c>
      <c r="O64">
        <v>4</v>
      </c>
      <c r="P64">
        <v>269</v>
      </c>
      <c r="Q64">
        <v>2</v>
      </c>
      <c r="R64">
        <v>1</v>
      </c>
      <c r="S64" t="s">
        <v>23</v>
      </c>
      <c r="T64">
        <v>1</v>
      </c>
      <c r="U64" t="b">
        <v>0</v>
      </c>
      <c r="V64">
        <f t="shared" si="0"/>
        <v>1.0214504596527396E-3</v>
      </c>
      <c r="W64">
        <f t="shared" si="1"/>
        <v>-4.0858018386108252E-2</v>
      </c>
      <c r="X64">
        <f t="shared" si="2"/>
        <v>0</v>
      </c>
    </row>
    <row r="65" spans="1:24" x14ac:dyDescent="0.25">
      <c r="A65">
        <v>3673</v>
      </c>
      <c r="B65">
        <v>244</v>
      </c>
      <c r="C65" t="s">
        <v>21</v>
      </c>
      <c r="D65">
        <v>0.5625</v>
      </c>
      <c r="E65">
        <v>31</v>
      </c>
      <c r="F65">
        <v>0.46721311475409838</v>
      </c>
      <c r="G65">
        <v>979</v>
      </c>
      <c r="H65" s="1">
        <v>0.52400408580183866</v>
      </c>
      <c r="I65">
        <v>2.8118761574074069E-5</v>
      </c>
      <c r="J65" s="2">
        <v>0.53013278855975488</v>
      </c>
      <c r="K65">
        <v>1.287861111111111E-5</v>
      </c>
      <c r="L65" s="2">
        <v>0.50663942798774264</v>
      </c>
      <c r="M65" s="3">
        <v>0.52093973442288044</v>
      </c>
      <c r="N65" t="s">
        <v>22</v>
      </c>
      <c r="O65">
        <v>4</v>
      </c>
      <c r="P65">
        <v>269</v>
      </c>
      <c r="Q65">
        <v>2</v>
      </c>
      <c r="R65">
        <v>-1</v>
      </c>
      <c r="S65" t="s">
        <v>23</v>
      </c>
      <c r="T65">
        <v>1</v>
      </c>
      <c r="U65" t="b">
        <v>0</v>
      </c>
      <c r="V65">
        <f t="shared" si="0"/>
        <v>6.1287027579162157E-3</v>
      </c>
      <c r="W65">
        <f t="shared" si="1"/>
        <v>-1.7364657814096018E-2</v>
      </c>
      <c r="X65">
        <f t="shared" si="2"/>
        <v>-3.0643513789582189E-3</v>
      </c>
    </row>
    <row r="66" spans="1:24" x14ac:dyDescent="0.25">
      <c r="A66">
        <v>3673</v>
      </c>
      <c r="B66">
        <v>244</v>
      </c>
      <c r="C66" t="s">
        <v>21</v>
      </c>
      <c r="D66">
        <v>0.5625</v>
      </c>
      <c r="E66">
        <v>31</v>
      </c>
      <c r="F66">
        <v>0.48770491803278693</v>
      </c>
      <c r="G66">
        <v>979</v>
      </c>
      <c r="H66" s="1">
        <v>0.53217568947906024</v>
      </c>
      <c r="I66">
        <v>3.6559432870370367E-5</v>
      </c>
      <c r="J66" s="2">
        <v>0.53319713993871298</v>
      </c>
      <c r="K66">
        <v>1.1607662037037041E-5</v>
      </c>
      <c r="L66" s="2">
        <v>0.50663942798774264</v>
      </c>
      <c r="M66" s="3">
        <v>0.53217568947906024</v>
      </c>
      <c r="N66" t="s">
        <v>22</v>
      </c>
      <c r="O66">
        <v>4</v>
      </c>
      <c r="P66">
        <v>269</v>
      </c>
      <c r="Q66">
        <v>3</v>
      </c>
      <c r="R66">
        <v>2</v>
      </c>
      <c r="S66" t="s">
        <v>23</v>
      </c>
      <c r="T66">
        <v>1</v>
      </c>
      <c r="U66" t="b">
        <v>0</v>
      </c>
      <c r="V66">
        <f t="shared" si="0"/>
        <v>1.0214504596527396E-3</v>
      </c>
      <c r="W66">
        <f t="shared" si="1"/>
        <v>-2.5536261491317602E-2</v>
      </c>
      <c r="X66">
        <f t="shared" si="2"/>
        <v>0</v>
      </c>
    </row>
    <row r="67" spans="1:24" x14ac:dyDescent="0.25">
      <c r="A67">
        <v>3673</v>
      </c>
      <c r="B67">
        <v>244</v>
      </c>
      <c r="C67" t="s">
        <v>21</v>
      </c>
      <c r="D67">
        <v>0.5625</v>
      </c>
      <c r="E67">
        <v>31</v>
      </c>
      <c r="F67">
        <v>0.45491803278688531</v>
      </c>
      <c r="G67">
        <v>979</v>
      </c>
      <c r="H67" s="1">
        <v>0.50868232890704801</v>
      </c>
      <c r="I67">
        <v>2.9686030092592589E-5</v>
      </c>
      <c r="J67" s="2">
        <v>0.53013278855975488</v>
      </c>
      <c r="K67">
        <v>9.380914351851852E-6</v>
      </c>
      <c r="L67" s="2">
        <v>0.50663942798774264</v>
      </c>
      <c r="M67" s="3">
        <v>0.50868232890704801</v>
      </c>
      <c r="N67" t="s">
        <v>22</v>
      </c>
      <c r="O67">
        <v>4</v>
      </c>
      <c r="P67">
        <v>269</v>
      </c>
      <c r="Q67">
        <v>3</v>
      </c>
      <c r="R67">
        <v>-2</v>
      </c>
      <c r="S67" t="s">
        <v>23</v>
      </c>
      <c r="T67">
        <v>1</v>
      </c>
      <c r="U67" t="b">
        <v>0</v>
      </c>
      <c r="V67">
        <f t="shared" ref="V67:V91" si="3">J67-H67</f>
        <v>2.1450459652706866E-2</v>
      </c>
      <c r="W67">
        <f t="shared" ref="W67:W91" si="4">L67-H67</f>
        <v>-2.0429009193053682E-3</v>
      </c>
      <c r="X67">
        <f t="shared" ref="X67:X91" si="5">M67-H67</f>
        <v>0</v>
      </c>
    </row>
    <row r="68" spans="1:24" x14ac:dyDescent="0.25">
      <c r="A68">
        <v>3673</v>
      </c>
      <c r="B68">
        <v>244</v>
      </c>
      <c r="C68" t="s">
        <v>21</v>
      </c>
      <c r="D68">
        <v>0.5625</v>
      </c>
      <c r="E68">
        <v>31</v>
      </c>
      <c r="F68">
        <v>0.52049180327868849</v>
      </c>
      <c r="G68">
        <v>979</v>
      </c>
      <c r="H68" s="1">
        <v>0.49642492339121552</v>
      </c>
      <c r="I68">
        <v>3.2806631944444443E-5</v>
      </c>
      <c r="J68" s="2">
        <v>0.5168539325842697</v>
      </c>
      <c r="K68">
        <v>1.0547962962962959E-5</v>
      </c>
      <c r="L68" s="2">
        <v>0.53217568947906024</v>
      </c>
      <c r="M68" s="3">
        <v>0.49131767109295199</v>
      </c>
      <c r="N68" t="s">
        <v>22</v>
      </c>
      <c r="O68">
        <v>2</v>
      </c>
      <c r="P68">
        <v>943</v>
      </c>
      <c r="Q68">
        <v>1</v>
      </c>
      <c r="R68">
        <v>0.5</v>
      </c>
      <c r="S68" t="s">
        <v>23</v>
      </c>
      <c r="T68">
        <v>1</v>
      </c>
      <c r="U68" t="b">
        <v>1</v>
      </c>
      <c r="V68">
        <f t="shared" si="3"/>
        <v>2.0429009193054182E-2</v>
      </c>
      <c r="W68">
        <f t="shared" si="4"/>
        <v>3.5750766087844721E-2</v>
      </c>
      <c r="X68">
        <f t="shared" si="5"/>
        <v>-5.1072522982635316E-3</v>
      </c>
    </row>
    <row r="69" spans="1:24" x14ac:dyDescent="0.25">
      <c r="A69">
        <v>3673</v>
      </c>
      <c r="B69">
        <v>244</v>
      </c>
      <c r="C69" t="s">
        <v>21</v>
      </c>
      <c r="D69">
        <v>0.5625</v>
      </c>
      <c r="E69">
        <v>31</v>
      </c>
      <c r="F69">
        <v>0.51639344262295084</v>
      </c>
      <c r="G69">
        <v>979</v>
      </c>
      <c r="H69" s="1">
        <v>0.53524004085801835</v>
      </c>
      <c r="I69">
        <v>2.8104942129629632E-5</v>
      </c>
      <c r="J69" s="2">
        <v>0.52604698672114403</v>
      </c>
      <c r="K69">
        <v>1.080106481481481E-5</v>
      </c>
      <c r="L69" s="2">
        <v>0.49948927477017357</v>
      </c>
      <c r="M69" s="3">
        <v>0.54034729315628194</v>
      </c>
      <c r="N69" t="s">
        <v>22</v>
      </c>
      <c r="O69">
        <v>2</v>
      </c>
      <c r="P69">
        <v>943</v>
      </c>
      <c r="Q69">
        <v>1</v>
      </c>
      <c r="R69">
        <v>-0.5</v>
      </c>
      <c r="S69" t="s">
        <v>23</v>
      </c>
      <c r="T69">
        <v>1</v>
      </c>
      <c r="U69" t="b">
        <v>1</v>
      </c>
      <c r="V69">
        <f t="shared" si="3"/>
        <v>-9.1930541368743235E-3</v>
      </c>
      <c r="W69">
        <f t="shared" si="4"/>
        <v>-3.5750766087844776E-2</v>
      </c>
      <c r="X69">
        <f t="shared" si="5"/>
        <v>5.1072522982635871E-3</v>
      </c>
    </row>
    <row r="70" spans="1:24" x14ac:dyDescent="0.25">
      <c r="A70">
        <v>3673</v>
      </c>
      <c r="B70">
        <v>244</v>
      </c>
      <c r="C70" t="s">
        <v>21</v>
      </c>
      <c r="D70">
        <v>0.5625</v>
      </c>
      <c r="E70">
        <v>31</v>
      </c>
      <c r="F70">
        <v>0.49180327868852458</v>
      </c>
      <c r="G70">
        <v>979</v>
      </c>
      <c r="H70" s="1">
        <v>0.48314606741573041</v>
      </c>
      <c r="I70">
        <v>2.7898912037037038E-5</v>
      </c>
      <c r="J70" s="2">
        <v>0.48212461695607761</v>
      </c>
      <c r="K70">
        <v>9.2070833333333336E-6</v>
      </c>
      <c r="L70" s="2">
        <v>0.44841675178753831</v>
      </c>
      <c r="M70" s="3">
        <v>0.48314606741573041</v>
      </c>
      <c r="N70" t="s">
        <v>22</v>
      </c>
      <c r="O70">
        <v>2</v>
      </c>
      <c r="P70">
        <v>943</v>
      </c>
      <c r="Q70">
        <v>2</v>
      </c>
      <c r="R70">
        <v>1</v>
      </c>
      <c r="S70" t="s">
        <v>23</v>
      </c>
      <c r="T70">
        <v>1</v>
      </c>
      <c r="U70" t="b">
        <v>1</v>
      </c>
      <c r="V70">
        <f t="shared" si="3"/>
        <v>-1.0214504596527951E-3</v>
      </c>
      <c r="W70">
        <f t="shared" si="4"/>
        <v>-3.4729315628192092E-2</v>
      </c>
      <c r="X70">
        <f t="shared" si="5"/>
        <v>0</v>
      </c>
    </row>
    <row r="71" spans="1:24" x14ac:dyDescent="0.25">
      <c r="A71">
        <v>3673</v>
      </c>
      <c r="B71">
        <v>244</v>
      </c>
      <c r="C71" t="s">
        <v>21</v>
      </c>
      <c r="D71">
        <v>0.5625</v>
      </c>
      <c r="E71">
        <v>31</v>
      </c>
      <c r="F71">
        <v>0.51639344262295084</v>
      </c>
      <c r="G71">
        <v>979</v>
      </c>
      <c r="H71" s="1">
        <v>0.53830439223697646</v>
      </c>
      <c r="I71">
        <v>2.570091435185185E-5</v>
      </c>
      <c r="J71" s="2">
        <v>0.52604698672114403</v>
      </c>
      <c r="K71">
        <v>9.0753356481481476E-6</v>
      </c>
      <c r="L71" s="2">
        <v>0.5137895812053116</v>
      </c>
      <c r="M71" s="3">
        <v>0.53830439223697646</v>
      </c>
      <c r="N71" t="s">
        <v>22</v>
      </c>
      <c r="O71">
        <v>2</v>
      </c>
      <c r="P71">
        <v>943</v>
      </c>
      <c r="Q71">
        <v>2</v>
      </c>
      <c r="R71">
        <v>-1</v>
      </c>
      <c r="S71" t="s">
        <v>23</v>
      </c>
      <c r="T71">
        <v>1</v>
      </c>
      <c r="U71" t="b">
        <v>1</v>
      </c>
      <c r="V71">
        <f t="shared" si="3"/>
        <v>-1.2257405515832431E-2</v>
      </c>
      <c r="W71">
        <f t="shared" si="4"/>
        <v>-2.4514811031664863E-2</v>
      </c>
      <c r="X71">
        <f t="shared" si="5"/>
        <v>0</v>
      </c>
    </row>
    <row r="72" spans="1:24" x14ac:dyDescent="0.25">
      <c r="A72">
        <v>3673</v>
      </c>
      <c r="B72">
        <v>244</v>
      </c>
      <c r="C72" t="s">
        <v>21</v>
      </c>
      <c r="D72">
        <v>0.5625</v>
      </c>
      <c r="E72">
        <v>31</v>
      </c>
      <c r="F72">
        <v>0.44262295081967212</v>
      </c>
      <c r="G72">
        <v>979</v>
      </c>
      <c r="H72" s="1">
        <v>0.43922369765066388</v>
      </c>
      <c r="I72">
        <v>2.7810451388888889E-5</v>
      </c>
      <c r="J72" s="2">
        <v>0.50663942798774264</v>
      </c>
      <c r="K72">
        <v>9.3974884259259248E-6</v>
      </c>
      <c r="L72" s="2">
        <v>0.44841675178753831</v>
      </c>
      <c r="M72" s="3">
        <v>0.43922369765066388</v>
      </c>
      <c r="N72" t="s">
        <v>22</v>
      </c>
      <c r="O72">
        <v>2</v>
      </c>
      <c r="P72">
        <v>943</v>
      </c>
      <c r="Q72">
        <v>3</v>
      </c>
      <c r="R72">
        <v>2</v>
      </c>
      <c r="S72" t="s">
        <v>23</v>
      </c>
      <c r="T72">
        <v>1</v>
      </c>
      <c r="U72" t="b">
        <v>1</v>
      </c>
      <c r="V72">
        <f t="shared" si="3"/>
        <v>6.7415730337078761E-2</v>
      </c>
      <c r="W72">
        <f t="shared" si="4"/>
        <v>9.1930541368744345E-3</v>
      </c>
      <c r="X72">
        <f t="shared" si="5"/>
        <v>0</v>
      </c>
    </row>
    <row r="73" spans="1:24" x14ac:dyDescent="0.25">
      <c r="A73">
        <v>3673</v>
      </c>
      <c r="B73">
        <v>244</v>
      </c>
      <c r="C73" t="s">
        <v>21</v>
      </c>
      <c r="D73">
        <v>0.5625</v>
      </c>
      <c r="E73">
        <v>31</v>
      </c>
      <c r="F73">
        <v>0.51639344262295084</v>
      </c>
      <c r="G73">
        <v>979</v>
      </c>
      <c r="H73" s="1">
        <v>0.53830439223697646</v>
      </c>
      <c r="I73">
        <v>2.5813067129629629E-5</v>
      </c>
      <c r="J73" s="2">
        <v>0.52604698672114403</v>
      </c>
      <c r="K73">
        <v>9.1776157407407404E-6</v>
      </c>
      <c r="L73" s="2">
        <v>0.46986721144024512</v>
      </c>
      <c r="M73" s="3">
        <v>0.53830439223697646</v>
      </c>
      <c r="N73" t="s">
        <v>22</v>
      </c>
      <c r="O73">
        <v>2</v>
      </c>
      <c r="P73">
        <v>943</v>
      </c>
      <c r="Q73">
        <v>3</v>
      </c>
      <c r="R73">
        <v>-2</v>
      </c>
      <c r="S73" t="s">
        <v>23</v>
      </c>
      <c r="T73">
        <v>1</v>
      </c>
      <c r="U73" t="b">
        <v>1</v>
      </c>
      <c r="V73">
        <f t="shared" si="3"/>
        <v>-1.2257405515832431E-2</v>
      </c>
      <c r="W73">
        <f t="shared" si="4"/>
        <v>-6.8437180796731334E-2</v>
      </c>
      <c r="X73">
        <f t="shared" si="5"/>
        <v>0</v>
      </c>
    </row>
    <row r="74" spans="1:24" x14ac:dyDescent="0.25">
      <c r="A74">
        <v>3673</v>
      </c>
      <c r="B74">
        <v>244</v>
      </c>
      <c r="C74" t="s">
        <v>21</v>
      </c>
      <c r="D74">
        <v>0.5625</v>
      </c>
      <c r="E74">
        <v>31</v>
      </c>
      <c r="F74">
        <v>0.48770491803278693</v>
      </c>
      <c r="G74">
        <v>979</v>
      </c>
      <c r="H74" s="1">
        <v>0.53319713993871298</v>
      </c>
      <c r="I74">
        <v>2.7334189814814809E-5</v>
      </c>
      <c r="J74" s="2">
        <v>0.52911133810010214</v>
      </c>
      <c r="K74">
        <v>9.7129861111111105E-6</v>
      </c>
      <c r="L74" s="2">
        <v>0.50663942798774264</v>
      </c>
      <c r="M74" s="3">
        <v>0.53319713993871298</v>
      </c>
      <c r="N74" t="s">
        <v>22</v>
      </c>
      <c r="O74">
        <v>3</v>
      </c>
      <c r="P74">
        <v>440</v>
      </c>
      <c r="Q74">
        <v>1</v>
      </c>
      <c r="R74">
        <v>0.5</v>
      </c>
      <c r="S74" t="s">
        <v>23</v>
      </c>
      <c r="T74">
        <v>1</v>
      </c>
      <c r="U74" t="b">
        <v>0</v>
      </c>
      <c r="V74">
        <f t="shared" si="3"/>
        <v>-4.0858018386108474E-3</v>
      </c>
      <c r="W74">
        <f t="shared" si="4"/>
        <v>-2.6557711950970342E-2</v>
      </c>
      <c r="X74">
        <f t="shared" si="5"/>
        <v>0</v>
      </c>
    </row>
    <row r="75" spans="1:24" x14ac:dyDescent="0.25">
      <c r="A75">
        <v>3673</v>
      </c>
      <c r="B75">
        <v>244</v>
      </c>
      <c r="C75" t="s">
        <v>21</v>
      </c>
      <c r="D75">
        <v>0.5625</v>
      </c>
      <c r="E75">
        <v>31</v>
      </c>
      <c r="F75">
        <v>0.49590163934426229</v>
      </c>
      <c r="G75">
        <v>979</v>
      </c>
      <c r="H75" s="1">
        <v>0.54034729315628194</v>
      </c>
      <c r="I75">
        <v>2.9720983796296289E-5</v>
      </c>
      <c r="J75" s="2">
        <v>0.53626149131767109</v>
      </c>
      <c r="K75">
        <v>1.020189814814815E-5</v>
      </c>
      <c r="L75" s="2">
        <v>0.50663942798774264</v>
      </c>
      <c r="M75" s="3">
        <v>0.5393258426966292</v>
      </c>
      <c r="N75" t="s">
        <v>22</v>
      </c>
      <c r="O75">
        <v>3</v>
      </c>
      <c r="P75">
        <v>440</v>
      </c>
      <c r="Q75">
        <v>1</v>
      </c>
      <c r="R75">
        <v>-0.5</v>
      </c>
      <c r="S75" t="s">
        <v>23</v>
      </c>
      <c r="T75">
        <v>1</v>
      </c>
      <c r="U75" t="b">
        <v>0</v>
      </c>
      <c r="V75">
        <f t="shared" si="3"/>
        <v>-4.0858018386108474E-3</v>
      </c>
      <c r="W75">
        <f t="shared" si="4"/>
        <v>-3.3707865168539297E-2</v>
      </c>
      <c r="X75">
        <f t="shared" si="5"/>
        <v>-1.0214504596527396E-3</v>
      </c>
    </row>
    <row r="76" spans="1:24" x14ac:dyDescent="0.25">
      <c r="A76">
        <v>3673</v>
      </c>
      <c r="B76">
        <v>244</v>
      </c>
      <c r="C76" t="s">
        <v>21</v>
      </c>
      <c r="D76">
        <v>0.5625</v>
      </c>
      <c r="E76">
        <v>31</v>
      </c>
      <c r="F76">
        <v>0.49590163934426229</v>
      </c>
      <c r="G76">
        <v>979</v>
      </c>
      <c r="H76" s="1">
        <v>0.53319713993871298</v>
      </c>
      <c r="I76">
        <v>3.2720914351851847E-5</v>
      </c>
      <c r="J76" s="2">
        <v>0.52911133810010214</v>
      </c>
      <c r="K76">
        <v>1.637793981481481E-5</v>
      </c>
      <c r="L76" s="2">
        <v>0.50663942798774264</v>
      </c>
      <c r="M76" s="3">
        <v>0.53013278855975488</v>
      </c>
      <c r="N76" t="s">
        <v>22</v>
      </c>
      <c r="O76">
        <v>3</v>
      </c>
      <c r="P76">
        <v>440</v>
      </c>
      <c r="Q76">
        <v>2</v>
      </c>
      <c r="R76">
        <v>1</v>
      </c>
      <c r="S76" t="s">
        <v>23</v>
      </c>
      <c r="T76">
        <v>1</v>
      </c>
      <c r="U76" t="b">
        <v>0</v>
      </c>
      <c r="V76">
        <f t="shared" si="3"/>
        <v>-4.0858018386108474E-3</v>
      </c>
      <c r="W76">
        <f t="shared" si="4"/>
        <v>-2.6557711950970342E-2</v>
      </c>
      <c r="X76">
        <f t="shared" si="5"/>
        <v>-3.0643513789581078E-3</v>
      </c>
    </row>
    <row r="77" spans="1:24" x14ac:dyDescent="0.25">
      <c r="A77">
        <v>3673</v>
      </c>
      <c r="B77">
        <v>244</v>
      </c>
      <c r="C77" t="s">
        <v>21</v>
      </c>
      <c r="D77">
        <v>0.5625</v>
      </c>
      <c r="E77">
        <v>31</v>
      </c>
      <c r="F77">
        <v>0.50819672131147542</v>
      </c>
      <c r="G77">
        <v>979</v>
      </c>
      <c r="H77" s="1">
        <v>0.53728294177732383</v>
      </c>
      <c r="I77">
        <v>3.0632013888888887E-5</v>
      </c>
      <c r="J77" s="2">
        <v>0.53319713993871298</v>
      </c>
      <c r="K77">
        <v>1.089454861111111E-5</v>
      </c>
      <c r="L77" s="2">
        <v>0.50663942798774264</v>
      </c>
      <c r="M77" s="3">
        <v>0.53728294177732383</v>
      </c>
      <c r="N77" t="s">
        <v>22</v>
      </c>
      <c r="O77">
        <v>3</v>
      </c>
      <c r="P77">
        <v>440</v>
      </c>
      <c r="Q77">
        <v>2</v>
      </c>
      <c r="R77">
        <v>-1</v>
      </c>
      <c r="S77" t="s">
        <v>23</v>
      </c>
      <c r="T77">
        <v>1</v>
      </c>
      <c r="U77" t="b">
        <v>0</v>
      </c>
      <c r="V77">
        <f t="shared" si="3"/>
        <v>-4.0858018386108474E-3</v>
      </c>
      <c r="W77">
        <f t="shared" si="4"/>
        <v>-3.0643513789581189E-2</v>
      </c>
      <c r="X77">
        <f t="shared" si="5"/>
        <v>0</v>
      </c>
    </row>
    <row r="78" spans="1:24" x14ac:dyDescent="0.25">
      <c r="A78">
        <v>3673</v>
      </c>
      <c r="B78">
        <v>244</v>
      </c>
      <c r="C78" t="s">
        <v>21</v>
      </c>
      <c r="D78">
        <v>0.5625</v>
      </c>
      <c r="E78">
        <v>31</v>
      </c>
      <c r="F78">
        <v>0.49590163934426229</v>
      </c>
      <c r="G78">
        <v>979</v>
      </c>
      <c r="H78" s="1">
        <v>0.5280898876404494</v>
      </c>
      <c r="I78">
        <v>3.0550509259259258E-5</v>
      </c>
      <c r="J78" s="2">
        <v>0.52706843718079677</v>
      </c>
      <c r="K78">
        <v>9.8556828703703705E-6</v>
      </c>
      <c r="L78" s="2">
        <v>0.50663942798774264</v>
      </c>
      <c r="M78" s="3">
        <v>0.5280898876404494</v>
      </c>
      <c r="N78" t="s">
        <v>22</v>
      </c>
      <c r="O78">
        <v>3</v>
      </c>
      <c r="P78">
        <v>440</v>
      </c>
      <c r="Q78">
        <v>3</v>
      </c>
      <c r="R78">
        <v>2</v>
      </c>
      <c r="S78" t="s">
        <v>23</v>
      </c>
      <c r="T78">
        <v>1</v>
      </c>
      <c r="U78" t="b">
        <v>0</v>
      </c>
      <c r="V78">
        <f t="shared" si="3"/>
        <v>-1.0214504596526286E-3</v>
      </c>
      <c r="W78">
        <f t="shared" si="4"/>
        <v>-2.1450459652706755E-2</v>
      </c>
      <c r="X78">
        <f t="shared" si="5"/>
        <v>0</v>
      </c>
    </row>
    <row r="79" spans="1:24" x14ac:dyDescent="0.25">
      <c r="A79">
        <v>3673</v>
      </c>
      <c r="B79">
        <v>244</v>
      </c>
      <c r="C79" t="s">
        <v>21</v>
      </c>
      <c r="D79">
        <v>0.5625</v>
      </c>
      <c r="E79">
        <v>31</v>
      </c>
      <c r="F79">
        <v>0.51229508196721307</v>
      </c>
      <c r="G79">
        <v>979</v>
      </c>
      <c r="H79" s="1">
        <v>0.53830439223697646</v>
      </c>
      <c r="I79">
        <v>2.8750173611111111E-5</v>
      </c>
      <c r="J79" s="2">
        <v>0.53524004085801835</v>
      </c>
      <c r="K79">
        <v>9.4237268518518519E-6</v>
      </c>
      <c r="L79" s="2">
        <v>0.50663942798774264</v>
      </c>
      <c r="M79" s="3">
        <v>0.53830439223697646</v>
      </c>
      <c r="N79" t="s">
        <v>22</v>
      </c>
      <c r="O79">
        <v>3</v>
      </c>
      <c r="P79">
        <v>440</v>
      </c>
      <c r="Q79">
        <v>3</v>
      </c>
      <c r="R79">
        <v>-2</v>
      </c>
      <c r="S79" t="s">
        <v>23</v>
      </c>
      <c r="T79">
        <v>1</v>
      </c>
      <c r="U79" t="b">
        <v>0</v>
      </c>
      <c r="V79">
        <f t="shared" si="3"/>
        <v>-3.0643513789581078E-3</v>
      </c>
      <c r="W79">
        <f t="shared" si="4"/>
        <v>-3.1664964249233818E-2</v>
      </c>
      <c r="X79">
        <f t="shared" si="5"/>
        <v>0</v>
      </c>
    </row>
    <row r="80" spans="1:24" x14ac:dyDescent="0.25">
      <c r="A80">
        <v>3673</v>
      </c>
      <c r="B80">
        <v>244</v>
      </c>
      <c r="C80" t="s">
        <v>21</v>
      </c>
      <c r="D80">
        <v>0.5625</v>
      </c>
      <c r="E80">
        <v>31</v>
      </c>
      <c r="F80">
        <v>0.5</v>
      </c>
      <c r="G80">
        <v>979</v>
      </c>
      <c r="H80" s="1">
        <v>0.5056179775280899</v>
      </c>
      <c r="I80">
        <v>2.8833773148148151E-5</v>
      </c>
      <c r="J80" s="2">
        <v>0.51174668028600612</v>
      </c>
      <c r="K80">
        <v>1.522765046296296E-5</v>
      </c>
      <c r="L80" s="2">
        <v>0.50663942798774264</v>
      </c>
      <c r="M80" s="3">
        <v>0.49948927477017357</v>
      </c>
      <c r="N80" t="s">
        <v>22</v>
      </c>
      <c r="O80">
        <v>1</v>
      </c>
      <c r="P80">
        <v>1245</v>
      </c>
      <c r="Q80">
        <v>1</v>
      </c>
      <c r="R80">
        <v>0.5</v>
      </c>
      <c r="S80" t="s">
        <v>23</v>
      </c>
      <c r="T80">
        <v>1</v>
      </c>
      <c r="U80" t="b">
        <v>1</v>
      </c>
      <c r="V80">
        <f t="shared" si="3"/>
        <v>6.1287027579162157E-3</v>
      </c>
      <c r="W80">
        <f t="shared" si="4"/>
        <v>1.0214504596527396E-3</v>
      </c>
      <c r="X80">
        <f t="shared" si="5"/>
        <v>-6.1287027579163267E-3</v>
      </c>
    </row>
    <row r="81" spans="1:24" x14ac:dyDescent="0.25">
      <c r="A81">
        <v>3673</v>
      </c>
      <c r="B81">
        <v>244</v>
      </c>
      <c r="C81" t="s">
        <v>21</v>
      </c>
      <c r="D81">
        <v>0.5625</v>
      </c>
      <c r="E81">
        <v>31</v>
      </c>
      <c r="F81">
        <v>0.49180327868852458</v>
      </c>
      <c r="G81">
        <v>979</v>
      </c>
      <c r="H81" s="1">
        <v>0.52196118488253318</v>
      </c>
      <c r="I81">
        <v>3.006273148148148E-5</v>
      </c>
      <c r="J81" s="2">
        <v>0.51991828396322781</v>
      </c>
      <c r="K81">
        <v>9.8210416666666664E-6</v>
      </c>
      <c r="L81" s="2">
        <v>0.5056179775280899</v>
      </c>
      <c r="M81" s="3">
        <v>0.52093973442288044</v>
      </c>
      <c r="N81" t="s">
        <v>22</v>
      </c>
      <c r="O81">
        <v>1</v>
      </c>
      <c r="P81">
        <v>1245</v>
      </c>
      <c r="Q81">
        <v>1</v>
      </c>
      <c r="R81">
        <v>-0.5</v>
      </c>
      <c r="S81" t="s">
        <v>23</v>
      </c>
      <c r="T81">
        <v>1</v>
      </c>
      <c r="U81" t="b">
        <v>1</v>
      </c>
      <c r="V81">
        <f t="shared" si="3"/>
        <v>-2.0429009193053682E-3</v>
      </c>
      <c r="W81">
        <f t="shared" si="4"/>
        <v>-1.6343207354443279E-2</v>
      </c>
      <c r="X81">
        <f t="shared" si="5"/>
        <v>-1.0214504596527396E-3</v>
      </c>
    </row>
    <row r="82" spans="1:24" x14ac:dyDescent="0.25">
      <c r="A82">
        <v>3673</v>
      </c>
      <c r="B82">
        <v>244</v>
      </c>
      <c r="C82" t="s">
        <v>21</v>
      </c>
      <c r="D82">
        <v>0.5625</v>
      </c>
      <c r="E82">
        <v>31</v>
      </c>
      <c r="F82">
        <v>0.47950819672131151</v>
      </c>
      <c r="G82">
        <v>979</v>
      </c>
      <c r="H82" s="1">
        <v>0.49029622063329931</v>
      </c>
      <c r="I82">
        <v>2.8022233796296291E-5</v>
      </c>
      <c r="J82" s="2">
        <v>0.48825331971399388</v>
      </c>
      <c r="K82">
        <v>1.007849537037037E-5</v>
      </c>
      <c r="L82" s="2">
        <v>0.50663942798774264</v>
      </c>
      <c r="M82" s="3">
        <v>0.47088866189989792</v>
      </c>
      <c r="N82" t="s">
        <v>22</v>
      </c>
      <c r="O82">
        <v>1</v>
      </c>
      <c r="P82">
        <v>1245</v>
      </c>
      <c r="Q82">
        <v>2</v>
      </c>
      <c r="R82">
        <v>1</v>
      </c>
      <c r="S82" t="s">
        <v>23</v>
      </c>
      <c r="T82">
        <v>1</v>
      </c>
      <c r="U82" t="b">
        <v>1</v>
      </c>
      <c r="V82">
        <f t="shared" si="3"/>
        <v>-2.0429009193054237E-3</v>
      </c>
      <c r="W82">
        <f t="shared" si="4"/>
        <v>1.6343207354443334E-2</v>
      </c>
      <c r="X82">
        <f t="shared" si="5"/>
        <v>-1.9407558733401387E-2</v>
      </c>
    </row>
    <row r="83" spans="1:24" x14ac:dyDescent="0.25">
      <c r="A83">
        <v>3673</v>
      </c>
      <c r="B83">
        <v>244</v>
      </c>
      <c r="C83" t="s">
        <v>21</v>
      </c>
      <c r="D83">
        <v>0.5625</v>
      </c>
      <c r="E83">
        <v>31</v>
      </c>
      <c r="F83">
        <v>0.46721311475409838</v>
      </c>
      <c r="G83">
        <v>979</v>
      </c>
      <c r="H83" s="1">
        <v>0.50459652706843716</v>
      </c>
      <c r="I83">
        <v>2.7840254629629631E-5</v>
      </c>
      <c r="J83" s="2">
        <v>0.4943820224719101</v>
      </c>
      <c r="K83">
        <v>9.4645138888888884E-6</v>
      </c>
      <c r="L83" s="2">
        <v>0.49029622063329931</v>
      </c>
      <c r="M83" s="3">
        <v>0.50357507660878442</v>
      </c>
      <c r="N83" t="s">
        <v>22</v>
      </c>
      <c r="O83">
        <v>1</v>
      </c>
      <c r="P83">
        <v>1245</v>
      </c>
      <c r="Q83">
        <v>2</v>
      </c>
      <c r="R83">
        <v>-1</v>
      </c>
      <c r="S83" t="s">
        <v>23</v>
      </c>
      <c r="T83">
        <v>1</v>
      </c>
      <c r="U83" t="b">
        <v>1</v>
      </c>
      <c r="V83">
        <f t="shared" si="3"/>
        <v>-1.0214504596527063E-2</v>
      </c>
      <c r="W83">
        <f t="shared" si="4"/>
        <v>-1.4300306435137855E-2</v>
      </c>
      <c r="X83">
        <f t="shared" si="5"/>
        <v>-1.0214504596527396E-3</v>
      </c>
    </row>
    <row r="84" spans="1:24" x14ac:dyDescent="0.25">
      <c r="A84">
        <v>3673</v>
      </c>
      <c r="B84">
        <v>244</v>
      </c>
      <c r="C84" t="s">
        <v>21</v>
      </c>
      <c r="D84">
        <v>0.5625</v>
      </c>
      <c r="E84">
        <v>31</v>
      </c>
      <c r="F84">
        <v>0.44262295081967212</v>
      </c>
      <c r="G84">
        <v>979</v>
      </c>
      <c r="H84" s="1">
        <v>0.47088866189989792</v>
      </c>
      <c r="I84">
        <v>2.686793981481482E-5</v>
      </c>
      <c r="J84" s="2">
        <v>0.49948927477017357</v>
      </c>
      <c r="K84">
        <v>1.177914351851852E-5</v>
      </c>
      <c r="L84" s="2">
        <v>0.50663942798774264</v>
      </c>
      <c r="M84" s="3">
        <v>0.47088866189989792</v>
      </c>
      <c r="N84" t="s">
        <v>22</v>
      </c>
      <c r="O84">
        <v>1</v>
      </c>
      <c r="P84">
        <v>1245</v>
      </c>
      <c r="Q84">
        <v>3</v>
      </c>
      <c r="R84">
        <v>2</v>
      </c>
      <c r="S84" t="s">
        <v>23</v>
      </c>
      <c r="T84">
        <v>1</v>
      </c>
      <c r="U84" t="b">
        <v>1</v>
      </c>
      <c r="V84">
        <f t="shared" si="3"/>
        <v>2.8600612870275655E-2</v>
      </c>
      <c r="W84">
        <f t="shared" si="4"/>
        <v>3.5750766087844721E-2</v>
      </c>
      <c r="X84">
        <f t="shared" si="5"/>
        <v>0</v>
      </c>
    </row>
    <row r="85" spans="1:24" x14ac:dyDescent="0.25">
      <c r="A85">
        <v>3673</v>
      </c>
      <c r="B85">
        <v>244</v>
      </c>
      <c r="C85" t="s">
        <v>21</v>
      </c>
      <c r="D85">
        <v>0.5625</v>
      </c>
      <c r="E85">
        <v>31</v>
      </c>
      <c r="F85">
        <v>0.41803278688524592</v>
      </c>
      <c r="G85">
        <v>979</v>
      </c>
      <c r="H85" s="1">
        <v>0.44024514811031668</v>
      </c>
      <c r="I85">
        <v>3.8894178240740741E-5</v>
      </c>
      <c r="J85" s="2">
        <v>0.44841675178753831</v>
      </c>
      <c r="K85">
        <v>1.294289351851852E-5</v>
      </c>
      <c r="L85" s="2">
        <v>0.44841675178753831</v>
      </c>
      <c r="M85" s="3">
        <v>0.44024514811031668</v>
      </c>
      <c r="N85" t="s">
        <v>22</v>
      </c>
      <c r="O85">
        <v>1</v>
      </c>
      <c r="P85">
        <v>1245</v>
      </c>
      <c r="Q85">
        <v>3</v>
      </c>
      <c r="R85">
        <v>-2</v>
      </c>
      <c r="S85" t="s">
        <v>23</v>
      </c>
      <c r="T85">
        <v>1</v>
      </c>
      <c r="U85" t="b">
        <v>1</v>
      </c>
      <c r="V85">
        <f t="shared" si="3"/>
        <v>8.1716036772216394E-3</v>
      </c>
      <c r="W85">
        <f t="shared" si="4"/>
        <v>8.1716036772216394E-3</v>
      </c>
      <c r="X85">
        <f t="shared" si="5"/>
        <v>0</v>
      </c>
    </row>
    <row r="86" spans="1:24" x14ac:dyDescent="0.25">
      <c r="A86">
        <v>3673</v>
      </c>
      <c r="B86">
        <v>244</v>
      </c>
      <c r="C86" t="s">
        <v>21</v>
      </c>
      <c r="D86">
        <v>0.5625</v>
      </c>
      <c r="E86">
        <v>31</v>
      </c>
      <c r="F86">
        <v>0.49180327868852458</v>
      </c>
      <c r="G86">
        <v>979</v>
      </c>
      <c r="H86" s="1">
        <v>0.53217568947906024</v>
      </c>
      <c r="I86">
        <v>2.7820752314814809E-5</v>
      </c>
      <c r="J86" s="2">
        <v>0.53217568947906024</v>
      </c>
      <c r="K86">
        <v>8.920069444444445E-6</v>
      </c>
      <c r="L86" s="2">
        <v>0.50663942798774264</v>
      </c>
      <c r="M86" s="3">
        <v>0.53217568947906024</v>
      </c>
      <c r="N86" t="s">
        <v>22</v>
      </c>
      <c r="O86">
        <v>2</v>
      </c>
      <c r="P86">
        <v>1010</v>
      </c>
      <c r="Q86">
        <v>1</v>
      </c>
      <c r="R86">
        <v>0.5</v>
      </c>
      <c r="S86" t="s">
        <v>23</v>
      </c>
      <c r="T86">
        <v>1</v>
      </c>
      <c r="U86" t="b">
        <v>0</v>
      </c>
      <c r="V86">
        <f t="shared" si="3"/>
        <v>0</v>
      </c>
      <c r="W86">
        <f t="shared" si="4"/>
        <v>-2.5536261491317602E-2</v>
      </c>
      <c r="X86">
        <f t="shared" si="5"/>
        <v>0</v>
      </c>
    </row>
    <row r="87" spans="1:24" x14ac:dyDescent="0.25">
      <c r="A87">
        <v>3673</v>
      </c>
      <c r="B87">
        <v>244</v>
      </c>
      <c r="C87" t="s">
        <v>21</v>
      </c>
      <c r="D87">
        <v>0.5625</v>
      </c>
      <c r="E87">
        <v>31</v>
      </c>
      <c r="F87">
        <v>0.49180327868852458</v>
      </c>
      <c r="G87">
        <v>979</v>
      </c>
      <c r="H87" s="1">
        <v>0.53217568947906024</v>
      </c>
      <c r="I87">
        <v>2.6693310185185182E-5</v>
      </c>
      <c r="J87" s="2">
        <v>0.53217568947906024</v>
      </c>
      <c r="K87">
        <v>9.7777430555555549E-6</v>
      </c>
      <c r="L87" s="2">
        <v>0.50663942798774264</v>
      </c>
      <c r="M87" s="3">
        <v>0.53217568947906024</v>
      </c>
      <c r="N87" t="s">
        <v>22</v>
      </c>
      <c r="O87">
        <v>2</v>
      </c>
      <c r="P87">
        <v>1010</v>
      </c>
      <c r="Q87">
        <v>1</v>
      </c>
      <c r="R87">
        <v>-0.5</v>
      </c>
      <c r="S87" t="s">
        <v>23</v>
      </c>
      <c r="T87">
        <v>1</v>
      </c>
      <c r="U87" t="b">
        <v>0</v>
      </c>
      <c r="V87">
        <f t="shared" si="3"/>
        <v>0</v>
      </c>
      <c r="W87">
        <f t="shared" si="4"/>
        <v>-2.5536261491317602E-2</v>
      </c>
      <c r="X87">
        <f t="shared" si="5"/>
        <v>0</v>
      </c>
    </row>
    <row r="88" spans="1:24" x14ac:dyDescent="0.25">
      <c r="A88">
        <v>3673</v>
      </c>
      <c r="B88">
        <v>244</v>
      </c>
      <c r="C88" t="s">
        <v>21</v>
      </c>
      <c r="D88">
        <v>0.5625</v>
      </c>
      <c r="E88">
        <v>31</v>
      </c>
      <c r="F88">
        <v>0.49180327868852458</v>
      </c>
      <c r="G88">
        <v>979</v>
      </c>
      <c r="H88" s="1">
        <v>0.53217568947906024</v>
      </c>
      <c r="I88">
        <v>2.7404675925925928E-5</v>
      </c>
      <c r="J88" s="2">
        <v>0.53217568947906024</v>
      </c>
      <c r="K88">
        <v>9.2783101851851849E-6</v>
      </c>
      <c r="L88" s="2">
        <v>0.50663942798774264</v>
      </c>
      <c r="M88" s="3">
        <v>0.53217568947906024</v>
      </c>
      <c r="N88" t="s">
        <v>22</v>
      </c>
      <c r="O88">
        <v>2</v>
      </c>
      <c r="P88">
        <v>1010</v>
      </c>
      <c r="Q88">
        <v>2</v>
      </c>
      <c r="R88">
        <v>1</v>
      </c>
      <c r="S88" t="s">
        <v>23</v>
      </c>
      <c r="T88">
        <v>1</v>
      </c>
      <c r="U88" t="b">
        <v>0</v>
      </c>
      <c r="V88">
        <f t="shared" si="3"/>
        <v>0</v>
      </c>
      <c r="W88">
        <f t="shared" si="4"/>
        <v>-2.5536261491317602E-2</v>
      </c>
      <c r="X88">
        <f t="shared" si="5"/>
        <v>0</v>
      </c>
    </row>
    <row r="89" spans="1:24" x14ac:dyDescent="0.25">
      <c r="A89">
        <v>3673</v>
      </c>
      <c r="B89">
        <v>244</v>
      </c>
      <c r="C89" t="s">
        <v>21</v>
      </c>
      <c r="D89">
        <v>0.5625</v>
      </c>
      <c r="E89">
        <v>31</v>
      </c>
      <c r="F89">
        <v>0.49180327868852458</v>
      </c>
      <c r="G89">
        <v>979</v>
      </c>
      <c r="H89" s="1">
        <v>0.53217568947906024</v>
      </c>
      <c r="I89">
        <v>2.6324421296296302E-5</v>
      </c>
      <c r="J89" s="2">
        <v>0.53217568947906024</v>
      </c>
      <c r="K89">
        <v>8.9226620370370369E-6</v>
      </c>
      <c r="L89" s="2">
        <v>0.50663942798774264</v>
      </c>
      <c r="M89" s="3">
        <v>0.53217568947906024</v>
      </c>
      <c r="N89" t="s">
        <v>22</v>
      </c>
      <c r="O89">
        <v>2</v>
      </c>
      <c r="P89">
        <v>1010</v>
      </c>
      <c r="Q89">
        <v>2</v>
      </c>
      <c r="R89">
        <v>-1</v>
      </c>
      <c r="S89" t="s">
        <v>23</v>
      </c>
      <c r="T89">
        <v>1</v>
      </c>
      <c r="U89" t="b">
        <v>0</v>
      </c>
      <c r="V89">
        <f t="shared" si="3"/>
        <v>0</v>
      </c>
      <c r="W89">
        <f t="shared" si="4"/>
        <v>-2.5536261491317602E-2</v>
      </c>
      <c r="X89">
        <f t="shared" si="5"/>
        <v>0</v>
      </c>
    </row>
    <row r="90" spans="1:24" x14ac:dyDescent="0.25">
      <c r="A90">
        <v>3673</v>
      </c>
      <c r="B90">
        <v>244</v>
      </c>
      <c r="C90" t="s">
        <v>21</v>
      </c>
      <c r="D90">
        <v>0.5625</v>
      </c>
      <c r="E90">
        <v>31</v>
      </c>
      <c r="F90">
        <v>0.49180327868852458</v>
      </c>
      <c r="G90">
        <v>979</v>
      </c>
      <c r="H90" s="1">
        <v>0.53217568947906024</v>
      </c>
      <c r="I90">
        <v>2.6292812500000001E-5</v>
      </c>
      <c r="J90" s="2">
        <v>0.53217568947906024</v>
      </c>
      <c r="K90">
        <v>9.7109606481481472E-6</v>
      </c>
      <c r="L90" s="2">
        <v>0.50663942798774264</v>
      </c>
      <c r="M90" s="3">
        <v>0.53217568947906024</v>
      </c>
      <c r="N90" t="s">
        <v>22</v>
      </c>
      <c r="O90">
        <v>2</v>
      </c>
      <c r="P90">
        <v>1010</v>
      </c>
      <c r="Q90">
        <v>3</v>
      </c>
      <c r="R90">
        <v>2</v>
      </c>
      <c r="S90" t="s">
        <v>23</v>
      </c>
      <c r="T90">
        <v>1</v>
      </c>
      <c r="U90" t="b">
        <v>0</v>
      </c>
      <c r="V90">
        <f t="shared" si="3"/>
        <v>0</v>
      </c>
      <c r="W90">
        <f t="shared" si="4"/>
        <v>-2.5536261491317602E-2</v>
      </c>
      <c r="X90">
        <f t="shared" si="5"/>
        <v>0</v>
      </c>
    </row>
    <row r="91" spans="1:24" x14ac:dyDescent="0.25">
      <c r="A91">
        <v>3673</v>
      </c>
      <c r="B91">
        <v>244</v>
      </c>
      <c r="C91" t="s">
        <v>21</v>
      </c>
      <c r="D91">
        <v>0.5625</v>
      </c>
      <c r="E91">
        <v>31</v>
      </c>
      <c r="F91">
        <v>0.49180327868852458</v>
      </c>
      <c r="G91">
        <v>979</v>
      </c>
      <c r="H91" s="1">
        <v>0.53217568947906024</v>
      </c>
      <c r="I91">
        <v>2.608777777777778E-5</v>
      </c>
      <c r="J91" s="2">
        <v>0.53319713993871298</v>
      </c>
      <c r="K91">
        <v>9.1308217592592596E-6</v>
      </c>
      <c r="L91" s="2">
        <v>0.50663942798774264</v>
      </c>
      <c r="M91" s="3">
        <v>0.53217568947906024</v>
      </c>
      <c r="N91" t="s">
        <v>22</v>
      </c>
      <c r="O91">
        <v>2</v>
      </c>
      <c r="P91">
        <v>1010</v>
      </c>
      <c r="Q91">
        <v>3</v>
      </c>
      <c r="R91">
        <v>-2</v>
      </c>
      <c r="S91" t="s">
        <v>23</v>
      </c>
      <c r="T91">
        <v>1</v>
      </c>
      <c r="U91" t="b">
        <v>0</v>
      </c>
      <c r="V91">
        <f t="shared" si="3"/>
        <v>1.0214504596527396E-3</v>
      </c>
      <c r="W91">
        <f t="shared" si="4"/>
        <v>-2.5536261491317602E-2</v>
      </c>
      <c r="X91">
        <f t="shared" si="5"/>
        <v>0</v>
      </c>
    </row>
    <row r="92" spans="1:24" x14ac:dyDescent="0.25">
      <c r="U92" s="4" t="s">
        <v>27</v>
      </c>
      <c r="V92" s="4">
        <f>AVERAGE(V2:V91)</f>
        <v>8.3191465213937159E-3</v>
      </c>
      <c r="W92" s="4">
        <f t="shared" ref="W92:X92" si="6">AVERAGE(W2:W91)</f>
        <v>-1.0078311201906678E-2</v>
      </c>
      <c r="X92" s="4">
        <f t="shared" si="6"/>
        <v>-1.7818635796163897E-3</v>
      </c>
    </row>
    <row r="93" spans="1:24" x14ac:dyDescent="0.25">
      <c r="U93" s="4" t="s">
        <v>28</v>
      </c>
      <c r="V93" s="4">
        <f>MIN(V$2:V$91)</f>
        <v>-1.6343207354443279E-2</v>
      </c>
      <c r="W93" s="4">
        <f t="shared" ref="W93:X93" si="7">MIN(W$2:W$91)</f>
        <v>-7.2522982635342237E-2</v>
      </c>
      <c r="X93" s="4">
        <f t="shared" si="7"/>
        <v>-2.8600612870275766E-2</v>
      </c>
    </row>
    <row r="94" spans="1:24" x14ac:dyDescent="0.25">
      <c r="U94" s="4" t="s">
        <v>29</v>
      </c>
      <c r="V94" s="4">
        <f>MAX(V$2:V$91)</f>
        <v>0.13278855975485176</v>
      </c>
      <c r="W94" s="4">
        <f t="shared" ref="W94:X94" si="8">MAX(W$2:W$91)</f>
        <v>0.19713993871297242</v>
      </c>
      <c r="X94" s="4">
        <f t="shared" si="8"/>
        <v>5.1072522982635871E-3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2022-07-28T13:22:17Z</dcterms:created>
  <dcterms:modified xsi:type="dcterms:W3CDTF">2022-07-29T11:09:40Z</dcterms:modified>
</cp:coreProperties>
</file>