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8B8D4D87-A266-4CF4-A138-267DC943E4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Sheet1!$A$1:$Y$256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60" i="1" l="1"/>
  <c r="X260" i="1"/>
  <c r="V260" i="1"/>
  <c r="W259" i="1"/>
  <c r="X259" i="1"/>
  <c r="Y259" i="1"/>
  <c r="V259" i="1"/>
  <c r="V258" i="1"/>
  <c r="W258" i="1"/>
  <c r="X258" i="1"/>
  <c r="V3" i="1"/>
  <c r="W3" i="1"/>
  <c r="X3" i="1"/>
  <c r="V4" i="1"/>
  <c r="W4" i="1"/>
  <c r="X4" i="1"/>
  <c r="V5" i="1"/>
  <c r="W5" i="1"/>
  <c r="X5" i="1"/>
  <c r="V6" i="1"/>
  <c r="W6" i="1"/>
  <c r="X6" i="1"/>
  <c r="Y6" i="1" s="1" a="1"/>
  <c r="Y6" i="1" s="1"/>
  <c r="V7" i="1"/>
  <c r="W7" i="1"/>
  <c r="X7" i="1"/>
  <c r="V8" i="1"/>
  <c r="W8" i="1"/>
  <c r="X8" i="1"/>
  <c r="V9" i="1"/>
  <c r="W9" i="1"/>
  <c r="X9" i="1"/>
  <c r="V10" i="1"/>
  <c r="W10" i="1"/>
  <c r="X10" i="1"/>
  <c r="V11" i="1"/>
  <c r="W11" i="1"/>
  <c r="X11" i="1"/>
  <c r="V12" i="1"/>
  <c r="W12" i="1"/>
  <c r="X12" i="1"/>
  <c r="V13" i="1"/>
  <c r="W13" i="1"/>
  <c r="X13" i="1"/>
  <c r="V14" i="1"/>
  <c r="W14" i="1"/>
  <c r="X14" i="1"/>
  <c r="V15" i="1"/>
  <c r="W15" i="1"/>
  <c r="X15" i="1"/>
  <c r="V16" i="1"/>
  <c r="W16" i="1"/>
  <c r="X16" i="1"/>
  <c r="V17" i="1"/>
  <c r="W17" i="1"/>
  <c r="X17" i="1"/>
  <c r="V18" i="1"/>
  <c r="W18" i="1"/>
  <c r="X18" i="1"/>
  <c r="V19" i="1"/>
  <c r="W19" i="1"/>
  <c r="X19" i="1"/>
  <c r="V20" i="1"/>
  <c r="W20" i="1"/>
  <c r="X20" i="1"/>
  <c r="V21" i="1"/>
  <c r="W21" i="1"/>
  <c r="X21" i="1"/>
  <c r="V22" i="1"/>
  <c r="W22" i="1"/>
  <c r="X22" i="1"/>
  <c r="V23" i="1"/>
  <c r="W23" i="1"/>
  <c r="X23" i="1"/>
  <c r="V24" i="1"/>
  <c r="W24" i="1"/>
  <c r="X24" i="1"/>
  <c r="V25" i="1"/>
  <c r="W25" i="1"/>
  <c r="X25" i="1"/>
  <c r="V26" i="1"/>
  <c r="W26" i="1"/>
  <c r="X26" i="1"/>
  <c r="V27" i="1"/>
  <c r="W27" i="1"/>
  <c r="X27" i="1"/>
  <c r="V28" i="1"/>
  <c r="W28" i="1"/>
  <c r="X28" i="1"/>
  <c r="V29" i="1"/>
  <c r="W29" i="1"/>
  <c r="X29" i="1"/>
  <c r="V30" i="1"/>
  <c r="W30" i="1"/>
  <c r="X30" i="1"/>
  <c r="V31" i="1"/>
  <c r="W31" i="1"/>
  <c r="X31" i="1"/>
  <c r="V32" i="1"/>
  <c r="W32" i="1"/>
  <c r="X32" i="1"/>
  <c r="V33" i="1"/>
  <c r="W33" i="1"/>
  <c r="X33" i="1"/>
  <c r="V34" i="1"/>
  <c r="W34" i="1"/>
  <c r="X34" i="1"/>
  <c r="V35" i="1"/>
  <c r="W35" i="1"/>
  <c r="X35" i="1"/>
  <c r="V36" i="1"/>
  <c r="W36" i="1"/>
  <c r="X36" i="1"/>
  <c r="V37" i="1"/>
  <c r="W37" i="1"/>
  <c r="X37" i="1"/>
  <c r="V38" i="1"/>
  <c r="W38" i="1"/>
  <c r="X38" i="1"/>
  <c r="V39" i="1"/>
  <c r="W39" i="1"/>
  <c r="X39" i="1"/>
  <c r="V40" i="1"/>
  <c r="W40" i="1"/>
  <c r="X40" i="1"/>
  <c r="V41" i="1"/>
  <c r="W41" i="1"/>
  <c r="X41" i="1"/>
  <c r="V42" i="1"/>
  <c r="W42" i="1"/>
  <c r="X42" i="1"/>
  <c r="V43" i="1"/>
  <c r="W43" i="1"/>
  <c r="X43" i="1"/>
  <c r="V44" i="1"/>
  <c r="W44" i="1"/>
  <c r="X44" i="1"/>
  <c r="V45" i="1"/>
  <c r="W45" i="1"/>
  <c r="X45" i="1"/>
  <c r="V46" i="1"/>
  <c r="W46" i="1"/>
  <c r="X46" i="1"/>
  <c r="V47" i="1"/>
  <c r="W47" i="1"/>
  <c r="X47" i="1"/>
  <c r="V48" i="1"/>
  <c r="W48" i="1"/>
  <c r="X48" i="1"/>
  <c r="V49" i="1"/>
  <c r="W49" i="1"/>
  <c r="X49" i="1"/>
  <c r="V50" i="1"/>
  <c r="W50" i="1"/>
  <c r="X50" i="1"/>
  <c r="V51" i="1"/>
  <c r="W51" i="1"/>
  <c r="X51" i="1"/>
  <c r="V52" i="1"/>
  <c r="W52" i="1"/>
  <c r="X52" i="1"/>
  <c r="V53" i="1"/>
  <c r="W53" i="1"/>
  <c r="X53" i="1"/>
  <c r="V54" i="1"/>
  <c r="W54" i="1"/>
  <c r="X54" i="1"/>
  <c r="V55" i="1"/>
  <c r="W55" i="1"/>
  <c r="X55" i="1"/>
  <c r="V56" i="1"/>
  <c r="W56" i="1"/>
  <c r="X56" i="1"/>
  <c r="V57" i="1"/>
  <c r="W57" i="1"/>
  <c r="X57" i="1"/>
  <c r="V58" i="1"/>
  <c r="W58" i="1"/>
  <c r="X58" i="1"/>
  <c r="V59" i="1"/>
  <c r="W59" i="1"/>
  <c r="X59" i="1"/>
  <c r="Y59" i="1" s="1" a="1"/>
  <c r="Y59" i="1" s="1"/>
  <c r="V60" i="1"/>
  <c r="W60" i="1"/>
  <c r="X60" i="1"/>
  <c r="V61" i="1"/>
  <c r="W61" i="1"/>
  <c r="X61" i="1"/>
  <c r="V62" i="1"/>
  <c r="W62" i="1"/>
  <c r="X62" i="1"/>
  <c r="V63" i="1"/>
  <c r="W63" i="1"/>
  <c r="X63" i="1"/>
  <c r="Y63" i="1" s="1" a="1"/>
  <c r="Y63" i="1" s="1"/>
  <c r="V64" i="1"/>
  <c r="W64" i="1"/>
  <c r="X64" i="1"/>
  <c r="V65" i="1"/>
  <c r="W65" i="1"/>
  <c r="X65" i="1"/>
  <c r="V66" i="1"/>
  <c r="W66" i="1"/>
  <c r="X66" i="1"/>
  <c r="V67" i="1"/>
  <c r="W67" i="1"/>
  <c r="X67" i="1"/>
  <c r="Y67" i="1" s="1" a="1"/>
  <c r="Y67" i="1" s="1"/>
  <c r="V68" i="1"/>
  <c r="W68" i="1"/>
  <c r="X68" i="1"/>
  <c r="V69" i="1"/>
  <c r="W69" i="1"/>
  <c r="X69" i="1"/>
  <c r="V70" i="1"/>
  <c r="W70" i="1"/>
  <c r="X70" i="1"/>
  <c r="V71" i="1"/>
  <c r="W71" i="1"/>
  <c r="X71" i="1"/>
  <c r="Y71" i="1" s="1" a="1"/>
  <c r="Y71" i="1" s="1"/>
  <c r="V72" i="1"/>
  <c r="W72" i="1"/>
  <c r="X72" i="1"/>
  <c r="V73" i="1"/>
  <c r="W73" i="1"/>
  <c r="X73" i="1"/>
  <c r="V74" i="1"/>
  <c r="W74" i="1"/>
  <c r="X74" i="1"/>
  <c r="V75" i="1"/>
  <c r="W75" i="1"/>
  <c r="X75" i="1"/>
  <c r="Y75" i="1" s="1" a="1"/>
  <c r="Y75" i="1" s="1"/>
  <c r="V76" i="1"/>
  <c r="W76" i="1"/>
  <c r="X76" i="1"/>
  <c r="V77" i="1"/>
  <c r="W77" i="1"/>
  <c r="X77" i="1"/>
  <c r="V78" i="1"/>
  <c r="W78" i="1"/>
  <c r="X78" i="1"/>
  <c r="V79" i="1"/>
  <c r="W79" i="1"/>
  <c r="X79" i="1"/>
  <c r="Y79" i="1" s="1" a="1"/>
  <c r="Y79" i="1" s="1"/>
  <c r="V80" i="1"/>
  <c r="W80" i="1"/>
  <c r="X80" i="1"/>
  <c r="V81" i="1"/>
  <c r="W81" i="1"/>
  <c r="X81" i="1"/>
  <c r="V82" i="1"/>
  <c r="W82" i="1"/>
  <c r="X82" i="1"/>
  <c r="V83" i="1"/>
  <c r="W83" i="1"/>
  <c r="X83" i="1"/>
  <c r="Y83" i="1" s="1" a="1"/>
  <c r="Y83" i="1" s="1"/>
  <c r="V84" i="1"/>
  <c r="W84" i="1"/>
  <c r="X84" i="1"/>
  <c r="V85" i="1"/>
  <c r="W85" i="1"/>
  <c r="X85" i="1"/>
  <c r="V86" i="1"/>
  <c r="W86" i="1"/>
  <c r="X86" i="1"/>
  <c r="V87" i="1"/>
  <c r="W87" i="1"/>
  <c r="X87" i="1"/>
  <c r="Y87" i="1" s="1" a="1"/>
  <c r="Y87" i="1" s="1"/>
  <c r="V88" i="1"/>
  <c r="W88" i="1"/>
  <c r="X88" i="1"/>
  <c r="V89" i="1"/>
  <c r="W89" i="1"/>
  <c r="X89" i="1"/>
  <c r="V90" i="1"/>
  <c r="W90" i="1"/>
  <c r="X90" i="1"/>
  <c r="V91" i="1"/>
  <c r="W91" i="1"/>
  <c r="X91" i="1"/>
  <c r="Y91" i="1" s="1" a="1"/>
  <c r="Y91" i="1" s="1"/>
  <c r="V92" i="1"/>
  <c r="W92" i="1"/>
  <c r="X92" i="1"/>
  <c r="V93" i="1"/>
  <c r="W93" i="1"/>
  <c r="X93" i="1"/>
  <c r="V94" i="1"/>
  <c r="W94" i="1"/>
  <c r="X94" i="1"/>
  <c r="V95" i="1"/>
  <c r="W95" i="1"/>
  <c r="X95" i="1"/>
  <c r="Y95" i="1" s="1" a="1"/>
  <c r="Y95" i="1" s="1"/>
  <c r="V96" i="1"/>
  <c r="W96" i="1"/>
  <c r="X96" i="1"/>
  <c r="V97" i="1"/>
  <c r="W97" i="1"/>
  <c r="X97" i="1"/>
  <c r="V98" i="1"/>
  <c r="W98" i="1"/>
  <c r="X98" i="1"/>
  <c r="V99" i="1"/>
  <c r="W99" i="1"/>
  <c r="X99" i="1"/>
  <c r="Y99" i="1" s="1" a="1"/>
  <c r="Y99" i="1" s="1"/>
  <c r="V100" i="1"/>
  <c r="W100" i="1"/>
  <c r="X100" i="1"/>
  <c r="V101" i="1"/>
  <c r="W101" i="1"/>
  <c r="X101" i="1"/>
  <c r="V102" i="1"/>
  <c r="W102" i="1"/>
  <c r="X102" i="1"/>
  <c r="V103" i="1"/>
  <c r="W103" i="1"/>
  <c r="X103" i="1"/>
  <c r="Y103" i="1" s="1" a="1"/>
  <c r="Y103" i="1" s="1"/>
  <c r="V104" i="1"/>
  <c r="W104" i="1"/>
  <c r="X104" i="1"/>
  <c r="V105" i="1"/>
  <c r="W105" i="1"/>
  <c r="X105" i="1"/>
  <c r="V106" i="1"/>
  <c r="W106" i="1"/>
  <c r="X106" i="1"/>
  <c r="V107" i="1"/>
  <c r="W107" i="1"/>
  <c r="X107" i="1"/>
  <c r="Y107" i="1" s="1" a="1"/>
  <c r="Y107" i="1" s="1"/>
  <c r="V108" i="1"/>
  <c r="W108" i="1"/>
  <c r="X108" i="1"/>
  <c r="V109" i="1"/>
  <c r="W109" i="1"/>
  <c r="X109" i="1"/>
  <c r="V110" i="1"/>
  <c r="W110" i="1"/>
  <c r="X110" i="1"/>
  <c r="V111" i="1"/>
  <c r="W111" i="1"/>
  <c r="X111" i="1"/>
  <c r="Y111" i="1" s="1" a="1"/>
  <c r="Y111" i="1" s="1"/>
  <c r="V112" i="1"/>
  <c r="W112" i="1"/>
  <c r="X112" i="1"/>
  <c r="V113" i="1"/>
  <c r="W113" i="1"/>
  <c r="X113" i="1"/>
  <c r="V114" i="1"/>
  <c r="W114" i="1"/>
  <c r="X114" i="1"/>
  <c r="V115" i="1"/>
  <c r="W115" i="1"/>
  <c r="X115" i="1"/>
  <c r="Y115" i="1" s="1" a="1"/>
  <c r="Y115" i="1" s="1"/>
  <c r="V116" i="1"/>
  <c r="W116" i="1"/>
  <c r="X116" i="1"/>
  <c r="V117" i="1"/>
  <c r="W117" i="1"/>
  <c r="X117" i="1"/>
  <c r="V118" i="1"/>
  <c r="W118" i="1"/>
  <c r="X118" i="1"/>
  <c r="V119" i="1"/>
  <c r="W119" i="1"/>
  <c r="X119" i="1"/>
  <c r="Y119" i="1" s="1" a="1"/>
  <c r="Y119" i="1" s="1"/>
  <c r="V120" i="1"/>
  <c r="W120" i="1"/>
  <c r="X120" i="1"/>
  <c r="V121" i="1"/>
  <c r="W121" i="1"/>
  <c r="X121" i="1"/>
  <c r="V122" i="1"/>
  <c r="W122" i="1"/>
  <c r="X122" i="1"/>
  <c r="V123" i="1"/>
  <c r="W123" i="1"/>
  <c r="X123" i="1"/>
  <c r="Y123" i="1" s="1" a="1"/>
  <c r="Y123" i="1" s="1"/>
  <c r="V124" i="1"/>
  <c r="W124" i="1"/>
  <c r="X124" i="1"/>
  <c r="V125" i="1"/>
  <c r="W125" i="1"/>
  <c r="X125" i="1"/>
  <c r="V126" i="1"/>
  <c r="W126" i="1"/>
  <c r="X126" i="1"/>
  <c r="V127" i="1"/>
  <c r="W127" i="1"/>
  <c r="X127" i="1"/>
  <c r="Y127" i="1" s="1" a="1"/>
  <c r="Y127" i="1" s="1"/>
  <c r="V128" i="1"/>
  <c r="W128" i="1"/>
  <c r="X128" i="1"/>
  <c r="V129" i="1"/>
  <c r="W129" i="1"/>
  <c r="X129" i="1"/>
  <c r="V130" i="1"/>
  <c r="W130" i="1"/>
  <c r="X130" i="1"/>
  <c r="V131" i="1"/>
  <c r="W131" i="1"/>
  <c r="X131" i="1"/>
  <c r="Y131" i="1" s="1" a="1"/>
  <c r="Y131" i="1" s="1"/>
  <c r="V132" i="1"/>
  <c r="W132" i="1"/>
  <c r="X132" i="1"/>
  <c r="V133" i="1"/>
  <c r="W133" i="1"/>
  <c r="X133" i="1"/>
  <c r="V134" i="1"/>
  <c r="W134" i="1"/>
  <c r="X134" i="1"/>
  <c r="V135" i="1"/>
  <c r="W135" i="1"/>
  <c r="X135" i="1"/>
  <c r="Y135" i="1" s="1" a="1"/>
  <c r="Y135" i="1" s="1"/>
  <c r="V136" i="1"/>
  <c r="W136" i="1"/>
  <c r="X136" i="1"/>
  <c r="V137" i="1"/>
  <c r="W137" i="1"/>
  <c r="X137" i="1"/>
  <c r="V138" i="1"/>
  <c r="W138" i="1"/>
  <c r="X138" i="1"/>
  <c r="V139" i="1"/>
  <c r="W139" i="1"/>
  <c r="X139" i="1"/>
  <c r="Y139" i="1" s="1" a="1"/>
  <c r="Y139" i="1" s="1"/>
  <c r="V140" i="1"/>
  <c r="W140" i="1"/>
  <c r="X140" i="1"/>
  <c r="V141" i="1"/>
  <c r="W141" i="1"/>
  <c r="X141" i="1"/>
  <c r="V142" i="1"/>
  <c r="W142" i="1"/>
  <c r="X142" i="1"/>
  <c r="V143" i="1"/>
  <c r="W143" i="1"/>
  <c r="X143" i="1"/>
  <c r="Y143" i="1" s="1" a="1"/>
  <c r="Y143" i="1" s="1"/>
  <c r="V144" i="1"/>
  <c r="W144" i="1"/>
  <c r="X144" i="1"/>
  <c r="V145" i="1"/>
  <c r="W145" i="1"/>
  <c r="X145" i="1"/>
  <c r="V146" i="1"/>
  <c r="W146" i="1"/>
  <c r="X146" i="1"/>
  <c r="V147" i="1"/>
  <c r="W147" i="1"/>
  <c r="X147" i="1"/>
  <c r="Y147" i="1" s="1" a="1"/>
  <c r="Y147" i="1" s="1"/>
  <c r="V148" i="1"/>
  <c r="W148" i="1"/>
  <c r="X148" i="1"/>
  <c r="V149" i="1"/>
  <c r="W149" i="1"/>
  <c r="X149" i="1"/>
  <c r="V150" i="1"/>
  <c r="W150" i="1"/>
  <c r="X150" i="1"/>
  <c r="Y150" i="1" s="1" a="1"/>
  <c r="Y150" i="1" s="1"/>
  <c r="V151" i="1"/>
  <c r="W151" i="1"/>
  <c r="X151" i="1"/>
  <c r="Y151" i="1" s="1" a="1"/>
  <c r="Y151" i="1" s="1"/>
  <c r="V152" i="1"/>
  <c r="W152" i="1"/>
  <c r="X152" i="1"/>
  <c r="V153" i="1"/>
  <c r="W153" i="1"/>
  <c r="X153" i="1"/>
  <c r="V154" i="1"/>
  <c r="W154" i="1"/>
  <c r="X154" i="1"/>
  <c r="V155" i="1"/>
  <c r="W155" i="1"/>
  <c r="X155" i="1"/>
  <c r="Y155" i="1" s="1" a="1"/>
  <c r="Y155" i="1" s="1"/>
  <c r="V156" i="1"/>
  <c r="W156" i="1"/>
  <c r="X156" i="1"/>
  <c r="V157" i="1"/>
  <c r="W157" i="1"/>
  <c r="X157" i="1"/>
  <c r="V158" i="1"/>
  <c r="W158" i="1"/>
  <c r="X158" i="1"/>
  <c r="V159" i="1"/>
  <c r="W159" i="1"/>
  <c r="X159" i="1"/>
  <c r="Y159" i="1" s="1" a="1"/>
  <c r="Y159" i="1" s="1"/>
  <c r="V160" i="1"/>
  <c r="W160" i="1"/>
  <c r="X160" i="1"/>
  <c r="V161" i="1"/>
  <c r="W161" i="1"/>
  <c r="X161" i="1"/>
  <c r="V162" i="1"/>
  <c r="W162" i="1"/>
  <c r="X162" i="1"/>
  <c r="V163" i="1"/>
  <c r="W163" i="1"/>
  <c r="X163" i="1"/>
  <c r="Y163" i="1" s="1" a="1"/>
  <c r="Y163" i="1" s="1"/>
  <c r="V164" i="1"/>
  <c r="W164" i="1"/>
  <c r="X164" i="1"/>
  <c r="V165" i="1"/>
  <c r="W165" i="1"/>
  <c r="X165" i="1"/>
  <c r="V166" i="1"/>
  <c r="W166" i="1"/>
  <c r="X166" i="1"/>
  <c r="Y166" i="1" s="1" a="1"/>
  <c r="Y166" i="1" s="1"/>
  <c r="V167" i="1"/>
  <c r="W167" i="1"/>
  <c r="X167" i="1"/>
  <c r="Y167" i="1" s="1" a="1"/>
  <c r="Y167" i="1" s="1"/>
  <c r="V168" i="1"/>
  <c r="W168" i="1"/>
  <c r="X168" i="1"/>
  <c r="V169" i="1"/>
  <c r="W169" i="1"/>
  <c r="X169" i="1"/>
  <c r="V170" i="1"/>
  <c r="W170" i="1"/>
  <c r="X170" i="1"/>
  <c r="Y170" i="1" s="1" a="1"/>
  <c r="Y170" i="1" s="1"/>
  <c r="V171" i="1"/>
  <c r="W171" i="1"/>
  <c r="X171" i="1"/>
  <c r="Y171" i="1" s="1" a="1"/>
  <c r="Y171" i="1" s="1"/>
  <c r="V172" i="1"/>
  <c r="W172" i="1"/>
  <c r="X172" i="1"/>
  <c r="V173" i="1"/>
  <c r="W173" i="1"/>
  <c r="X173" i="1"/>
  <c r="V174" i="1"/>
  <c r="W174" i="1"/>
  <c r="X174" i="1"/>
  <c r="Y174" i="1" s="1" a="1"/>
  <c r="Y174" i="1" s="1"/>
  <c r="V175" i="1"/>
  <c r="W175" i="1"/>
  <c r="X175" i="1"/>
  <c r="Y175" i="1" s="1" a="1"/>
  <c r="Y175" i="1" s="1"/>
  <c r="V176" i="1"/>
  <c r="W176" i="1"/>
  <c r="X176" i="1"/>
  <c r="V177" i="1"/>
  <c r="W177" i="1"/>
  <c r="X177" i="1"/>
  <c r="V178" i="1"/>
  <c r="W178" i="1"/>
  <c r="X178" i="1"/>
  <c r="Y178" i="1" s="1" a="1"/>
  <c r="Y178" i="1" s="1"/>
  <c r="V179" i="1"/>
  <c r="W179" i="1"/>
  <c r="X179" i="1"/>
  <c r="Y179" i="1" s="1" a="1"/>
  <c r="Y179" i="1" s="1"/>
  <c r="V180" i="1"/>
  <c r="W180" i="1"/>
  <c r="X180" i="1"/>
  <c r="V181" i="1"/>
  <c r="W181" i="1"/>
  <c r="X181" i="1"/>
  <c r="V182" i="1"/>
  <c r="W182" i="1"/>
  <c r="X182" i="1"/>
  <c r="Y182" i="1" s="1" a="1"/>
  <c r="Y182" i="1" s="1"/>
  <c r="V183" i="1"/>
  <c r="W183" i="1"/>
  <c r="X183" i="1"/>
  <c r="Y183" i="1" s="1" a="1"/>
  <c r="Y183" i="1" s="1"/>
  <c r="V184" i="1"/>
  <c r="W184" i="1"/>
  <c r="X184" i="1"/>
  <c r="V185" i="1"/>
  <c r="W185" i="1"/>
  <c r="X185" i="1"/>
  <c r="V186" i="1"/>
  <c r="W186" i="1"/>
  <c r="X186" i="1"/>
  <c r="Y186" i="1" s="1" a="1"/>
  <c r="Y186" i="1" s="1"/>
  <c r="V187" i="1"/>
  <c r="W187" i="1"/>
  <c r="X187" i="1"/>
  <c r="Y187" i="1" s="1" a="1"/>
  <c r="Y187" i="1" s="1"/>
  <c r="V188" i="1"/>
  <c r="W188" i="1"/>
  <c r="X188" i="1"/>
  <c r="V189" i="1"/>
  <c r="W189" i="1"/>
  <c r="X189" i="1"/>
  <c r="V190" i="1"/>
  <c r="W190" i="1"/>
  <c r="X190" i="1"/>
  <c r="Y190" i="1" s="1" a="1"/>
  <c r="Y190" i="1" s="1"/>
  <c r="V191" i="1"/>
  <c r="W191" i="1"/>
  <c r="X191" i="1"/>
  <c r="Y191" i="1" s="1" a="1"/>
  <c r="Y191" i="1" s="1"/>
  <c r="V192" i="1"/>
  <c r="W192" i="1"/>
  <c r="X192" i="1"/>
  <c r="V193" i="1"/>
  <c r="W193" i="1"/>
  <c r="X193" i="1"/>
  <c r="V194" i="1"/>
  <c r="W194" i="1"/>
  <c r="X194" i="1"/>
  <c r="Y194" i="1" s="1" a="1"/>
  <c r="Y194" i="1" s="1"/>
  <c r="V195" i="1"/>
  <c r="W195" i="1"/>
  <c r="X195" i="1"/>
  <c r="Y195" i="1" s="1" a="1"/>
  <c r="Y195" i="1" s="1"/>
  <c r="V196" i="1"/>
  <c r="W196" i="1"/>
  <c r="X196" i="1"/>
  <c r="V197" i="1"/>
  <c r="W197" i="1"/>
  <c r="X197" i="1"/>
  <c r="V198" i="1"/>
  <c r="W198" i="1"/>
  <c r="X198" i="1"/>
  <c r="Y198" i="1" s="1" a="1"/>
  <c r="Y198" i="1" s="1"/>
  <c r="V199" i="1"/>
  <c r="W199" i="1"/>
  <c r="X199" i="1"/>
  <c r="Y199" i="1" s="1" a="1"/>
  <c r="Y199" i="1" s="1"/>
  <c r="V200" i="1"/>
  <c r="W200" i="1"/>
  <c r="X200" i="1"/>
  <c r="V201" i="1"/>
  <c r="W201" i="1"/>
  <c r="X201" i="1"/>
  <c r="V202" i="1"/>
  <c r="W202" i="1"/>
  <c r="X202" i="1"/>
  <c r="Y202" i="1" s="1" a="1"/>
  <c r="Y202" i="1" s="1"/>
  <c r="V203" i="1"/>
  <c r="W203" i="1"/>
  <c r="X203" i="1"/>
  <c r="Y203" i="1" s="1" a="1"/>
  <c r="Y203" i="1" s="1"/>
  <c r="V204" i="1"/>
  <c r="W204" i="1"/>
  <c r="X204" i="1"/>
  <c r="V205" i="1"/>
  <c r="W205" i="1"/>
  <c r="X205" i="1"/>
  <c r="V206" i="1"/>
  <c r="W206" i="1"/>
  <c r="X206" i="1"/>
  <c r="Y206" i="1" s="1" a="1"/>
  <c r="Y206" i="1" s="1"/>
  <c r="V207" i="1"/>
  <c r="W207" i="1"/>
  <c r="X207" i="1"/>
  <c r="Y207" i="1" s="1" a="1"/>
  <c r="Y207" i="1" s="1"/>
  <c r="V208" i="1"/>
  <c r="W208" i="1"/>
  <c r="X208" i="1"/>
  <c r="V209" i="1"/>
  <c r="W209" i="1"/>
  <c r="X209" i="1"/>
  <c r="V210" i="1"/>
  <c r="W210" i="1"/>
  <c r="X210" i="1"/>
  <c r="Y210" i="1" s="1" a="1"/>
  <c r="Y210" i="1" s="1"/>
  <c r="V211" i="1"/>
  <c r="W211" i="1"/>
  <c r="X211" i="1"/>
  <c r="Y211" i="1" s="1" a="1"/>
  <c r="Y211" i="1" s="1"/>
  <c r="V212" i="1"/>
  <c r="W212" i="1"/>
  <c r="X212" i="1"/>
  <c r="V213" i="1"/>
  <c r="W213" i="1"/>
  <c r="X213" i="1"/>
  <c r="V214" i="1"/>
  <c r="W214" i="1"/>
  <c r="X214" i="1"/>
  <c r="Y214" i="1" s="1" a="1"/>
  <c r="Y214" i="1" s="1"/>
  <c r="V215" i="1"/>
  <c r="W215" i="1"/>
  <c r="X215" i="1"/>
  <c r="Y215" i="1" s="1" a="1"/>
  <c r="Y215" i="1" s="1"/>
  <c r="V216" i="1"/>
  <c r="W216" i="1"/>
  <c r="X216" i="1"/>
  <c r="V217" i="1"/>
  <c r="W217" i="1"/>
  <c r="X217" i="1"/>
  <c r="V218" i="1"/>
  <c r="W218" i="1"/>
  <c r="X218" i="1"/>
  <c r="Y218" i="1" s="1" a="1"/>
  <c r="Y218" i="1" s="1"/>
  <c r="V219" i="1"/>
  <c r="W219" i="1"/>
  <c r="X219" i="1"/>
  <c r="Y219" i="1" s="1" a="1"/>
  <c r="Y219" i="1" s="1"/>
  <c r="V220" i="1"/>
  <c r="W220" i="1"/>
  <c r="X220" i="1"/>
  <c r="V221" i="1"/>
  <c r="W221" i="1"/>
  <c r="X221" i="1"/>
  <c r="V222" i="1"/>
  <c r="W222" i="1"/>
  <c r="X222" i="1"/>
  <c r="Y222" i="1" s="1" a="1"/>
  <c r="Y222" i="1" s="1"/>
  <c r="V223" i="1"/>
  <c r="W223" i="1"/>
  <c r="X223" i="1"/>
  <c r="Y223" i="1" s="1" a="1"/>
  <c r="Y223" i="1" s="1"/>
  <c r="V224" i="1"/>
  <c r="W224" i="1"/>
  <c r="X224" i="1"/>
  <c r="V225" i="1"/>
  <c r="W225" i="1"/>
  <c r="X225" i="1"/>
  <c r="V226" i="1"/>
  <c r="W226" i="1"/>
  <c r="X226" i="1"/>
  <c r="Y226" i="1" s="1" a="1"/>
  <c r="Y226" i="1" s="1"/>
  <c r="V227" i="1"/>
  <c r="W227" i="1"/>
  <c r="X227" i="1"/>
  <c r="Y227" i="1" s="1" a="1"/>
  <c r="Y227" i="1" s="1"/>
  <c r="V228" i="1"/>
  <c r="W228" i="1"/>
  <c r="X228" i="1"/>
  <c r="V229" i="1"/>
  <c r="W229" i="1"/>
  <c r="X229" i="1"/>
  <c r="V230" i="1"/>
  <c r="W230" i="1"/>
  <c r="X230" i="1"/>
  <c r="Y230" i="1" s="1" a="1"/>
  <c r="Y230" i="1" s="1"/>
  <c r="V231" i="1"/>
  <c r="W231" i="1"/>
  <c r="X231" i="1"/>
  <c r="Y231" i="1" s="1" a="1"/>
  <c r="Y231" i="1" s="1"/>
  <c r="V232" i="1"/>
  <c r="W232" i="1"/>
  <c r="X232" i="1"/>
  <c r="V233" i="1"/>
  <c r="W233" i="1"/>
  <c r="X233" i="1"/>
  <c r="V234" i="1"/>
  <c r="W234" i="1"/>
  <c r="X234" i="1"/>
  <c r="Y234" i="1" s="1" a="1"/>
  <c r="Y234" i="1" s="1"/>
  <c r="V235" i="1"/>
  <c r="W235" i="1"/>
  <c r="X235" i="1"/>
  <c r="Y235" i="1" s="1" a="1"/>
  <c r="Y235" i="1" s="1"/>
  <c r="V236" i="1"/>
  <c r="W236" i="1"/>
  <c r="X236" i="1"/>
  <c r="V237" i="1"/>
  <c r="W237" i="1"/>
  <c r="X237" i="1"/>
  <c r="V238" i="1"/>
  <c r="W238" i="1"/>
  <c r="X238" i="1"/>
  <c r="Y238" i="1" s="1" a="1"/>
  <c r="Y238" i="1" s="1"/>
  <c r="V239" i="1"/>
  <c r="W239" i="1"/>
  <c r="X239" i="1"/>
  <c r="Y239" i="1" s="1" a="1"/>
  <c r="Y239" i="1" s="1"/>
  <c r="V240" i="1"/>
  <c r="W240" i="1"/>
  <c r="X240" i="1"/>
  <c r="V241" i="1"/>
  <c r="W241" i="1"/>
  <c r="X241" i="1"/>
  <c r="V242" i="1"/>
  <c r="W242" i="1"/>
  <c r="X242" i="1"/>
  <c r="Y242" i="1" s="1" a="1"/>
  <c r="Y242" i="1" s="1"/>
  <c r="V243" i="1"/>
  <c r="W243" i="1"/>
  <c r="X243" i="1"/>
  <c r="Y243" i="1" s="1" a="1"/>
  <c r="Y243" i="1" s="1"/>
  <c r="V244" i="1"/>
  <c r="W244" i="1"/>
  <c r="X244" i="1"/>
  <c r="V245" i="1"/>
  <c r="W245" i="1"/>
  <c r="X245" i="1"/>
  <c r="V246" i="1"/>
  <c r="W246" i="1"/>
  <c r="X246" i="1"/>
  <c r="Y246" i="1" s="1" a="1"/>
  <c r="Y246" i="1" s="1"/>
  <c r="V247" i="1"/>
  <c r="W247" i="1"/>
  <c r="X247" i="1"/>
  <c r="Y247" i="1" s="1" a="1"/>
  <c r="Y247" i="1" s="1"/>
  <c r="V248" i="1"/>
  <c r="W248" i="1"/>
  <c r="X248" i="1"/>
  <c r="V249" i="1"/>
  <c r="W249" i="1"/>
  <c r="X249" i="1"/>
  <c r="V250" i="1"/>
  <c r="W250" i="1"/>
  <c r="X250" i="1"/>
  <c r="Y250" i="1" s="1" a="1"/>
  <c r="Y250" i="1" s="1"/>
  <c r="V251" i="1"/>
  <c r="W251" i="1"/>
  <c r="X251" i="1"/>
  <c r="Y251" i="1" s="1" a="1"/>
  <c r="Y251" i="1" s="1"/>
  <c r="V252" i="1"/>
  <c r="W252" i="1"/>
  <c r="X252" i="1"/>
  <c r="V253" i="1"/>
  <c r="W253" i="1"/>
  <c r="X253" i="1"/>
  <c r="X2" i="1"/>
  <c r="W2" i="1"/>
  <c r="V2" i="1"/>
  <c r="Y153" i="1" l="1" a="1"/>
  <c r="Y153" i="1" s="1"/>
  <c r="Y252" i="1" a="1"/>
  <c r="Y252" i="1" s="1"/>
  <c r="Y248" i="1" a="1"/>
  <c r="Y248" i="1" s="1"/>
  <c r="Y244" i="1" a="1"/>
  <c r="Y244" i="1" s="1"/>
  <c r="Y240" i="1" a="1"/>
  <c r="Y240" i="1" s="1"/>
  <c r="Y236" i="1" a="1"/>
  <c r="Y236" i="1" s="1"/>
  <c r="Y232" i="1" a="1"/>
  <c r="Y232" i="1" s="1"/>
  <c r="Y228" i="1" a="1"/>
  <c r="Y228" i="1" s="1"/>
  <c r="Y224" i="1" a="1"/>
  <c r="Y224" i="1" s="1"/>
  <c r="Y220" i="1" a="1"/>
  <c r="Y220" i="1" s="1"/>
  <c r="Y216" i="1" a="1"/>
  <c r="Y216" i="1" s="1"/>
  <c r="Y212" i="1" a="1"/>
  <c r="Y212" i="1" s="1"/>
  <c r="Y208" i="1" a="1"/>
  <c r="Y208" i="1" s="1"/>
  <c r="Y204" i="1" a="1"/>
  <c r="Y204" i="1" s="1"/>
  <c r="Y200" i="1" a="1"/>
  <c r="Y200" i="1" s="1"/>
  <c r="Y196" i="1" a="1"/>
  <c r="Y196" i="1" s="1"/>
  <c r="Y192" i="1" a="1"/>
  <c r="Y192" i="1" s="1"/>
  <c r="Y188" i="1" a="1"/>
  <c r="Y188" i="1" s="1"/>
  <c r="Y184" i="1" a="1"/>
  <c r="Y184" i="1" s="1"/>
  <c r="Y180" i="1" a="1"/>
  <c r="Y180" i="1" s="1"/>
  <c r="Y176" i="1" a="1"/>
  <c r="Y176" i="1" s="1"/>
  <c r="Y172" i="1" a="1"/>
  <c r="Y172" i="1" s="1"/>
  <c r="Y168" i="1" a="1"/>
  <c r="Y168" i="1" s="1"/>
  <c r="Y164" i="1" a="1"/>
  <c r="Y164" i="1" s="1"/>
  <c r="Y160" i="1" a="1"/>
  <c r="Y160" i="1" s="1"/>
  <c r="Y156" i="1" a="1"/>
  <c r="Y156" i="1" s="1"/>
  <c r="Y152" i="1" a="1"/>
  <c r="Y152" i="1" s="1"/>
  <c r="Y148" i="1" a="1"/>
  <c r="Y148" i="1" s="1"/>
  <c r="Y144" i="1" a="1"/>
  <c r="Y144" i="1" s="1"/>
  <c r="Y140" i="1" a="1"/>
  <c r="Y140" i="1" s="1"/>
  <c r="Y136" i="1" a="1"/>
  <c r="Y136" i="1" s="1"/>
  <c r="Y132" i="1" a="1"/>
  <c r="Y132" i="1" s="1"/>
  <c r="Y128" i="1" a="1"/>
  <c r="Y128" i="1" s="1"/>
  <c r="Y124" i="1" a="1"/>
  <c r="Y124" i="1" s="1"/>
  <c r="Y120" i="1" a="1"/>
  <c r="Y120" i="1" s="1"/>
  <c r="Y116" i="1" a="1"/>
  <c r="Y116" i="1" s="1"/>
  <c r="Y112" i="1" a="1"/>
  <c r="Y112" i="1" s="1"/>
  <c r="Y108" i="1" a="1"/>
  <c r="Y108" i="1" s="1"/>
  <c r="Y104" i="1" a="1"/>
  <c r="Y104" i="1" s="1"/>
  <c r="Y100" i="1" a="1"/>
  <c r="Y100" i="1" s="1"/>
  <c r="Y96" i="1" a="1"/>
  <c r="Y96" i="1" s="1"/>
  <c r="Y92" i="1" a="1"/>
  <c r="Y92" i="1" s="1"/>
  <c r="Y88" i="1" a="1"/>
  <c r="Y88" i="1" s="1"/>
  <c r="Y84" i="1" a="1"/>
  <c r="Y84" i="1" s="1"/>
  <c r="Y80" i="1" a="1"/>
  <c r="Y80" i="1" s="1"/>
  <c r="Y76" i="1" a="1"/>
  <c r="Y76" i="1" s="1"/>
  <c r="Y72" i="1" a="1"/>
  <c r="Y72" i="1" s="1"/>
  <c r="Y68" i="1" a="1"/>
  <c r="Y68" i="1" s="1"/>
  <c r="Y64" i="1" a="1"/>
  <c r="Y64" i="1" s="1"/>
  <c r="Y60" i="1" a="1"/>
  <c r="Y60" i="1" s="1"/>
  <c r="Y56" i="1" a="1"/>
  <c r="Y56" i="1" s="1"/>
  <c r="Y52" i="1" a="1"/>
  <c r="Y52" i="1" s="1"/>
  <c r="Y48" i="1" a="1"/>
  <c r="Y48" i="1" s="1"/>
  <c r="Y44" i="1" a="1"/>
  <c r="Y44" i="1" s="1"/>
  <c r="Y40" i="1" a="1"/>
  <c r="Y40" i="1" s="1"/>
  <c r="Y36" i="1" a="1"/>
  <c r="Y36" i="1" s="1"/>
  <c r="Y32" i="1" a="1"/>
  <c r="Y32" i="1" s="1"/>
  <c r="Y28" i="1" a="1"/>
  <c r="Y28" i="1" s="1"/>
  <c r="Y24" i="1" a="1"/>
  <c r="Y24" i="1" s="1"/>
  <c r="Y20" i="1" a="1"/>
  <c r="Y20" i="1" s="1"/>
  <c r="Y16" i="1" a="1"/>
  <c r="Y16" i="1" s="1"/>
  <c r="Y12" i="1" a="1"/>
  <c r="Y12" i="1" s="1"/>
  <c r="Y158" i="1" a="1"/>
  <c r="Y158" i="1" s="1"/>
  <c r="Y142" i="1" a="1"/>
  <c r="Y142" i="1" s="1"/>
  <c r="Y137" i="1" a="1"/>
  <c r="Y137" i="1" s="1"/>
  <c r="Y161" i="1" a="1"/>
  <c r="Y161" i="1" s="1"/>
  <c r="Y145" i="1" a="1"/>
  <c r="Y145" i="1" s="1"/>
  <c r="X255" i="1"/>
  <c r="X256" i="1"/>
  <c r="X254" i="1"/>
  <c r="Y253" i="1" a="1"/>
  <c r="Y253" i="1" s="1"/>
  <c r="Y249" i="1" a="1"/>
  <c r="Y249" i="1" s="1"/>
  <c r="Y245" i="1" a="1"/>
  <c r="Y245" i="1" s="1"/>
  <c r="Y241" i="1" a="1"/>
  <c r="Y241" i="1" s="1"/>
  <c r="Y237" i="1" a="1"/>
  <c r="Y237" i="1" s="1"/>
  <c r="Y233" i="1" a="1"/>
  <c r="Y233" i="1" s="1"/>
  <c r="Y229" i="1" a="1"/>
  <c r="Y229" i="1" s="1"/>
  <c r="Y225" i="1" a="1"/>
  <c r="Y225" i="1" s="1"/>
  <c r="Y221" i="1" a="1"/>
  <c r="Y221" i="1" s="1"/>
  <c r="Y217" i="1" a="1"/>
  <c r="Y217" i="1" s="1"/>
  <c r="Y213" i="1" a="1"/>
  <c r="Y213" i="1" s="1"/>
  <c r="Y209" i="1" a="1"/>
  <c r="Y209" i="1" s="1"/>
  <c r="Y205" i="1" a="1"/>
  <c r="Y205" i="1" s="1"/>
  <c r="Y201" i="1" a="1"/>
  <c r="Y201" i="1" s="1"/>
  <c r="Y197" i="1" a="1"/>
  <c r="Y197" i="1" s="1"/>
  <c r="Y193" i="1" a="1"/>
  <c r="Y193" i="1" s="1"/>
  <c r="Y189" i="1" a="1"/>
  <c r="Y189" i="1" s="1"/>
  <c r="Y185" i="1" a="1"/>
  <c r="Y185" i="1" s="1"/>
  <c r="Y181" i="1" a="1"/>
  <c r="Y181" i="1" s="1"/>
  <c r="Y177" i="1" a="1"/>
  <c r="Y177" i="1" s="1"/>
  <c r="Y173" i="1" a="1"/>
  <c r="Y173" i="1" s="1"/>
  <c r="Y169" i="1" a="1"/>
  <c r="Y169" i="1" s="1"/>
  <c r="Y165" i="1" a="1"/>
  <c r="Y165" i="1" s="1"/>
  <c r="Y157" i="1" a="1"/>
  <c r="Y157" i="1" s="1"/>
  <c r="Y149" i="1" a="1"/>
  <c r="Y149" i="1" s="1"/>
  <c r="Y141" i="1" a="1"/>
  <c r="Y141" i="1" s="1"/>
  <c r="Y133" i="1" a="1"/>
  <c r="Y133" i="1" s="1"/>
  <c r="Y129" i="1" a="1"/>
  <c r="Y129" i="1" s="1"/>
  <c r="Y125" i="1" a="1"/>
  <c r="Y125" i="1" s="1"/>
  <c r="Y121" i="1" a="1"/>
  <c r="Y121" i="1" s="1"/>
  <c r="Y117" i="1" a="1"/>
  <c r="Y117" i="1" s="1"/>
  <c r="Y113" i="1" a="1"/>
  <c r="Y113" i="1" s="1"/>
  <c r="Y109" i="1" a="1"/>
  <c r="Y109" i="1" s="1"/>
  <c r="Y105" i="1" a="1"/>
  <c r="Y105" i="1" s="1"/>
  <c r="Y101" i="1" a="1"/>
  <c r="Y101" i="1" s="1"/>
  <c r="Y97" i="1" a="1"/>
  <c r="Y97" i="1" s="1"/>
  <c r="Y93" i="1" a="1"/>
  <c r="Y93" i="1" s="1"/>
  <c r="Y89" i="1" a="1"/>
  <c r="Y89" i="1" s="1"/>
  <c r="Y85" i="1" a="1"/>
  <c r="Y85" i="1" s="1"/>
  <c r="Y81" i="1" a="1"/>
  <c r="Y81" i="1" s="1"/>
  <c r="Y77" i="1" a="1"/>
  <c r="Y77" i="1" s="1"/>
  <c r="Y73" i="1" a="1"/>
  <c r="Y73" i="1" s="1"/>
  <c r="Y69" i="1" a="1"/>
  <c r="Y69" i="1" s="1"/>
  <c r="Y65" i="1" a="1"/>
  <c r="Y65" i="1" s="1"/>
  <c r="Y61" i="1" a="1"/>
  <c r="Y61" i="1" s="1"/>
  <c r="Y57" i="1" a="1"/>
  <c r="Y57" i="1" s="1"/>
  <c r="Y53" i="1" a="1"/>
  <c r="Y53" i="1" s="1"/>
  <c r="Y49" i="1" a="1"/>
  <c r="Y49" i="1" s="1"/>
  <c r="Y45" i="1" a="1"/>
  <c r="Y45" i="1" s="1"/>
  <c r="Y41" i="1" a="1"/>
  <c r="Y41" i="1" s="1"/>
  <c r="Y37" i="1" a="1"/>
  <c r="Y37" i="1" s="1"/>
  <c r="Y33" i="1" a="1"/>
  <c r="Y33" i="1" s="1"/>
  <c r="Y29" i="1" a="1"/>
  <c r="Y29" i="1" s="1"/>
  <c r="Y25" i="1" a="1"/>
  <c r="Y25" i="1" s="1"/>
  <c r="Y21" i="1" a="1"/>
  <c r="Y21" i="1" s="1"/>
  <c r="Y17" i="1" a="1"/>
  <c r="Y17" i="1" s="1"/>
  <c r="Y13" i="1" a="1"/>
  <c r="Y13" i="1" s="1"/>
  <c r="Y9" i="1" a="1"/>
  <c r="Y9" i="1" s="1"/>
  <c r="Y5" i="1" a="1"/>
  <c r="Y5" i="1" s="1"/>
  <c r="W255" i="1"/>
  <c r="W256" i="1"/>
  <c r="W254" i="1"/>
  <c r="V254" i="1"/>
  <c r="V255" i="1"/>
  <c r="V256" i="1"/>
  <c r="Y162" i="1" a="1"/>
  <c r="Y162" i="1" s="1"/>
  <c r="Y154" i="1" a="1"/>
  <c r="Y154" i="1" s="1"/>
  <c r="Y146" i="1" a="1"/>
  <c r="Y146" i="1" s="1"/>
  <c r="Y138" i="1" a="1"/>
  <c r="Y138" i="1" s="1"/>
  <c r="Y134" i="1" a="1"/>
  <c r="Y134" i="1" s="1"/>
  <c r="Y130" i="1" a="1"/>
  <c r="Y130" i="1" s="1"/>
  <c r="Y126" i="1" a="1"/>
  <c r="Y126" i="1" s="1"/>
  <c r="Y122" i="1" a="1"/>
  <c r="Y122" i="1" s="1"/>
  <c r="Y118" i="1" a="1"/>
  <c r="Y118" i="1" s="1"/>
  <c r="Y114" i="1" a="1"/>
  <c r="Y114" i="1" s="1"/>
  <c r="Y110" i="1" a="1"/>
  <c r="Y110" i="1" s="1"/>
  <c r="Y106" i="1" a="1"/>
  <c r="Y106" i="1" s="1"/>
  <c r="Y102" i="1" a="1"/>
  <c r="Y102" i="1" s="1"/>
  <c r="Y98" i="1" a="1"/>
  <c r="Y98" i="1" s="1"/>
  <c r="Y94" i="1" a="1"/>
  <c r="Y94" i="1" s="1"/>
  <c r="Y90" i="1" a="1"/>
  <c r="Y90" i="1" s="1"/>
  <c r="Y86" i="1" a="1"/>
  <c r="Y86" i="1" s="1"/>
  <c r="Y82" i="1" a="1"/>
  <c r="Y82" i="1" s="1"/>
  <c r="Y78" i="1" a="1"/>
  <c r="Y78" i="1" s="1"/>
  <c r="Y74" i="1" a="1"/>
  <c r="Y74" i="1" s="1"/>
  <c r="Y70" i="1" a="1"/>
  <c r="Y70" i="1" s="1"/>
  <c r="Y66" i="1" a="1"/>
  <c r="Y66" i="1" s="1"/>
  <c r="Y62" i="1" a="1"/>
  <c r="Y62" i="1" s="1"/>
  <c r="Y58" i="1" a="1"/>
  <c r="Y58" i="1" s="1"/>
  <c r="Y54" i="1" a="1"/>
  <c r="Y54" i="1" s="1"/>
  <c r="Y50" i="1" a="1"/>
  <c r="Y50" i="1" s="1"/>
  <c r="Y46" i="1" a="1"/>
  <c r="Y46" i="1" s="1"/>
  <c r="Y42" i="1" a="1"/>
  <c r="Y42" i="1" s="1"/>
  <c r="Y38" i="1" a="1"/>
  <c r="Y38" i="1" s="1"/>
  <c r="Y34" i="1" a="1"/>
  <c r="Y34" i="1" s="1"/>
  <c r="Y30" i="1" a="1"/>
  <c r="Y30" i="1" s="1"/>
  <c r="Y26" i="1" a="1"/>
  <c r="Y26" i="1" s="1"/>
  <c r="Y22" i="1" a="1"/>
  <c r="Y22" i="1" s="1"/>
  <c r="Y18" i="1" a="1"/>
  <c r="Y18" i="1" s="1"/>
  <c r="Y14" i="1" a="1"/>
  <c r="Y14" i="1" s="1"/>
  <c r="Y10" i="1" a="1"/>
  <c r="Y10" i="1" s="1"/>
  <c r="Y2" i="1" a="1"/>
  <c r="Y2" i="1" s="1"/>
  <c r="Y55" i="1" a="1"/>
  <c r="Y55" i="1" s="1"/>
  <c r="Y51" i="1" a="1"/>
  <c r="Y51" i="1" s="1"/>
  <c r="Y47" i="1" a="1"/>
  <c r="Y47" i="1" s="1"/>
  <c r="Y43" i="1" a="1"/>
  <c r="Y43" i="1" s="1"/>
  <c r="Y39" i="1" a="1"/>
  <c r="Y39" i="1" s="1"/>
  <c r="Y35" i="1" a="1"/>
  <c r="Y35" i="1" s="1"/>
  <c r="Y31" i="1" a="1"/>
  <c r="Y31" i="1" s="1"/>
  <c r="Y27" i="1" a="1"/>
  <c r="Y27" i="1" s="1"/>
  <c r="Y23" i="1" a="1"/>
  <c r="Y23" i="1" s="1"/>
  <c r="Y19" i="1" a="1"/>
  <c r="Y19" i="1" s="1"/>
  <c r="Y15" i="1" a="1"/>
  <c r="Y15" i="1" s="1"/>
  <c r="Y11" i="1" a="1"/>
  <c r="Y11" i="1" s="1"/>
  <c r="Y7" i="1" a="1"/>
  <c r="Y7" i="1" s="1"/>
  <c r="Y3" i="1" a="1"/>
  <c r="Y3" i="1" s="1"/>
  <c r="Y8" i="1" a="1"/>
  <c r="Y8" i="1" s="1"/>
  <c r="Y4" i="1" a="1"/>
  <c r="Y4" i="1" s="1"/>
  <c r="Y25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<sst xmlns="http://schemas.openxmlformats.org/spreadsheetml/2006/main" count="789" uniqueCount="39">
  <si>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</si>
  <si>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</si>
  <si>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</si>
  <si>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</si>
  <si>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</si>
  <si>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</si>
  <si>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test set size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</si>
  <si>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</si>
  <si>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</si>
  <si>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</si>
  <si>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</si>
  <si>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</si>
  <si>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(faulty nodes) - test data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</si>
  <si>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</si>
  <si>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</si>
  <si>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</si>
  <si>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</si>
  <si>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</si>
  <si>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</si>
  <si>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</si>
  <si>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</si>
  <si>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</si>
  <si>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data/real/data_banknote_authentication.txt</t>
  </si>
  <si>
    <t>numeric</t>
  </si>
  <si>
    <t>['numeric', 'numeric', 'numeric', 'numeric', 'numeric', 'numeric', 'numeric', 'numeric', 'numeric', 'numeric', 'numeric']</t>
  </si>
  <si>
    <t>data/real/winequality-white.csv</t>
  </si>
  <si>
    <t>['categorical', 'numeric', 'numeric', 'numeric', 'numeric', 'numeric', 'numeric', 'numeric']</t>
  </si>
  <si>
    <t>data/real/abalone.data</t>
  </si>
  <si>
    <t>['numeric', 'numeric', 'numeric', 'numeric', 'numeric', 'numeric', 'numeric', 'numeric']</t>
  </si>
  <si>
    <t>data/real/pima-indians-diabetes.csv</t>
  </si>
  <si>
    <t>diff ba</t>
  </si>
  <si>
    <t>diff a</t>
  </si>
  <si>
    <t>diff fixed</t>
  </si>
  <si>
    <t>min</t>
  </si>
  <si>
    <t>avg</t>
  </si>
  <si>
    <t>max</t>
  </si>
  <si>
    <t>best?</t>
  </si>
  <si>
    <t>all depth</t>
  </si>
  <si>
    <t>no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</si>
</sst>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0"/>
  <sheetViews>
    <sheetView tabSelected="1" workbookViewId="0">
      <selection activeCell="A2" sqref="A2"/>
    </sheetView>
  </sheetViews>
  <sheetFormatPr defaultRowHeight="13.8" x14ac:dyDescent="0.25"/>
  <cols>
    <col min="8" max="8" width="8.796875" style="1"/>
    <col min="10" max="10" width="8.796875" style="2"/>
    <col min="12" max="12" width="8.796875" style="2"/>
    <col min="13" max="13" width="8.796875" style="3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s="2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30</v>
      </c>
      <c r="W1" t="s">
        <v>31</v>
      </c>
      <c r="X1" t="s">
        <v>32</v>
      </c>
      <c r="Y1" t="s">
        <v>36</v>
      </c>
    </row>
    <row r="2" spans="1:25" x14ac:dyDescent="0.25">
      <c r="A2">
        <v>1029</v>
      </c>
      <c r="B2">
        <v>137</v>
      </c>
      <c r="C2" t="s">
        <v>21</v>
      </c>
      <c r="D2">
        <v>1</v>
      </c>
      <c r="E2">
        <v>29</v>
      </c>
      <c r="F2">
        <v>0.87591240875912413</v>
      </c>
      <c r="G2">
        <v>205</v>
      </c>
      <c r="H2" s="1">
        <v>0.90243902439024393</v>
      </c>
      <c r="I2">
        <v>1.1262106481481479E-5</v>
      </c>
      <c r="J2" s="2">
        <v>0.93658536585365859</v>
      </c>
      <c r="K2">
        <v>7.1258101851851864E-6</v>
      </c>
      <c r="L2" s="2">
        <v>0.87317073170731707</v>
      </c>
      <c r="M2" s="3">
        <v>0.87317073170731707</v>
      </c>
      <c r="N2" t="s">
        <v>22</v>
      </c>
      <c r="O2">
        <v>0</v>
      </c>
      <c r="P2">
        <v>926</v>
      </c>
      <c r="Q2">
        <v>1</v>
      </c>
      <c r="R2">
        <v>0.5</v>
      </c>
      <c r="S2" t="s">
        <v>23</v>
      </c>
      <c r="T2">
        <v>1</v>
      </c>
      <c r="U2" t="b">
        <v>0</v>
      </c>
      <c r="V2">
        <f>J2-H2</f>
        <v>3.4146341463414664E-2</v>
      </c>
      <c r="W2">
        <f>L2-H2</f>
        <v>-2.9268292682926855E-2</v>
      </c>
      <c r="X2">
        <f>M2-H2</f>
        <v>-2.9268292682926855E-2</v>
      </c>
      <c r="Y2" cm="1">
        <f t="array" ref="Y2">_xlfn.IFS(X2&lt;W2,0,X2&lt;V2,0,"TRUE",1)</f>
        <v>0</v>
      </c>
    </row>
    <row r="3" spans="1:25" x14ac:dyDescent="0.25">
      <c r="A3">
        <v>1029</v>
      </c>
      <c r="B3">
        <v>137</v>
      </c>
      <c r="C3" t="s">
        <v>21</v>
      </c>
      <c r="D3">
        <v>1</v>
      </c>
      <c r="E3">
        <v>29</v>
      </c>
      <c r="F3">
        <v>0.92700729927007297</v>
      </c>
      <c r="G3">
        <v>205</v>
      </c>
      <c r="H3" s="1">
        <v>0.92682926829268297</v>
      </c>
      <c r="I3">
        <v>1.051488425925926E-5</v>
      </c>
      <c r="J3" s="2">
        <v>0.96585365853658534</v>
      </c>
      <c r="K3">
        <v>7.1418750000000001E-6</v>
      </c>
      <c r="L3" s="2">
        <v>0.91707317073170735</v>
      </c>
      <c r="M3" s="3">
        <v>0.91219512195121955</v>
      </c>
      <c r="N3" t="s">
        <v>22</v>
      </c>
      <c r="O3">
        <v>0</v>
      </c>
      <c r="P3">
        <v>926</v>
      </c>
      <c r="Q3">
        <v>1</v>
      </c>
      <c r="R3">
        <v>-0.5</v>
      </c>
      <c r="S3" t="s">
        <v>23</v>
      </c>
      <c r="T3">
        <v>1</v>
      </c>
      <c r="U3" t="b">
        <v>0</v>
      </c>
      <c r="V3">
        <f t="shared" ref="V3:V66" si="0">J3-H3</f>
        <v>3.9024390243902363E-2</v>
      </c>
      <c r="W3">
        <f t="shared" ref="W3:W66" si="1">L3-H3</f>
        <v>-9.7560975609756184E-3</v>
      </c>
      <c r="X3">
        <f t="shared" ref="X3:X66" si="2">M3-H3</f>
        <v>-1.4634146341463428E-2</v>
      </c>
      <c r="Y3" cm="1">
        <f t="array" ref="Y3">_xlfn.IFS(X3&lt;W3,0,X3&lt;V3,0,"TRUE",1)</f>
        <v>0</v>
      </c>
    </row>
    <row r="4" spans="1:25" x14ac:dyDescent="0.25">
      <c r="A4">
        <v>1029</v>
      </c>
      <c r="B4">
        <v>137</v>
      </c>
      <c r="C4" t="s">
        <v>21</v>
      </c>
      <c r="D4">
        <v>1</v>
      </c>
      <c r="E4">
        <v>29</v>
      </c>
      <c r="F4">
        <v>0.66423357664233573</v>
      </c>
      <c r="G4">
        <v>205</v>
      </c>
      <c r="H4" s="1">
        <v>0.67804878048780493</v>
      </c>
      <c r="I4">
        <v>1.1424837962962959E-5</v>
      </c>
      <c r="J4" s="2">
        <v>0.85853658536585364</v>
      </c>
      <c r="K4">
        <v>7.4523379629629622E-6</v>
      </c>
      <c r="L4" s="2">
        <v>0.87317073170731707</v>
      </c>
      <c r="M4" s="3">
        <v>0.87317073170731707</v>
      </c>
      <c r="N4" t="s">
        <v>22</v>
      </c>
      <c r="O4">
        <v>0</v>
      </c>
      <c r="P4">
        <v>926</v>
      </c>
      <c r="Q4">
        <v>2</v>
      </c>
      <c r="R4">
        <v>1</v>
      </c>
      <c r="S4" t="s">
        <v>23</v>
      </c>
      <c r="T4">
        <v>1</v>
      </c>
      <c r="U4" t="b">
        <v>0</v>
      </c>
      <c r="V4">
        <f t="shared" si="0"/>
        <v>0.18048780487804872</v>
      </c>
      <c r="W4">
        <f t="shared" si="1"/>
        <v>0.19512195121951215</v>
      </c>
      <c r="X4">
        <f t="shared" si="2"/>
        <v>0.19512195121951215</v>
      </c>
      <c r="Y4" cm="1">
        <f t="array" ref="Y4">_xlfn.IFS(X4&lt;W4,0,X4&lt;V4,0,"TRUE",1)</f>
        <v>1</v>
      </c>
    </row>
    <row r="5" spans="1:25" x14ac:dyDescent="0.25">
      <c r="A5">
        <v>1029</v>
      </c>
      <c r="B5">
        <v>137</v>
      </c>
      <c r="C5" t="s">
        <v>21</v>
      </c>
      <c r="D5">
        <v>1</v>
      </c>
      <c r="E5">
        <v>29</v>
      </c>
      <c r="F5">
        <v>0.85401459854014594</v>
      </c>
      <c r="G5">
        <v>205</v>
      </c>
      <c r="H5" s="1">
        <v>0.84878048780487803</v>
      </c>
      <c r="I5">
        <v>1.0624479166666671E-5</v>
      </c>
      <c r="J5" s="2">
        <v>0.90243902439024393</v>
      </c>
      <c r="K5">
        <v>7.1438425925925923E-6</v>
      </c>
      <c r="L5" s="2">
        <v>0.91219512195121955</v>
      </c>
      <c r="M5" s="3">
        <v>0.87317073170731707</v>
      </c>
      <c r="N5" t="s">
        <v>22</v>
      </c>
      <c r="O5">
        <v>0</v>
      </c>
      <c r="P5">
        <v>926</v>
      </c>
      <c r="Q5">
        <v>2</v>
      </c>
      <c r="R5">
        <v>-1</v>
      </c>
      <c r="S5" t="s">
        <v>23</v>
      </c>
      <c r="T5">
        <v>1</v>
      </c>
      <c r="U5" t="b">
        <v>0</v>
      </c>
      <c r="V5">
        <f t="shared" si="0"/>
        <v>5.3658536585365901E-2</v>
      </c>
      <c r="W5">
        <f t="shared" si="1"/>
        <v>6.341463414634152E-2</v>
      </c>
      <c r="X5">
        <f t="shared" si="2"/>
        <v>2.4390243902439046E-2</v>
      </c>
      <c r="Y5" cm="1">
        <f t="array" ref="Y5">_xlfn.IFS(X5&lt;W5,0,X5&lt;V5,0,"TRUE",1)</f>
        <v>0</v>
      </c>
    </row>
    <row r="6" spans="1:25" x14ac:dyDescent="0.25">
      <c r="A6">
        <v>1029</v>
      </c>
      <c r="B6">
        <v>137</v>
      </c>
      <c r="C6" t="s">
        <v>21</v>
      </c>
      <c r="D6">
        <v>1</v>
      </c>
      <c r="E6">
        <v>29</v>
      </c>
      <c r="F6">
        <v>0.49635036496350371</v>
      </c>
      <c r="G6">
        <v>205</v>
      </c>
      <c r="H6" s="1">
        <v>0.53658536585365857</v>
      </c>
      <c r="I6">
        <v>1.098550925925926E-5</v>
      </c>
      <c r="J6" s="2">
        <v>0.86341463414634145</v>
      </c>
      <c r="K6">
        <v>7.3255787037037033E-6</v>
      </c>
      <c r="L6" s="2">
        <v>0.91219512195121955</v>
      </c>
      <c r="M6" s="3">
        <v>0.91707317073170735</v>
      </c>
      <c r="N6" t="s">
        <v>22</v>
      </c>
      <c r="O6">
        <v>0</v>
      </c>
      <c r="P6">
        <v>926</v>
      </c>
      <c r="Q6">
        <v>3</v>
      </c>
      <c r="R6">
        <v>2</v>
      </c>
      <c r="S6" t="s">
        <v>23</v>
      </c>
      <c r="T6">
        <v>1</v>
      </c>
      <c r="U6" t="b">
        <v>0</v>
      </c>
      <c r="V6">
        <f t="shared" si="0"/>
        <v>0.32682926829268288</v>
      </c>
      <c r="W6">
        <f t="shared" si="1"/>
        <v>0.37560975609756098</v>
      </c>
      <c r="X6">
        <f t="shared" si="2"/>
        <v>0.38048780487804879</v>
      </c>
      <c r="Y6" cm="1">
        <f t="array" ref="Y6">_xlfn.IFS(X6&lt;W6,0,X6&lt;V6,0,"TRUE",1)</f>
        <v>1</v>
      </c>
    </row>
    <row r="7" spans="1:25" x14ac:dyDescent="0.25">
      <c r="A7">
        <v>1029</v>
      </c>
      <c r="B7">
        <v>137</v>
      </c>
      <c r="C7" t="s">
        <v>21</v>
      </c>
      <c r="D7">
        <v>1</v>
      </c>
      <c r="E7">
        <v>29</v>
      </c>
      <c r="F7">
        <v>0.64233576642335766</v>
      </c>
      <c r="G7">
        <v>205</v>
      </c>
      <c r="H7" s="1">
        <v>0.59024390243902436</v>
      </c>
      <c r="I7">
        <v>1.1421273148148149E-5</v>
      </c>
      <c r="J7" s="2">
        <v>0.86829268292682926</v>
      </c>
      <c r="K7">
        <v>7.1431250000000003E-6</v>
      </c>
      <c r="L7" s="2">
        <v>0.91707317073170735</v>
      </c>
      <c r="M7" s="3">
        <v>0.91707317073170735</v>
      </c>
      <c r="N7" t="s">
        <v>22</v>
      </c>
      <c r="O7">
        <v>0</v>
      </c>
      <c r="P7">
        <v>926</v>
      </c>
      <c r="Q7">
        <v>3</v>
      </c>
      <c r="R7">
        <v>-2</v>
      </c>
      <c r="S7" t="s">
        <v>23</v>
      </c>
      <c r="T7">
        <v>1</v>
      </c>
      <c r="U7" t="b">
        <v>0</v>
      </c>
      <c r="V7">
        <f t="shared" si="0"/>
        <v>0.2780487804878049</v>
      </c>
      <c r="W7">
        <f t="shared" si="1"/>
        <v>0.326829268292683</v>
      </c>
      <c r="X7">
        <f t="shared" si="2"/>
        <v>0.326829268292683</v>
      </c>
      <c r="Y7" cm="1">
        <f t="array" ref="Y7">_xlfn.IFS(X7&lt;W7,0,X7&lt;V7,0,"TRUE",1)</f>
        <v>1</v>
      </c>
    </row>
    <row r="8" spans="1:25" x14ac:dyDescent="0.25">
      <c r="A8">
        <v>1029</v>
      </c>
      <c r="B8">
        <v>137</v>
      </c>
      <c r="C8" t="s">
        <v>21</v>
      </c>
      <c r="D8">
        <v>1</v>
      </c>
      <c r="E8">
        <v>29</v>
      </c>
      <c r="F8">
        <v>0.89051094890510951</v>
      </c>
      <c r="G8">
        <v>205</v>
      </c>
      <c r="H8" s="1">
        <v>0.91707317073170735</v>
      </c>
      <c r="I8">
        <v>1.07996875E-5</v>
      </c>
      <c r="J8" s="2">
        <v>0.94146341463414629</v>
      </c>
      <c r="K8">
        <v>7.2209953703703702E-6</v>
      </c>
      <c r="L8" s="2">
        <v>0.87317073170731707</v>
      </c>
      <c r="M8" s="3">
        <v>0.56097560975609762</v>
      </c>
      <c r="N8" t="s">
        <v>22</v>
      </c>
      <c r="O8">
        <v>1</v>
      </c>
      <c r="P8">
        <v>506</v>
      </c>
      <c r="Q8">
        <v>1</v>
      </c>
      <c r="R8">
        <v>0.5</v>
      </c>
      <c r="S8" t="s">
        <v>23</v>
      </c>
      <c r="T8">
        <v>1</v>
      </c>
      <c r="U8" t="b">
        <v>0</v>
      </c>
      <c r="V8">
        <f t="shared" si="0"/>
        <v>2.4390243902438935E-2</v>
      </c>
      <c r="W8">
        <f t="shared" si="1"/>
        <v>-4.3902439024390283E-2</v>
      </c>
      <c r="X8">
        <f t="shared" si="2"/>
        <v>-0.35609756097560974</v>
      </c>
      <c r="Y8" cm="1">
        <f t="array" ref="Y8">_xlfn.IFS(X8&lt;W8,0,X8&lt;V8,0,"TRUE",1)</f>
        <v>0</v>
      </c>
    </row>
    <row r="9" spans="1:25" x14ac:dyDescent="0.25">
      <c r="A9">
        <v>1029</v>
      </c>
      <c r="B9">
        <v>137</v>
      </c>
      <c r="C9" t="s">
        <v>21</v>
      </c>
      <c r="D9">
        <v>1</v>
      </c>
      <c r="E9">
        <v>29</v>
      </c>
      <c r="F9">
        <v>0.97080291970802923</v>
      </c>
      <c r="G9">
        <v>205</v>
      </c>
      <c r="H9" s="1">
        <v>0.99024390243902438</v>
      </c>
      <c r="I9">
        <v>1.139988425925926E-5</v>
      </c>
      <c r="J9" s="2">
        <v>0.95121951219512191</v>
      </c>
      <c r="K9">
        <v>7.144120370370371E-6</v>
      </c>
      <c r="L9" s="2">
        <v>0.91219512195121955</v>
      </c>
      <c r="M9" s="3">
        <v>0.56097560975609762</v>
      </c>
      <c r="N9" t="s">
        <v>22</v>
      </c>
      <c r="O9">
        <v>1</v>
      </c>
      <c r="P9">
        <v>506</v>
      </c>
      <c r="Q9">
        <v>1</v>
      </c>
      <c r="R9">
        <v>-0.5</v>
      </c>
      <c r="S9" t="s">
        <v>23</v>
      </c>
      <c r="T9">
        <v>1</v>
      </c>
      <c r="U9" t="b">
        <v>0</v>
      </c>
      <c r="V9">
        <f t="shared" si="0"/>
        <v>-3.9024390243902474E-2</v>
      </c>
      <c r="W9">
        <f t="shared" si="1"/>
        <v>-7.8048780487804836E-2</v>
      </c>
      <c r="X9">
        <f t="shared" si="2"/>
        <v>-0.42926829268292677</v>
      </c>
      <c r="Y9" cm="1">
        <f t="array" ref="Y9">_xlfn.IFS(X9&lt;W9,0,X9&lt;V9,0,"TRUE",1)</f>
        <v>0</v>
      </c>
    </row>
    <row r="10" spans="1:25" x14ac:dyDescent="0.25">
      <c r="A10">
        <v>1029</v>
      </c>
      <c r="B10">
        <v>137</v>
      </c>
      <c r="C10" t="s">
        <v>21</v>
      </c>
      <c r="D10">
        <v>1</v>
      </c>
      <c r="E10">
        <v>29</v>
      </c>
      <c r="F10">
        <v>0.73722627737226276</v>
      </c>
      <c r="G10">
        <v>205</v>
      </c>
      <c r="H10" s="1">
        <v>0.77073170731707319</v>
      </c>
      <c r="I10">
        <v>1.1060034722222219E-5</v>
      </c>
      <c r="J10" s="2">
        <v>0.87804878048780488</v>
      </c>
      <c r="K10">
        <v>7.3970254629629629E-6</v>
      </c>
      <c r="L10" s="2">
        <v>0.92195121951219516</v>
      </c>
      <c r="M10" s="3">
        <v>0.56097560975609762</v>
      </c>
      <c r="N10" t="s">
        <v>22</v>
      </c>
      <c r="O10">
        <v>1</v>
      </c>
      <c r="P10">
        <v>506</v>
      </c>
      <c r="Q10">
        <v>2</v>
      </c>
      <c r="R10">
        <v>1</v>
      </c>
      <c r="S10" t="s">
        <v>23</v>
      </c>
      <c r="T10">
        <v>1</v>
      </c>
      <c r="U10" t="b">
        <v>0</v>
      </c>
      <c r="V10">
        <f t="shared" si="0"/>
        <v>0.10731707317073169</v>
      </c>
      <c r="W10">
        <f t="shared" si="1"/>
        <v>0.15121951219512197</v>
      </c>
      <c r="X10">
        <f t="shared" si="2"/>
        <v>-0.20975609756097557</v>
      </c>
      <c r="Y10" cm="1">
        <f t="array" ref="Y10">_xlfn.IFS(X10&lt;W10,0,X10&lt;V10,0,"TRUE",1)</f>
        <v>0</v>
      </c>
    </row>
    <row r="11" spans="1:25" x14ac:dyDescent="0.25">
      <c r="A11">
        <v>1029</v>
      </c>
      <c r="B11">
        <v>137</v>
      </c>
      <c r="C11" t="s">
        <v>21</v>
      </c>
      <c r="D11">
        <v>1</v>
      </c>
      <c r="E11">
        <v>29</v>
      </c>
      <c r="F11">
        <v>0.94160583941605835</v>
      </c>
      <c r="G11">
        <v>205</v>
      </c>
      <c r="H11" s="1">
        <v>0.90243902439024393</v>
      </c>
      <c r="I11">
        <v>1.044375E-5</v>
      </c>
      <c r="J11" s="2">
        <v>0.92195121951219516</v>
      </c>
      <c r="K11">
        <v>7.4709837962962957E-6</v>
      </c>
      <c r="L11" s="2">
        <v>0.87317073170731707</v>
      </c>
      <c r="M11" s="3">
        <v>0.56097560975609762</v>
      </c>
      <c r="N11" t="s">
        <v>22</v>
      </c>
      <c r="O11">
        <v>1</v>
      </c>
      <c r="P11">
        <v>506</v>
      </c>
      <c r="Q11">
        <v>2</v>
      </c>
      <c r="R11">
        <v>-1</v>
      </c>
      <c r="S11" t="s">
        <v>23</v>
      </c>
      <c r="T11">
        <v>1</v>
      </c>
      <c r="U11" t="b">
        <v>0</v>
      </c>
      <c r="V11">
        <f t="shared" si="0"/>
        <v>1.9512195121951237E-2</v>
      </c>
      <c r="W11">
        <f t="shared" si="1"/>
        <v>-2.9268292682926855E-2</v>
      </c>
      <c r="X11">
        <f t="shared" si="2"/>
        <v>-0.34146341463414631</v>
      </c>
      <c r="Y11" cm="1">
        <f t="array" ref="Y11">_xlfn.IFS(X11&lt;W11,0,X11&lt;V11,0,"TRUE",1)</f>
        <v>0</v>
      </c>
    </row>
    <row r="12" spans="1:25" x14ac:dyDescent="0.25">
      <c r="A12">
        <v>1029</v>
      </c>
      <c r="B12">
        <v>137</v>
      </c>
      <c r="C12" t="s">
        <v>21</v>
      </c>
      <c r="D12">
        <v>1</v>
      </c>
      <c r="E12">
        <v>29</v>
      </c>
      <c r="F12">
        <v>0.59124087591240881</v>
      </c>
      <c r="G12">
        <v>205</v>
      </c>
      <c r="H12" s="1">
        <v>0.63902439024390245</v>
      </c>
      <c r="I12">
        <v>1.0874988425925931E-5</v>
      </c>
      <c r="J12" s="2">
        <v>0.89268292682926831</v>
      </c>
      <c r="K12">
        <v>7.2654166666666658E-6</v>
      </c>
      <c r="L12" s="2">
        <v>0.91707317073170735</v>
      </c>
      <c r="M12" s="3">
        <v>0.56097560975609762</v>
      </c>
      <c r="N12" t="s">
        <v>22</v>
      </c>
      <c r="O12">
        <v>1</v>
      </c>
      <c r="P12">
        <v>506</v>
      </c>
      <c r="Q12">
        <v>3</v>
      </c>
      <c r="R12">
        <v>2</v>
      </c>
      <c r="S12" t="s">
        <v>23</v>
      </c>
      <c r="T12">
        <v>1</v>
      </c>
      <c r="U12" t="b">
        <v>0</v>
      </c>
      <c r="V12">
        <f t="shared" si="0"/>
        <v>0.25365853658536586</v>
      </c>
      <c r="W12">
        <f t="shared" si="1"/>
        <v>0.2780487804878049</v>
      </c>
      <c r="X12">
        <f t="shared" si="2"/>
        <v>-7.8048780487804836E-2</v>
      </c>
      <c r="Y12" cm="1">
        <f t="array" ref="Y12">_xlfn.IFS(X12&lt;W12,0,X12&lt;V12,0,"TRUE",1)</f>
        <v>0</v>
      </c>
    </row>
    <row r="13" spans="1:25" x14ac:dyDescent="0.25">
      <c r="A13">
        <v>1029</v>
      </c>
      <c r="B13">
        <v>137</v>
      </c>
      <c r="C13" t="s">
        <v>21</v>
      </c>
      <c r="D13">
        <v>1</v>
      </c>
      <c r="E13">
        <v>29</v>
      </c>
      <c r="F13">
        <v>0.92700729927007297</v>
      </c>
      <c r="G13">
        <v>205</v>
      </c>
      <c r="H13" s="1">
        <v>0.89268292682926831</v>
      </c>
      <c r="I13">
        <v>1.063738425925926E-5</v>
      </c>
      <c r="J13" s="2">
        <v>0.8878048780487805</v>
      </c>
      <c r="K13">
        <v>7.2810648148148136E-6</v>
      </c>
      <c r="L13" s="2">
        <v>0.95121951219512191</v>
      </c>
      <c r="M13" s="3">
        <v>0.56097560975609762</v>
      </c>
      <c r="N13" t="s">
        <v>22</v>
      </c>
      <c r="O13">
        <v>1</v>
      </c>
      <c r="P13">
        <v>506</v>
      </c>
      <c r="Q13">
        <v>3</v>
      </c>
      <c r="R13">
        <v>-2</v>
      </c>
      <c r="S13" t="s">
        <v>23</v>
      </c>
      <c r="T13">
        <v>1</v>
      </c>
      <c r="U13" t="b">
        <v>0</v>
      </c>
      <c r="V13">
        <f t="shared" si="0"/>
        <v>-4.8780487804878092E-3</v>
      </c>
      <c r="W13">
        <f t="shared" si="1"/>
        <v>5.85365853658536E-2</v>
      </c>
      <c r="X13">
        <f t="shared" si="2"/>
        <v>-0.33170731707317069</v>
      </c>
      <c r="Y13" cm="1">
        <f t="array" ref="Y13">_xlfn.IFS(X13&lt;W13,0,X13&lt;V13,0,"TRUE",1)</f>
        <v>0</v>
      </c>
    </row>
    <row r="14" spans="1:25" x14ac:dyDescent="0.25">
      <c r="A14">
        <v>1029</v>
      </c>
      <c r="B14">
        <v>137</v>
      </c>
      <c r="C14" t="s">
        <v>21</v>
      </c>
      <c r="D14">
        <v>1</v>
      </c>
      <c r="E14">
        <v>29</v>
      </c>
      <c r="F14">
        <v>0.95620437956204385</v>
      </c>
      <c r="G14">
        <v>205</v>
      </c>
      <c r="H14" s="1">
        <v>0.97073170731707314</v>
      </c>
      <c r="I14">
        <v>1.0296932870370371E-5</v>
      </c>
      <c r="J14" s="2">
        <v>0.98536585365853657</v>
      </c>
      <c r="K14">
        <v>7.2419791666666669E-6</v>
      </c>
      <c r="L14" s="2">
        <v>0.91219512195121955</v>
      </c>
      <c r="M14" s="3">
        <v>0.96585365853658534</v>
      </c>
      <c r="N14" t="s">
        <v>22</v>
      </c>
      <c r="O14">
        <v>1</v>
      </c>
      <c r="P14">
        <v>420</v>
      </c>
      <c r="Q14">
        <v>1</v>
      </c>
      <c r="R14">
        <v>0.5</v>
      </c>
      <c r="S14" t="s">
        <v>23</v>
      </c>
      <c r="T14">
        <v>1</v>
      </c>
      <c r="U14" t="b">
        <v>1</v>
      </c>
      <c r="V14">
        <f t="shared" si="0"/>
        <v>1.4634146341463428E-2</v>
      </c>
      <c r="W14">
        <f t="shared" si="1"/>
        <v>-5.85365853658536E-2</v>
      </c>
      <c r="X14">
        <f t="shared" si="2"/>
        <v>-4.8780487804878092E-3</v>
      </c>
      <c r="Y14" cm="1">
        <f t="array" ref="Y14">_xlfn.IFS(X14&lt;W14,0,X14&lt;V14,0,"TRUE",1)</f>
        <v>0</v>
      </c>
    </row>
    <row r="15" spans="1:25" x14ac:dyDescent="0.25">
      <c r="A15">
        <v>1029</v>
      </c>
      <c r="B15">
        <v>137</v>
      </c>
      <c r="C15" t="s">
        <v>21</v>
      </c>
      <c r="D15">
        <v>1</v>
      </c>
      <c r="E15">
        <v>29</v>
      </c>
      <c r="F15">
        <v>0.95620437956204385</v>
      </c>
      <c r="G15">
        <v>205</v>
      </c>
      <c r="H15" s="1">
        <v>0.96097560975609753</v>
      </c>
      <c r="I15">
        <v>1.0396782407407411E-5</v>
      </c>
      <c r="J15" s="2">
        <v>0.99024390243902438</v>
      </c>
      <c r="K15">
        <v>7.2395949074074071E-6</v>
      </c>
      <c r="L15" s="2">
        <v>0.91707317073170735</v>
      </c>
      <c r="M15" s="3">
        <v>0.96097560975609753</v>
      </c>
      <c r="N15" t="s">
        <v>22</v>
      </c>
      <c r="O15">
        <v>1</v>
      </c>
      <c r="P15">
        <v>420</v>
      </c>
      <c r="Q15">
        <v>1</v>
      </c>
      <c r="R15">
        <v>-0.5</v>
      </c>
      <c r="S15" t="s">
        <v>23</v>
      </c>
      <c r="T15">
        <v>1</v>
      </c>
      <c r="U15" t="b">
        <v>1</v>
      </c>
      <c r="V15">
        <f t="shared" si="0"/>
        <v>2.9268292682926855E-2</v>
      </c>
      <c r="W15">
        <f t="shared" si="1"/>
        <v>-4.3902439024390172E-2</v>
      </c>
      <c r="X15">
        <f t="shared" si="2"/>
        <v>0</v>
      </c>
      <c r="Y15" cm="1">
        <f t="array" ref="Y15">_xlfn.IFS(X15&lt;W15,0,X15&lt;V15,0,"TRUE",1)</f>
        <v>0</v>
      </c>
    </row>
    <row r="16" spans="1:25" x14ac:dyDescent="0.25">
      <c r="A16">
        <v>1029</v>
      </c>
      <c r="B16">
        <v>137</v>
      </c>
      <c r="C16" t="s">
        <v>21</v>
      </c>
      <c r="D16">
        <v>1</v>
      </c>
      <c r="E16">
        <v>29</v>
      </c>
      <c r="F16">
        <v>0.95620437956204385</v>
      </c>
      <c r="G16">
        <v>205</v>
      </c>
      <c r="H16" s="1">
        <v>0.96585365853658534</v>
      </c>
      <c r="I16">
        <v>1.0182766203703699E-5</v>
      </c>
      <c r="J16" s="2">
        <v>0.98536585365853657</v>
      </c>
      <c r="K16">
        <v>7.2550694444444449E-6</v>
      </c>
      <c r="L16" s="2">
        <v>0.87317073170731707</v>
      </c>
      <c r="M16" s="3">
        <v>0.96585365853658534</v>
      </c>
      <c r="N16" t="s">
        <v>22</v>
      </c>
      <c r="O16">
        <v>1</v>
      </c>
      <c r="P16">
        <v>420</v>
      </c>
      <c r="Q16">
        <v>2</v>
      </c>
      <c r="R16">
        <v>1</v>
      </c>
      <c r="S16" t="s">
        <v>23</v>
      </c>
      <c r="T16">
        <v>1</v>
      </c>
      <c r="U16" t="b">
        <v>1</v>
      </c>
      <c r="V16">
        <f t="shared" si="0"/>
        <v>1.9512195121951237E-2</v>
      </c>
      <c r="W16">
        <f t="shared" si="1"/>
        <v>-9.2682926829268264E-2</v>
      </c>
      <c r="X16">
        <f t="shared" si="2"/>
        <v>0</v>
      </c>
      <c r="Y16" cm="1">
        <f t="array" ref="Y16">_xlfn.IFS(X16&lt;W16,0,X16&lt;V16,0,"TRUE",1)</f>
        <v>0</v>
      </c>
    </row>
    <row r="17" spans="1:25" x14ac:dyDescent="0.25">
      <c r="A17">
        <v>1029</v>
      </c>
      <c r="B17">
        <v>137</v>
      </c>
      <c r="C17" t="s">
        <v>21</v>
      </c>
      <c r="D17">
        <v>1</v>
      </c>
      <c r="E17">
        <v>29</v>
      </c>
      <c r="F17">
        <v>0.9051094890510949</v>
      </c>
      <c r="G17">
        <v>205</v>
      </c>
      <c r="H17" s="1">
        <v>0.90243902439024393</v>
      </c>
      <c r="I17">
        <v>1.073489583333333E-5</v>
      </c>
      <c r="J17" s="2">
        <v>0.96585365853658534</v>
      </c>
      <c r="K17">
        <v>7.5483217592592591E-6</v>
      </c>
      <c r="L17" s="2">
        <v>0.94146341463414629</v>
      </c>
      <c r="M17" s="3">
        <v>0.90243902439024393</v>
      </c>
      <c r="N17" t="s">
        <v>22</v>
      </c>
      <c r="O17">
        <v>1</v>
      </c>
      <c r="P17">
        <v>420</v>
      </c>
      <c r="Q17">
        <v>2</v>
      </c>
      <c r="R17">
        <v>-1</v>
      </c>
      <c r="S17" t="s">
        <v>23</v>
      </c>
      <c r="T17">
        <v>1</v>
      </c>
      <c r="U17" t="b">
        <v>1</v>
      </c>
      <c r="V17">
        <f t="shared" si="0"/>
        <v>6.3414634146341409E-2</v>
      </c>
      <c r="W17">
        <f t="shared" si="1"/>
        <v>3.9024390243902363E-2</v>
      </c>
      <c r="X17">
        <f t="shared" si="2"/>
        <v>0</v>
      </c>
      <c r="Y17" cm="1">
        <f t="array" ref="Y17">_xlfn.IFS(X17&lt;W17,0,X17&lt;V17,0,"TRUE",1)</f>
        <v>0</v>
      </c>
    </row>
    <row r="18" spans="1:25" x14ac:dyDescent="0.25">
      <c r="A18">
        <v>1029</v>
      </c>
      <c r="B18">
        <v>137</v>
      </c>
      <c r="C18" t="s">
        <v>21</v>
      </c>
      <c r="D18">
        <v>1</v>
      </c>
      <c r="E18">
        <v>29</v>
      </c>
      <c r="F18">
        <v>0.95620437956204385</v>
      </c>
      <c r="G18">
        <v>205</v>
      </c>
      <c r="H18" s="1">
        <v>0.96585365853658534</v>
      </c>
      <c r="I18">
        <v>1.0081828703703701E-5</v>
      </c>
      <c r="J18" s="2">
        <v>0.98536585365853657</v>
      </c>
      <c r="K18">
        <v>7.2182523148148148E-6</v>
      </c>
      <c r="L18" s="2">
        <v>0.91219512195121955</v>
      </c>
      <c r="M18" s="3">
        <v>0.96585365853658534</v>
      </c>
      <c r="N18" t="s">
        <v>22</v>
      </c>
      <c r="O18">
        <v>1</v>
      </c>
      <c r="P18">
        <v>420</v>
      </c>
      <c r="Q18">
        <v>3</v>
      </c>
      <c r="R18">
        <v>2</v>
      </c>
      <c r="S18" t="s">
        <v>23</v>
      </c>
      <c r="T18">
        <v>1</v>
      </c>
      <c r="U18" t="b">
        <v>1</v>
      </c>
      <c r="V18">
        <f t="shared" si="0"/>
        <v>1.9512195121951237E-2</v>
      </c>
      <c r="W18">
        <f t="shared" si="1"/>
        <v>-5.365853658536579E-2</v>
      </c>
      <c r="X18">
        <f t="shared" si="2"/>
        <v>0</v>
      </c>
      <c r="Y18" cm="1">
        <f t="array" ref="Y18">_xlfn.IFS(X18&lt;W18,0,X18&lt;V18,0,"TRUE",1)</f>
        <v>0</v>
      </c>
    </row>
    <row r="19" spans="1:25" x14ac:dyDescent="0.25">
      <c r="A19">
        <v>1029</v>
      </c>
      <c r="B19">
        <v>137</v>
      </c>
      <c r="C19" t="s">
        <v>21</v>
      </c>
      <c r="D19">
        <v>1</v>
      </c>
      <c r="E19">
        <v>29</v>
      </c>
      <c r="F19">
        <v>0.72992700729927007</v>
      </c>
      <c r="G19">
        <v>205</v>
      </c>
      <c r="H19" s="1">
        <v>0.70731707317073167</v>
      </c>
      <c r="I19">
        <v>1.1065625E-5</v>
      </c>
      <c r="J19" s="2">
        <v>0.89268292682926831</v>
      </c>
      <c r="K19">
        <v>7.4976041666666658E-6</v>
      </c>
      <c r="L19" s="2">
        <v>0.82439024390243898</v>
      </c>
      <c r="M19" s="3">
        <v>-1</v>
      </c>
      <c r="N19" t="s">
        <v>22</v>
      </c>
      <c r="O19">
        <v>1</v>
      </c>
      <c r="P19">
        <v>420</v>
      </c>
      <c r="Q19">
        <v>3</v>
      </c>
      <c r="R19">
        <v>-2</v>
      </c>
      <c r="S19" t="s">
        <v>23</v>
      </c>
      <c r="T19">
        <v>1</v>
      </c>
      <c r="U19" t="b">
        <v>1</v>
      </c>
      <c r="V19">
        <f t="shared" si="0"/>
        <v>0.18536585365853664</v>
      </c>
      <c r="W19">
        <f t="shared" si="1"/>
        <v>0.11707317073170731</v>
      </c>
      <c r="X19" s="4">
        <f t="shared" si="2"/>
        <v>-1.7073170731707317</v>
      </c>
      <c r="Y19" cm="1">
        <f t="array" ref="Y19">_xlfn.IFS(X19&lt;W19,0,X19&lt;V19,0,"TRUE",1)</f>
        <v>0</v>
      </c>
    </row>
    <row r="20" spans="1:25" x14ac:dyDescent="0.25">
      <c r="A20">
        <v>1029</v>
      </c>
      <c r="B20">
        <v>137</v>
      </c>
      <c r="C20" t="s">
        <v>21</v>
      </c>
      <c r="D20">
        <v>1</v>
      </c>
      <c r="E20">
        <v>29</v>
      </c>
      <c r="F20">
        <v>0.8978102189781022</v>
      </c>
      <c r="G20">
        <v>205</v>
      </c>
      <c r="H20" s="1">
        <v>0.92682926829268297</v>
      </c>
      <c r="I20">
        <v>1.0625740740740739E-5</v>
      </c>
      <c r="J20" s="2">
        <v>0.97073170731707314</v>
      </c>
      <c r="K20">
        <v>7.3236342592592602E-6</v>
      </c>
      <c r="L20" s="2">
        <v>0.89268292682926831</v>
      </c>
      <c r="M20" s="3">
        <v>0.63902439024390245</v>
      </c>
      <c r="N20" t="s">
        <v>22</v>
      </c>
      <c r="O20">
        <v>2</v>
      </c>
      <c r="P20">
        <v>391</v>
      </c>
      <c r="Q20">
        <v>1</v>
      </c>
      <c r="R20">
        <v>0.5</v>
      </c>
      <c r="S20" t="s">
        <v>23</v>
      </c>
      <c r="T20">
        <v>1</v>
      </c>
      <c r="U20" t="b">
        <v>1</v>
      </c>
      <c r="V20">
        <f t="shared" si="0"/>
        <v>4.3902439024390172E-2</v>
      </c>
      <c r="W20">
        <f t="shared" si="1"/>
        <v>-3.4146341463414664E-2</v>
      </c>
      <c r="X20">
        <f t="shared" si="2"/>
        <v>-0.28780487804878052</v>
      </c>
      <c r="Y20" cm="1">
        <f t="array" ref="Y20">_xlfn.IFS(X20&lt;W20,0,X20&lt;V20,0,"TRUE",1)</f>
        <v>0</v>
      </c>
    </row>
    <row r="21" spans="1:25" x14ac:dyDescent="0.25">
      <c r="A21">
        <v>1029</v>
      </c>
      <c r="B21">
        <v>137</v>
      </c>
      <c r="C21" t="s">
        <v>21</v>
      </c>
      <c r="D21">
        <v>1</v>
      </c>
      <c r="E21">
        <v>29</v>
      </c>
      <c r="F21">
        <v>0.94890510948905105</v>
      </c>
      <c r="G21">
        <v>205</v>
      </c>
      <c r="H21" s="1">
        <v>0.96585365853658534</v>
      </c>
      <c r="I21">
        <v>1.044365740740741E-5</v>
      </c>
      <c r="J21" s="2">
        <v>0.97560975609756095</v>
      </c>
      <c r="K21">
        <v>7.2254745370370356E-6</v>
      </c>
      <c r="L21" s="2">
        <v>0.93170731707317078</v>
      </c>
      <c r="M21" s="3">
        <v>0.6</v>
      </c>
      <c r="N21" t="s">
        <v>22</v>
      </c>
      <c r="O21">
        <v>2</v>
      </c>
      <c r="P21">
        <v>391</v>
      </c>
      <c r="Q21">
        <v>1</v>
      </c>
      <c r="R21">
        <v>-0.5</v>
      </c>
      <c r="S21" t="s">
        <v>23</v>
      </c>
      <c r="T21">
        <v>1</v>
      </c>
      <c r="U21" t="b">
        <v>1</v>
      </c>
      <c r="V21">
        <f t="shared" si="0"/>
        <v>9.7560975609756184E-3</v>
      </c>
      <c r="W21">
        <f t="shared" si="1"/>
        <v>-3.4146341463414553E-2</v>
      </c>
      <c r="X21">
        <f t="shared" si="2"/>
        <v>-0.36585365853658536</v>
      </c>
      <c r="Y21" cm="1">
        <f t="array" ref="Y21">_xlfn.IFS(X21&lt;W21,0,X21&lt;V21,0,"TRUE",1)</f>
        <v>0</v>
      </c>
    </row>
    <row r="22" spans="1:25" x14ac:dyDescent="0.25">
      <c r="A22">
        <v>1029</v>
      </c>
      <c r="B22">
        <v>137</v>
      </c>
      <c r="C22" t="s">
        <v>21</v>
      </c>
      <c r="D22">
        <v>1</v>
      </c>
      <c r="E22">
        <v>29</v>
      </c>
      <c r="F22">
        <v>0.70802919708029199</v>
      </c>
      <c r="G22">
        <v>205</v>
      </c>
      <c r="H22" s="1">
        <v>0.73170731707317072</v>
      </c>
      <c r="I22">
        <v>1.0876296296296299E-5</v>
      </c>
      <c r="J22" s="2">
        <v>0.85365853658536583</v>
      </c>
      <c r="K22">
        <v>7.5057986111111107E-6</v>
      </c>
      <c r="L22" s="2">
        <v>0.91707317073170735</v>
      </c>
      <c r="M22" s="3">
        <v>0.61951219512195121</v>
      </c>
      <c r="N22" t="s">
        <v>22</v>
      </c>
      <c r="O22">
        <v>2</v>
      </c>
      <c r="P22">
        <v>391</v>
      </c>
      <c r="Q22">
        <v>2</v>
      </c>
      <c r="R22">
        <v>1</v>
      </c>
      <c r="S22" t="s">
        <v>23</v>
      </c>
      <c r="T22">
        <v>1</v>
      </c>
      <c r="U22" t="b">
        <v>1</v>
      </c>
      <c r="V22">
        <f t="shared" si="0"/>
        <v>0.12195121951219512</v>
      </c>
      <c r="W22">
        <f t="shared" si="1"/>
        <v>0.18536585365853664</v>
      </c>
      <c r="X22">
        <f t="shared" si="2"/>
        <v>-0.1121951219512195</v>
      </c>
      <c r="Y22" cm="1">
        <f t="array" ref="Y22">_xlfn.IFS(X22&lt;W22,0,X22&lt;V22,0,"TRUE",1)</f>
        <v>0</v>
      </c>
    </row>
    <row r="23" spans="1:25" x14ac:dyDescent="0.25">
      <c r="A23">
        <v>1029</v>
      </c>
      <c r="B23">
        <v>137</v>
      </c>
      <c r="C23" t="s">
        <v>21</v>
      </c>
      <c r="D23">
        <v>1</v>
      </c>
      <c r="E23">
        <v>29</v>
      </c>
      <c r="F23">
        <v>0.94890510948905105</v>
      </c>
      <c r="G23">
        <v>205</v>
      </c>
      <c r="H23" s="1">
        <v>0.96585365853658534</v>
      </c>
      <c r="I23">
        <v>1.0621608796296301E-5</v>
      </c>
      <c r="J23" s="2">
        <v>0.97560975609756095</v>
      </c>
      <c r="K23">
        <v>7.3947916666666674E-6</v>
      </c>
      <c r="L23" s="2">
        <v>0.93658536585365859</v>
      </c>
      <c r="M23" s="3">
        <v>0.6</v>
      </c>
      <c r="N23" t="s">
        <v>22</v>
      </c>
      <c r="O23">
        <v>2</v>
      </c>
      <c r="P23">
        <v>391</v>
      </c>
      <c r="Q23">
        <v>2</v>
      </c>
      <c r="R23">
        <v>-1</v>
      </c>
      <c r="S23" t="s">
        <v>23</v>
      </c>
      <c r="T23">
        <v>1</v>
      </c>
      <c r="U23" t="b">
        <v>1</v>
      </c>
      <c r="V23">
        <f t="shared" si="0"/>
        <v>9.7560975609756184E-3</v>
      </c>
      <c r="W23">
        <f t="shared" si="1"/>
        <v>-2.9268292682926744E-2</v>
      </c>
      <c r="X23">
        <f t="shared" si="2"/>
        <v>-0.36585365853658536</v>
      </c>
      <c r="Y23" cm="1">
        <f t="array" ref="Y23">_xlfn.IFS(X23&lt;W23,0,X23&lt;V23,0,"TRUE",1)</f>
        <v>0</v>
      </c>
    </row>
    <row r="24" spans="1:25" x14ac:dyDescent="0.25">
      <c r="A24">
        <v>1029</v>
      </c>
      <c r="B24">
        <v>137</v>
      </c>
      <c r="C24" t="s">
        <v>21</v>
      </c>
      <c r="D24">
        <v>1</v>
      </c>
      <c r="E24">
        <v>29</v>
      </c>
      <c r="F24">
        <v>0.55474452554744524</v>
      </c>
      <c r="G24">
        <v>205</v>
      </c>
      <c r="H24" s="1">
        <v>0.6</v>
      </c>
      <c r="I24">
        <v>1.116659722222222E-5</v>
      </c>
      <c r="J24" s="2">
        <v>0.90731707317073174</v>
      </c>
      <c r="K24">
        <v>7.4018055555555553E-6</v>
      </c>
      <c r="L24" s="2">
        <v>0.82926829268292679</v>
      </c>
      <c r="M24" s="3">
        <v>0.6</v>
      </c>
      <c r="N24" t="s">
        <v>22</v>
      </c>
      <c r="O24">
        <v>2</v>
      </c>
      <c r="P24">
        <v>391</v>
      </c>
      <c r="Q24">
        <v>3</v>
      </c>
      <c r="R24">
        <v>2</v>
      </c>
      <c r="S24" t="s">
        <v>23</v>
      </c>
      <c r="T24">
        <v>1</v>
      </c>
      <c r="U24" t="b">
        <v>1</v>
      </c>
      <c r="V24">
        <f t="shared" si="0"/>
        <v>0.30731707317073176</v>
      </c>
      <c r="W24">
        <f t="shared" si="1"/>
        <v>0.22926829268292681</v>
      </c>
      <c r="X24">
        <f t="shared" si="2"/>
        <v>0</v>
      </c>
      <c r="Y24" cm="1">
        <f t="array" ref="Y24">_xlfn.IFS(X24&lt;W24,0,X24&lt;V24,0,"TRUE",1)</f>
        <v>0</v>
      </c>
    </row>
    <row r="25" spans="1:25" x14ac:dyDescent="0.25">
      <c r="A25">
        <v>1029</v>
      </c>
      <c r="B25">
        <v>137</v>
      </c>
      <c r="C25" t="s">
        <v>21</v>
      </c>
      <c r="D25">
        <v>1</v>
      </c>
      <c r="E25">
        <v>29</v>
      </c>
      <c r="F25">
        <v>0.94890510948905105</v>
      </c>
      <c r="G25">
        <v>205</v>
      </c>
      <c r="H25" s="1">
        <v>0.96585365853658534</v>
      </c>
      <c r="I25">
        <v>1.0636134259259259E-5</v>
      </c>
      <c r="J25" s="2">
        <v>0.98536585365853657</v>
      </c>
      <c r="K25">
        <v>7.2030787037037032E-6</v>
      </c>
      <c r="L25" s="2">
        <v>0.95609756097560972</v>
      </c>
      <c r="M25" s="3">
        <v>0.6</v>
      </c>
      <c r="N25" t="s">
        <v>22</v>
      </c>
      <c r="O25">
        <v>2</v>
      </c>
      <c r="P25">
        <v>391</v>
      </c>
      <c r="Q25">
        <v>3</v>
      </c>
      <c r="R25">
        <v>-2</v>
      </c>
      <c r="S25" t="s">
        <v>23</v>
      </c>
      <c r="T25">
        <v>1</v>
      </c>
      <c r="U25" t="b">
        <v>1</v>
      </c>
      <c r="V25">
        <f t="shared" si="0"/>
        <v>1.9512195121951237E-2</v>
      </c>
      <c r="W25">
        <f t="shared" si="1"/>
        <v>-9.7560975609756184E-3</v>
      </c>
      <c r="X25">
        <f t="shared" si="2"/>
        <v>-0.36585365853658536</v>
      </c>
      <c r="Y25" cm="1">
        <f t="array" ref="Y25">_xlfn.IFS(X25&lt;W25,0,X25&lt;V25,0,"TRUE",1)</f>
        <v>0</v>
      </c>
    </row>
    <row r="26" spans="1:25" x14ac:dyDescent="0.25">
      <c r="A26">
        <v>1029</v>
      </c>
      <c r="B26">
        <v>137</v>
      </c>
      <c r="C26" t="s">
        <v>21</v>
      </c>
      <c r="D26">
        <v>1</v>
      </c>
      <c r="E26">
        <v>29</v>
      </c>
      <c r="F26">
        <v>0.97810218978102192</v>
      </c>
      <c r="G26">
        <v>205</v>
      </c>
      <c r="H26" s="1">
        <v>0.98536585365853657</v>
      </c>
      <c r="I26">
        <v>1.097998842592593E-5</v>
      </c>
      <c r="J26" s="2">
        <v>0.98536585365853657</v>
      </c>
      <c r="K26">
        <v>7.2196990740740734E-6</v>
      </c>
      <c r="L26" s="2">
        <v>0.92682926829268297</v>
      </c>
      <c r="M26" s="3">
        <v>0.95121951219512191</v>
      </c>
      <c r="N26" t="s">
        <v>22</v>
      </c>
      <c r="O26">
        <v>2</v>
      </c>
      <c r="P26">
        <v>115</v>
      </c>
      <c r="Q26">
        <v>1</v>
      </c>
      <c r="R26">
        <v>0.5</v>
      </c>
      <c r="S26" t="s">
        <v>23</v>
      </c>
      <c r="T26">
        <v>1</v>
      </c>
      <c r="U26" t="b">
        <v>1</v>
      </c>
      <c r="V26">
        <f t="shared" si="0"/>
        <v>0</v>
      </c>
      <c r="W26">
        <f t="shared" si="1"/>
        <v>-5.85365853658536E-2</v>
      </c>
      <c r="X26">
        <f t="shared" si="2"/>
        <v>-3.4146341463414664E-2</v>
      </c>
      <c r="Y26" cm="1">
        <f t="array" ref="Y26">_xlfn.IFS(X26&lt;W26,0,X26&lt;V26,0,"TRUE",1)</f>
        <v>0</v>
      </c>
    </row>
    <row r="27" spans="1:25" x14ac:dyDescent="0.25">
      <c r="A27">
        <v>1029</v>
      </c>
      <c r="B27">
        <v>137</v>
      </c>
      <c r="C27" t="s">
        <v>21</v>
      </c>
      <c r="D27">
        <v>1</v>
      </c>
      <c r="E27">
        <v>29</v>
      </c>
      <c r="F27">
        <v>0.97810218978102192</v>
      </c>
      <c r="G27">
        <v>205</v>
      </c>
      <c r="H27" s="1">
        <v>0.98048780487804876</v>
      </c>
      <c r="I27">
        <v>1.044321759259259E-5</v>
      </c>
      <c r="J27" s="2">
        <v>0.98048780487804876</v>
      </c>
      <c r="K27">
        <v>7.0392592592592584E-6</v>
      </c>
      <c r="L27" s="2">
        <v>0.93170731707317078</v>
      </c>
      <c r="M27" s="3">
        <v>0.95121951219512191</v>
      </c>
      <c r="N27" t="s">
        <v>22</v>
      </c>
      <c r="O27">
        <v>2</v>
      </c>
      <c r="P27">
        <v>115</v>
      </c>
      <c r="Q27">
        <v>1</v>
      </c>
      <c r="R27">
        <v>-0.5</v>
      </c>
      <c r="S27" t="s">
        <v>23</v>
      </c>
      <c r="T27">
        <v>1</v>
      </c>
      <c r="U27" t="b">
        <v>1</v>
      </c>
      <c r="V27">
        <f t="shared" si="0"/>
        <v>0</v>
      </c>
      <c r="W27">
        <f t="shared" si="1"/>
        <v>-4.8780487804877981E-2</v>
      </c>
      <c r="X27">
        <f t="shared" si="2"/>
        <v>-2.9268292682926855E-2</v>
      </c>
      <c r="Y27" cm="1">
        <f t="array" ref="Y27">_xlfn.IFS(X27&lt;W27,0,X27&lt;V27,0,"TRUE",1)</f>
        <v>0</v>
      </c>
    </row>
    <row r="28" spans="1:25" x14ac:dyDescent="0.25">
      <c r="A28">
        <v>1029</v>
      </c>
      <c r="B28">
        <v>137</v>
      </c>
      <c r="C28" t="s">
        <v>21</v>
      </c>
      <c r="D28">
        <v>1</v>
      </c>
      <c r="E28">
        <v>29</v>
      </c>
      <c r="F28">
        <v>0.95620437956204385</v>
      </c>
      <c r="G28">
        <v>205</v>
      </c>
      <c r="H28" s="1">
        <v>0.96097560975609753</v>
      </c>
      <c r="I28">
        <v>1.062423611111111E-5</v>
      </c>
      <c r="J28" s="2">
        <v>0.95609756097560972</v>
      </c>
      <c r="K28">
        <v>7.0378935185185184E-6</v>
      </c>
      <c r="L28" s="2">
        <v>0.90243902439024393</v>
      </c>
      <c r="M28" s="3">
        <v>0.95121951219512191</v>
      </c>
      <c r="N28" t="s">
        <v>22</v>
      </c>
      <c r="O28">
        <v>2</v>
      </c>
      <c r="P28">
        <v>115</v>
      </c>
      <c r="Q28">
        <v>2</v>
      </c>
      <c r="R28">
        <v>1</v>
      </c>
      <c r="S28" t="s">
        <v>23</v>
      </c>
      <c r="T28">
        <v>1</v>
      </c>
      <c r="U28" t="b">
        <v>1</v>
      </c>
      <c r="V28">
        <f t="shared" si="0"/>
        <v>-4.8780487804878092E-3</v>
      </c>
      <c r="W28">
        <f t="shared" si="1"/>
        <v>-5.85365853658536E-2</v>
      </c>
      <c r="X28">
        <f t="shared" si="2"/>
        <v>-9.7560975609756184E-3</v>
      </c>
      <c r="Y28" cm="1">
        <f t="array" ref="Y28">_xlfn.IFS(X28&lt;W28,0,X28&lt;V28,0,"TRUE",1)</f>
        <v>0</v>
      </c>
    </row>
    <row r="29" spans="1:25" x14ac:dyDescent="0.25">
      <c r="A29">
        <v>1029</v>
      </c>
      <c r="B29">
        <v>137</v>
      </c>
      <c r="C29" t="s">
        <v>21</v>
      </c>
      <c r="D29">
        <v>1</v>
      </c>
      <c r="E29">
        <v>29</v>
      </c>
      <c r="F29">
        <v>0.95620437956204385</v>
      </c>
      <c r="G29">
        <v>205</v>
      </c>
      <c r="H29" s="1">
        <v>0.96097560975609753</v>
      </c>
      <c r="I29">
        <v>1.063475694444444E-5</v>
      </c>
      <c r="J29" s="2">
        <v>0.96585365853658534</v>
      </c>
      <c r="K29">
        <v>7.2621643518518514E-6</v>
      </c>
      <c r="L29" s="2">
        <v>0.90731707317073174</v>
      </c>
      <c r="M29" s="3">
        <v>0.95121951219512191</v>
      </c>
      <c r="N29" t="s">
        <v>22</v>
      </c>
      <c r="O29">
        <v>2</v>
      </c>
      <c r="P29">
        <v>115</v>
      </c>
      <c r="Q29">
        <v>2</v>
      </c>
      <c r="R29">
        <v>-1</v>
      </c>
      <c r="S29" t="s">
        <v>23</v>
      </c>
      <c r="T29">
        <v>1</v>
      </c>
      <c r="U29" t="b">
        <v>1</v>
      </c>
      <c r="V29">
        <f t="shared" si="0"/>
        <v>4.8780487804878092E-3</v>
      </c>
      <c r="W29">
        <f t="shared" si="1"/>
        <v>-5.365853658536579E-2</v>
      </c>
      <c r="X29">
        <f t="shared" si="2"/>
        <v>-9.7560975609756184E-3</v>
      </c>
      <c r="Y29" cm="1">
        <f t="array" ref="Y29">_xlfn.IFS(X29&lt;W29,0,X29&lt;V29,0,"TRUE",1)</f>
        <v>0</v>
      </c>
    </row>
    <row r="30" spans="1:25" x14ac:dyDescent="0.25">
      <c r="A30">
        <v>1029</v>
      </c>
      <c r="B30">
        <v>137</v>
      </c>
      <c r="C30" t="s">
        <v>21</v>
      </c>
      <c r="D30">
        <v>1</v>
      </c>
      <c r="E30">
        <v>29</v>
      </c>
      <c r="F30">
        <v>0.94160583941605835</v>
      </c>
      <c r="G30">
        <v>205</v>
      </c>
      <c r="H30" s="1">
        <v>0.95121951219512191</v>
      </c>
      <c r="I30">
        <v>1.0641296296296301E-5</v>
      </c>
      <c r="J30" s="2">
        <v>0.95121951219512191</v>
      </c>
      <c r="K30">
        <v>7.2563773148148154E-6</v>
      </c>
      <c r="L30" s="2">
        <v>0.92682926829268297</v>
      </c>
      <c r="M30" s="3">
        <v>0.95121951219512191</v>
      </c>
      <c r="N30" t="s">
        <v>22</v>
      </c>
      <c r="O30">
        <v>2</v>
      </c>
      <c r="P30">
        <v>115</v>
      </c>
      <c r="Q30">
        <v>3</v>
      </c>
      <c r="R30">
        <v>2</v>
      </c>
      <c r="S30" t="s">
        <v>23</v>
      </c>
      <c r="T30">
        <v>1</v>
      </c>
      <c r="U30" t="b">
        <v>1</v>
      </c>
      <c r="V30">
        <f t="shared" si="0"/>
        <v>0</v>
      </c>
      <c r="W30">
        <f t="shared" si="1"/>
        <v>-2.4390243902438935E-2</v>
      </c>
      <c r="X30">
        <f t="shared" si="2"/>
        <v>0</v>
      </c>
      <c r="Y30" cm="1">
        <f t="array" ref="Y30">_xlfn.IFS(X30&lt;W30,0,X30&lt;V30,0,"TRUE",1)</f>
        <v>1</v>
      </c>
    </row>
    <row r="31" spans="1:25" x14ac:dyDescent="0.25">
      <c r="A31">
        <v>1029</v>
      </c>
      <c r="B31">
        <v>137</v>
      </c>
      <c r="C31" t="s">
        <v>21</v>
      </c>
      <c r="D31">
        <v>1</v>
      </c>
      <c r="E31">
        <v>29</v>
      </c>
      <c r="F31">
        <v>0.91970802919708028</v>
      </c>
      <c r="G31">
        <v>205</v>
      </c>
      <c r="H31" s="1">
        <v>0.89756097560975612</v>
      </c>
      <c r="I31">
        <v>1.074908564814815E-5</v>
      </c>
      <c r="J31" s="2">
        <v>0.9463414634146341</v>
      </c>
      <c r="K31">
        <v>7.0738657407407396E-6</v>
      </c>
      <c r="L31" s="2">
        <v>0.93170731707317078</v>
      </c>
      <c r="M31" s="3">
        <v>0.95121951219512191</v>
      </c>
      <c r="N31" t="s">
        <v>22</v>
      </c>
      <c r="O31">
        <v>2</v>
      </c>
      <c r="P31">
        <v>115</v>
      </c>
      <c r="Q31">
        <v>3</v>
      </c>
      <c r="R31">
        <v>-2</v>
      </c>
      <c r="S31" t="s">
        <v>23</v>
      </c>
      <c r="T31">
        <v>1</v>
      </c>
      <c r="U31" t="b">
        <v>1</v>
      </c>
      <c r="V31">
        <f t="shared" si="0"/>
        <v>4.8780487804877981E-2</v>
      </c>
      <c r="W31">
        <f t="shared" si="1"/>
        <v>3.4146341463414664E-2</v>
      </c>
      <c r="X31">
        <f t="shared" si="2"/>
        <v>5.365853658536579E-2</v>
      </c>
      <c r="Y31" cm="1">
        <f t="array" ref="Y31">_xlfn.IFS(X31&lt;W31,0,X31&lt;V31,0,"TRUE",1)</f>
        <v>1</v>
      </c>
    </row>
    <row r="32" spans="1:25" x14ac:dyDescent="0.25">
      <c r="A32">
        <v>1029</v>
      </c>
      <c r="B32">
        <v>137</v>
      </c>
      <c r="C32" t="s">
        <v>21</v>
      </c>
      <c r="D32">
        <v>1</v>
      </c>
      <c r="E32">
        <v>29</v>
      </c>
      <c r="F32">
        <v>0.94160583941605835</v>
      </c>
      <c r="G32">
        <v>205</v>
      </c>
      <c r="H32" s="1">
        <v>0.97073170731707314</v>
      </c>
      <c r="I32">
        <v>1.032347222222222E-5</v>
      </c>
      <c r="J32" s="2">
        <v>0.98536585365853657</v>
      </c>
      <c r="K32">
        <v>7.3984027777777774E-6</v>
      </c>
      <c r="L32" s="2">
        <v>0.87317073170731707</v>
      </c>
      <c r="M32" s="3">
        <v>0.95121951219512191</v>
      </c>
      <c r="N32" t="s">
        <v>22</v>
      </c>
      <c r="O32">
        <v>3</v>
      </c>
      <c r="P32">
        <v>26</v>
      </c>
      <c r="Q32">
        <v>1</v>
      </c>
      <c r="R32">
        <v>0.5</v>
      </c>
      <c r="S32" t="s">
        <v>23</v>
      </c>
      <c r="T32">
        <v>1</v>
      </c>
      <c r="U32" t="b">
        <v>0</v>
      </c>
      <c r="V32">
        <f t="shared" si="0"/>
        <v>1.4634146341463428E-2</v>
      </c>
      <c r="W32">
        <f t="shared" si="1"/>
        <v>-9.7560975609756073E-2</v>
      </c>
      <c r="X32">
        <f t="shared" si="2"/>
        <v>-1.9512195121951237E-2</v>
      </c>
      <c r="Y32" cm="1">
        <f t="array" ref="Y32">_xlfn.IFS(X32&lt;W32,0,X32&lt;V32,0,"TRUE",1)</f>
        <v>0</v>
      </c>
    </row>
    <row r="33" spans="1:25" x14ac:dyDescent="0.25">
      <c r="A33">
        <v>1029</v>
      </c>
      <c r="B33">
        <v>137</v>
      </c>
      <c r="C33" t="s">
        <v>21</v>
      </c>
      <c r="D33">
        <v>1</v>
      </c>
      <c r="E33">
        <v>29</v>
      </c>
      <c r="F33">
        <v>0.97810218978102192</v>
      </c>
      <c r="G33">
        <v>205</v>
      </c>
      <c r="H33" s="1">
        <v>0.99024390243902438</v>
      </c>
      <c r="I33">
        <v>1.044704861111111E-5</v>
      </c>
      <c r="J33" s="2">
        <v>0.98536585365853657</v>
      </c>
      <c r="K33">
        <v>7.4288888888888887E-6</v>
      </c>
      <c r="L33" s="2">
        <v>0.87317073170731707</v>
      </c>
      <c r="M33" s="3">
        <v>0.95121951219512191</v>
      </c>
      <c r="N33" t="s">
        <v>22</v>
      </c>
      <c r="O33">
        <v>3</v>
      </c>
      <c r="P33">
        <v>26</v>
      </c>
      <c r="Q33">
        <v>1</v>
      </c>
      <c r="R33">
        <v>-0.5</v>
      </c>
      <c r="S33" t="s">
        <v>23</v>
      </c>
      <c r="T33">
        <v>1</v>
      </c>
      <c r="U33" t="b">
        <v>0</v>
      </c>
      <c r="V33">
        <f t="shared" si="0"/>
        <v>-4.8780487804878092E-3</v>
      </c>
      <c r="W33">
        <f t="shared" si="1"/>
        <v>-0.11707317073170731</v>
      </c>
      <c r="X33">
        <f t="shared" si="2"/>
        <v>-3.9024390243902474E-2</v>
      </c>
      <c r="Y33" cm="1">
        <f t="array" ref="Y33">_xlfn.IFS(X33&lt;W33,0,X33&lt;V33,0,"TRUE",1)</f>
        <v>0</v>
      </c>
    </row>
    <row r="34" spans="1:25" x14ac:dyDescent="0.25">
      <c r="A34">
        <v>1029</v>
      </c>
      <c r="B34">
        <v>137</v>
      </c>
      <c r="C34" t="s">
        <v>21</v>
      </c>
      <c r="D34">
        <v>1</v>
      </c>
      <c r="E34">
        <v>29</v>
      </c>
      <c r="F34">
        <v>0.94160583941605835</v>
      </c>
      <c r="G34">
        <v>205</v>
      </c>
      <c r="H34" s="1">
        <v>0.95121951219512191</v>
      </c>
      <c r="I34">
        <v>1.053217592592593E-5</v>
      </c>
      <c r="J34" s="2">
        <v>0.98536585365853657</v>
      </c>
      <c r="K34">
        <v>7.3580208333333331E-6</v>
      </c>
      <c r="L34" s="2">
        <v>0.91707317073170735</v>
      </c>
      <c r="M34" s="3">
        <v>0.95121951219512191</v>
      </c>
      <c r="N34" t="s">
        <v>22</v>
      </c>
      <c r="O34">
        <v>3</v>
      </c>
      <c r="P34">
        <v>26</v>
      </c>
      <c r="Q34">
        <v>2</v>
      </c>
      <c r="R34">
        <v>1</v>
      </c>
      <c r="S34" t="s">
        <v>23</v>
      </c>
      <c r="T34">
        <v>1</v>
      </c>
      <c r="U34" t="b">
        <v>0</v>
      </c>
      <c r="V34">
        <f t="shared" si="0"/>
        <v>3.4146341463414664E-2</v>
      </c>
      <c r="W34">
        <f t="shared" si="1"/>
        <v>-3.4146341463414553E-2</v>
      </c>
      <c r="X34">
        <f t="shared" si="2"/>
        <v>0</v>
      </c>
      <c r="Y34" cm="1">
        <f t="array" ref="Y34">_xlfn.IFS(X34&lt;W34,0,X34&lt;V34,0,"TRUE",1)</f>
        <v>0</v>
      </c>
    </row>
    <row r="35" spans="1:25" x14ac:dyDescent="0.25">
      <c r="A35">
        <v>1029</v>
      </c>
      <c r="B35">
        <v>137</v>
      </c>
      <c r="C35" t="s">
        <v>21</v>
      </c>
      <c r="D35">
        <v>1</v>
      </c>
      <c r="E35">
        <v>29</v>
      </c>
      <c r="F35">
        <v>0.97810218978102192</v>
      </c>
      <c r="G35">
        <v>205</v>
      </c>
      <c r="H35" s="1">
        <v>0.99024390243902438</v>
      </c>
      <c r="I35">
        <v>1.053005787037037E-5</v>
      </c>
      <c r="J35" s="2">
        <v>0.98536585365853657</v>
      </c>
      <c r="K35">
        <v>7.3725462962962959E-6</v>
      </c>
      <c r="L35" s="2">
        <v>0.87317073170731707</v>
      </c>
      <c r="M35" s="3">
        <v>0.95121951219512191</v>
      </c>
      <c r="N35" t="s">
        <v>22</v>
      </c>
      <c r="O35">
        <v>3</v>
      </c>
      <c r="P35">
        <v>26</v>
      </c>
      <c r="Q35">
        <v>2</v>
      </c>
      <c r="R35">
        <v>-1</v>
      </c>
      <c r="S35" t="s">
        <v>23</v>
      </c>
      <c r="T35">
        <v>1</v>
      </c>
      <c r="U35" t="b">
        <v>0</v>
      </c>
      <c r="V35">
        <f t="shared" si="0"/>
        <v>-4.8780487804878092E-3</v>
      </c>
      <c r="W35">
        <f t="shared" si="1"/>
        <v>-0.11707317073170731</v>
      </c>
      <c r="X35">
        <f t="shared" si="2"/>
        <v>-3.9024390243902474E-2</v>
      </c>
      <c r="Y35" cm="1">
        <f t="array" ref="Y35">_xlfn.IFS(X35&lt;W35,0,X35&lt;V35,0,"TRUE",1)</f>
        <v>0</v>
      </c>
    </row>
    <row r="36" spans="1:25" x14ac:dyDescent="0.25">
      <c r="A36">
        <v>1029</v>
      </c>
      <c r="B36">
        <v>137</v>
      </c>
      <c r="C36" t="s">
        <v>21</v>
      </c>
      <c r="D36">
        <v>1</v>
      </c>
      <c r="E36">
        <v>29</v>
      </c>
      <c r="F36">
        <v>0.94160583941605835</v>
      </c>
      <c r="G36">
        <v>205</v>
      </c>
      <c r="H36" s="1">
        <v>0.95121951219512191</v>
      </c>
      <c r="I36">
        <v>1.1455937500000001E-5</v>
      </c>
      <c r="J36" s="2">
        <v>0.98536585365853657</v>
      </c>
      <c r="K36">
        <v>7.2632638888888898E-6</v>
      </c>
      <c r="L36" s="2">
        <v>0.91219512195121955</v>
      </c>
      <c r="M36" s="3">
        <v>0.95121951219512191</v>
      </c>
      <c r="N36" t="s">
        <v>22</v>
      </c>
      <c r="O36">
        <v>3</v>
      </c>
      <c r="P36">
        <v>26</v>
      </c>
      <c r="Q36">
        <v>3</v>
      </c>
      <c r="R36">
        <v>2</v>
      </c>
      <c r="S36" t="s">
        <v>23</v>
      </c>
      <c r="T36">
        <v>1</v>
      </c>
      <c r="U36" t="b">
        <v>0</v>
      </c>
      <c r="V36">
        <f t="shared" si="0"/>
        <v>3.4146341463414664E-2</v>
      </c>
      <c r="W36">
        <f t="shared" si="1"/>
        <v>-3.9024390243902363E-2</v>
      </c>
      <c r="X36">
        <f t="shared" si="2"/>
        <v>0</v>
      </c>
      <c r="Y36" cm="1">
        <f t="array" ref="Y36">_xlfn.IFS(X36&lt;W36,0,X36&lt;V36,0,"TRUE",1)</f>
        <v>0</v>
      </c>
    </row>
    <row r="37" spans="1:25" x14ac:dyDescent="0.25">
      <c r="A37">
        <v>1029</v>
      </c>
      <c r="B37">
        <v>137</v>
      </c>
      <c r="C37" t="s">
        <v>21</v>
      </c>
      <c r="D37">
        <v>1</v>
      </c>
      <c r="E37">
        <v>29</v>
      </c>
      <c r="F37">
        <v>0.97810218978102192</v>
      </c>
      <c r="G37">
        <v>205</v>
      </c>
      <c r="H37" s="1">
        <v>0.99024390243902438</v>
      </c>
      <c r="I37">
        <v>1.0519432870370371E-5</v>
      </c>
      <c r="J37" s="2">
        <v>0.98536585365853657</v>
      </c>
      <c r="K37">
        <v>7.6084837962962974E-6</v>
      </c>
      <c r="L37" s="2">
        <v>0.87317073170731707</v>
      </c>
      <c r="M37" s="3">
        <v>0.95121951219512191</v>
      </c>
      <c r="N37" t="s">
        <v>22</v>
      </c>
      <c r="O37">
        <v>3</v>
      </c>
      <c r="P37">
        <v>26</v>
      </c>
      <c r="Q37">
        <v>3</v>
      </c>
      <c r="R37">
        <v>-2</v>
      </c>
      <c r="S37" t="s">
        <v>23</v>
      </c>
      <c r="T37">
        <v>1</v>
      </c>
      <c r="U37" t="b">
        <v>0</v>
      </c>
      <c r="V37">
        <f t="shared" si="0"/>
        <v>-4.8780487804878092E-3</v>
      </c>
      <c r="W37">
        <f t="shared" si="1"/>
        <v>-0.11707317073170731</v>
      </c>
      <c r="X37">
        <f t="shared" si="2"/>
        <v>-3.9024390243902474E-2</v>
      </c>
      <c r="Y37" cm="1">
        <f t="array" ref="Y37">_xlfn.IFS(X37&lt;W37,0,X37&lt;V37,0,"TRUE",1)</f>
        <v>0</v>
      </c>
    </row>
    <row r="38" spans="1:25" x14ac:dyDescent="0.25">
      <c r="A38">
        <v>1029</v>
      </c>
      <c r="B38">
        <v>137</v>
      </c>
      <c r="C38" t="s">
        <v>21</v>
      </c>
      <c r="D38">
        <v>1</v>
      </c>
      <c r="E38">
        <v>29</v>
      </c>
      <c r="F38">
        <v>0.97810218978102192</v>
      </c>
      <c r="G38">
        <v>205</v>
      </c>
      <c r="H38" s="1">
        <v>0.99512195121951219</v>
      </c>
      <c r="I38">
        <v>1.0415046296296299E-5</v>
      </c>
      <c r="J38" s="2">
        <v>0.99024390243902438</v>
      </c>
      <c r="K38">
        <v>7.323379629629629E-6</v>
      </c>
      <c r="L38" s="2">
        <v>0.91707317073170735</v>
      </c>
      <c r="M38" s="3">
        <v>0.67317073170731712</v>
      </c>
      <c r="N38" t="s">
        <v>22</v>
      </c>
      <c r="O38">
        <v>3</v>
      </c>
      <c r="P38">
        <v>285</v>
      </c>
      <c r="Q38">
        <v>1</v>
      </c>
      <c r="R38">
        <v>0.5</v>
      </c>
      <c r="S38" t="s">
        <v>23</v>
      </c>
      <c r="T38">
        <v>1</v>
      </c>
      <c r="U38" t="b">
        <v>0</v>
      </c>
      <c r="V38">
        <f t="shared" si="0"/>
        <v>-4.8780487804878092E-3</v>
      </c>
      <c r="W38">
        <f t="shared" si="1"/>
        <v>-7.8048780487804836E-2</v>
      </c>
      <c r="X38">
        <f t="shared" si="2"/>
        <v>-0.32195121951219507</v>
      </c>
      <c r="Y38" cm="1">
        <f t="array" ref="Y38">_xlfn.IFS(X38&lt;W38,0,X38&lt;V38,0,"TRUE",1)</f>
        <v>0</v>
      </c>
    </row>
    <row r="39" spans="1:25" x14ac:dyDescent="0.25">
      <c r="A39">
        <v>1029</v>
      </c>
      <c r="B39">
        <v>137</v>
      </c>
      <c r="C39" t="s">
        <v>21</v>
      </c>
      <c r="D39">
        <v>1</v>
      </c>
      <c r="E39">
        <v>29</v>
      </c>
      <c r="F39">
        <v>0.97810218978102192</v>
      </c>
      <c r="G39">
        <v>205</v>
      </c>
      <c r="H39" s="1">
        <v>0.96585365853658534</v>
      </c>
      <c r="I39">
        <v>1.0542106481481479E-5</v>
      </c>
      <c r="J39" s="2">
        <v>0.96097560975609753</v>
      </c>
      <c r="K39">
        <v>7.3782175925925921E-6</v>
      </c>
      <c r="L39" s="2">
        <v>0.91219512195121955</v>
      </c>
      <c r="M39" s="3">
        <v>0.67317073170731712</v>
      </c>
      <c r="N39" t="s">
        <v>22</v>
      </c>
      <c r="O39">
        <v>3</v>
      </c>
      <c r="P39">
        <v>285</v>
      </c>
      <c r="Q39">
        <v>1</v>
      </c>
      <c r="R39">
        <v>-0.5</v>
      </c>
      <c r="S39" t="s">
        <v>23</v>
      </c>
      <c r="T39">
        <v>1</v>
      </c>
      <c r="U39" t="b">
        <v>0</v>
      </c>
      <c r="V39">
        <f t="shared" si="0"/>
        <v>-4.8780487804878092E-3</v>
      </c>
      <c r="W39">
        <f t="shared" si="1"/>
        <v>-5.365853658536579E-2</v>
      </c>
      <c r="X39">
        <f t="shared" si="2"/>
        <v>-0.29268292682926822</v>
      </c>
      <c r="Y39" cm="1">
        <f t="array" ref="Y39">_xlfn.IFS(X39&lt;W39,0,X39&lt;V39,0,"TRUE",1)</f>
        <v>0</v>
      </c>
    </row>
    <row r="40" spans="1:25" x14ac:dyDescent="0.25">
      <c r="A40">
        <v>1029</v>
      </c>
      <c r="B40">
        <v>137</v>
      </c>
      <c r="C40" t="s">
        <v>21</v>
      </c>
      <c r="D40">
        <v>1</v>
      </c>
      <c r="E40">
        <v>29</v>
      </c>
      <c r="F40">
        <v>0.95620437956204385</v>
      </c>
      <c r="G40">
        <v>205</v>
      </c>
      <c r="H40" s="1">
        <v>0.97073170731707314</v>
      </c>
      <c r="I40">
        <v>1.0443553240740741E-5</v>
      </c>
      <c r="J40" s="2">
        <v>0.99024390243902438</v>
      </c>
      <c r="K40">
        <v>7.3251736111111111E-6</v>
      </c>
      <c r="L40" s="2">
        <v>0.87317073170731707</v>
      </c>
      <c r="M40" s="3">
        <v>0.67317073170731712</v>
      </c>
      <c r="N40" t="s">
        <v>22</v>
      </c>
      <c r="O40">
        <v>3</v>
      </c>
      <c r="P40">
        <v>285</v>
      </c>
      <c r="Q40">
        <v>2</v>
      </c>
      <c r="R40">
        <v>1</v>
      </c>
      <c r="S40" t="s">
        <v>23</v>
      </c>
      <c r="T40">
        <v>1</v>
      </c>
      <c r="U40" t="b">
        <v>0</v>
      </c>
      <c r="V40">
        <f t="shared" si="0"/>
        <v>1.9512195121951237E-2</v>
      </c>
      <c r="W40">
        <f t="shared" si="1"/>
        <v>-9.7560975609756073E-2</v>
      </c>
      <c r="X40">
        <f t="shared" si="2"/>
        <v>-0.29756097560975603</v>
      </c>
      <c r="Y40" cm="1">
        <f t="array" ref="Y40">_xlfn.IFS(X40&lt;W40,0,X40&lt;V40,0,"TRUE",1)</f>
        <v>0</v>
      </c>
    </row>
    <row r="41" spans="1:25" x14ac:dyDescent="0.25">
      <c r="A41">
        <v>1029</v>
      </c>
      <c r="B41">
        <v>137</v>
      </c>
      <c r="C41" t="s">
        <v>21</v>
      </c>
      <c r="D41">
        <v>1</v>
      </c>
      <c r="E41">
        <v>29</v>
      </c>
      <c r="F41">
        <v>0.97810218978102192</v>
      </c>
      <c r="G41">
        <v>205</v>
      </c>
      <c r="H41" s="1">
        <v>0.96585365853658534</v>
      </c>
      <c r="I41">
        <v>1.063011574074074E-5</v>
      </c>
      <c r="J41" s="2">
        <v>0.96097560975609753</v>
      </c>
      <c r="K41">
        <v>7.1459953703703709E-6</v>
      </c>
      <c r="L41" s="2">
        <v>0.87317073170731707</v>
      </c>
      <c r="M41" s="3">
        <v>0.67317073170731712</v>
      </c>
      <c r="N41" t="s">
        <v>22</v>
      </c>
      <c r="O41">
        <v>3</v>
      </c>
      <c r="P41">
        <v>285</v>
      </c>
      <c r="Q41">
        <v>2</v>
      </c>
      <c r="R41">
        <v>-1</v>
      </c>
      <c r="S41" t="s">
        <v>23</v>
      </c>
      <c r="T41">
        <v>1</v>
      </c>
      <c r="U41" t="b">
        <v>0</v>
      </c>
      <c r="V41">
        <f t="shared" si="0"/>
        <v>-4.8780487804878092E-3</v>
      </c>
      <c r="W41">
        <f t="shared" si="1"/>
        <v>-9.2682926829268264E-2</v>
      </c>
      <c r="X41">
        <f t="shared" si="2"/>
        <v>-0.29268292682926822</v>
      </c>
      <c r="Y41" cm="1">
        <f t="array" ref="Y41">_xlfn.IFS(X41&lt;W41,0,X41&lt;V41,0,"TRUE",1)</f>
        <v>0</v>
      </c>
    </row>
    <row r="42" spans="1:25" x14ac:dyDescent="0.25">
      <c r="A42">
        <v>1029</v>
      </c>
      <c r="B42">
        <v>137</v>
      </c>
      <c r="C42" t="s">
        <v>21</v>
      </c>
      <c r="D42">
        <v>1</v>
      </c>
      <c r="E42">
        <v>29</v>
      </c>
      <c r="F42">
        <v>0.78832116788321172</v>
      </c>
      <c r="G42">
        <v>205</v>
      </c>
      <c r="H42" s="1">
        <v>0.83902439024390241</v>
      </c>
      <c r="I42">
        <v>1.080615740740741E-5</v>
      </c>
      <c r="J42" s="2">
        <v>0.95609756097560972</v>
      </c>
      <c r="K42">
        <v>7.2190393518518517E-6</v>
      </c>
      <c r="L42" s="2">
        <v>0.91219512195121955</v>
      </c>
      <c r="M42" s="3">
        <v>0.67317073170731712</v>
      </c>
      <c r="N42" t="s">
        <v>22</v>
      </c>
      <c r="O42">
        <v>3</v>
      </c>
      <c r="P42">
        <v>285</v>
      </c>
      <c r="Q42">
        <v>3</v>
      </c>
      <c r="R42">
        <v>2</v>
      </c>
      <c r="S42" t="s">
        <v>23</v>
      </c>
      <c r="T42">
        <v>1</v>
      </c>
      <c r="U42" t="b">
        <v>0</v>
      </c>
      <c r="V42">
        <f t="shared" si="0"/>
        <v>0.11707317073170731</v>
      </c>
      <c r="W42">
        <f t="shared" si="1"/>
        <v>7.3170731707317138E-2</v>
      </c>
      <c r="X42">
        <f t="shared" si="2"/>
        <v>-0.16585365853658529</v>
      </c>
      <c r="Y42" cm="1">
        <f t="array" ref="Y42">_xlfn.IFS(X42&lt;W42,0,X42&lt;V42,0,"TRUE",1)</f>
        <v>0</v>
      </c>
    </row>
    <row r="43" spans="1:25" x14ac:dyDescent="0.25">
      <c r="A43">
        <v>1029</v>
      </c>
      <c r="B43">
        <v>137</v>
      </c>
      <c r="C43" t="s">
        <v>21</v>
      </c>
      <c r="D43">
        <v>1</v>
      </c>
      <c r="E43">
        <v>29</v>
      </c>
      <c r="F43">
        <v>0.97810218978102192</v>
      </c>
      <c r="G43">
        <v>205</v>
      </c>
      <c r="H43" s="1">
        <v>0.96585365853658534</v>
      </c>
      <c r="I43">
        <v>1.116241898148148E-5</v>
      </c>
      <c r="J43" s="2">
        <v>0.96097560975609753</v>
      </c>
      <c r="K43">
        <v>7.1144907407407406E-6</v>
      </c>
      <c r="L43" s="2">
        <v>0.92682926829268297</v>
      </c>
      <c r="M43" s="3">
        <v>0.67317073170731712</v>
      </c>
      <c r="N43" t="s">
        <v>22</v>
      </c>
      <c r="O43">
        <v>3</v>
      </c>
      <c r="P43">
        <v>285</v>
      </c>
      <c r="Q43">
        <v>3</v>
      </c>
      <c r="R43">
        <v>-2</v>
      </c>
      <c r="S43" t="s">
        <v>23</v>
      </c>
      <c r="T43">
        <v>1</v>
      </c>
      <c r="U43" t="b">
        <v>0</v>
      </c>
      <c r="V43">
        <f t="shared" si="0"/>
        <v>-4.8780487804878092E-3</v>
      </c>
      <c r="W43">
        <f t="shared" si="1"/>
        <v>-3.9024390243902363E-2</v>
      </c>
      <c r="X43">
        <f t="shared" si="2"/>
        <v>-0.29268292682926822</v>
      </c>
      <c r="Y43" cm="1">
        <f t="array" ref="Y43">_xlfn.IFS(X43&lt;W43,0,X43&lt;V43,0,"TRUE",1)</f>
        <v>0</v>
      </c>
    </row>
    <row r="44" spans="1:25" x14ac:dyDescent="0.25">
      <c r="A44">
        <v>1029</v>
      </c>
      <c r="B44">
        <v>137</v>
      </c>
      <c r="C44" t="s">
        <v>21</v>
      </c>
      <c r="D44">
        <v>1</v>
      </c>
      <c r="E44">
        <v>29</v>
      </c>
      <c r="F44">
        <v>0.96350364963503654</v>
      </c>
      <c r="G44">
        <v>205</v>
      </c>
      <c r="H44" s="1">
        <v>0.96585365853658534</v>
      </c>
      <c r="I44">
        <v>1.044241898148148E-5</v>
      </c>
      <c r="J44" s="2">
        <v>0.95121951219512191</v>
      </c>
      <c r="K44">
        <v>7.2098148148148149E-6</v>
      </c>
      <c r="L44" s="2">
        <v>0.91219512195121955</v>
      </c>
      <c r="M44" s="3">
        <v>0.91707317073170735</v>
      </c>
      <c r="N44" t="s">
        <v>22</v>
      </c>
      <c r="O44">
        <v>3</v>
      </c>
      <c r="P44">
        <v>106</v>
      </c>
      <c r="Q44">
        <v>1</v>
      </c>
      <c r="R44">
        <v>0.5</v>
      </c>
      <c r="S44" t="s">
        <v>23</v>
      </c>
      <c r="T44">
        <v>1</v>
      </c>
      <c r="U44" t="b">
        <v>0</v>
      </c>
      <c r="V44">
        <f t="shared" si="0"/>
        <v>-1.4634146341463428E-2</v>
      </c>
      <c r="W44">
        <f t="shared" si="1"/>
        <v>-5.365853658536579E-2</v>
      </c>
      <c r="X44">
        <f t="shared" si="2"/>
        <v>-4.8780487804877981E-2</v>
      </c>
      <c r="Y44" cm="1">
        <f t="array" ref="Y44">_xlfn.IFS(X44&lt;W44,0,X44&lt;V44,0,"TRUE",1)</f>
        <v>0</v>
      </c>
    </row>
    <row r="45" spans="1:25" x14ac:dyDescent="0.25">
      <c r="A45">
        <v>1029</v>
      </c>
      <c r="B45">
        <v>137</v>
      </c>
      <c r="C45" t="s">
        <v>21</v>
      </c>
      <c r="D45">
        <v>1</v>
      </c>
      <c r="E45">
        <v>29</v>
      </c>
      <c r="F45">
        <v>0.97810218978102192</v>
      </c>
      <c r="G45">
        <v>205</v>
      </c>
      <c r="H45" s="1">
        <v>0.98536585365853657</v>
      </c>
      <c r="I45">
        <v>1.042847222222222E-5</v>
      </c>
      <c r="J45" s="2">
        <v>0.98048780487804876</v>
      </c>
      <c r="K45">
        <v>7.5017939814814823E-6</v>
      </c>
      <c r="L45" s="2">
        <v>0.92682926829268297</v>
      </c>
      <c r="M45" s="3">
        <v>0.91707317073170735</v>
      </c>
      <c r="N45" t="s">
        <v>22</v>
      </c>
      <c r="O45">
        <v>3</v>
      </c>
      <c r="P45">
        <v>106</v>
      </c>
      <c r="Q45">
        <v>1</v>
      </c>
      <c r="R45">
        <v>-0.5</v>
      </c>
      <c r="S45" t="s">
        <v>23</v>
      </c>
      <c r="T45">
        <v>1</v>
      </c>
      <c r="U45" t="b">
        <v>0</v>
      </c>
      <c r="V45">
        <f t="shared" si="0"/>
        <v>-4.8780487804878092E-3</v>
      </c>
      <c r="W45">
        <f t="shared" si="1"/>
        <v>-5.85365853658536E-2</v>
      </c>
      <c r="X45">
        <f t="shared" si="2"/>
        <v>-6.8292682926829218E-2</v>
      </c>
      <c r="Y45" cm="1">
        <f t="array" ref="Y45">_xlfn.IFS(X45&lt;W45,0,X45&lt;V45,0,"TRUE",1)</f>
        <v>0</v>
      </c>
    </row>
    <row r="46" spans="1:25" x14ac:dyDescent="0.25">
      <c r="A46">
        <v>1029</v>
      </c>
      <c r="B46">
        <v>137</v>
      </c>
      <c r="C46" t="s">
        <v>21</v>
      </c>
      <c r="D46">
        <v>1</v>
      </c>
      <c r="E46">
        <v>29</v>
      </c>
      <c r="F46">
        <v>0.94160583941605835</v>
      </c>
      <c r="G46">
        <v>205</v>
      </c>
      <c r="H46" s="1">
        <v>0.92195121951219516</v>
      </c>
      <c r="I46">
        <v>1.044084490740741E-5</v>
      </c>
      <c r="J46" s="2">
        <v>0.92682926829268297</v>
      </c>
      <c r="K46">
        <v>7.4004745370370373E-6</v>
      </c>
      <c r="L46" s="2">
        <v>0.91707317073170735</v>
      </c>
      <c r="M46" s="3">
        <v>0.91707317073170735</v>
      </c>
      <c r="N46" t="s">
        <v>22</v>
      </c>
      <c r="O46">
        <v>3</v>
      </c>
      <c r="P46">
        <v>106</v>
      </c>
      <c r="Q46">
        <v>2</v>
      </c>
      <c r="R46">
        <v>1</v>
      </c>
      <c r="S46" t="s">
        <v>23</v>
      </c>
      <c r="T46">
        <v>1</v>
      </c>
      <c r="U46" t="b">
        <v>0</v>
      </c>
      <c r="V46">
        <f t="shared" si="0"/>
        <v>4.8780487804878092E-3</v>
      </c>
      <c r="W46">
        <f t="shared" si="1"/>
        <v>-4.8780487804878092E-3</v>
      </c>
      <c r="X46">
        <f t="shared" si="2"/>
        <v>-4.8780487804878092E-3</v>
      </c>
      <c r="Y46" cm="1">
        <f t="array" ref="Y46">_xlfn.IFS(X46&lt;W46,0,X46&lt;V46,0,"TRUE",1)</f>
        <v>0</v>
      </c>
    </row>
    <row r="47" spans="1:25" x14ac:dyDescent="0.25">
      <c r="A47">
        <v>1029</v>
      </c>
      <c r="B47">
        <v>137</v>
      </c>
      <c r="C47" t="s">
        <v>21</v>
      </c>
      <c r="D47">
        <v>1</v>
      </c>
      <c r="E47">
        <v>29</v>
      </c>
      <c r="F47">
        <v>0.95620437956204385</v>
      </c>
      <c r="G47">
        <v>205</v>
      </c>
      <c r="H47" s="1">
        <v>0.97073170731707314</v>
      </c>
      <c r="I47">
        <v>1.0445706018518521E-5</v>
      </c>
      <c r="J47" s="2">
        <v>0.99024390243902438</v>
      </c>
      <c r="K47">
        <v>7.3240162037037041E-6</v>
      </c>
      <c r="L47" s="2">
        <v>0.9463414634146341</v>
      </c>
      <c r="M47" s="3">
        <v>0.91707317073170735</v>
      </c>
      <c r="N47" t="s">
        <v>22</v>
      </c>
      <c r="O47">
        <v>3</v>
      </c>
      <c r="P47">
        <v>106</v>
      </c>
      <c r="Q47">
        <v>2</v>
      </c>
      <c r="R47">
        <v>-1</v>
      </c>
      <c r="S47" t="s">
        <v>23</v>
      </c>
      <c r="T47">
        <v>1</v>
      </c>
      <c r="U47" t="b">
        <v>0</v>
      </c>
      <c r="V47">
        <f t="shared" si="0"/>
        <v>1.9512195121951237E-2</v>
      </c>
      <c r="W47">
        <f t="shared" si="1"/>
        <v>-2.4390243902439046E-2</v>
      </c>
      <c r="X47">
        <f t="shared" si="2"/>
        <v>-5.365853658536579E-2</v>
      </c>
      <c r="Y47" cm="1">
        <f t="array" ref="Y47">_xlfn.IFS(X47&lt;W47,0,X47&lt;V47,0,"TRUE",1)</f>
        <v>0</v>
      </c>
    </row>
    <row r="48" spans="1:25" x14ac:dyDescent="0.25">
      <c r="A48">
        <v>1029</v>
      </c>
      <c r="B48">
        <v>137</v>
      </c>
      <c r="C48" t="s">
        <v>21</v>
      </c>
      <c r="D48">
        <v>1</v>
      </c>
      <c r="E48">
        <v>29</v>
      </c>
      <c r="F48">
        <v>0.8978102189781022</v>
      </c>
      <c r="G48">
        <v>205</v>
      </c>
      <c r="H48" s="1">
        <v>0.91707317073170735</v>
      </c>
      <c r="I48">
        <v>1.04425E-5</v>
      </c>
      <c r="J48" s="2">
        <v>0.91707317073170735</v>
      </c>
      <c r="K48">
        <v>8.30255787037037E-6</v>
      </c>
      <c r="L48" s="2">
        <v>0.91707317073170735</v>
      </c>
      <c r="M48" s="3">
        <v>0.91707317073170735</v>
      </c>
      <c r="N48" t="s">
        <v>22</v>
      </c>
      <c r="O48">
        <v>3</v>
      </c>
      <c r="P48">
        <v>106</v>
      </c>
      <c r="Q48">
        <v>3</v>
      </c>
      <c r="R48">
        <v>2</v>
      </c>
      <c r="S48" t="s">
        <v>23</v>
      </c>
      <c r="T48">
        <v>1</v>
      </c>
      <c r="U48" t="b">
        <v>0</v>
      </c>
      <c r="V48">
        <f t="shared" si="0"/>
        <v>0</v>
      </c>
      <c r="W48">
        <f t="shared" si="1"/>
        <v>0</v>
      </c>
      <c r="X48">
        <f t="shared" si="2"/>
        <v>0</v>
      </c>
      <c r="Y48" cm="1">
        <f t="array" ref="Y48">_xlfn.IFS(X48&lt;W48,0,X48&lt;V48,0,"TRUE",1)</f>
        <v>1</v>
      </c>
    </row>
    <row r="49" spans="1:25" x14ac:dyDescent="0.25">
      <c r="A49">
        <v>1029</v>
      </c>
      <c r="B49">
        <v>137</v>
      </c>
      <c r="C49" t="s">
        <v>21</v>
      </c>
      <c r="D49">
        <v>1</v>
      </c>
      <c r="E49">
        <v>29</v>
      </c>
      <c r="F49">
        <v>0.93430656934306566</v>
      </c>
      <c r="G49">
        <v>205</v>
      </c>
      <c r="H49" s="1">
        <v>0.96585365853658534</v>
      </c>
      <c r="I49">
        <v>1.0701585648148149E-5</v>
      </c>
      <c r="J49" s="2">
        <v>0.96097560975609753</v>
      </c>
      <c r="K49">
        <v>7.3230902777777783E-6</v>
      </c>
      <c r="L49" s="2">
        <v>0.94146341463414629</v>
      </c>
      <c r="M49" s="3">
        <v>0.91707317073170735</v>
      </c>
      <c r="N49" t="s">
        <v>22</v>
      </c>
      <c r="O49">
        <v>3</v>
      </c>
      <c r="P49">
        <v>106</v>
      </c>
      <c r="Q49">
        <v>3</v>
      </c>
      <c r="R49">
        <v>-2</v>
      </c>
      <c r="S49" t="s">
        <v>23</v>
      </c>
      <c r="T49">
        <v>1</v>
      </c>
      <c r="U49" t="b">
        <v>0</v>
      </c>
      <c r="V49">
        <f t="shared" si="0"/>
        <v>-4.8780487804878092E-3</v>
      </c>
      <c r="W49">
        <f t="shared" si="1"/>
        <v>-2.4390243902439046E-2</v>
      </c>
      <c r="X49">
        <f t="shared" si="2"/>
        <v>-4.8780487804877981E-2</v>
      </c>
      <c r="Y49" cm="1">
        <f t="array" ref="Y49">_xlfn.IFS(X49&lt;W49,0,X49&lt;V49,0,"TRUE",1)</f>
        <v>0</v>
      </c>
    </row>
    <row r="50" spans="1:25" x14ac:dyDescent="0.25">
      <c r="A50">
        <v>1029</v>
      </c>
      <c r="B50">
        <v>137</v>
      </c>
      <c r="C50" t="s">
        <v>21</v>
      </c>
      <c r="D50">
        <v>1</v>
      </c>
      <c r="E50">
        <v>29</v>
      </c>
      <c r="F50">
        <v>0.97810218978102192</v>
      </c>
      <c r="G50">
        <v>205</v>
      </c>
      <c r="H50" s="1">
        <v>0.98048780487804876</v>
      </c>
      <c r="I50">
        <v>1.044769675925926E-5</v>
      </c>
      <c r="J50" s="2">
        <v>0.98048780487804876</v>
      </c>
      <c r="K50">
        <v>7.3995138888888904E-6</v>
      </c>
      <c r="L50" s="2">
        <v>0.92682926829268297</v>
      </c>
      <c r="M50" s="3">
        <v>0.98048780487804876</v>
      </c>
      <c r="N50" t="s">
        <v>22</v>
      </c>
      <c r="O50">
        <v>4</v>
      </c>
      <c r="P50">
        <v>45</v>
      </c>
      <c r="Q50">
        <v>1</v>
      </c>
      <c r="R50">
        <v>0.5</v>
      </c>
      <c r="S50" t="s">
        <v>23</v>
      </c>
      <c r="T50">
        <v>1</v>
      </c>
      <c r="U50" t="b">
        <v>0</v>
      </c>
      <c r="V50">
        <f t="shared" si="0"/>
        <v>0</v>
      </c>
      <c r="W50">
        <f t="shared" si="1"/>
        <v>-5.365853658536579E-2</v>
      </c>
      <c r="X50">
        <f t="shared" si="2"/>
        <v>0</v>
      </c>
      <c r="Y50" cm="1">
        <f t="array" ref="Y50">_xlfn.IFS(X50&lt;W50,0,X50&lt;V50,0,"TRUE",1)</f>
        <v>1</v>
      </c>
    </row>
    <row r="51" spans="1:25" x14ac:dyDescent="0.25">
      <c r="A51">
        <v>1029</v>
      </c>
      <c r="B51">
        <v>137</v>
      </c>
      <c r="C51" t="s">
        <v>21</v>
      </c>
      <c r="D51">
        <v>1</v>
      </c>
      <c r="E51">
        <v>29</v>
      </c>
      <c r="F51">
        <v>0.97080291970802923</v>
      </c>
      <c r="G51">
        <v>205</v>
      </c>
      <c r="H51" s="1">
        <v>0.98048780487804876</v>
      </c>
      <c r="I51">
        <v>1.155171296296296E-5</v>
      </c>
      <c r="J51" s="2">
        <v>0.98536585365853657</v>
      </c>
      <c r="K51">
        <v>8.6074305555555544E-6</v>
      </c>
      <c r="L51" s="2">
        <v>0.91219512195121955</v>
      </c>
      <c r="M51" s="3">
        <v>0.98048780487804876</v>
      </c>
      <c r="N51" t="s">
        <v>22</v>
      </c>
      <c r="O51">
        <v>4</v>
      </c>
      <c r="P51">
        <v>45</v>
      </c>
      <c r="Q51">
        <v>1</v>
      </c>
      <c r="R51">
        <v>-0.5</v>
      </c>
      <c r="S51" t="s">
        <v>23</v>
      </c>
      <c r="T51">
        <v>1</v>
      </c>
      <c r="U51" t="b">
        <v>0</v>
      </c>
      <c r="V51">
        <f t="shared" si="0"/>
        <v>4.8780487804878092E-3</v>
      </c>
      <c r="W51">
        <f t="shared" si="1"/>
        <v>-6.8292682926829218E-2</v>
      </c>
      <c r="X51">
        <f t="shared" si="2"/>
        <v>0</v>
      </c>
      <c r="Y51" cm="1">
        <f t="array" ref="Y51">_xlfn.IFS(X51&lt;W51,0,X51&lt;V51,0,"TRUE",1)</f>
        <v>0</v>
      </c>
    </row>
    <row r="52" spans="1:25" x14ac:dyDescent="0.25">
      <c r="A52">
        <v>1029</v>
      </c>
      <c r="B52">
        <v>137</v>
      </c>
      <c r="C52" t="s">
        <v>21</v>
      </c>
      <c r="D52">
        <v>1</v>
      </c>
      <c r="E52">
        <v>29</v>
      </c>
      <c r="F52">
        <v>0.94890510948905105</v>
      </c>
      <c r="G52">
        <v>205</v>
      </c>
      <c r="H52" s="1">
        <v>0.97073170731707314</v>
      </c>
      <c r="I52">
        <v>1.130283564814815E-5</v>
      </c>
      <c r="J52" s="2">
        <v>0.98048780487804876</v>
      </c>
      <c r="K52">
        <v>7.4471759259259259E-6</v>
      </c>
      <c r="L52" s="2">
        <v>0.92195121951219516</v>
      </c>
      <c r="M52" s="3">
        <v>0.98048780487804876</v>
      </c>
      <c r="N52" t="s">
        <v>22</v>
      </c>
      <c r="O52">
        <v>4</v>
      </c>
      <c r="P52">
        <v>45</v>
      </c>
      <c r="Q52">
        <v>2</v>
      </c>
      <c r="R52">
        <v>1</v>
      </c>
      <c r="S52" t="s">
        <v>23</v>
      </c>
      <c r="T52">
        <v>1</v>
      </c>
      <c r="U52" t="b">
        <v>0</v>
      </c>
      <c r="V52">
        <f t="shared" si="0"/>
        <v>9.7560975609756184E-3</v>
      </c>
      <c r="W52">
        <f t="shared" si="1"/>
        <v>-4.8780487804877981E-2</v>
      </c>
      <c r="X52">
        <f t="shared" si="2"/>
        <v>9.7560975609756184E-3</v>
      </c>
      <c r="Y52" cm="1">
        <f t="array" ref="Y52">_xlfn.IFS(X52&lt;W52,0,X52&lt;V52,0,"TRUE",1)</f>
        <v>1</v>
      </c>
    </row>
    <row r="53" spans="1:25" x14ac:dyDescent="0.25">
      <c r="A53">
        <v>1029</v>
      </c>
      <c r="B53">
        <v>137</v>
      </c>
      <c r="C53" t="s">
        <v>21</v>
      </c>
      <c r="D53">
        <v>1</v>
      </c>
      <c r="E53">
        <v>29</v>
      </c>
      <c r="F53">
        <v>0.97080291970802923</v>
      </c>
      <c r="G53">
        <v>205</v>
      </c>
      <c r="H53" s="1">
        <v>0.98048780487804876</v>
      </c>
      <c r="I53">
        <v>1.0440324074074069E-5</v>
      </c>
      <c r="J53" s="2">
        <v>0.98536585365853657</v>
      </c>
      <c r="K53">
        <v>7.1415393518518528E-6</v>
      </c>
      <c r="L53" s="2">
        <v>0.91219512195121955</v>
      </c>
      <c r="M53" s="3">
        <v>0.98048780487804876</v>
      </c>
      <c r="N53" t="s">
        <v>22</v>
      </c>
      <c r="O53">
        <v>4</v>
      </c>
      <c r="P53">
        <v>45</v>
      </c>
      <c r="Q53">
        <v>2</v>
      </c>
      <c r="R53">
        <v>-1</v>
      </c>
      <c r="S53" t="s">
        <v>23</v>
      </c>
      <c r="T53">
        <v>1</v>
      </c>
      <c r="U53" t="b">
        <v>0</v>
      </c>
      <c r="V53">
        <f t="shared" si="0"/>
        <v>4.8780487804878092E-3</v>
      </c>
      <c r="W53">
        <f t="shared" si="1"/>
        <v>-6.8292682926829218E-2</v>
      </c>
      <c r="X53">
        <f t="shared" si="2"/>
        <v>0</v>
      </c>
      <c r="Y53" cm="1">
        <f t="array" ref="Y53">_xlfn.IFS(X53&lt;W53,0,X53&lt;V53,0,"TRUE",1)</f>
        <v>0</v>
      </c>
    </row>
    <row r="54" spans="1:25" x14ac:dyDescent="0.25">
      <c r="A54">
        <v>1029</v>
      </c>
      <c r="B54">
        <v>137</v>
      </c>
      <c r="C54" t="s">
        <v>21</v>
      </c>
      <c r="D54">
        <v>1</v>
      </c>
      <c r="E54">
        <v>29</v>
      </c>
      <c r="F54">
        <v>0.94890510948905105</v>
      </c>
      <c r="G54">
        <v>205</v>
      </c>
      <c r="H54" s="1">
        <v>0.97073170731707314</v>
      </c>
      <c r="I54">
        <v>1.044123842592593E-5</v>
      </c>
      <c r="J54" s="2">
        <v>0.98048780487804876</v>
      </c>
      <c r="K54">
        <v>7.3234375000000001E-6</v>
      </c>
      <c r="L54" s="2">
        <v>0.92682926829268297</v>
      </c>
      <c r="M54" s="3">
        <v>0.98048780487804876</v>
      </c>
      <c r="N54" t="s">
        <v>22</v>
      </c>
      <c r="O54">
        <v>4</v>
      </c>
      <c r="P54">
        <v>45</v>
      </c>
      <c r="Q54">
        <v>3</v>
      </c>
      <c r="R54">
        <v>2</v>
      </c>
      <c r="S54" t="s">
        <v>23</v>
      </c>
      <c r="T54">
        <v>1</v>
      </c>
      <c r="U54" t="b">
        <v>0</v>
      </c>
      <c r="V54">
        <f t="shared" si="0"/>
        <v>9.7560975609756184E-3</v>
      </c>
      <c r="W54">
        <f t="shared" si="1"/>
        <v>-4.3902439024390172E-2</v>
      </c>
      <c r="X54">
        <f t="shared" si="2"/>
        <v>9.7560975609756184E-3</v>
      </c>
      <c r="Y54" cm="1">
        <f t="array" ref="Y54">_xlfn.IFS(X54&lt;W54,0,X54&lt;V54,0,"TRUE",1)</f>
        <v>1</v>
      </c>
    </row>
    <row r="55" spans="1:25" x14ac:dyDescent="0.25">
      <c r="A55">
        <v>1029</v>
      </c>
      <c r="B55">
        <v>137</v>
      </c>
      <c r="C55" t="s">
        <v>21</v>
      </c>
      <c r="D55">
        <v>1</v>
      </c>
      <c r="E55">
        <v>29</v>
      </c>
      <c r="F55">
        <v>0.97080291970802923</v>
      </c>
      <c r="G55">
        <v>205</v>
      </c>
      <c r="H55" s="1">
        <v>0.98048780487804876</v>
      </c>
      <c r="I55">
        <v>1.0266585648148151E-5</v>
      </c>
      <c r="J55" s="2">
        <v>0.98536585365853657</v>
      </c>
      <c r="K55">
        <v>7.21974537037037E-6</v>
      </c>
      <c r="L55" s="2">
        <v>0.91219512195121955</v>
      </c>
      <c r="M55" s="3">
        <v>0.98048780487804876</v>
      </c>
      <c r="N55" t="s">
        <v>22</v>
      </c>
      <c r="O55">
        <v>4</v>
      </c>
      <c r="P55">
        <v>45</v>
      </c>
      <c r="Q55">
        <v>3</v>
      </c>
      <c r="R55">
        <v>-2</v>
      </c>
      <c r="S55" t="s">
        <v>23</v>
      </c>
      <c r="T55">
        <v>1</v>
      </c>
      <c r="U55" t="b">
        <v>0</v>
      </c>
      <c r="V55">
        <f t="shared" si="0"/>
        <v>4.8780487804878092E-3</v>
      </c>
      <c r="W55">
        <f t="shared" si="1"/>
        <v>-6.8292682926829218E-2</v>
      </c>
      <c r="X55">
        <f t="shared" si="2"/>
        <v>0</v>
      </c>
      <c r="Y55" cm="1">
        <f t="array" ref="Y55">_xlfn.IFS(X55&lt;W55,0,X55&lt;V55,0,"TRUE",1)</f>
        <v>0</v>
      </c>
    </row>
    <row r="56" spans="1:25" x14ac:dyDescent="0.25">
      <c r="A56">
        <v>1029</v>
      </c>
      <c r="B56">
        <v>137</v>
      </c>
      <c r="C56" t="s">
        <v>21</v>
      </c>
      <c r="D56">
        <v>1</v>
      </c>
      <c r="E56">
        <v>29</v>
      </c>
      <c r="F56">
        <v>0.98540145985401462</v>
      </c>
      <c r="G56">
        <v>205</v>
      </c>
      <c r="H56" s="1">
        <v>0.98048780487804876</v>
      </c>
      <c r="I56">
        <v>1.055240740740741E-5</v>
      </c>
      <c r="J56" s="2">
        <v>0.98536585365853657</v>
      </c>
      <c r="K56">
        <v>7.2571527777777777E-6</v>
      </c>
      <c r="L56" s="2">
        <v>0.90243902439024393</v>
      </c>
      <c r="M56" s="3">
        <v>0.96585365853658534</v>
      </c>
      <c r="N56" t="s">
        <v>22</v>
      </c>
      <c r="O56">
        <v>2</v>
      </c>
      <c r="P56">
        <v>129</v>
      </c>
      <c r="Q56">
        <v>1</v>
      </c>
      <c r="R56">
        <v>0.5</v>
      </c>
      <c r="S56" t="s">
        <v>23</v>
      </c>
      <c r="T56">
        <v>1</v>
      </c>
      <c r="U56" t="b">
        <v>0</v>
      </c>
      <c r="V56">
        <f t="shared" si="0"/>
        <v>4.8780487804878092E-3</v>
      </c>
      <c r="W56">
        <f t="shared" si="1"/>
        <v>-7.8048780487804836E-2</v>
      </c>
      <c r="X56">
        <f t="shared" si="2"/>
        <v>-1.4634146341463428E-2</v>
      </c>
      <c r="Y56" cm="1">
        <f t="array" ref="Y56">_xlfn.IFS(X56&lt;W56,0,X56&lt;V56,0,"TRUE",1)</f>
        <v>0</v>
      </c>
    </row>
    <row r="57" spans="1:25" x14ac:dyDescent="0.25">
      <c r="A57">
        <v>1029</v>
      </c>
      <c r="B57">
        <v>137</v>
      </c>
      <c r="C57" t="s">
        <v>21</v>
      </c>
      <c r="D57">
        <v>1</v>
      </c>
      <c r="E57">
        <v>29</v>
      </c>
      <c r="F57">
        <v>0.97080291970802923</v>
      </c>
      <c r="G57">
        <v>205</v>
      </c>
      <c r="H57" s="1">
        <v>0.98536585365853657</v>
      </c>
      <c r="I57">
        <v>1.053517361111111E-5</v>
      </c>
      <c r="J57" s="2">
        <v>0.97560975609756095</v>
      </c>
      <c r="K57">
        <v>7.2335648148148136E-6</v>
      </c>
      <c r="L57" s="2">
        <v>0.91707317073170735</v>
      </c>
      <c r="M57" s="3">
        <v>0.96585365853658534</v>
      </c>
      <c r="N57" t="s">
        <v>22</v>
      </c>
      <c r="O57">
        <v>2</v>
      </c>
      <c r="P57">
        <v>129</v>
      </c>
      <c r="Q57">
        <v>1</v>
      </c>
      <c r="R57">
        <v>-0.5</v>
      </c>
      <c r="S57" t="s">
        <v>23</v>
      </c>
      <c r="T57">
        <v>1</v>
      </c>
      <c r="U57" t="b">
        <v>0</v>
      </c>
      <c r="V57">
        <f t="shared" si="0"/>
        <v>-9.7560975609756184E-3</v>
      </c>
      <c r="W57">
        <f t="shared" si="1"/>
        <v>-6.8292682926829218E-2</v>
      </c>
      <c r="X57">
        <f t="shared" si="2"/>
        <v>-1.9512195121951237E-2</v>
      </c>
      <c r="Y57" cm="1">
        <f t="array" ref="Y57">_xlfn.IFS(X57&lt;W57,0,X57&lt;V57,0,"TRUE",1)</f>
        <v>0</v>
      </c>
    </row>
    <row r="58" spans="1:25" x14ac:dyDescent="0.25">
      <c r="A58">
        <v>1029</v>
      </c>
      <c r="B58">
        <v>137</v>
      </c>
      <c r="C58" t="s">
        <v>21</v>
      </c>
      <c r="D58">
        <v>1</v>
      </c>
      <c r="E58">
        <v>29</v>
      </c>
      <c r="F58">
        <v>0.95620437956204385</v>
      </c>
      <c r="G58">
        <v>205</v>
      </c>
      <c r="H58" s="1">
        <v>0.96585365853658534</v>
      </c>
      <c r="I58">
        <v>1.062403935185185E-5</v>
      </c>
      <c r="J58" s="2">
        <v>0.98048780487804876</v>
      </c>
      <c r="K58">
        <v>7.1398495370370368E-6</v>
      </c>
      <c r="L58" s="2">
        <v>0.90731707317073174</v>
      </c>
      <c r="M58" s="3">
        <v>0.96585365853658534</v>
      </c>
      <c r="N58" t="s">
        <v>22</v>
      </c>
      <c r="O58">
        <v>2</v>
      </c>
      <c r="P58">
        <v>129</v>
      </c>
      <c r="Q58">
        <v>2</v>
      </c>
      <c r="R58">
        <v>1</v>
      </c>
      <c r="S58" t="s">
        <v>23</v>
      </c>
      <c r="T58">
        <v>1</v>
      </c>
      <c r="U58" t="b">
        <v>0</v>
      </c>
      <c r="V58">
        <f t="shared" si="0"/>
        <v>1.4634146341463428E-2</v>
      </c>
      <c r="W58">
        <f t="shared" si="1"/>
        <v>-5.85365853658536E-2</v>
      </c>
      <c r="X58">
        <f t="shared" si="2"/>
        <v>0</v>
      </c>
      <c r="Y58" cm="1">
        <f t="array" ref="Y58">_xlfn.IFS(X58&lt;W58,0,X58&lt;V58,0,"TRUE",1)</f>
        <v>0</v>
      </c>
    </row>
    <row r="59" spans="1:25" x14ac:dyDescent="0.25">
      <c r="A59">
        <v>1029</v>
      </c>
      <c r="B59">
        <v>137</v>
      </c>
      <c r="C59" t="s">
        <v>21</v>
      </c>
      <c r="D59">
        <v>1</v>
      </c>
      <c r="E59">
        <v>29</v>
      </c>
      <c r="F59">
        <v>0.96350364963503654</v>
      </c>
      <c r="G59">
        <v>205</v>
      </c>
      <c r="H59" s="1">
        <v>0.96585365853658534</v>
      </c>
      <c r="I59">
        <v>1.062571759259259E-5</v>
      </c>
      <c r="J59" s="2">
        <v>0.96585365853658534</v>
      </c>
      <c r="K59">
        <v>7.3945486111111116E-6</v>
      </c>
      <c r="L59" s="2">
        <v>0.91707317073170735</v>
      </c>
      <c r="M59" s="3">
        <v>0.96585365853658534</v>
      </c>
      <c r="N59" t="s">
        <v>22</v>
      </c>
      <c r="O59">
        <v>2</v>
      </c>
      <c r="P59">
        <v>129</v>
      </c>
      <c r="Q59">
        <v>2</v>
      </c>
      <c r="R59">
        <v>-1</v>
      </c>
      <c r="S59" t="s">
        <v>23</v>
      </c>
      <c r="T59">
        <v>1</v>
      </c>
      <c r="U59" t="b">
        <v>0</v>
      </c>
      <c r="V59">
        <f t="shared" si="0"/>
        <v>0</v>
      </c>
      <c r="W59">
        <f t="shared" si="1"/>
        <v>-4.8780487804877981E-2</v>
      </c>
      <c r="X59">
        <f t="shared" si="2"/>
        <v>0</v>
      </c>
      <c r="Y59" cm="1">
        <f t="array" ref="Y59">_xlfn.IFS(X59&lt;W59,0,X59&lt;V59,0,"TRUE",1)</f>
        <v>1</v>
      </c>
    </row>
    <row r="60" spans="1:25" x14ac:dyDescent="0.25">
      <c r="A60">
        <v>1029</v>
      </c>
      <c r="B60">
        <v>137</v>
      </c>
      <c r="C60" t="s">
        <v>21</v>
      </c>
      <c r="D60">
        <v>1</v>
      </c>
      <c r="E60">
        <v>29</v>
      </c>
      <c r="F60">
        <v>0.95620437956204385</v>
      </c>
      <c r="G60">
        <v>205</v>
      </c>
      <c r="H60" s="1">
        <v>0.96585365853658534</v>
      </c>
      <c r="I60">
        <v>1.062114583333333E-5</v>
      </c>
      <c r="J60" s="2">
        <v>0.97560975609756095</v>
      </c>
      <c r="K60">
        <v>7.2205671296296297E-6</v>
      </c>
      <c r="L60" s="2">
        <v>0.90731707317073174</v>
      </c>
      <c r="M60" s="3">
        <v>0.96585365853658534</v>
      </c>
      <c r="N60" t="s">
        <v>22</v>
      </c>
      <c r="O60">
        <v>2</v>
      </c>
      <c r="P60">
        <v>129</v>
      </c>
      <c r="Q60">
        <v>3</v>
      </c>
      <c r="R60">
        <v>2</v>
      </c>
      <c r="S60" t="s">
        <v>23</v>
      </c>
      <c r="T60">
        <v>1</v>
      </c>
      <c r="U60" t="b">
        <v>0</v>
      </c>
      <c r="V60">
        <f t="shared" si="0"/>
        <v>9.7560975609756184E-3</v>
      </c>
      <c r="W60">
        <f t="shared" si="1"/>
        <v>-5.85365853658536E-2</v>
      </c>
      <c r="X60">
        <f t="shared" si="2"/>
        <v>0</v>
      </c>
      <c r="Y60" cm="1">
        <f t="array" ref="Y60">_xlfn.IFS(X60&lt;W60,0,X60&lt;V60,0,"TRUE",1)</f>
        <v>0</v>
      </c>
    </row>
    <row r="61" spans="1:25" x14ac:dyDescent="0.25">
      <c r="A61">
        <v>1029</v>
      </c>
      <c r="B61">
        <v>137</v>
      </c>
      <c r="C61" t="s">
        <v>21</v>
      </c>
      <c r="D61">
        <v>1</v>
      </c>
      <c r="E61">
        <v>29</v>
      </c>
      <c r="F61">
        <v>0.94160583941605835</v>
      </c>
      <c r="G61">
        <v>205</v>
      </c>
      <c r="H61" s="1">
        <v>0.92195121951219516</v>
      </c>
      <c r="I61">
        <v>1.0445694444444439E-5</v>
      </c>
      <c r="J61" s="2">
        <v>0.93170731707317078</v>
      </c>
      <c r="K61">
        <v>7.2828703703703703E-6</v>
      </c>
      <c r="L61" s="2">
        <v>0.91707317073170735</v>
      </c>
      <c r="M61" s="3">
        <v>0.96585365853658534</v>
      </c>
      <c r="N61" t="s">
        <v>22</v>
      </c>
      <c r="O61">
        <v>2</v>
      </c>
      <c r="P61">
        <v>129</v>
      </c>
      <c r="Q61">
        <v>3</v>
      </c>
      <c r="R61">
        <v>-2</v>
      </c>
      <c r="S61" t="s">
        <v>23</v>
      </c>
      <c r="T61">
        <v>1</v>
      </c>
      <c r="U61" t="b">
        <v>0</v>
      </c>
      <c r="V61">
        <f t="shared" si="0"/>
        <v>9.7560975609756184E-3</v>
      </c>
      <c r="W61">
        <f t="shared" si="1"/>
        <v>-4.8780487804878092E-3</v>
      </c>
      <c r="X61">
        <f t="shared" si="2"/>
        <v>4.3902439024390172E-2</v>
      </c>
      <c r="Y61" cm="1">
        <f t="array" ref="Y61">_xlfn.IFS(X61&lt;W61,0,X61&lt;V61,0,"TRUE",1)</f>
        <v>1</v>
      </c>
    </row>
    <row r="62" spans="1:25" x14ac:dyDescent="0.25">
      <c r="A62">
        <v>1029</v>
      </c>
      <c r="B62">
        <v>137</v>
      </c>
      <c r="C62" t="s">
        <v>21</v>
      </c>
      <c r="D62">
        <v>1</v>
      </c>
      <c r="E62">
        <v>29</v>
      </c>
      <c r="F62">
        <v>0.95620437956204385</v>
      </c>
      <c r="G62">
        <v>205</v>
      </c>
      <c r="H62" s="1">
        <v>0.97560975609756095</v>
      </c>
      <c r="I62">
        <v>1.0624374999999999E-5</v>
      </c>
      <c r="J62" s="2">
        <v>0.97560975609756095</v>
      </c>
      <c r="K62">
        <v>7.2197569444444454E-6</v>
      </c>
      <c r="L62" s="2">
        <v>0.91707317073170735</v>
      </c>
      <c r="M62" s="3">
        <v>0.96585365853658534</v>
      </c>
      <c r="N62" t="s">
        <v>22</v>
      </c>
      <c r="O62">
        <v>3</v>
      </c>
      <c r="P62">
        <v>41</v>
      </c>
      <c r="Q62">
        <v>1</v>
      </c>
      <c r="R62">
        <v>0.5</v>
      </c>
      <c r="S62" t="s">
        <v>23</v>
      </c>
      <c r="T62">
        <v>1</v>
      </c>
      <c r="U62" t="b">
        <v>0</v>
      </c>
      <c r="V62">
        <f t="shared" si="0"/>
        <v>0</v>
      </c>
      <c r="W62">
        <f t="shared" si="1"/>
        <v>-5.85365853658536E-2</v>
      </c>
      <c r="X62">
        <f t="shared" si="2"/>
        <v>-9.7560975609756184E-3</v>
      </c>
      <c r="Y62" cm="1">
        <f t="array" ref="Y62">_xlfn.IFS(X62&lt;W62,0,X62&lt;V62,0,"TRUE",1)</f>
        <v>0</v>
      </c>
    </row>
    <row r="63" spans="1:25" x14ac:dyDescent="0.25">
      <c r="A63">
        <v>1029</v>
      </c>
      <c r="B63">
        <v>137</v>
      </c>
      <c r="C63" t="s">
        <v>21</v>
      </c>
      <c r="D63">
        <v>1</v>
      </c>
      <c r="E63">
        <v>29</v>
      </c>
      <c r="F63">
        <v>0.97080291970802923</v>
      </c>
      <c r="G63">
        <v>205</v>
      </c>
      <c r="H63" s="1">
        <v>0.99024390243902438</v>
      </c>
      <c r="I63">
        <v>1.080722222222222E-5</v>
      </c>
      <c r="J63" s="2">
        <v>0.98536585365853657</v>
      </c>
      <c r="K63">
        <v>7.0390162037037043E-6</v>
      </c>
      <c r="L63" s="2">
        <v>0.87317073170731707</v>
      </c>
      <c r="M63" s="3">
        <v>0.96585365853658534</v>
      </c>
      <c r="N63" t="s">
        <v>22</v>
      </c>
      <c r="O63">
        <v>3</v>
      </c>
      <c r="P63">
        <v>41</v>
      </c>
      <c r="Q63">
        <v>1</v>
      </c>
      <c r="R63">
        <v>-0.5</v>
      </c>
      <c r="S63" t="s">
        <v>23</v>
      </c>
      <c r="T63">
        <v>1</v>
      </c>
      <c r="U63" t="b">
        <v>0</v>
      </c>
      <c r="V63">
        <f t="shared" si="0"/>
        <v>-4.8780487804878092E-3</v>
      </c>
      <c r="W63">
        <f t="shared" si="1"/>
        <v>-0.11707317073170731</v>
      </c>
      <c r="X63">
        <f t="shared" si="2"/>
        <v>-2.4390243902439046E-2</v>
      </c>
      <c r="Y63" cm="1">
        <f t="array" ref="Y63">_xlfn.IFS(X63&lt;W63,0,X63&lt;V63,0,"TRUE",1)</f>
        <v>0</v>
      </c>
    </row>
    <row r="64" spans="1:25" x14ac:dyDescent="0.25">
      <c r="A64">
        <v>1029</v>
      </c>
      <c r="B64">
        <v>137</v>
      </c>
      <c r="C64" t="s">
        <v>21</v>
      </c>
      <c r="D64">
        <v>1</v>
      </c>
      <c r="E64">
        <v>29</v>
      </c>
      <c r="F64">
        <v>0.95620437956204385</v>
      </c>
      <c r="G64">
        <v>205</v>
      </c>
      <c r="H64" s="1">
        <v>0.96585365853658534</v>
      </c>
      <c r="I64">
        <v>1.0439131944444439E-5</v>
      </c>
      <c r="J64" s="2">
        <v>0.97560975609756095</v>
      </c>
      <c r="K64">
        <v>7.2207638888888898E-6</v>
      </c>
      <c r="L64" s="2">
        <v>0.90243902439024393</v>
      </c>
      <c r="M64" s="3">
        <v>0.96585365853658534</v>
      </c>
      <c r="N64" t="s">
        <v>22</v>
      </c>
      <c r="O64">
        <v>3</v>
      </c>
      <c r="P64">
        <v>41</v>
      </c>
      <c r="Q64">
        <v>2</v>
      </c>
      <c r="R64">
        <v>1</v>
      </c>
      <c r="S64" t="s">
        <v>23</v>
      </c>
      <c r="T64">
        <v>1</v>
      </c>
      <c r="U64" t="b">
        <v>0</v>
      </c>
      <c r="V64">
        <f t="shared" si="0"/>
        <v>9.7560975609756184E-3</v>
      </c>
      <c r="W64">
        <f t="shared" si="1"/>
        <v>-6.3414634146341409E-2</v>
      </c>
      <c r="X64">
        <f t="shared" si="2"/>
        <v>0</v>
      </c>
      <c r="Y64" cm="1">
        <f t="array" ref="Y64">_xlfn.IFS(X64&lt;W64,0,X64&lt;V64,0,"TRUE",1)</f>
        <v>0</v>
      </c>
    </row>
    <row r="65" spans="1:25" x14ac:dyDescent="0.25">
      <c r="A65">
        <v>1029</v>
      </c>
      <c r="B65">
        <v>137</v>
      </c>
      <c r="C65" t="s">
        <v>21</v>
      </c>
      <c r="D65">
        <v>1</v>
      </c>
      <c r="E65">
        <v>29</v>
      </c>
      <c r="F65">
        <v>0.95620437956204385</v>
      </c>
      <c r="G65">
        <v>205</v>
      </c>
      <c r="H65" s="1">
        <v>0.99024390243902438</v>
      </c>
      <c r="I65">
        <v>1.0787685185185189E-5</v>
      </c>
      <c r="J65" s="2">
        <v>0.99024390243902438</v>
      </c>
      <c r="K65">
        <v>7.242997685185185E-6</v>
      </c>
      <c r="L65" s="2">
        <v>0.91707317073170735</v>
      </c>
      <c r="M65" s="3">
        <v>0.96585365853658534</v>
      </c>
      <c r="N65" t="s">
        <v>22</v>
      </c>
      <c r="O65">
        <v>3</v>
      </c>
      <c r="P65">
        <v>41</v>
      </c>
      <c r="Q65">
        <v>2</v>
      </c>
      <c r="R65">
        <v>-1</v>
      </c>
      <c r="S65" t="s">
        <v>23</v>
      </c>
      <c r="T65">
        <v>1</v>
      </c>
      <c r="U65" t="b">
        <v>0</v>
      </c>
      <c r="V65">
        <f t="shared" si="0"/>
        <v>0</v>
      </c>
      <c r="W65">
        <f t="shared" si="1"/>
        <v>-7.3170731707317027E-2</v>
      </c>
      <c r="X65">
        <f t="shared" si="2"/>
        <v>-2.4390243902439046E-2</v>
      </c>
      <c r="Y65" cm="1">
        <f t="array" ref="Y65">_xlfn.IFS(X65&lt;W65,0,X65&lt;V65,0,"TRUE",1)</f>
        <v>0</v>
      </c>
    </row>
    <row r="66" spans="1:25" x14ac:dyDescent="0.25">
      <c r="A66">
        <v>1029</v>
      </c>
      <c r="B66">
        <v>137</v>
      </c>
      <c r="C66" t="s">
        <v>21</v>
      </c>
      <c r="D66">
        <v>1</v>
      </c>
      <c r="E66">
        <v>29</v>
      </c>
      <c r="F66">
        <v>0.95620437956204385</v>
      </c>
      <c r="G66">
        <v>205</v>
      </c>
      <c r="H66" s="1">
        <v>0.96585365853658534</v>
      </c>
      <c r="I66">
        <v>1.055548611111111E-5</v>
      </c>
      <c r="J66" s="2">
        <v>0.97560975609756095</v>
      </c>
      <c r="K66">
        <v>7.1410185185185184E-6</v>
      </c>
      <c r="L66" s="2">
        <v>0.87317073170731707</v>
      </c>
      <c r="M66" s="3">
        <v>0.96585365853658534</v>
      </c>
      <c r="N66" t="s">
        <v>22</v>
      </c>
      <c r="O66">
        <v>3</v>
      </c>
      <c r="P66">
        <v>41</v>
      </c>
      <c r="Q66">
        <v>3</v>
      </c>
      <c r="R66">
        <v>2</v>
      </c>
      <c r="S66" t="s">
        <v>23</v>
      </c>
      <c r="T66">
        <v>1</v>
      </c>
      <c r="U66" t="b">
        <v>0</v>
      </c>
      <c r="V66">
        <f t="shared" si="0"/>
        <v>9.7560975609756184E-3</v>
      </c>
      <c r="W66">
        <f t="shared" si="1"/>
        <v>-9.2682926829268264E-2</v>
      </c>
      <c r="X66">
        <f t="shared" si="2"/>
        <v>0</v>
      </c>
      <c r="Y66" cm="1">
        <f t="array" ref="Y66">_xlfn.IFS(X66&lt;W66,0,X66&lt;V66,0,"TRUE",1)</f>
        <v>0</v>
      </c>
    </row>
    <row r="67" spans="1:25" x14ac:dyDescent="0.25">
      <c r="A67">
        <v>1029</v>
      </c>
      <c r="B67">
        <v>137</v>
      </c>
      <c r="C67" t="s">
        <v>21</v>
      </c>
      <c r="D67">
        <v>1</v>
      </c>
      <c r="E67">
        <v>29</v>
      </c>
      <c r="F67">
        <v>0.95620437956204385</v>
      </c>
      <c r="G67">
        <v>205</v>
      </c>
      <c r="H67" s="1">
        <v>0.99024390243902438</v>
      </c>
      <c r="I67">
        <v>1.062193287037037E-5</v>
      </c>
      <c r="J67" s="2">
        <v>0.99024390243902438</v>
      </c>
      <c r="K67">
        <v>7.6874421296296294E-6</v>
      </c>
      <c r="L67" s="2">
        <v>0.91219512195121955</v>
      </c>
      <c r="M67" s="3">
        <v>0.96585365853658534</v>
      </c>
      <c r="N67" t="s">
        <v>22</v>
      </c>
      <c r="O67">
        <v>3</v>
      </c>
      <c r="P67">
        <v>41</v>
      </c>
      <c r="Q67">
        <v>3</v>
      </c>
      <c r="R67">
        <v>-2</v>
      </c>
      <c r="S67" t="s">
        <v>23</v>
      </c>
      <c r="T67">
        <v>1</v>
      </c>
      <c r="U67" t="b">
        <v>0</v>
      </c>
      <c r="V67">
        <f t="shared" ref="V67:V130" si="3">J67-H67</f>
        <v>0</v>
      </c>
      <c r="W67">
        <f t="shared" ref="W67:W130" si="4">L67-H67</f>
        <v>-7.8048780487804836E-2</v>
      </c>
      <c r="X67">
        <f t="shared" ref="X67:X130" si="5">M67-H67</f>
        <v>-2.4390243902439046E-2</v>
      </c>
      <c r="Y67" cm="1">
        <f t="array" ref="Y67">_xlfn.IFS(X67&lt;W67,0,X67&lt;V67,0,"TRUE",1)</f>
        <v>0</v>
      </c>
    </row>
    <row r="68" spans="1:25" x14ac:dyDescent="0.25">
      <c r="A68">
        <v>1029</v>
      </c>
      <c r="B68">
        <v>137</v>
      </c>
      <c r="C68" t="s">
        <v>21</v>
      </c>
      <c r="D68">
        <v>1</v>
      </c>
      <c r="E68">
        <v>29</v>
      </c>
      <c r="F68">
        <v>0.97810218978102192</v>
      </c>
      <c r="G68">
        <v>205</v>
      </c>
      <c r="H68" s="1">
        <v>0.99024390243902438</v>
      </c>
      <c r="I68">
        <v>1.0620810185185179E-5</v>
      </c>
      <c r="J68" s="2">
        <v>0.98536585365853657</v>
      </c>
      <c r="K68">
        <v>7.3247222222222223E-6</v>
      </c>
      <c r="L68" s="2">
        <v>0.91707317073170735</v>
      </c>
      <c r="M68" s="3">
        <v>0.99024390243902438</v>
      </c>
      <c r="N68" t="s">
        <v>22</v>
      </c>
      <c r="O68">
        <v>5</v>
      </c>
      <c r="P68">
        <v>34</v>
      </c>
      <c r="Q68">
        <v>1</v>
      </c>
      <c r="R68">
        <v>0.5</v>
      </c>
      <c r="S68" t="s">
        <v>23</v>
      </c>
      <c r="T68">
        <v>1</v>
      </c>
      <c r="U68" t="b">
        <v>1</v>
      </c>
      <c r="V68">
        <f t="shared" si="3"/>
        <v>-4.8780487804878092E-3</v>
      </c>
      <c r="W68">
        <f t="shared" si="4"/>
        <v>-7.3170731707317027E-2</v>
      </c>
      <c r="X68">
        <f t="shared" si="5"/>
        <v>0</v>
      </c>
      <c r="Y68" cm="1">
        <f t="array" ref="Y68">_xlfn.IFS(X68&lt;W68,0,X68&lt;V68,0,"TRUE",1)</f>
        <v>1</v>
      </c>
    </row>
    <row r="69" spans="1:25" x14ac:dyDescent="0.25">
      <c r="A69">
        <v>1029</v>
      </c>
      <c r="B69">
        <v>137</v>
      </c>
      <c r="C69" t="s">
        <v>21</v>
      </c>
      <c r="D69">
        <v>1</v>
      </c>
      <c r="E69">
        <v>29</v>
      </c>
      <c r="F69">
        <v>0.97810218978102192</v>
      </c>
      <c r="G69">
        <v>205</v>
      </c>
      <c r="H69" s="1">
        <v>0.98536585365853657</v>
      </c>
      <c r="I69">
        <v>1.0552372685185189E-5</v>
      </c>
      <c r="J69" s="2">
        <v>0.98536585365853657</v>
      </c>
      <c r="K69">
        <v>7.29974537037037E-6</v>
      </c>
      <c r="L69" s="2">
        <v>0.87317073170731707</v>
      </c>
      <c r="M69" s="3">
        <v>0.98536585365853657</v>
      </c>
      <c r="N69" t="s">
        <v>22</v>
      </c>
      <c r="O69">
        <v>5</v>
      </c>
      <c r="P69">
        <v>34</v>
      </c>
      <c r="Q69">
        <v>1</v>
      </c>
      <c r="R69">
        <v>-0.5</v>
      </c>
      <c r="S69" t="s">
        <v>23</v>
      </c>
      <c r="T69">
        <v>1</v>
      </c>
      <c r="U69" t="b">
        <v>1</v>
      </c>
      <c r="V69">
        <f t="shared" si="3"/>
        <v>0</v>
      </c>
      <c r="W69">
        <f t="shared" si="4"/>
        <v>-0.1121951219512195</v>
      </c>
      <c r="X69">
        <f t="shared" si="5"/>
        <v>0</v>
      </c>
      <c r="Y69" cm="1">
        <f t="array" ref="Y69">_xlfn.IFS(X69&lt;W69,0,X69&lt;V69,0,"TRUE",1)</f>
        <v>1</v>
      </c>
    </row>
    <row r="70" spans="1:25" x14ac:dyDescent="0.25">
      <c r="A70">
        <v>1029</v>
      </c>
      <c r="B70">
        <v>137</v>
      </c>
      <c r="C70" t="s">
        <v>21</v>
      </c>
      <c r="D70">
        <v>1</v>
      </c>
      <c r="E70">
        <v>29</v>
      </c>
      <c r="F70">
        <v>0.97810218978102192</v>
      </c>
      <c r="G70">
        <v>205</v>
      </c>
      <c r="H70" s="1">
        <v>0.99024390243902438</v>
      </c>
      <c r="I70">
        <v>1.045180555555555E-5</v>
      </c>
      <c r="J70" s="2">
        <v>0.98536585365853657</v>
      </c>
      <c r="K70">
        <v>7.7254398148148148E-6</v>
      </c>
      <c r="L70" s="2">
        <v>0.87317073170731707</v>
      </c>
      <c r="M70" s="3">
        <v>0.99024390243902438</v>
      </c>
      <c r="N70" t="s">
        <v>22</v>
      </c>
      <c r="O70">
        <v>5</v>
      </c>
      <c r="P70">
        <v>34</v>
      </c>
      <c r="Q70">
        <v>2</v>
      </c>
      <c r="R70">
        <v>1</v>
      </c>
      <c r="S70" t="s">
        <v>23</v>
      </c>
      <c r="T70">
        <v>1</v>
      </c>
      <c r="U70" t="b">
        <v>1</v>
      </c>
      <c r="V70">
        <f t="shared" si="3"/>
        <v>-4.8780487804878092E-3</v>
      </c>
      <c r="W70">
        <f t="shared" si="4"/>
        <v>-0.11707317073170731</v>
      </c>
      <c r="X70">
        <f t="shared" si="5"/>
        <v>0</v>
      </c>
      <c r="Y70" cm="1">
        <f t="array" ref="Y70">_xlfn.IFS(X70&lt;W70,0,X70&lt;V70,0,"TRUE",1)</f>
        <v>1</v>
      </c>
    </row>
    <row r="71" spans="1:25" x14ac:dyDescent="0.25">
      <c r="A71">
        <v>1029</v>
      </c>
      <c r="B71">
        <v>137</v>
      </c>
      <c r="C71" t="s">
        <v>21</v>
      </c>
      <c r="D71">
        <v>1</v>
      </c>
      <c r="E71">
        <v>29</v>
      </c>
      <c r="F71">
        <v>0.95620437956204385</v>
      </c>
      <c r="G71">
        <v>205</v>
      </c>
      <c r="H71" s="1">
        <v>0.97073170731707314</v>
      </c>
      <c r="I71">
        <v>1.0439884259259259E-5</v>
      </c>
      <c r="J71" s="2">
        <v>0.98536585365853657</v>
      </c>
      <c r="K71">
        <v>6.9614351851851851E-6</v>
      </c>
      <c r="L71" s="2">
        <v>0.87317073170731707</v>
      </c>
      <c r="M71" s="3">
        <v>0.97073170731707314</v>
      </c>
      <c r="N71" t="s">
        <v>22</v>
      </c>
      <c r="O71">
        <v>5</v>
      </c>
      <c r="P71">
        <v>34</v>
      </c>
      <c r="Q71">
        <v>2</v>
      </c>
      <c r="R71">
        <v>-1</v>
      </c>
      <c r="S71" t="s">
        <v>23</v>
      </c>
      <c r="T71">
        <v>1</v>
      </c>
      <c r="U71" t="b">
        <v>1</v>
      </c>
      <c r="V71">
        <f t="shared" si="3"/>
        <v>1.4634146341463428E-2</v>
      </c>
      <c r="W71">
        <f t="shared" si="4"/>
        <v>-9.7560975609756073E-2</v>
      </c>
      <c r="X71">
        <f t="shared" si="5"/>
        <v>0</v>
      </c>
      <c r="Y71" cm="1">
        <f t="array" ref="Y71">_xlfn.IFS(X71&lt;W71,0,X71&lt;V71,0,"TRUE",1)</f>
        <v>0</v>
      </c>
    </row>
    <row r="72" spans="1:25" x14ac:dyDescent="0.25">
      <c r="A72">
        <v>1029</v>
      </c>
      <c r="B72">
        <v>137</v>
      </c>
      <c r="C72" t="s">
        <v>21</v>
      </c>
      <c r="D72">
        <v>1</v>
      </c>
      <c r="E72">
        <v>29</v>
      </c>
      <c r="F72">
        <v>0.97810218978102192</v>
      </c>
      <c r="G72">
        <v>205</v>
      </c>
      <c r="H72" s="1">
        <v>0.99024390243902438</v>
      </c>
      <c r="I72">
        <v>1.0492384259259259E-5</v>
      </c>
      <c r="J72" s="2">
        <v>0.98536585365853657</v>
      </c>
      <c r="K72">
        <v>7.217569444444444E-6</v>
      </c>
      <c r="L72" s="2">
        <v>0.92195121951219516</v>
      </c>
      <c r="M72" s="3">
        <v>0.99024390243902438</v>
      </c>
      <c r="N72" t="s">
        <v>22</v>
      </c>
      <c r="O72">
        <v>5</v>
      </c>
      <c r="P72">
        <v>34</v>
      </c>
      <c r="Q72">
        <v>3</v>
      </c>
      <c r="R72">
        <v>2</v>
      </c>
      <c r="S72" t="s">
        <v>23</v>
      </c>
      <c r="T72">
        <v>1</v>
      </c>
      <c r="U72" t="b">
        <v>1</v>
      </c>
      <c r="V72">
        <f t="shared" si="3"/>
        <v>-4.8780487804878092E-3</v>
      </c>
      <c r="W72">
        <f t="shared" si="4"/>
        <v>-6.8292682926829218E-2</v>
      </c>
      <c r="X72">
        <f t="shared" si="5"/>
        <v>0</v>
      </c>
      <c r="Y72" cm="1">
        <f t="array" ref="Y72">_xlfn.IFS(X72&lt;W72,0,X72&lt;V72,0,"TRUE",1)</f>
        <v>1</v>
      </c>
    </row>
    <row r="73" spans="1:25" x14ac:dyDescent="0.25">
      <c r="A73">
        <v>1029</v>
      </c>
      <c r="B73">
        <v>137</v>
      </c>
      <c r="C73" t="s">
        <v>21</v>
      </c>
      <c r="D73">
        <v>1</v>
      </c>
      <c r="E73">
        <v>29</v>
      </c>
      <c r="F73">
        <v>0.93430656934306566</v>
      </c>
      <c r="G73">
        <v>205</v>
      </c>
      <c r="H73" s="1">
        <v>0.96585365853658534</v>
      </c>
      <c r="I73">
        <v>1.080700231481481E-5</v>
      </c>
      <c r="J73" s="2">
        <v>0.98048780487804876</v>
      </c>
      <c r="K73">
        <v>7.4004745370370373E-6</v>
      </c>
      <c r="L73" s="2">
        <v>0.91707317073170735</v>
      </c>
      <c r="M73" s="3">
        <v>-1</v>
      </c>
      <c r="N73" t="s">
        <v>22</v>
      </c>
      <c r="O73">
        <v>5</v>
      </c>
      <c r="P73">
        <v>34</v>
      </c>
      <c r="Q73">
        <v>3</v>
      </c>
      <c r="R73">
        <v>-2</v>
      </c>
      <c r="S73" t="s">
        <v>23</v>
      </c>
      <c r="T73">
        <v>1</v>
      </c>
      <c r="U73" t="b">
        <v>1</v>
      </c>
      <c r="V73">
        <f t="shared" si="3"/>
        <v>1.4634146341463428E-2</v>
      </c>
      <c r="W73">
        <f t="shared" si="4"/>
        <v>-4.8780487804877981E-2</v>
      </c>
      <c r="X73" s="4">
        <f t="shared" si="5"/>
        <v>-1.9658536585365853</v>
      </c>
      <c r="Y73" cm="1">
        <f t="array" ref="Y73">_xlfn.IFS(X73&lt;W73,0,X73&lt;V73,0,"TRUE",1)</f>
        <v>0</v>
      </c>
    </row>
    <row r="74" spans="1:25" x14ac:dyDescent="0.25">
      <c r="A74">
        <v>1029</v>
      </c>
      <c r="B74">
        <v>137</v>
      </c>
      <c r="C74" t="s">
        <v>21</v>
      </c>
      <c r="D74">
        <v>1</v>
      </c>
      <c r="E74">
        <v>29</v>
      </c>
      <c r="F74">
        <v>0.97810218978102192</v>
      </c>
      <c r="G74">
        <v>205</v>
      </c>
      <c r="H74" s="1">
        <v>0.99024390243902438</v>
      </c>
      <c r="I74">
        <v>1.044488425925926E-5</v>
      </c>
      <c r="J74" s="2">
        <v>0.98536585365853657</v>
      </c>
      <c r="K74">
        <v>7.3237384259259254E-6</v>
      </c>
      <c r="L74" s="2">
        <v>0.87317073170731707</v>
      </c>
      <c r="M74" s="3">
        <v>0.98048780487804876</v>
      </c>
      <c r="N74" t="s">
        <v>22</v>
      </c>
      <c r="O74">
        <v>5</v>
      </c>
      <c r="P74">
        <v>11</v>
      </c>
      <c r="Q74">
        <v>1</v>
      </c>
      <c r="R74">
        <v>0.5</v>
      </c>
      <c r="S74" t="s">
        <v>23</v>
      </c>
      <c r="T74">
        <v>1</v>
      </c>
      <c r="U74" t="b">
        <v>1</v>
      </c>
      <c r="V74">
        <f t="shared" si="3"/>
        <v>-4.8780487804878092E-3</v>
      </c>
      <c r="W74">
        <f t="shared" si="4"/>
        <v>-0.11707317073170731</v>
      </c>
      <c r="X74">
        <f t="shared" si="5"/>
        <v>-9.7560975609756184E-3</v>
      </c>
      <c r="Y74" cm="1">
        <f t="array" ref="Y74">_xlfn.IFS(X74&lt;W74,0,X74&lt;V74,0,"TRUE",1)</f>
        <v>0</v>
      </c>
    </row>
    <row r="75" spans="1:25" x14ac:dyDescent="0.25">
      <c r="A75">
        <v>1029</v>
      </c>
      <c r="B75">
        <v>137</v>
      </c>
      <c r="C75" t="s">
        <v>21</v>
      </c>
      <c r="D75">
        <v>1</v>
      </c>
      <c r="E75">
        <v>29</v>
      </c>
      <c r="F75">
        <v>0.97810218978102192</v>
      </c>
      <c r="G75">
        <v>205</v>
      </c>
      <c r="H75" s="1">
        <v>0.99024390243902438</v>
      </c>
      <c r="I75">
        <v>1.044392361111111E-5</v>
      </c>
      <c r="J75" s="2">
        <v>0.98536585365853657</v>
      </c>
      <c r="K75">
        <v>7.3269212962962966E-6</v>
      </c>
      <c r="L75" s="2">
        <v>0.91707317073170735</v>
      </c>
      <c r="M75" s="3">
        <v>-1</v>
      </c>
      <c r="N75" t="s">
        <v>22</v>
      </c>
      <c r="O75">
        <v>5</v>
      </c>
      <c r="P75">
        <v>11</v>
      </c>
      <c r="Q75">
        <v>1</v>
      </c>
      <c r="R75">
        <v>-0.5</v>
      </c>
      <c r="S75" t="s">
        <v>23</v>
      </c>
      <c r="T75">
        <v>1</v>
      </c>
      <c r="U75" t="b">
        <v>1</v>
      </c>
      <c r="V75">
        <f t="shared" si="3"/>
        <v>-4.8780487804878092E-3</v>
      </c>
      <c r="W75">
        <f t="shared" si="4"/>
        <v>-7.3170731707317027E-2</v>
      </c>
      <c r="X75" s="4">
        <f t="shared" si="5"/>
        <v>-1.9902439024390244</v>
      </c>
      <c r="Y75" cm="1">
        <f t="array" ref="Y75">_xlfn.IFS(X75&lt;W75,0,X75&lt;V75,0,"TRUE",1)</f>
        <v>0</v>
      </c>
    </row>
    <row r="76" spans="1:25" x14ac:dyDescent="0.25">
      <c r="A76">
        <v>1029</v>
      </c>
      <c r="B76">
        <v>137</v>
      </c>
      <c r="C76" t="s">
        <v>21</v>
      </c>
      <c r="D76">
        <v>1</v>
      </c>
      <c r="E76">
        <v>29</v>
      </c>
      <c r="F76">
        <v>0.97810218978102192</v>
      </c>
      <c r="G76">
        <v>205</v>
      </c>
      <c r="H76" s="1">
        <v>0.98048780487804876</v>
      </c>
      <c r="I76">
        <v>1.062761574074074E-5</v>
      </c>
      <c r="J76" s="2">
        <v>0.98536585365853657</v>
      </c>
      <c r="K76">
        <v>7.2170023148148146E-6</v>
      </c>
      <c r="L76" s="2">
        <v>0.87317073170731707</v>
      </c>
      <c r="M76" s="3">
        <v>0.98048780487804876</v>
      </c>
      <c r="N76" t="s">
        <v>22</v>
      </c>
      <c r="O76">
        <v>5</v>
      </c>
      <c r="P76">
        <v>11</v>
      </c>
      <c r="Q76">
        <v>2</v>
      </c>
      <c r="R76">
        <v>1</v>
      </c>
      <c r="S76" t="s">
        <v>23</v>
      </c>
      <c r="T76">
        <v>1</v>
      </c>
      <c r="U76" t="b">
        <v>1</v>
      </c>
      <c r="V76">
        <f t="shared" si="3"/>
        <v>4.8780487804878092E-3</v>
      </c>
      <c r="W76">
        <f t="shared" si="4"/>
        <v>-0.10731707317073169</v>
      </c>
      <c r="X76">
        <f t="shared" si="5"/>
        <v>0</v>
      </c>
      <c r="Y76" cm="1">
        <f t="array" ref="Y76">_xlfn.IFS(X76&lt;W76,0,X76&lt;V76,0,"TRUE",1)</f>
        <v>0</v>
      </c>
    </row>
    <row r="77" spans="1:25" x14ac:dyDescent="0.25">
      <c r="A77">
        <v>1029</v>
      </c>
      <c r="B77">
        <v>137</v>
      </c>
      <c r="C77" t="s">
        <v>21</v>
      </c>
      <c r="D77">
        <v>1</v>
      </c>
      <c r="E77">
        <v>29</v>
      </c>
      <c r="F77">
        <v>0.97810218978102192</v>
      </c>
      <c r="G77">
        <v>205</v>
      </c>
      <c r="H77" s="1">
        <v>0.99024390243902438</v>
      </c>
      <c r="I77">
        <v>1.2395532407407411E-5</v>
      </c>
      <c r="J77" s="2">
        <v>0.98536585365853657</v>
      </c>
      <c r="K77">
        <v>8.1213425925925927E-6</v>
      </c>
      <c r="L77" s="2">
        <v>0.87317073170731707</v>
      </c>
      <c r="M77" s="3">
        <v>-1</v>
      </c>
      <c r="N77" t="s">
        <v>22</v>
      </c>
      <c r="O77">
        <v>5</v>
      </c>
      <c r="P77">
        <v>11</v>
      </c>
      <c r="Q77">
        <v>2</v>
      </c>
      <c r="R77">
        <v>-1</v>
      </c>
      <c r="S77" t="s">
        <v>23</v>
      </c>
      <c r="T77">
        <v>1</v>
      </c>
      <c r="U77" t="b">
        <v>1</v>
      </c>
      <c r="V77">
        <f t="shared" si="3"/>
        <v>-4.8780487804878092E-3</v>
      </c>
      <c r="W77">
        <f t="shared" si="4"/>
        <v>-0.11707317073170731</v>
      </c>
      <c r="X77" s="4">
        <f t="shared" si="5"/>
        <v>-1.9902439024390244</v>
      </c>
      <c r="Y77" cm="1">
        <f t="array" ref="Y77">_xlfn.IFS(X77&lt;W77,0,X77&lt;V77,0,"TRUE",1)</f>
        <v>0</v>
      </c>
    </row>
    <row r="78" spans="1:25" x14ac:dyDescent="0.25">
      <c r="A78">
        <v>1029</v>
      </c>
      <c r="B78">
        <v>137</v>
      </c>
      <c r="C78" t="s">
        <v>21</v>
      </c>
      <c r="D78">
        <v>1</v>
      </c>
      <c r="E78">
        <v>29</v>
      </c>
      <c r="F78">
        <v>0.97080291970802923</v>
      </c>
      <c r="G78">
        <v>205</v>
      </c>
      <c r="H78" s="1">
        <v>0.98048780487804876</v>
      </c>
      <c r="I78">
        <v>1.0494097222222219E-5</v>
      </c>
      <c r="J78" s="2">
        <v>0.98536585365853657</v>
      </c>
      <c r="K78">
        <v>8.1594907407407407E-6</v>
      </c>
      <c r="L78" s="2">
        <v>0.87317073170731707</v>
      </c>
      <c r="M78" s="3">
        <v>0.98048780487804876</v>
      </c>
      <c r="N78" t="s">
        <v>22</v>
      </c>
      <c r="O78">
        <v>5</v>
      </c>
      <c r="P78">
        <v>11</v>
      </c>
      <c r="Q78">
        <v>3</v>
      </c>
      <c r="R78">
        <v>2</v>
      </c>
      <c r="S78" t="s">
        <v>23</v>
      </c>
      <c r="T78">
        <v>1</v>
      </c>
      <c r="U78" t="b">
        <v>1</v>
      </c>
      <c r="V78">
        <f t="shared" si="3"/>
        <v>4.8780487804878092E-3</v>
      </c>
      <c r="W78">
        <f t="shared" si="4"/>
        <v>-0.10731707317073169</v>
      </c>
      <c r="X78">
        <f t="shared" si="5"/>
        <v>0</v>
      </c>
      <c r="Y78" cm="1">
        <f t="array" ref="Y78">_xlfn.IFS(X78&lt;W78,0,X78&lt;V78,0,"TRUE",1)</f>
        <v>0</v>
      </c>
    </row>
    <row r="79" spans="1:25" x14ac:dyDescent="0.25">
      <c r="A79">
        <v>1029</v>
      </c>
      <c r="B79">
        <v>137</v>
      </c>
      <c r="C79" t="s">
        <v>21</v>
      </c>
      <c r="D79">
        <v>1</v>
      </c>
      <c r="E79">
        <v>29</v>
      </c>
      <c r="F79">
        <v>0.97810218978102192</v>
      </c>
      <c r="G79">
        <v>205</v>
      </c>
      <c r="H79" s="1">
        <v>0.99024390243902438</v>
      </c>
      <c r="I79">
        <v>1.044189814814815E-5</v>
      </c>
      <c r="J79" s="2">
        <v>0.98536585365853657</v>
      </c>
      <c r="K79">
        <v>7.3218634259259264E-6</v>
      </c>
      <c r="L79" s="2">
        <v>0.91707317073170735</v>
      </c>
      <c r="M79" s="3">
        <v>-1</v>
      </c>
      <c r="N79" t="s">
        <v>22</v>
      </c>
      <c r="O79">
        <v>5</v>
      </c>
      <c r="P79">
        <v>11</v>
      </c>
      <c r="Q79">
        <v>3</v>
      </c>
      <c r="R79">
        <v>-2</v>
      </c>
      <c r="S79" t="s">
        <v>23</v>
      </c>
      <c r="T79">
        <v>1</v>
      </c>
      <c r="U79" t="b">
        <v>1</v>
      </c>
      <c r="V79">
        <f t="shared" si="3"/>
        <v>-4.8780487804878092E-3</v>
      </c>
      <c r="W79">
        <f t="shared" si="4"/>
        <v>-7.3170731707317027E-2</v>
      </c>
      <c r="X79" s="4">
        <f t="shared" si="5"/>
        <v>-1.9902439024390244</v>
      </c>
      <c r="Y79" cm="1">
        <f t="array" ref="Y79">_xlfn.IFS(X79&lt;W79,0,X79&lt;V79,0,"TRUE",1)</f>
        <v>0</v>
      </c>
    </row>
    <row r="80" spans="1:25" x14ac:dyDescent="0.25">
      <c r="A80">
        <v>1029</v>
      </c>
      <c r="B80">
        <v>137</v>
      </c>
      <c r="C80" t="s">
        <v>21</v>
      </c>
      <c r="D80">
        <v>1</v>
      </c>
      <c r="E80">
        <v>29</v>
      </c>
      <c r="F80">
        <v>0.96350364963503654</v>
      </c>
      <c r="G80">
        <v>205</v>
      </c>
      <c r="H80" s="1">
        <v>0.99512195121951219</v>
      </c>
      <c r="I80">
        <v>1.116956018518518E-5</v>
      </c>
      <c r="J80" s="2">
        <v>0.98536585365853657</v>
      </c>
      <c r="K80">
        <v>7.4003472222222222E-6</v>
      </c>
      <c r="L80" s="2">
        <v>0.87317073170731707</v>
      </c>
      <c r="M80" s="3">
        <v>0.90243902439024393</v>
      </c>
      <c r="N80" t="s">
        <v>22</v>
      </c>
      <c r="O80">
        <v>4</v>
      </c>
      <c r="P80">
        <v>88</v>
      </c>
      <c r="Q80">
        <v>1</v>
      </c>
      <c r="R80">
        <v>0.5</v>
      </c>
      <c r="S80" t="s">
        <v>23</v>
      </c>
      <c r="T80">
        <v>1</v>
      </c>
      <c r="U80" t="b">
        <v>1</v>
      </c>
      <c r="V80">
        <f t="shared" si="3"/>
        <v>-9.7560975609756184E-3</v>
      </c>
      <c r="W80">
        <f t="shared" si="4"/>
        <v>-0.12195121951219512</v>
      </c>
      <c r="X80">
        <f t="shared" si="5"/>
        <v>-9.2682926829268264E-2</v>
      </c>
      <c r="Y80" cm="1">
        <f t="array" ref="Y80">_xlfn.IFS(X80&lt;W80,0,X80&lt;V80,0,"TRUE",1)</f>
        <v>0</v>
      </c>
    </row>
    <row r="81" spans="1:25" x14ac:dyDescent="0.25">
      <c r="A81">
        <v>1029</v>
      </c>
      <c r="B81">
        <v>137</v>
      </c>
      <c r="C81" t="s">
        <v>21</v>
      </c>
      <c r="D81">
        <v>1</v>
      </c>
      <c r="E81">
        <v>29</v>
      </c>
      <c r="F81">
        <v>0.97810218978102192</v>
      </c>
      <c r="G81">
        <v>205</v>
      </c>
      <c r="H81" s="1">
        <v>0.99024390243902438</v>
      </c>
      <c r="I81">
        <v>1.0261516203703699E-5</v>
      </c>
      <c r="J81" s="2">
        <v>0.98536585365853657</v>
      </c>
      <c r="K81">
        <v>7.3995833333333344E-6</v>
      </c>
      <c r="L81" s="2">
        <v>0.91219512195121955</v>
      </c>
      <c r="M81" s="3">
        <v>0.90243902439024393</v>
      </c>
      <c r="N81" t="s">
        <v>22</v>
      </c>
      <c r="O81">
        <v>4</v>
      </c>
      <c r="P81">
        <v>88</v>
      </c>
      <c r="Q81">
        <v>1</v>
      </c>
      <c r="R81">
        <v>-0.5</v>
      </c>
      <c r="S81" t="s">
        <v>23</v>
      </c>
      <c r="T81">
        <v>1</v>
      </c>
      <c r="U81" t="b">
        <v>1</v>
      </c>
      <c r="V81">
        <f t="shared" si="3"/>
        <v>-4.8780487804878092E-3</v>
      </c>
      <c r="W81">
        <f t="shared" si="4"/>
        <v>-7.8048780487804836E-2</v>
      </c>
      <c r="X81">
        <f t="shared" si="5"/>
        <v>-8.7804878048780455E-2</v>
      </c>
      <c r="Y81" cm="1">
        <f t="array" ref="Y81">_xlfn.IFS(X81&lt;W81,0,X81&lt;V81,0,"TRUE",1)</f>
        <v>0</v>
      </c>
    </row>
    <row r="82" spans="1:25" x14ac:dyDescent="0.25">
      <c r="A82">
        <v>1029</v>
      </c>
      <c r="B82">
        <v>137</v>
      </c>
      <c r="C82" t="s">
        <v>21</v>
      </c>
      <c r="D82">
        <v>1</v>
      </c>
      <c r="E82">
        <v>29</v>
      </c>
      <c r="F82">
        <v>0.94160583941605835</v>
      </c>
      <c r="G82">
        <v>205</v>
      </c>
      <c r="H82" s="1">
        <v>0.95609756097560972</v>
      </c>
      <c r="I82">
        <v>1.098361111111111E-5</v>
      </c>
      <c r="J82" s="2">
        <v>0.99024390243902438</v>
      </c>
      <c r="K82">
        <v>7.3177662037037039E-6</v>
      </c>
      <c r="L82" s="2">
        <v>0.93658536585365859</v>
      </c>
      <c r="M82" s="3">
        <v>0.90243902439024393</v>
      </c>
      <c r="N82" t="s">
        <v>22</v>
      </c>
      <c r="O82">
        <v>4</v>
      </c>
      <c r="P82">
        <v>88</v>
      </c>
      <c r="Q82">
        <v>2</v>
      </c>
      <c r="R82">
        <v>1</v>
      </c>
      <c r="S82" t="s">
        <v>23</v>
      </c>
      <c r="T82">
        <v>1</v>
      </c>
      <c r="U82" t="b">
        <v>1</v>
      </c>
      <c r="V82">
        <f t="shared" si="3"/>
        <v>3.4146341463414664E-2</v>
      </c>
      <c r="W82">
        <f t="shared" si="4"/>
        <v>-1.9512195121951126E-2</v>
      </c>
      <c r="X82">
        <f t="shared" si="5"/>
        <v>-5.365853658536579E-2</v>
      </c>
      <c r="Y82" cm="1">
        <f t="array" ref="Y82">_xlfn.IFS(X82&lt;W82,0,X82&lt;V82,0,"TRUE",1)</f>
        <v>0</v>
      </c>
    </row>
    <row r="83" spans="1:25" x14ac:dyDescent="0.25">
      <c r="A83">
        <v>1029</v>
      </c>
      <c r="B83">
        <v>137</v>
      </c>
      <c r="C83" t="s">
        <v>21</v>
      </c>
      <c r="D83">
        <v>1</v>
      </c>
      <c r="E83">
        <v>29</v>
      </c>
      <c r="F83">
        <v>0.97810218978102192</v>
      </c>
      <c r="G83">
        <v>205</v>
      </c>
      <c r="H83" s="1">
        <v>0.96585365853658534</v>
      </c>
      <c r="I83">
        <v>1.063003472222222E-5</v>
      </c>
      <c r="J83" s="2">
        <v>0.96097560975609753</v>
      </c>
      <c r="K83">
        <v>7.3442708333333334E-6</v>
      </c>
      <c r="L83" s="2">
        <v>0.87317073170731707</v>
      </c>
      <c r="M83" s="3">
        <v>0.90243902439024393</v>
      </c>
      <c r="N83" t="s">
        <v>22</v>
      </c>
      <c r="O83">
        <v>4</v>
      </c>
      <c r="P83">
        <v>88</v>
      </c>
      <c r="Q83">
        <v>2</v>
      </c>
      <c r="R83">
        <v>-1</v>
      </c>
      <c r="S83" t="s">
        <v>23</v>
      </c>
      <c r="T83">
        <v>1</v>
      </c>
      <c r="U83" t="b">
        <v>1</v>
      </c>
      <c r="V83">
        <f t="shared" si="3"/>
        <v>-4.8780487804878092E-3</v>
      </c>
      <c r="W83">
        <f t="shared" si="4"/>
        <v>-9.2682926829268264E-2</v>
      </c>
      <c r="X83">
        <f t="shared" si="5"/>
        <v>-6.3414634146341409E-2</v>
      </c>
      <c r="Y83" cm="1">
        <f t="array" ref="Y83">_xlfn.IFS(X83&lt;W83,0,X83&lt;V83,0,"TRUE",1)</f>
        <v>0</v>
      </c>
    </row>
    <row r="84" spans="1:25" x14ac:dyDescent="0.25">
      <c r="A84">
        <v>1029</v>
      </c>
      <c r="B84">
        <v>137</v>
      </c>
      <c r="C84" t="s">
        <v>21</v>
      </c>
      <c r="D84">
        <v>1</v>
      </c>
      <c r="E84">
        <v>29</v>
      </c>
      <c r="F84">
        <v>0.9051094890510949</v>
      </c>
      <c r="G84">
        <v>205</v>
      </c>
      <c r="H84" s="1">
        <v>0.90243902439024393</v>
      </c>
      <c r="I84">
        <v>1.053972222222222E-5</v>
      </c>
      <c r="J84" s="2">
        <v>0.96097560975609753</v>
      </c>
      <c r="K84">
        <v>7.2584259259259262E-6</v>
      </c>
      <c r="L84" s="2">
        <v>0.90243902439024393</v>
      </c>
      <c r="M84" s="3">
        <v>0.90243902439024393</v>
      </c>
      <c r="N84" t="s">
        <v>22</v>
      </c>
      <c r="O84">
        <v>4</v>
      </c>
      <c r="P84">
        <v>88</v>
      </c>
      <c r="Q84">
        <v>3</v>
      </c>
      <c r="R84">
        <v>2</v>
      </c>
      <c r="S84" t="s">
        <v>23</v>
      </c>
      <c r="T84">
        <v>1</v>
      </c>
      <c r="U84" t="b">
        <v>1</v>
      </c>
      <c r="V84">
        <f t="shared" si="3"/>
        <v>5.85365853658536E-2</v>
      </c>
      <c r="W84">
        <f t="shared" si="4"/>
        <v>0</v>
      </c>
      <c r="X84">
        <f t="shared" si="5"/>
        <v>0</v>
      </c>
      <c r="Y84" cm="1">
        <f t="array" ref="Y84">_xlfn.IFS(X84&lt;W84,0,X84&lt;V84,0,"TRUE",1)</f>
        <v>0</v>
      </c>
    </row>
    <row r="85" spans="1:25" x14ac:dyDescent="0.25">
      <c r="A85">
        <v>1029</v>
      </c>
      <c r="B85">
        <v>137</v>
      </c>
      <c r="C85" t="s">
        <v>21</v>
      </c>
      <c r="D85">
        <v>1</v>
      </c>
      <c r="E85">
        <v>29</v>
      </c>
      <c r="F85">
        <v>0.97810218978102192</v>
      </c>
      <c r="G85">
        <v>205</v>
      </c>
      <c r="H85" s="1">
        <v>0.96585365853658534</v>
      </c>
      <c r="I85">
        <v>1.0437106481481479E-5</v>
      </c>
      <c r="J85" s="2">
        <v>0.96097560975609753</v>
      </c>
      <c r="K85">
        <v>7.2829629629629626E-6</v>
      </c>
      <c r="L85" s="2">
        <v>0.91707317073170735</v>
      </c>
      <c r="M85" s="3">
        <v>0.90243902439024393</v>
      </c>
      <c r="N85" t="s">
        <v>22</v>
      </c>
      <c r="O85">
        <v>4</v>
      </c>
      <c r="P85">
        <v>88</v>
      </c>
      <c r="Q85">
        <v>3</v>
      </c>
      <c r="R85">
        <v>-2</v>
      </c>
      <c r="S85" t="s">
        <v>23</v>
      </c>
      <c r="T85">
        <v>1</v>
      </c>
      <c r="U85" t="b">
        <v>1</v>
      </c>
      <c r="V85">
        <f t="shared" si="3"/>
        <v>-4.8780487804878092E-3</v>
      </c>
      <c r="W85">
        <f t="shared" si="4"/>
        <v>-4.8780487804877981E-2</v>
      </c>
      <c r="X85">
        <f t="shared" si="5"/>
        <v>-6.3414634146341409E-2</v>
      </c>
      <c r="Y85" cm="1">
        <f t="array" ref="Y85">_xlfn.IFS(X85&lt;W85,0,X85&lt;V85,0,"TRUE",1)</f>
        <v>0</v>
      </c>
    </row>
    <row r="86" spans="1:25" x14ac:dyDescent="0.25">
      <c r="A86">
        <v>3673</v>
      </c>
      <c r="B86">
        <v>489</v>
      </c>
      <c r="C86" t="s">
        <v>24</v>
      </c>
      <c r="D86">
        <v>0.5625</v>
      </c>
      <c r="E86">
        <v>31</v>
      </c>
      <c r="F86">
        <v>0.46830265848670749</v>
      </c>
      <c r="G86">
        <v>735</v>
      </c>
      <c r="H86" s="1">
        <v>0.48299319727891149</v>
      </c>
      <c r="I86">
        <v>1.0188240740740741E-5</v>
      </c>
      <c r="J86" s="2">
        <v>0.48435374149659871</v>
      </c>
      <c r="K86">
        <v>6.2401736111111113E-6</v>
      </c>
      <c r="L86" s="2">
        <v>0.52653061224489794</v>
      </c>
      <c r="M86" s="3">
        <v>0.52653061224489794</v>
      </c>
      <c r="N86" t="s">
        <v>25</v>
      </c>
      <c r="O86">
        <v>0</v>
      </c>
      <c r="P86">
        <v>3305</v>
      </c>
      <c r="Q86">
        <v>1</v>
      </c>
      <c r="R86">
        <v>0.5</v>
      </c>
      <c r="S86" t="s">
        <v>23</v>
      </c>
      <c r="T86">
        <v>1</v>
      </c>
      <c r="U86" t="b">
        <v>0</v>
      </c>
      <c r="V86">
        <f t="shared" si="3"/>
        <v>1.3605442176872207E-3</v>
      </c>
      <c r="W86">
        <f t="shared" si="4"/>
        <v>4.3537414965986454E-2</v>
      </c>
      <c r="X86">
        <f t="shared" si="5"/>
        <v>4.3537414965986454E-2</v>
      </c>
      <c r="Y86" cm="1">
        <f t="array" ref="Y86">_xlfn.IFS(X86&lt;W86,0,X86&lt;V86,0,"TRUE",1)</f>
        <v>1</v>
      </c>
    </row>
    <row r="87" spans="1:25" x14ac:dyDescent="0.25">
      <c r="A87">
        <v>3673</v>
      </c>
      <c r="B87">
        <v>489</v>
      </c>
      <c r="C87" t="s">
        <v>24</v>
      </c>
      <c r="D87">
        <v>0.5625</v>
      </c>
      <c r="E87">
        <v>31</v>
      </c>
      <c r="F87">
        <v>0.50306748466257667</v>
      </c>
      <c r="G87">
        <v>735</v>
      </c>
      <c r="H87" s="1">
        <v>0.49659863945578231</v>
      </c>
      <c r="I87">
        <v>1.178755787037037E-5</v>
      </c>
      <c r="J87" s="2">
        <v>0.52380952380952384</v>
      </c>
      <c r="K87">
        <v>6.4203009259259256E-6</v>
      </c>
      <c r="L87" s="2">
        <v>0.52653061224489794</v>
      </c>
      <c r="M87" s="3">
        <v>0.52653061224489794</v>
      </c>
      <c r="N87" t="s">
        <v>25</v>
      </c>
      <c r="O87">
        <v>0</v>
      </c>
      <c r="P87">
        <v>3305</v>
      </c>
      <c r="Q87">
        <v>1</v>
      </c>
      <c r="R87">
        <v>-0.5</v>
      </c>
      <c r="S87" t="s">
        <v>23</v>
      </c>
      <c r="T87">
        <v>1</v>
      </c>
      <c r="U87" t="b">
        <v>0</v>
      </c>
      <c r="V87">
        <f t="shared" si="3"/>
        <v>2.7210884353741527E-2</v>
      </c>
      <c r="W87">
        <f t="shared" si="4"/>
        <v>2.9931972789115635E-2</v>
      </c>
      <c r="X87">
        <f t="shared" si="5"/>
        <v>2.9931972789115635E-2</v>
      </c>
      <c r="Y87" cm="1">
        <f t="array" ref="Y87">_xlfn.IFS(X87&lt;W87,0,X87&lt;V87,0,"TRUE",1)</f>
        <v>1</v>
      </c>
    </row>
    <row r="88" spans="1:25" x14ac:dyDescent="0.25">
      <c r="A88">
        <v>3673</v>
      </c>
      <c r="B88">
        <v>489</v>
      </c>
      <c r="C88" t="s">
        <v>24</v>
      </c>
      <c r="D88">
        <v>0.5625</v>
      </c>
      <c r="E88">
        <v>31</v>
      </c>
      <c r="F88">
        <v>0.41922290388548061</v>
      </c>
      <c r="G88">
        <v>735</v>
      </c>
      <c r="H88" s="1">
        <v>0.44353741496598642</v>
      </c>
      <c r="I88">
        <v>1.264173611111111E-5</v>
      </c>
      <c r="J88" s="2">
        <v>0.51020408163265307</v>
      </c>
      <c r="K88">
        <v>6.3016782407407396E-6</v>
      </c>
      <c r="L88" s="2">
        <v>0.52653061224489794</v>
      </c>
      <c r="M88" s="3">
        <v>0.52653061224489794</v>
      </c>
      <c r="N88" t="s">
        <v>25</v>
      </c>
      <c r="O88">
        <v>0</v>
      </c>
      <c r="P88">
        <v>3305</v>
      </c>
      <c r="Q88">
        <v>2</v>
      </c>
      <c r="R88">
        <v>1</v>
      </c>
      <c r="S88" t="s">
        <v>23</v>
      </c>
      <c r="T88">
        <v>1</v>
      </c>
      <c r="U88" t="b">
        <v>0</v>
      </c>
      <c r="V88">
        <f t="shared" si="3"/>
        <v>6.6666666666666652E-2</v>
      </c>
      <c r="W88">
        <f t="shared" si="4"/>
        <v>8.2993197278911524E-2</v>
      </c>
      <c r="X88">
        <f t="shared" si="5"/>
        <v>8.2993197278911524E-2</v>
      </c>
      <c r="Y88" cm="1">
        <f t="array" ref="Y88">_xlfn.IFS(X88&lt;W88,0,X88&lt;V88,0,"TRUE",1)</f>
        <v>1</v>
      </c>
    </row>
    <row r="89" spans="1:25" x14ac:dyDescent="0.25">
      <c r="A89">
        <v>3673</v>
      </c>
      <c r="B89">
        <v>489</v>
      </c>
      <c r="C89" t="s">
        <v>24</v>
      </c>
      <c r="D89">
        <v>0.5625</v>
      </c>
      <c r="E89">
        <v>31</v>
      </c>
      <c r="F89">
        <v>0.44989775051124742</v>
      </c>
      <c r="G89">
        <v>735</v>
      </c>
      <c r="H89" s="1">
        <v>0.45442176870748302</v>
      </c>
      <c r="I89">
        <v>1.2128541666666669E-5</v>
      </c>
      <c r="J89" s="2">
        <v>0.5156462585034014</v>
      </c>
      <c r="K89">
        <v>6.4137037037037036E-6</v>
      </c>
      <c r="L89" s="2">
        <v>0.52653061224489794</v>
      </c>
      <c r="M89" s="3">
        <v>0.52653061224489794</v>
      </c>
      <c r="N89" t="s">
        <v>25</v>
      </c>
      <c r="O89">
        <v>0</v>
      </c>
      <c r="P89">
        <v>3305</v>
      </c>
      <c r="Q89">
        <v>2</v>
      </c>
      <c r="R89">
        <v>-1</v>
      </c>
      <c r="S89" t="s">
        <v>23</v>
      </c>
      <c r="T89">
        <v>1</v>
      </c>
      <c r="U89" t="b">
        <v>0</v>
      </c>
      <c r="V89">
        <f t="shared" si="3"/>
        <v>6.122448979591838E-2</v>
      </c>
      <c r="W89">
        <f t="shared" si="4"/>
        <v>7.2108843537414924E-2</v>
      </c>
      <c r="X89">
        <f t="shared" si="5"/>
        <v>7.2108843537414924E-2</v>
      </c>
      <c r="Y89" cm="1">
        <f t="array" ref="Y89">_xlfn.IFS(X89&lt;W89,0,X89&lt;V89,0,"TRUE",1)</f>
        <v>1</v>
      </c>
    </row>
    <row r="90" spans="1:25" x14ac:dyDescent="0.25">
      <c r="A90">
        <v>3673</v>
      </c>
      <c r="B90">
        <v>489</v>
      </c>
      <c r="C90" t="s">
        <v>24</v>
      </c>
      <c r="D90">
        <v>0.5625</v>
      </c>
      <c r="E90">
        <v>31</v>
      </c>
      <c r="F90">
        <v>0.27811860940695299</v>
      </c>
      <c r="G90">
        <v>735</v>
      </c>
      <c r="H90" s="1">
        <v>0.3292517006802721</v>
      </c>
      <c r="I90">
        <v>1.553013888888889E-5</v>
      </c>
      <c r="J90" s="2">
        <v>0.50340136054421769</v>
      </c>
      <c r="K90">
        <v>6.5538773148148141E-6</v>
      </c>
      <c r="L90" s="2">
        <v>0.52653061224489794</v>
      </c>
      <c r="M90" s="3">
        <v>0.52653061224489794</v>
      </c>
      <c r="N90" t="s">
        <v>25</v>
      </c>
      <c r="O90">
        <v>0</v>
      </c>
      <c r="P90">
        <v>3305</v>
      </c>
      <c r="Q90">
        <v>3</v>
      </c>
      <c r="R90">
        <v>2</v>
      </c>
      <c r="S90" t="s">
        <v>23</v>
      </c>
      <c r="T90">
        <v>1</v>
      </c>
      <c r="U90" t="b">
        <v>0</v>
      </c>
      <c r="V90">
        <f t="shared" si="3"/>
        <v>0.17414965986394559</v>
      </c>
      <c r="W90">
        <f t="shared" si="4"/>
        <v>0.19727891156462585</v>
      </c>
      <c r="X90">
        <f t="shared" si="5"/>
        <v>0.19727891156462585</v>
      </c>
      <c r="Y90" cm="1">
        <f t="array" ref="Y90">_xlfn.IFS(X90&lt;W90,0,X90&lt;V90,0,"TRUE",1)</f>
        <v>1</v>
      </c>
    </row>
    <row r="91" spans="1:25" x14ac:dyDescent="0.25">
      <c r="A91">
        <v>3673</v>
      </c>
      <c r="B91">
        <v>489</v>
      </c>
      <c r="C91" t="s">
        <v>24</v>
      </c>
      <c r="D91">
        <v>0.5625</v>
      </c>
      <c r="E91">
        <v>31</v>
      </c>
      <c r="F91">
        <v>0.37423312883435578</v>
      </c>
      <c r="G91">
        <v>735</v>
      </c>
      <c r="H91" s="1">
        <v>0.38095238095238088</v>
      </c>
      <c r="I91">
        <v>1.1785509259259261E-5</v>
      </c>
      <c r="J91" s="2">
        <v>0.48979591836734693</v>
      </c>
      <c r="K91">
        <v>6.3435300925925934E-6</v>
      </c>
      <c r="L91" s="2">
        <v>0.52653061224489794</v>
      </c>
      <c r="M91" s="3">
        <v>0.52653061224489794</v>
      </c>
      <c r="N91" t="s">
        <v>25</v>
      </c>
      <c r="O91">
        <v>0</v>
      </c>
      <c r="P91">
        <v>3305</v>
      </c>
      <c r="Q91">
        <v>3</v>
      </c>
      <c r="R91">
        <v>-2</v>
      </c>
      <c r="S91" t="s">
        <v>23</v>
      </c>
      <c r="T91">
        <v>1</v>
      </c>
      <c r="U91" t="b">
        <v>0</v>
      </c>
      <c r="V91">
        <f t="shared" si="3"/>
        <v>0.10884353741496605</v>
      </c>
      <c r="W91">
        <f t="shared" si="4"/>
        <v>0.14557823129251707</v>
      </c>
      <c r="X91">
        <f t="shared" si="5"/>
        <v>0.14557823129251707</v>
      </c>
      <c r="Y91" cm="1">
        <f t="array" ref="Y91">_xlfn.IFS(X91&lt;W91,0,X91&lt;V91,0,"TRUE",1)</f>
        <v>1</v>
      </c>
    </row>
    <row r="92" spans="1:25" x14ac:dyDescent="0.25">
      <c r="A92">
        <v>3673</v>
      </c>
      <c r="B92">
        <v>489</v>
      </c>
      <c r="C92" t="s">
        <v>24</v>
      </c>
      <c r="D92">
        <v>0.5625</v>
      </c>
      <c r="E92">
        <v>31</v>
      </c>
      <c r="F92">
        <v>0.47443762781186088</v>
      </c>
      <c r="G92">
        <v>735</v>
      </c>
      <c r="H92" s="1">
        <v>0.50884353741496602</v>
      </c>
      <c r="I92">
        <v>1.1604398148148149E-5</v>
      </c>
      <c r="J92" s="2">
        <v>0.50340136054421769</v>
      </c>
      <c r="K92">
        <v>6.4175231481481483E-6</v>
      </c>
      <c r="L92" s="2">
        <v>0.527891156462585</v>
      </c>
      <c r="M92" s="3">
        <v>0.23945578231292519</v>
      </c>
      <c r="N92" t="s">
        <v>25</v>
      </c>
      <c r="O92">
        <v>1</v>
      </c>
      <c r="P92">
        <v>2060</v>
      </c>
      <c r="Q92">
        <v>1</v>
      </c>
      <c r="R92">
        <v>0.5</v>
      </c>
      <c r="S92" t="s">
        <v>23</v>
      </c>
      <c r="T92">
        <v>1</v>
      </c>
      <c r="U92" t="b">
        <v>0</v>
      </c>
      <c r="V92">
        <f t="shared" si="3"/>
        <v>-5.4421768707483276E-3</v>
      </c>
      <c r="W92">
        <f t="shared" si="4"/>
        <v>1.904761904761898E-2</v>
      </c>
      <c r="X92">
        <f t="shared" si="5"/>
        <v>-0.26938775510204083</v>
      </c>
      <c r="Y92" cm="1">
        <f t="array" ref="Y92">_xlfn.IFS(X92&lt;W92,0,X92&lt;V92,0,"TRUE",1)</f>
        <v>0</v>
      </c>
    </row>
    <row r="93" spans="1:25" x14ac:dyDescent="0.25">
      <c r="A93">
        <v>3673</v>
      </c>
      <c r="B93">
        <v>489</v>
      </c>
      <c r="C93" t="s">
        <v>24</v>
      </c>
      <c r="D93">
        <v>0.5625</v>
      </c>
      <c r="E93">
        <v>31</v>
      </c>
      <c r="F93">
        <v>0.48057259713701428</v>
      </c>
      <c r="G93">
        <v>735</v>
      </c>
      <c r="H93" s="1">
        <v>0.52380952380952384</v>
      </c>
      <c r="I93">
        <v>1.1604270833333331E-5</v>
      </c>
      <c r="J93" s="2">
        <v>0.53333333333333333</v>
      </c>
      <c r="K93">
        <v>6.3433796296296299E-6</v>
      </c>
      <c r="L93" s="2">
        <v>0.51700680272108845</v>
      </c>
      <c r="M93" s="3">
        <v>0.23945578231292519</v>
      </c>
      <c r="N93" t="s">
        <v>25</v>
      </c>
      <c r="O93">
        <v>1</v>
      </c>
      <c r="P93">
        <v>2060</v>
      </c>
      <c r="Q93">
        <v>1</v>
      </c>
      <c r="R93">
        <v>-0.5</v>
      </c>
      <c r="S93" t="s">
        <v>23</v>
      </c>
      <c r="T93">
        <v>1</v>
      </c>
      <c r="U93" t="b">
        <v>0</v>
      </c>
      <c r="V93">
        <f t="shared" si="3"/>
        <v>9.52380952380949E-3</v>
      </c>
      <c r="W93">
        <f t="shared" si="4"/>
        <v>-6.8027210884353817E-3</v>
      </c>
      <c r="X93">
        <f t="shared" si="5"/>
        <v>-0.28435374149659864</v>
      </c>
      <c r="Y93" cm="1">
        <f t="array" ref="Y93">_xlfn.IFS(X93&lt;W93,0,X93&lt;V93,0,"TRUE",1)</f>
        <v>0</v>
      </c>
    </row>
    <row r="94" spans="1:25" x14ac:dyDescent="0.25">
      <c r="A94">
        <v>3673</v>
      </c>
      <c r="B94">
        <v>489</v>
      </c>
      <c r="C94" t="s">
        <v>24</v>
      </c>
      <c r="D94">
        <v>0.5625</v>
      </c>
      <c r="E94">
        <v>31</v>
      </c>
      <c r="F94">
        <v>0.45807770961145189</v>
      </c>
      <c r="G94">
        <v>735</v>
      </c>
      <c r="H94" s="1">
        <v>0.48843537414965987</v>
      </c>
      <c r="I94">
        <v>1.160530092592593E-5</v>
      </c>
      <c r="J94" s="2">
        <v>0.47074829931972789</v>
      </c>
      <c r="K94">
        <v>6.9627199074074073E-6</v>
      </c>
      <c r="L94" s="2">
        <v>0.43945578231292509</v>
      </c>
      <c r="M94" s="3">
        <v>0.23945578231292519</v>
      </c>
      <c r="N94" t="s">
        <v>25</v>
      </c>
      <c r="O94">
        <v>1</v>
      </c>
      <c r="P94">
        <v>2060</v>
      </c>
      <c r="Q94">
        <v>2</v>
      </c>
      <c r="R94">
        <v>1</v>
      </c>
      <c r="S94" t="s">
        <v>23</v>
      </c>
      <c r="T94">
        <v>1</v>
      </c>
      <c r="U94" t="b">
        <v>0</v>
      </c>
      <c r="V94">
        <f t="shared" si="3"/>
        <v>-1.7687074829931981E-2</v>
      </c>
      <c r="W94">
        <f t="shared" si="4"/>
        <v>-4.8979591836734782E-2</v>
      </c>
      <c r="X94">
        <f t="shared" si="5"/>
        <v>-0.24897959183673468</v>
      </c>
      <c r="Y94" cm="1">
        <f t="array" ref="Y94">_xlfn.IFS(X94&lt;W94,0,X94&lt;V94,0,"TRUE",1)</f>
        <v>0</v>
      </c>
    </row>
    <row r="95" spans="1:25" x14ac:dyDescent="0.25">
      <c r="A95">
        <v>3673</v>
      </c>
      <c r="B95">
        <v>489</v>
      </c>
      <c r="C95" t="s">
        <v>24</v>
      </c>
      <c r="D95">
        <v>0.5625</v>
      </c>
      <c r="E95">
        <v>31</v>
      </c>
      <c r="F95">
        <v>0.46421267893660528</v>
      </c>
      <c r="G95">
        <v>735</v>
      </c>
      <c r="H95" s="1">
        <v>0.53197278911564627</v>
      </c>
      <c r="I95">
        <v>1.3565729166666671E-5</v>
      </c>
      <c r="J95" s="2">
        <v>0.51156462585034013</v>
      </c>
      <c r="K95">
        <v>6.1629050925925929E-6</v>
      </c>
      <c r="L95" s="2">
        <v>0.51700680272108845</v>
      </c>
      <c r="M95" s="3">
        <v>0.23945578231292519</v>
      </c>
      <c r="N95" t="s">
        <v>25</v>
      </c>
      <c r="O95">
        <v>1</v>
      </c>
      <c r="P95">
        <v>2060</v>
      </c>
      <c r="Q95">
        <v>2</v>
      </c>
      <c r="R95">
        <v>-1</v>
      </c>
      <c r="S95" t="s">
        <v>23</v>
      </c>
      <c r="T95">
        <v>1</v>
      </c>
      <c r="U95" t="b">
        <v>0</v>
      </c>
      <c r="V95">
        <f t="shared" si="3"/>
        <v>-2.0408163265306145E-2</v>
      </c>
      <c r="W95">
        <f t="shared" si="4"/>
        <v>-1.4965986394557818E-2</v>
      </c>
      <c r="X95">
        <f t="shared" si="5"/>
        <v>-0.29251700680272108</v>
      </c>
      <c r="Y95" cm="1">
        <f t="array" ref="Y95">_xlfn.IFS(X95&lt;W95,0,X95&lt;V95,0,"TRUE",1)</f>
        <v>0</v>
      </c>
    </row>
    <row r="96" spans="1:25" x14ac:dyDescent="0.25">
      <c r="A96">
        <v>3673</v>
      </c>
      <c r="B96">
        <v>489</v>
      </c>
      <c r="C96" t="s">
        <v>24</v>
      </c>
      <c r="D96">
        <v>0.5625</v>
      </c>
      <c r="E96">
        <v>31</v>
      </c>
      <c r="F96">
        <v>0.44580777096114521</v>
      </c>
      <c r="G96">
        <v>735</v>
      </c>
      <c r="H96" s="1">
        <v>0.48163265306122449</v>
      </c>
      <c r="I96">
        <v>1.02637962962963E-5</v>
      </c>
      <c r="J96" s="2">
        <v>0.48027210884353738</v>
      </c>
      <c r="K96">
        <v>6.3449074074074079E-6</v>
      </c>
      <c r="L96" s="2">
        <v>0.44081632653061231</v>
      </c>
      <c r="M96" s="3">
        <v>0.23945578231292519</v>
      </c>
      <c r="N96" t="s">
        <v>25</v>
      </c>
      <c r="O96">
        <v>1</v>
      </c>
      <c r="P96">
        <v>2060</v>
      </c>
      <c r="Q96">
        <v>3</v>
      </c>
      <c r="R96">
        <v>2</v>
      </c>
      <c r="S96" t="s">
        <v>23</v>
      </c>
      <c r="T96">
        <v>1</v>
      </c>
      <c r="U96" t="b">
        <v>0</v>
      </c>
      <c r="V96">
        <f t="shared" si="3"/>
        <v>-1.3605442176871096E-3</v>
      </c>
      <c r="W96">
        <f t="shared" si="4"/>
        <v>-4.0816326530612179E-2</v>
      </c>
      <c r="X96">
        <f t="shared" si="5"/>
        <v>-0.2421768707482993</v>
      </c>
      <c r="Y96" cm="1">
        <f t="array" ref="Y96">_xlfn.IFS(X96&lt;W96,0,X96&lt;V96,0,"TRUE",1)</f>
        <v>0</v>
      </c>
    </row>
    <row r="97" spans="1:25" x14ac:dyDescent="0.25">
      <c r="A97">
        <v>3673</v>
      </c>
      <c r="B97">
        <v>489</v>
      </c>
      <c r="C97" t="s">
        <v>24</v>
      </c>
      <c r="D97">
        <v>0.5625</v>
      </c>
      <c r="E97">
        <v>31</v>
      </c>
      <c r="F97">
        <v>0.44376278118609408</v>
      </c>
      <c r="G97">
        <v>735</v>
      </c>
      <c r="H97" s="1">
        <v>0.49251700680272109</v>
      </c>
      <c r="I97">
        <v>1.192451388888889E-5</v>
      </c>
      <c r="J97" s="2">
        <v>0.49795918367346942</v>
      </c>
      <c r="K97">
        <v>6.3190509259259264E-6</v>
      </c>
      <c r="L97" s="2">
        <v>0.51700680272108845</v>
      </c>
      <c r="M97" s="3">
        <v>0.23945578231292519</v>
      </c>
      <c r="N97" t="s">
        <v>25</v>
      </c>
      <c r="O97">
        <v>1</v>
      </c>
      <c r="P97">
        <v>2060</v>
      </c>
      <c r="Q97">
        <v>3</v>
      </c>
      <c r="R97">
        <v>-2</v>
      </c>
      <c r="S97" t="s">
        <v>23</v>
      </c>
      <c r="T97">
        <v>1</v>
      </c>
      <c r="U97" t="b">
        <v>0</v>
      </c>
      <c r="V97">
        <f t="shared" si="3"/>
        <v>5.4421768707483276E-3</v>
      </c>
      <c r="W97">
        <f t="shared" si="4"/>
        <v>2.4489795918367363E-2</v>
      </c>
      <c r="X97">
        <f t="shared" si="5"/>
        <v>-0.2530612244897959</v>
      </c>
      <c r="Y97" cm="1">
        <f t="array" ref="Y97">_xlfn.IFS(X97&lt;W97,0,X97&lt;V97,0,"TRUE",1)</f>
        <v>0</v>
      </c>
    </row>
    <row r="98" spans="1:25" x14ac:dyDescent="0.25">
      <c r="A98">
        <v>3673</v>
      </c>
      <c r="B98">
        <v>489</v>
      </c>
      <c r="C98" t="s">
        <v>24</v>
      </c>
      <c r="D98">
        <v>0.5625</v>
      </c>
      <c r="E98">
        <v>31</v>
      </c>
      <c r="F98">
        <v>0.47443762781186088</v>
      </c>
      <c r="G98">
        <v>735</v>
      </c>
      <c r="H98" s="1">
        <v>0.50884353741496602</v>
      </c>
      <c r="I98">
        <v>1.1424791666666669E-5</v>
      </c>
      <c r="J98" s="2">
        <v>0.50340136054421769</v>
      </c>
      <c r="K98">
        <v>6.4147222222222217E-6</v>
      </c>
      <c r="L98" s="2">
        <v>0.5374149659863946</v>
      </c>
      <c r="M98" s="3">
        <v>0.45170068027210891</v>
      </c>
      <c r="N98" t="s">
        <v>25</v>
      </c>
      <c r="O98">
        <v>2</v>
      </c>
      <c r="P98">
        <v>1117</v>
      </c>
      <c r="Q98">
        <v>1</v>
      </c>
      <c r="R98">
        <v>0.5</v>
      </c>
      <c r="S98" t="s">
        <v>23</v>
      </c>
      <c r="T98">
        <v>1</v>
      </c>
      <c r="U98" t="b">
        <v>1</v>
      </c>
      <c r="V98">
        <f t="shared" si="3"/>
        <v>-5.4421768707483276E-3</v>
      </c>
      <c r="W98">
        <f t="shared" si="4"/>
        <v>2.8571428571428581E-2</v>
      </c>
      <c r="X98">
        <f t="shared" si="5"/>
        <v>-5.7142857142857106E-2</v>
      </c>
      <c r="Y98" cm="1">
        <f t="array" ref="Y98">_xlfn.IFS(X98&lt;W98,0,X98&lt;V98,0,"TRUE",1)</f>
        <v>0</v>
      </c>
    </row>
    <row r="99" spans="1:25" x14ac:dyDescent="0.25">
      <c r="A99">
        <v>3673</v>
      </c>
      <c r="B99">
        <v>489</v>
      </c>
      <c r="C99" t="s">
        <v>24</v>
      </c>
      <c r="D99">
        <v>0.5625</v>
      </c>
      <c r="E99">
        <v>31</v>
      </c>
      <c r="F99">
        <v>0.48057259713701428</v>
      </c>
      <c r="G99">
        <v>735</v>
      </c>
      <c r="H99" s="1">
        <v>0.54013605442176871</v>
      </c>
      <c r="I99">
        <v>1.3562060185185179E-5</v>
      </c>
      <c r="J99" s="2">
        <v>0.52653061224489794</v>
      </c>
      <c r="K99">
        <v>7.0975231481481494E-6</v>
      </c>
      <c r="L99" s="2">
        <v>0.52653061224489794</v>
      </c>
      <c r="M99" s="3">
        <v>0.40136054421768708</v>
      </c>
      <c r="N99" t="s">
        <v>25</v>
      </c>
      <c r="O99">
        <v>2</v>
      </c>
      <c r="P99">
        <v>1117</v>
      </c>
      <c r="Q99">
        <v>1</v>
      </c>
      <c r="R99">
        <v>-0.5</v>
      </c>
      <c r="S99" t="s">
        <v>23</v>
      </c>
      <c r="T99">
        <v>1</v>
      </c>
      <c r="U99" t="b">
        <v>1</v>
      </c>
      <c r="V99">
        <f t="shared" si="3"/>
        <v>-1.3605442176870763E-2</v>
      </c>
      <c r="W99">
        <f t="shared" si="4"/>
        <v>-1.3605442176870763E-2</v>
      </c>
      <c r="X99">
        <f t="shared" si="5"/>
        <v>-0.13877551020408163</v>
      </c>
      <c r="Y99" cm="1">
        <f t="array" ref="Y99">_xlfn.IFS(X99&lt;W99,0,X99&lt;V99,0,"TRUE",1)</f>
        <v>0</v>
      </c>
    </row>
    <row r="100" spans="1:25" x14ac:dyDescent="0.25">
      <c r="A100">
        <v>3673</v>
      </c>
      <c r="B100">
        <v>489</v>
      </c>
      <c r="C100" t="s">
        <v>24</v>
      </c>
      <c r="D100">
        <v>0.5625</v>
      </c>
      <c r="E100">
        <v>31</v>
      </c>
      <c r="F100">
        <v>0.45807770961145189</v>
      </c>
      <c r="G100">
        <v>735</v>
      </c>
      <c r="H100" s="1">
        <v>0.48843537414965987</v>
      </c>
      <c r="I100">
        <v>1.030140046296296E-5</v>
      </c>
      <c r="J100" s="2">
        <v>0.48163265306122449</v>
      </c>
      <c r="K100">
        <v>6.549791666666667E-6</v>
      </c>
      <c r="L100" s="2">
        <v>0.45442176870748302</v>
      </c>
      <c r="M100" s="3">
        <v>0.48027210884353738</v>
      </c>
      <c r="N100" t="s">
        <v>25</v>
      </c>
      <c r="O100">
        <v>2</v>
      </c>
      <c r="P100">
        <v>1117</v>
      </c>
      <c r="Q100">
        <v>2</v>
      </c>
      <c r="R100">
        <v>1</v>
      </c>
      <c r="S100" t="s">
        <v>23</v>
      </c>
      <c r="T100">
        <v>1</v>
      </c>
      <c r="U100" t="b">
        <v>1</v>
      </c>
      <c r="V100">
        <f t="shared" si="3"/>
        <v>-6.8027210884353817E-3</v>
      </c>
      <c r="W100">
        <f t="shared" si="4"/>
        <v>-3.4013605442176853E-2</v>
      </c>
      <c r="X100">
        <f t="shared" si="5"/>
        <v>-8.1632653061224913E-3</v>
      </c>
      <c r="Y100" cm="1">
        <f t="array" ref="Y100">_xlfn.IFS(X100&lt;W100,0,X100&lt;V100,0,"TRUE",1)</f>
        <v>0</v>
      </c>
    </row>
    <row r="101" spans="1:25" x14ac:dyDescent="0.25">
      <c r="A101">
        <v>3673</v>
      </c>
      <c r="B101">
        <v>489</v>
      </c>
      <c r="C101" t="s">
        <v>24</v>
      </c>
      <c r="D101">
        <v>0.5625</v>
      </c>
      <c r="E101">
        <v>31</v>
      </c>
      <c r="F101">
        <v>0.46830265848670749</v>
      </c>
      <c r="G101">
        <v>735</v>
      </c>
      <c r="H101" s="1">
        <v>0.5374149659863946</v>
      </c>
      <c r="I101">
        <v>1.239559027777778E-5</v>
      </c>
      <c r="J101" s="2">
        <v>0.52517006802721089</v>
      </c>
      <c r="K101">
        <v>6.4125231481481483E-6</v>
      </c>
      <c r="L101" s="2">
        <v>0.52653061224489794</v>
      </c>
      <c r="M101" s="3">
        <v>0.40136054421768708</v>
      </c>
      <c r="N101" t="s">
        <v>25</v>
      </c>
      <c r="O101">
        <v>2</v>
      </c>
      <c r="P101">
        <v>1117</v>
      </c>
      <c r="Q101">
        <v>2</v>
      </c>
      <c r="R101">
        <v>-1</v>
      </c>
      <c r="S101" t="s">
        <v>23</v>
      </c>
      <c r="T101">
        <v>1</v>
      </c>
      <c r="U101" t="b">
        <v>1</v>
      </c>
      <c r="V101">
        <f t="shared" si="3"/>
        <v>-1.2244897959183709E-2</v>
      </c>
      <c r="W101">
        <f t="shared" si="4"/>
        <v>-1.0884353741496655E-2</v>
      </c>
      <c r="X101">
        <f t="shared" si="5"/>
        <v>-0.13605442176870752</v>
      </c>
      <c r="Y101" cm="1">
        <f t="array" ref="Y101">_xlfn.IFS(X101&lt;W101,0,X101&lt;V101,0,"TRUE",1)</f>
        <v>0</v>
      </c>
    </row>
    <row r="102" spans="1:25" x14ac:dyDescent="0.25">
      <c r="A102">
        <v>3673</v>
      </c>
      <c r="B102">
        <v>489</v>
      </c>
      <c r="C102" t="s">
        <v>24</v>
      </c>
      <c r="D102">
        <v>0.5625</v>
      </c>
      <c r="E102">
        <v>31</v>
      </c>
      <c r="F102">
        <v>0.44580777096114521</v>
      </c>
      <c r="G102">
        <v>735</v>
      </c>
      <c r="H102" s="1">
        <v>0.48163265306122449</v>
      </c>
      <c r="I102">
        <v>1.141490740740741E-5</v>
      </c>
      <c r="J102" s="2">
        <v>0.48027210884353738</v>
      </c>
      <c r="K102">
        <v>6.4252777777777773E-6</v>
      </c>
      <c r="L102" s="2">
        <v>0.50204081632653064</v>
      </c>
      <c r="M102" s="3">
        <v>-1</v>
      </c>
      <c r="N102" t="s">
        <v>25</v>
      </c>
      <c r="O102">
        <v>2</v>
      </c>
      <c r="P102">
        <v>1117</v>
      </c>
      <c r="Q102">
        <v>3</v>
      </c>
      <c r="R102">
        <v>2</v>
      </c>
      <c r="S102" t="s">
        <v>23</v>
      </c>
      <c r="T102">
        <v>1</v>
      </c>
      <c r="U102" t="b">
        <v>1</v>
      </c>
      <c r="V102">
        <f t="shared" si="3"/>
        <v>-1.3605442176871096E-3</v>
      </c>
      <c r="W102">
        <f t="shared" si="4"/>
        <v>2.0408163265306145E-2</v>
      </c>
      <c r="X102" s="4">
        <f t="shared" si="5"/>
        <v>-1.4816326530612245</v>
      </c>
      <c r="Y102" cm="1">
        <f t="array" ref="Y102">_xlfn.IFS(X102&lt;W102,0,X102&lt;V102,0,"TRUE",1)</f>
        <v>0</v>
      </c>
    </row>
    <row r="103" spans="1:25" x14ac:dyDescent="0.25">
      <c r="A103">
        <v>3673</v>
      </c>
      <c r="B103">
        <v>489</v>
      </c>
      <c r="C103" t="s">
        <v>24</v>
      </c>
      <c r="D103">
        <v>0.5625</v>
      </c>
      <c r="E103">
        <v>31</v>
      </c>
      <c r="F103">
        <v>0.46830265848670749</v>
      </c>
      <c r="G103">
        <v>735</v>
      </c>
      <c r="H103" s="1">
        <v>0.5374149659863946</v>
      </c>
      <c r="I103">
        <v>1.0081342592592589E-5</v>
      </c>
      <c r="J103" s="2">
        <v>0.51428571428571423</v>
      </c>
      <c r="K103">
        <v>6.4829629629629627E-6</v>
      </c>
      <c r="L103" s="2">
        <v>0.52653061224489794</v>
      </c>
      <c r="M103" s="3">
        <v>0.40136054421768708</v>
      </c>
      <c r="N103" t="s">
        <v>25</v>
      </c>
      <c r="O103">
        <v>2</v>
      </c>
      <c r="P103">
        <v>1117</v>
      </c>
      <c r="Q103">
        <v>3</v>
      </c>
      <c r="R103">
        <v>-2</v>
      </c>
      <c r="S103" t="s">
        <v>23</v>
      </c>
      <c r="T103">
        <v>1</v>
      </c>
      <c r="U103" t="b">
        <v>1</v>
      </c>
      <c r="V103">
        <f t="shared" si="3"/>
        <v>-2.3129251700680364E-2</v>
      </c>
      <c r="W103">
        <f t="shared" si="4"/>
        <v>-1.0884353741496655E-2</v>
      </c>
      <c r="X103">
        <f t="shared" si="5"/>
        <v>-0.13605442176870752</v>
      </c>
      <c r="Y103" cm="1">
        <f t="array" ref="Y103">_xlfn.IFS(X103&lt;W103,0,X103&lt;V103,0,"TRUE",1)</f>
        <v>0</v>
      </c>
    </row>
    <row r="104" spans="1:25" x14ac:dyDescent="0.25">
      <c r="A104">
        <v>3673</v>
      </c>
      <c r="B104">
        <v>489</v>
      </c>
      <c r="C104" t="s">
        <v>24</v>
      </c>
      <c r="D104">
        <v>0.5625</v>
      </c>
      <c r="E104">
        <v>31</v>
      </c>
      <c r="F104">
        <v>0.4948875255623722</v>
      </c>
      <c r="G104">
        <v>735</v>
      </c>
      <c r="H104" s="1">
        <v>0.54285714285714282</v>
      </c>
      <c r="I104">
        <v>1.197402777777778E-5</v>
      </c>
      <c r="J104" s="2">
        <v>0.5374149659863946</v>
      </c>
      <c r="K104">
        <v>6.3433217592592587E-6</v>
      </c>
      <c r="L104" s="2">
        <v>0.50204081632653064</v>
      </c>
      <c r="M104" s="3">
        <v>0.50340136054421769</v>
      </c>
      <c r="N104" t="s">
        <v>25</v>
      </c>
      <c r="O104">
        <v>3</v>
      </c>
      <c r="P104">
        <v>501</v>
      </c>
      <c r="Q104">
        <v>1</v>
      </c>
      <c r="R104">
        <v>0.5</v>
      </c>
      <c r="S104" t="s">
        <v>23</v>
      </c>
      <c r="T104">
        <v>1</v>
      </c>
      <c r="U104" t="b">
        <v>1</v>
      </c>
      <c r="V104">
        <f t="shared" si="3"/>
        <v>-5.4421768707482165E-3</v>
      </c>
      <c r="W104">
        <f t="shared" si="4"/>
        <v>-4.0816326530612179E-2</v>
      </c>
      <c r="X104">
        <f t="shared" si="5"/>
        <v>-3.9455782312925125E-2</v>
      </c>
      <c r="Y104" cm="1">
        <f t="array" ref="Y104">_xlfn.IFS(X104&lt;W104,0,X104&lt;V104,0,"TRUE",1)</f>
        <v>0</v>
      </c>
    </row>
    <row r="105" spans="1:25" x14ac:dyDescent="0.25">
      <c r="A105">
        <v>3673</v>
      </c>
      <c r="B105">
        <v>489</v>
      </c>
      <c r="C105" t="s">
        <v>24</v>
      </c>
      <c r="D105">
        <v>0.5625</v>
      </c>
      <c r="E105">
        <v>31</v>
      </c>
      <c r="F105">
        <v>0.48057259713701428</v>
      </c>
      <c r="G105">
        <v>735</v>
      </c>
      <c r="H105" s="1">
        <v>0.53333333333333333</v>
      </c>
      <c r="I105">
        <v>1.1424097222222221E-5</v>
      </c>
      <c r="J105" s="2">
        <v>0.54013605442176871</v>
      </c>
      <c r="K105">
        <v>6.4213657407407412E-6</v>
      </c>
      <c r="L105" s="2">
        <v>0.5156462585034014</v>
      </c>
      <c r="M105" s="3">
        <v>0.47755102040816327</v>
      </c>
      <c r="N105" t="s">
        <v>25</v>
      </c>
      <c r="O105">
        <v>3</v>
      </c>
      <c r="P105">
        <v>501</v>
      </c>
      <c r="Q105">
        <v>1</v>
      </c>
      <c r="R105">
        <v>-0.5</v>
      </c>
      <c r="S105" t="s">
        <v>23</v>
      </c>
      <c r="T105">
        <v>1</v>
      </c>
      <c r="U105" t="b">
        <v>1</v>
      </c>
      <c r="V105">
        <f t="shared" si="3"/>
        <v>6.8027210884353817E-3</v>
      </c>
      <c r="W105">
        <f t="shared" si="4"/>
        <v>-1.7687074829931926E-2</v>
      </c>
      <c r="X105">
        <f t="shared" si="5"/>
        <v>-5.5782312925170052E-2</v>
      </c>
      <c r="Y105" cm="1">
        <f t="array" ref="Y105">_xlfn.IFS(X105&lt;W105,0,X105&lt;V105,0,"TRUE",1)</f>
        <v>0</v>
      </c>
    </row>
    <row r="106" spans="1:25" x14ac:dyDescent="0.25">
      <c r="A106">
        <v>3673</v>
      </c>
      <c r="B106">
        <v>489</v>
      </c>
      <c r="C106" t="s">
        <v>24</v>
      </c>
      <c r="D106">
        <v>0.5625</v>
      </c>
      <c r="E106">
        <v>31</v>
      </c>
      <c r="F106">
        <v>0.49079754601226988</v>
      </c>
      <c r="G106">
        <v>735</v>
      </c>
      <c r="H106" s="1">
        <v>0.54149659863945576</v>
      </c>
      <c r="I106">
        <v>1.446442129629629E-5</v>
      </c>
      <c r="J106" s="2">
        <v>0.50748299319727896</v>
      </c>
      <c r="K106">
        <v>6.1640509259259262E-6</v>
      </c>
      <c r="L106" s="2">
        <v>0.50884353741496602</v>
      </c>
      <c r="M106" s="3">
        <v>0.51700680272108845</v>
      </c>
      <c r="N106" t="s">
        <v>25</v>
      </c>
      <c r="O106">
        <v>3</v>
      </c>
      <c r="P106">
        <v>501</v>
      </c>
      <c r="Q106">
        <v>2</v>
      </c>
      <c r="R106">
        <v>1</v>
      </c>
      <c r="S106" t="s">
        <v>23</v>
      </c>
      <c r="T106">
        <v>1</v>
      </c>
      <c r="U106" t="b">
        <v>1</v>
      </c>
      <c r="V106">
        <f t="shared" si="3"/>
        <v>-3.4013605442176797E-2</v>
      </c>
      <c r="W106">
        <f t="shared" si="4"/>
        <v>-3.2653061224489743E-2</v>
      </c>
      <c r="X106">
        <f t="shared" si="5"/>
        <v>-2.4489795918367308E-2</v>
      </c>
      <c r="Y106" cm="1">
        <f t="array" ref="Y106">_xlfn.IFS(X106&lt;W106,0,X106&lt;V106,0,"TRUE",1)</f>
        <v>1</v>
      </c>
    </row>
    <row r="107" spans="1:25" x14ac:dyDescent="0.25">
      <c r="A107">
        <v>3673</v>
      </c>
      <c r="B107">
        <v>489</v>
      </c>
      <c r="C107" t="s">
        <v>24</v>
      </c>
      <c r="D107">
        <v>0.5625</v>
      </c>
      <c r="E107">
        <v>31</v>
      </c>
      <c r="F107">
        <v>0.46216768916155421</v>
      </c>
      <c r="G107">
        <v>735</v>
      </c>
      <c r="H107" s="1">
        <v>0.52244897959183678</v>
      </c>
      <c r="I107">
        <v>1.1605104166666669E-5</v>
      </c>
      <c r="J107" s="2">
        <v>0.54013605442176871</v>
      </c>
      <c r="K107">
        <v>6.5311342592592589E-6</v>
      </c>
      <c r="L107" s="2">
        <v>0.47755102040816327</v>
      </c>
      <c r="M107" s="3">
        <v>0.47755102040816327</v>
      </c>
      <c r="N107" t="s">
        <v>25</v>
      </c>
      <c r="O107">
        <v>3</v>
      </c>
      <c r="P107">
        <v>501</v>
      </c>
      <c r="Q107">
        <v>2</v>
      </c>
      <c r="R107">
        <v>-1</v>
      </c>
      <c r="S107" t="s">
        <v>23</v>
      </c>
      <c r="T107">
        <v>1</v>
      </c>
      <c r="U107" t="b">
        <v>1</v>
      </c>
      <c r="V107">
        <f t="shared" si="3"/>
        <v>1.7687074829931926E-2</v>
      </c>
      <c r="W107">
        <f t="shared" si="4"/>
        <v>-4.4897959183673508E-2</v>
      </c>
      <c r="X107">
        <f t="shared" si="5"/>
        <v>-4.4897959183673508E-2</v>
      </c>
      <c r="Y107" cm="1">
        <f t="array" ref="Y107">_xlfn.IFS(X107&lt;W107,0,X107&lt;V107,0,"TRUE",1)</f>
        <v>0</v>
      </c>
    </row>
    <row r="108" spans="1:25" x14ac:dyDescent="0.25">
      <c r="A108">
        <v>3673</v>
      </c>
      <c r="B108">
        <v>489</v>
      </c>
      <c r="C108" t="s">
        <v>24</v>
      </c>
      <c r="D108">
        <v>0.5625</v>
      </c>
      <c r="E108">
        <v>31</v>
      </c>
      <c r="F108">
        <v>0.46625766871165641</v>
      </c>
      <c r="G108">
        <v>735</v>
      </c>
      <c r="H108" s="1">
        <v>0.51020408163265307</v>
      </c>
      <c r="I108">
        <v>1.196613425925926E-5</v>
      </c>
      <c r="J108" s="2">
        <v>0.52244897959183678</v>
      </c>
      <c r="K108">
        <v>6.6003240740740739E-6</v>
      </c>
      <c r="L108" s="2">
        <v>0.49659863945578231</v>
      </c>
      <c r="M108" s="3">
        <v>-1</v>
      </c>
      <c r="N108" t="s">
        <v>25</v>
      </c>
      <c r="O108">
        <v>3</v>
      </c>
      <c r="P108">
        <v>501</v>
      </c>
      <c r="Q108">
        <v>3</v>
      </c>
      <c r="R108">
        <v>2</v>
      </c>
      <c r="S108" t="s">
        <v>23</v>
      </c>
      <c r="T108">
        <v>1</v>
      </c>
      <c r="U108" t="b">
        <v>1</v>
      </c>
      <c r="V108">
        <f t="shared" si="3"/>
        <v>1.2244897959183709E-2</v>
      </c>
      <c r="W108">
        <f t="shared" si="4"/>
        <v>-1.3605442176870763E-2</v>
      </c>
      <c r="X108" s="4">
        <f t="shared" si="5"/>
        <v>-1.510204081632653</v>
      </c>
      <c r="Y108" cm="1">
        <f t="array" ref="Y108">_xlfn.IFS(X108&lt;W108,0,X108&lt;V108,0,"TRUE",1)</f>
        <v>0</v>
      </c>
    </row>
    <row r="109" spans="1:25" x14ac:dyDescent="0.25">
      <c r="A109">
        <v>3673</v>
      </c>
      <c r="B109">
        <v>489</v>
      </c>
      <c r="C109" t="s">
        <v>24</v>
      </c>
      <c r="D109">
        <v>0.5625</v>
      </c>
      <c r="E109">
        <v>31</v>
      </c>
      <c r="F109">
        <v>0.45603271983640081</v>
      </c>
      <c r="G109">
        <v>735</v>
      </c>
      <c r="H109" s="1">
        <v>0.50476190476190474</v>
      </c>
      <c r="I109">
        <v>1.160041666666667E-5</v>
      </c>
      <c r="J109" s="2">
        <v>0.54013605442176871</v>
      </c>
      <c r="K109">
        <v>6.9251273148148141E-6</v>
      </c>
      <c r="L109" s="2">
        <v>0.47755102040816327</v>
      </c>
      <c r="M109" s="3">
        <v>0.47755102040816327</v>
      </c>
      <c r="N109" t="s">
        <v>25</v>
      </c>
      <c r="O109">
        <v>3</v>
      </c>
      <c r="P109">
        <v>501</v>
      </c>
      <c r="Q109">
        <v>3</v>
      </c>
      <c r="R109">
        <v>-2</v>
      </c>
      <c r="S109" t="s">
        <v>23</v>
      </c>
      <c r="T109">
        <v>1</v>
      </c>
      <c r="U109" t="b">
        <v>1</v>
      </c>
      <c r="V109">
        <f t="shared" si="3"/>
        <v>3.5374149659863963E-2</v>
      </c>
      <c r="W109">
        <f t="shared" si="4"/>
        <v>-2.7210884353741471E-2</v>
      </c>
      <c r="X109">
        <f t="shared" si="5"/>
        <v>-2.7210884353741471E-2</v>
      </c>
      <c r="Y109" cm="1">
        <f t="array" ref="Y109">_xlfn.IFS(X109&lt;W109,0,X109&lt;V109,0,"TRUE",1)</f>
        <v>0</v>
      </c>
    </row>
    <row r="110" spans="1:25" x14ac:dyDescent="0.25">
      <c r="A110">
        <v>3673</v>
      </c>
      <c r="B110">
        <v>489</v>
      </c>
      <c r="C110" t="s">
        <v>24</v>
      </c>
      <c r="D110">
        <v>0.5625</v>
      </c>
      <c r="E110">
        <v>31</v>
      </c>
      <c r="F110">
        <v>0.4948875255623722</v>
      </c>
      <c r="G110">
        <v>735</v>
      </c>
      <c r="H110" s="1">
        <v>0.54421768707482998</v>
      </c>
      <c r="I110">
        <v>1.184283564814815E-5</v>
      </c>
      <c r="J110" s="2">
        <v>0.53469387755102038</v>
      </c>
      <c r="K110">
        <v>6.3465046296296291E-6</v>
      </c>
      <c r="L110" s="2">
        <v>0.52653061224489794</v>
      </c>
      <c r="M110" s="3">
        <v>0.53469387755102038</v>
      </c>
      <c r="N110" t="s">
        <v>25</v>
      </c>
      <c r="O110">
        <v>4</v>
      </c>
      <c r="P110">
        <v>83</v>
      </c>
      <c r="Q110">
        <v>1</v>
      </c>
      <c r="R110">
        <v>0.5</v>
      </c>
      <c r="S110" t="s">
        <v>23</v>
      </c>
      <c r="T110">
        <v>1</v>
      </c>
      <c r="U110" t="b">
        <v>0</v>
      </c>
      <c r="V110">
        <f t="shared" si="3"/>
        <v>-9.523809523809601E-3</v>
      </c>
      <c r="W110">
        <f t="shared" si="4"/>
        <v>-1.7687074829932037E-2</v>
      </c>
      <c r="X110">
        <f t="shared" si="5"/>
        <v>-9.523809523809601E-3</v>
      </c>
      <c r="Y110" cm="1">
        <f t="array" ref="Y110">_xlfn.IFS(X110&lt;W110,0,X110&lt;V110,0,"TRUE",1)</f>
        <v>1</v>
      </c>
    </row>
    <row r="111" spans="1:25" x14ac:dyDescent="0.25">
      <c r="A111">
        <v>3673</v>
      </c>
      <c r="B111">
        <v>489</v>
      </c>
      <c r="C111" t="s">
        <v>24</v>
      </c>
      <c r="D111">
        <v>0.5625</v>
      </c>
      <c r="E111">
        <v>31</v>
      </c>
      <c r="F111">
        <v>0.4948875255623722</v>
      </c>
      <c r="G111">
        <v>735</v>
      </c>
      <c r="H111" s="1">
        <v>0.53877551020408165</v>
      </c>
      <c r="I111">
        <v>1.454425925925926E-5</v>
      </c>
      <c r="J111" s="2">
        <v>0.53605442176870743</v>
      </c>
      <c r="K111">
        <v>6.3451041666666663E-6</v>
      </c>
      <c r="L111" s="2">
        <v>0.52653061224489794</v>
      </c>
      <c r="M111" s="3">
        <v>0.53469387755102038</v>
      </c>
      <c r="N111" t="s">
        <v>25</v>
      </c>
      <c r="O111">
        <v>4</v>
      </c>
      <c r="P111">
        <v>83</v>
      </c>
      <c r="Q111">
        <v>1</v>
      </c>
      <c r="R111">
        <v>-0.5</v>
      </c>
      <c r="S111" t="s">
        <v>23</v>
      </c>
      <c r="T111">
        <v>1</v>
      </c>
      <c r="U111" t="b">
        <v>0</v>
      </c>
      <c r="V111">
        <f t="shared" si="3"/>
        <v>-2.7210884353742193E-3</v>
      </c>
      <c r="W111">
        <f t="shared" si="4"/>
        <v>-1.2244897959183709E-2</v>
      </c>
      <c r="X111">
        <f t="shared" si="5"/>
        <v>-4.0816326530612734E-3</v>
      </c>
      <c r="Y111" cm="1">
        <f t="array" ref="Y111">_xlfn.IFS(X111&lt;W111,0,X111&lt;V111,0,"TRUE",1)</f>
        <v>0</v>
      </c>
    </row>
    <row r="112" spans="1:25" x14ac:dyDescent="0.25">
      <c r="A112">
        <v>3673</v>
      </c>
      <c r="B112">
        <v>489</v>
      </c>
      <c r="C112" t="s">
        <v>24</v>
      </c>
      <c r="D112">
        <v>0.5625</v>
      </c>
      <c r="E112">
        <v>31</v>
      </c>
      <c r="F112">
        <v>0.49284253578732112</v>
      </c>
      <c r="G112">
        <v>735</v>
      </c>
      <c r="H112" s="1">
        <v>0.54149659863945576</v>
      </c>
      <c r="I112">
        <v>1.178186342592593E-5</v>
      </c>
      <c r="J112" s="2">
        <v>0.53333333333333333</v>
      </c>
      <c r="K112">
        <v>6.2360069444444448E-6</v>
      </c>
      <c r="L112" s="2">
        <v>0.52653061224489794</v>
      </c>
      <c r="M112" s="3">
        <v>0.53469387755102038</v>
      </c>
      <c r="N112" t="s">
        <v>25</v>
      </c>
      <c r="O112">
        <v>4</v>
      </c>
      <c r="P112">
        <v>83</v>
      </c>
      <c r="Q112">
        <v>2</v>
      </c>
      <c r="R112">
        <v>1</v>
      </c>
      <c r="S112" t="s">
        <v>23</v>
      </c>
      <c r="T112">
        <v>1</v>
      </c>
      <c r="U112" t="b">
        <v>0</v>
      </c>
      <c r="V112">
        <f t="shared" si="3"/>
        <v>-8.1632653061224358E-3</v>
      </c>
      <c r="W112">
        <f t="shared" si="4"/>
        <v>-1.4965986394557818E-2</v>
      </c>
      <c r="X112">
        <f t="shared" si="5"/>
        <v>-6.8027210884353817E-3</v>
      </c>
      <c r="Y112" cm="1">
        <f t="array" ref="Y112">_xlfn.IFS(X112&lt;W112,0,X112&lt;V112,0,"TRUE",1)</f>
        <v>1</v>
      </c>
    </row>
    <row r="113" spans="1:25" x14ac:dyDescent="0.25">
      <c r="A113">
        <v>3673</v>
      </c>
      <c r="B113">
        <v>489</v>
      </c>
      <c r="C113" t="s">
        <v>24</v>
      </c>
      <c r="D113">
        <v>0.5625</v>
      </c>
      <c r="E113">
        <v>31</v>
      </c>
      <c r="F113">
        <v>0.49079754601226988</v>
      </c>
      <c r="G113">
        <v>735</v>
      </c>
      <c r="H113" s="1">
        <v>0.53469387755102038</v>
      </c>
      <c r="I113">
        <v>1.1421180555555549E-5</v>
      </c>
      <c r="J113" s="2">
        <v>0.53061224489795922</v>
      </c>
      <c r="K113">
        <v>6.422974537037037E-6</v>
      </c>
      <c r="L113" s="2">
        <v>0.52653061224489794</v>
      </c>
      <c r="M113" s="3">
        <v>0.53469387755102038</v>
      </c>
      <c r="N113" t="s">
        <v>25</v>
      </c>
      <c r="O113">
        <v>4</v>
      </c>
      <c r="P113">
        <v>83</v>
      </c>
      <c r="Q113">
        <v>2</v>
      </c>
      <c r="R113">
        <v>-1</v>
      </c>
      <c r="S113" t="s">
        <v>23</v>
      </c>
      <c r="T113">
        <v>1</v>
      </c>
      <c r="U113" t="b">
        <v>0</v>
      </c>
      <c r="V113">
        <f t="shared" si="3"/>
        <v>-4.0816326530611624E-3</v>
      </c>
      <c r="W113">
        <f t="shared" si="4"/>
        <v>-8.1632653061224358E-3</v>
      </c>
      <c r="X113">
        <f t="shared" si="5"/>
        <v>0</v>
      </c>
      <c r="Y113" cm="1">
        <f t="array" ref="Y113">_xlfn.IFS(X113&lt;W113,0,X113&lt;V113,0,"TRUE",1)</f>
        <v>1</v>
      </c>
    </row>
    <row r="114" spans="1:25" x14ac:dyDescent="0.25">
      <c r="A114">
        <v>3673</v>
      </c>
      <c r="B114">
        <v>489</v>
      </c>
      <c r="C114" t="s">
        <v>24</v>
      </c>
      <c r="D114">
        <v>0.5625</v>
      </c>
      <c r="E114">
        <v>31</v>
      </c>
      <c r="F114">
        <v>0.49284253578732112</v>
      </c>
      <c r="G114">
        <v>735</v>
      </c>
      <c r="H114" s="1">
        <v>0.54285714285714282</v>
      </c>
      <c r="I114">
        <v>1.17812037037037E-5</v>
      </c>
      <c r="J114" s="2">
        <v>0.53061224489795922</v>
      </c>
      <c r="K114">
        <v>6.3445023148148149E-6</v>
      </c>
      <c r="L114" s="2">
        <v>0.52653061224489794</v>
      </c>
      <c r="M114" s="3">
        <v>0.53469387755102038</v>
      </c>
      <c r="N114" t="s">
        <v>25</v>
      </c>
      <c r="O114">
        <v>4</v>
      </c>
      <c r="P114">
        <v>83</v>
      </c>
      <c r="Q114">
        <v>3</v>
      </c>
      <c r="R114">
        <v>2</v>
      </c>
      <c r="S114" t="s">
        <v>23</v>
      </c>
      <c r="T114">
        <v>1</v>
      </c>
      <c r="U114" t="b">
        <v>0</v>
      </c>
      <c r="V114">
        <f t="shared" si="3"/>
        <v>-1.2244897959183598E-2</v>
      </c>
      <c r="W114">
        <f t="shared" si="4"/>
        <v>-1.6326530612244872E-2</v>
      </c>
      <c r="X114">
        <f t="shared" si="5"/>
        <v>-8.1632653061224358E-3</v>
      </c>
      <c r="Y114" cm="1">
        <f t="array" ref="Y114">_xlfn.IFS(X114&lt;W114,0,X114&lt;V114,0,"TRUE",1)</f>
        <v>1</v>
      </c>
    </row>
    <row r="115" spans="1:25" x14ac:dyDescent="0.25">
      <c r="A115">
        <v>3673</v>
      </c>
      <c r="B115">
        <v>489</v>
      </c>
      <c r="C115" t="s">
        <v>24</v>
      </c>
      <c r="D115">
        <v>0.5625</v>
      </c>
      <c r="E115">
        <v>31</v>
      </c>
      <c r="F115">
        <v>0.49079754601226988</v>
      </c>
      <c r="G115">
        <v>735</v>
      </c>
      <c r="H115" s="1">
        <v>0.53469387755102038</v>
      </c>
      <c r="I115">
        <v>1.142570601851852E-5</v>
      </c>
      <c r="J115" s="2">
        <v>0.53061224489795922</v>
      </c>
      <c r="K115">
        <v>6.4193402777777778E-6</v>
      </c>
      <c r="L115" s="2">
        <v>0.52653061224489794</v>
      </c>
      <c r="M115" s="3">
        <v>0.53469387755102038</v>
      </c>
      <c r="N115" t="s">
        <v>25</v>
      </c>
      <c r="O115">
        <v>4</v>
      </c>
      <c r="P115">
        <v>83</v>
      </c>
      <c r="Q115">
        <v>3</v>
      </c>
      <c r="R115">
        <v>-2</v>
      </c>
      <c r="S115" t="s">
        <v>23</v>
      </c>
      <c r="T115">
        <v>1</v>
      </c>
      <c r="U115" t="b">
        <v>0</v>
      </c>
      <c r="V115">
        <f t="shared" si="3"/>
        <v>-4.0816326530611624E-3</v>
      </c>
      <c r="W115">
        <f t="shared" si="4"/>
        <v>-8.1632653061224358E-3</v>
      </c>
      <c r="X115">
        <f t="shared" si="5"/>
        <v>0</v>
      </c>
      <c r="Y115" cm="1">
        <f t="array" ref="Y115">_xlfn.IFS(X115&lt;W115,0,X115&lt;V115,0,"TRUE",1)</f>
        <v>1</v>
      </c>
    </row>
    <row r="116" spans="1:25" x14ac:dyDescent="0.25">
      <c r="A116">
        <v>3673</v>
      </c>
      <c r="B116">
        <v>489</v>
      </c>
      <c r="C116" t="s">
        <v>24</v>
      </c>
      <c r="D116">
        <v>0.5625</v>
      </c>
      <c r="E116">
        <v>31</v>
      </c>
      <c r="F116">
        <v>0.4948875255623722</v>
      </c>
      <c r="G116">
        <v>735</v>
      </c>
      <c r="H116" s="1">
        <v>0.54285714285714282</v>
      </c>
      <c r="I116">
        <v>1.4830034722222221E-5</v>
      </c>
      <c r="J116" s="2">
        <v>0.53469387755102038</v>
      </c>
      <c r="K116">
        <v>6.2393287037037033E-6</v>
      </c>
      <c r="L116" s="2">
        <v>0.52653061224489794</v>
      </c>
      <c r="M116" s="3">
        <v>0.48571428571428571</v>
      </c>
      <c r="N116" t="s">
        <v>25</v>
      </c>
      <c r="O116">
        <v>4</v>
      </c>
      <c r="P116">
        <v>418</v>
      </c>
      <c r="Q116">
        <v>1</v>
      </c>
      <c r="R116">
        <v>0.5</v>
      </c>
      <c r="S116" t="s">
        <v>23</v>
      </c>
      <c r="T116">
        <v>1</v>
      </c>
      <c r="U116" t="b">
        <v>0</v>
      </c>
      <c r="V116">
        <f t="shared" si="3"/>
        <v>-8.1632653061224358E-3</v>
      </c>
      <c r="W116">
        <f t="shared" si="4"/>
        <v>-1.6326530612244872E-2</v>
      </c>
      <c r="X116">
        <f t="shared" si="5"/>
        <v>-5.7142857142857106E-2</v>
      </c>
      <c r="Y116" cm="1">
        <f t="array" ref="Y116">_xlfn.IFS(X116&lt;W116,0,X116&lt;V116,0,"TRUE",1)</f>
        <v>0</v>
      </c>
    </row>
    <row r="117" spans="1:25" x14ac:dyDescent="0.25">
      <c r="A117">
        <v>3673</v>
      </c>
      <c r="B117">
        <v>489</v>
      </c>
      <c r="C117" t="s">
        <v>24</v>
      </c>
      <c r="D117">
        <v>0.5625</v>
      </c>
      <c r="E117">
        <v>31</v>
      </c>
      <c r="F117">
        <v>0.4948875255623722</v>
      </c>
      <c r="G117">
        <v>735</v>
      </c>
      <c r="H117" s="1">
        <v>0.54149659863945576</v>
      </c>
      <c r="I117">
        <v>1.1600439814814811E-5</v>
      </c>
      <c r="J117" s="2">
        <v>0.53469387755102038</v>
      </c>
      <c r="K117">
        <v>6.4510763888888894E-6</v>
      </c>
      <c r="L117" s="2">
        <v>0.51836734693877551</v>
      </c>
      <c r="M117" s="3">
        <v>0.48571428571428571</v>
      </c>
      <c r="N117" t="s">
        <v>25</v>
      </c>
      <c r="O117">
        <v>4</v>
      </c>
      <c r="P117">
        <v>418</v>
      </c>
      <c r="Q117">
        <v>1</v>
      </c>
      <c r="R117">
        <v>-0.5</v>
      </c>
      <c r="S117" t="s">
        <v>23</v>
      </c>
      <c r="T117">
        <v>1</v>
      </c>
      <c r="U117" t="b">
        <v>0</v>
      </c>
      <c r="V117">
        <f t="shared" si="3"/>
        <v>-6.8027210884353817E-3</v>
      </c>
      <c r="W117">
        <f t="shared" si="4"/>
        <v>-2.3129251700680253E-2</v>
      </c>
      <c r="X117">
        <f t="shared" si="5"/>
        <v>-5.5782312925170052E-2</v>
      </c>
      <c r="Y117" cm="1">
        <f t="array" ref="Y117">_xlfn.IFS(X117&lt;W117,0,X117&lt;V117,0,"TRUE",1)</f>
        <v>0</v>
      </c>
    </row>
    <row r="118" spans="1:25" x14ac:dyDescent="0.25">
      <c r="A118">
        <v>3673</v>
      </c>
      <c r="B118">
        <v>489</v>
      </c>
      <c r="C118" t="s">
        <v>24</v>
      </c>
      <c r="D118">
        <v>0.5625</v>
      </c>
      <c r="E118">
        <v>31</v>
      </c>
      <c r="F118">
        <v>0.4948875255623722</v>
      </c>
      <c r="G118">
        <v>735</v>
      </c>
      <c r="H118" s="1">
        <v>0.54149659863945576</v>
      </c>
      <c r="I118">
        <v>1.159979166666667E-5</v>
      </c>
      <c r="J118" s="2">
        <v>0.51972789115646256</v>
      </c>
      <c r="K118">
        <v>6.2415162037037047E-6</v>
      </c>
      <c r="L118" s="2">
        <v>0.52653061224489794</v>
      </c>
      <c r="M118" s="3">
        <v>0.48571428571428571</v>
      </c>
      <c r="N118" t="s">
        <v>25</v>
      </c>
      <c r="O118">
        <v>4</v>
      </c>
      <c r="P118">
        <v>418</v>
      </c>
      <c r="Q118">
        <v>2</v>
      </c>
      <c r="R118">
        <v>1</v>
      </c>
      <c r="S118" t="s">
        <v>23</v>
      </c>
      <c r="T118">
        <v>1</v>
      </c>
      <c r="U118" t="b">
        <v>0</v>
      </c>
      <c r="V118">
        <f t="shared" si="3"/>
        <v>-2.1768707482993199E-2</v>
      </c>
      <c r="W118">
        <f t="shared" si="4"/>
        <v>-1.4965986394557818E-2</v>
      </c>
      <c r="X118">
        <f t="shared" si="5"/>
        <v>-5.5782312925170052E-2</v>
      </c>
      <c r="Y118" cm="1">
        <f t="array" ref="Y118">_xlfn.IFS(X118&lt;W118,0,X118&lt;V118,0,"TRUE",1)</f>
        <v>0</v>
      </c>
    </row>
    <row r="119" spans="1:25" x14ac:dyDescent="0.25">
      <c r="A119">
        <v>3673</v>
      </c>
      <c r="B119">
        <v>489</v>
      </c>
      <c r="C119" t="s">
        <v>24</v>
      </c>
      <c r="D119">
        <v>0.5625</v>
      </c>
      <c r="E119">
        <v>31</v>
      </c>
      <c r="F119">
        <v>0.49284253578732112</v>
      </c>
      <c r="G119">
        <v>735</v>
      </c>
      <c r="H119" s="1">
        <v>0.54149659863945576</v>
      </c>
      <c r="I119">
        <v>1.1791574074074069E-5</v>
      </c>
      <c r="J119" s="2">
        <v>0.53333333333333333</v>
      </c>
      <c r="K119">
        <v>6.5267824074074078E-6</v>
      </c>
      <c r="L119" s="2">
        <v>0.51836734693877551</v>
      </c>
      <c r="M119" s="3">
        <v>0.48571428571428571</v>
      </c>
      <c r="N119" t="s">
        <v>25</v>
      </c>
      <c r="O119">
        <v>4</v>
      </c>
      <c r="P119">
        <v>418</v>
      </c>
      <c r="Q119">
        <v>2</v>
      </c>
      <c r="R119">
        <v>-1</v>
      </c>
      <c r="S119" t="s">
        <v>23</v>
      </c>
      <c r="T119">
        <v>1</v>
      </c>
      <c r="U119" t="b">
        <v>0</v>
      </c>
      <c r="V119">
        <f t="shared" si="3"/>
        <v>-8.1632653061224358E-3</v>
      </c>
      <c r="W119">
        <f t="shared" si="4"/>
        <v>-2.3129251700680253E-2</v>
      </c>
      <c r="X119">
        <f t="shared" si="5"/>
        <v>-5.5782312925170052E-2</v>
      </c>
      <c r="Y119" cm="1">
        <f t="array" ref="Y119">_xlfn.IFS(X119&lt;W119,0,X119&lt;V119,0,"TRUE",1)</f>
        <v>0</v>
      </c>
    </row>
    <row r="120" spans="1:25" x14ac:dyDescent="0.25">
      <c r="A120">
        <v>3673</v>
      </c>
      <c r="B120">
        <v>489</v>
      </c>
      <c r="C120" t="s">
        <v>24</v>
      </c>
      <c r="D120">
        <v>0.5625</v>
      </c>
      <c r="E120">
        <v>31</v>
      </c>
      <c r="F120">
        <v>0.4948875255623722</v>
      </c>
      <c r="G120">
        <v>735</v>
      </c>
      <c r="H120" s="1">
        <v>0.54149659863945576</v>
      </c>
      <c r="I120">
        <v>1.449644675925926E-5</v>
      </c>
      <c r="J120" s="2">
        <v>0.53469387755102038</v>
      </c>
      <c r="K120">
        <v>6.4218055555555554E-6</v>
      </c>
      <c r="L120" s="2">
        <v>0.52653061224489794</v>
      </c>
      <c r="M120" s="3">
        <v>0.48571428571428571</v>
      </c>
      <c r="N120" t="s">
        <v>25</v>
      </c>
      <c r="O120">
        <v>4</v>
      </c>
      <c r="P120">
        <v>418</v>
      </c>
      <c r="Q120">
        <v>3</v>
      </c>
      <c r="R120">
        <v>2</v>
      </c>
      <c r="S120" t="s">
        <v>23</v>
      </c>
      <c r="T120">
        <v>1</v>
      </c>
      <c r="U120" t="b">
        <v>0</v>
      </c>
      <c r="V120">
        <f t="shared" si="3"/>
        <v>-6.8027210884353817E-3</v>
      </c>
      <c r="W120">
        <f t="shared" si="4"/>
        <v>-1.4965986394557818E-2</v>
      </c>
      <c r="X120">
        <f t="shared" si="5"/>
        <v>-5.5782312925170052E-2</v>
      </c>
      <c r="Y120" cm="1">
        <f t="array" ref="Y120">_xlfn.IFS(X120&lt;W120,0,X120&lt;V120,0,"TRUE",1)</f>
        <v>0</v>
      </c>
    </row>
    <row r="121" spans="1:25" x14ac:dyDescent="0.25">
      <c r="A121">
        <v>3673</v>
      </c>
      <c r="B121">
        <v>489</v>
      </c>
      <c r="C121" t="s">
        <v>24</v>
      </c>
      <c r="D121">
        <v>0.5625</v>
      </c>
      <c r="E121">
        <v>31</v>
      </c>
      <c r="F121">
        <v>0.49284253578732112</v>
      </c>
      <c r="G121">
        <v>735</v>
      </c>
      <c r="H121" s="1">
        <v>0.54149659863945576</v>
      </c>
      <c r="I121">
        <v>1.214145833333333E-5</v>
      </c>
      <c r="J121" s="2">
        <v>0.53333333333333333</v>
      </c>
      <c r="K121">
        <v>6.8296064814814814E-6</v>
      </c>
      <c r="L121" s="2">
        <v>0.51836734693877551</v>
      </c>
      <c r="M121" s="3">
        <v>0.48571428571428571</v>
      </c>
      <c r="N121" t="s">
        <v>25</v>
      </c>
      <c r="O121">
        <v>4</v>
      </c>
      <c r="P121">
        <v>418</v>
      </c>
      <c r="Q121">
        <v>3</v>
      </c>
      <c r="R121">
        <v>-2</v>
      </c>
      <c r="S121" t="s">
        <v>23</v>
      </c>
      <c r="T121">
        <v>1</v>
      </c>
      <c r="U121" t="b">
        <v>0</v>
      </c>
      <c r="V121">
        <f t="shared" si="3"/>
        <v>-8.1632653061224358E-3</v>
      </c>
      <c r="W121">
        <f t="shared" si="4"/>
        <v>-2.3129251700680253E-2</v>
      </c>
      <c r="X121">
        <f t="shared" si="5"/>
        <v>-5.5782312925170052E-2</v>
      </c>
      <c r="Y121" cm="1">
        <f t="array" ref="Y121">_xlfn.IFS(X121&lt;W121,0,X121&lt;V121,0,"TRUE",1)</f>
        <v>0</v>
      </c>
    </row>
    <row r="122" spans="1:25" x14ac:dyDescent="0.25">
      <c r="A122">
        <v>3673</v>
      </c>
      <c r="B122">
        <v>489</v>
      </c>
      <c r="C122" t="s">
        <v>24</v>
      </c>
      <c r="D122">
        <v>0.5625</v>
      </c>
      <c r="E122">
        <v>31</v>
      </c>
      <c r="F122">
        <v>0.4948875255623722</v>
      </c>
      <c r="G122">
        <v>735</v>
      </c>
      <c r="H122" s="1">
        <v>0.54149659863945576</v>
      </c>
      <c r="I122">
        <v>1.441081018518518E-5</v>
      </c>
      <c r="J122" s="2">
        <v>0.53333333333333333</v>
      </c>
      <c r="K122">
        <v>6.1659606481481481E-6</v>
      </c>
      <c r="L122" s="2">
        <v>0.52653061224489794</v>
      </c>
      <c r="M122" s="3">
        <v>0.53333333333333333</v>
      </c>
      <c r="N122" t="s">
        <v>25</v>
      </c>
      <c r="O122">
        <v>5</v>
      </c>
      <c r="P122">
        <v>122</v>
      </c>
      <c r="Q122">
        <v>1</v>
      </c>
      <c r="R122">
        <v>0.5</v>
      </c>
      <c r="S122" t="s">
        <v>23</v>
      </c>
      <c r="T122">
        <v>1</v>
      </c>
      <c r="U122" t="b">
        <v>0</v>
      </c>
      <c r="V122">
        <f t="shared" si="3"/>
        <v>-8.1632653061224358E-3</v>
      </c>
      <c r="W122">
        <f t="shared" si="4"/>
        <v>-1.4965986394557818E-2</v>
      </c>
      <c r="X122">
        <f t="shared" si="5"/>
        <v>-8.1632653061224358E-3</v>
      </c>
      <c r="Y122" cm="1">
        <f t="array" ref="Y122">_xlfn.IFS(X122&lt;W122,0,X122&lt;V122,0,"TRUE",1)</f>
        <v>1</v>
      </c>
    </row>
    <row r="123" spans="1:25" x14ac:dyDescent="0.25">
      <c r="A123">
        <v>3673</v>
      </c>
      <c r="B123">
        <v>489</v>
      </c>
      <c r="C123" t="s">
        <v>24</v>
      </c>
      <c r="D123">
        <v>0.5625</v>
      </c>
      <c r="E123">
        <v>31</v>
      </c>
      <c r="F123">
        <v>0.4948875255623722</v>
      </c>
      <c r="G123">
        <v>735</v>
      </c>
      <c r="H123" s="1">
        <v>0.54149659863945576</v>
      </c>
      <c r="I123">
        <v>1.1953784722222219E-5</v>
      </c>
      <c r="J123" s="2">
        <v>0.53605442176870743</v>
      </c>
      <c r="K123">
        <v>6.2936805555555556E-6</v>
      </c>
      <c r="L123" s="2">
        <v>0.52653061224489794</v>
      </c>
      <c r="M123" s="3">
        <v>0.53333333333333333</v>
      </c>
      <c r="N123" t="s">
        <v>25</v>
      </c>
      <c r="O123">
        <v>5</v>
      </c>
      <c r="P123">
        <v>122</v>
      </c>
      <c r="Q123">
        <v>1</v>
      </c>
      <c r="R123">
        <v>-0.5</v>
      </c>
      <c r="S123" t="s">
        <v>23</v>
      </c>
      <c r="T123">
        <v>1</v>
      </c>
      <c r="U123" t="b">
        <v>0</v>
      </c>
      <c r="V123">
        <f t="shared" si="3"/>
        <v>-5.4421768707483276E-3</v>
      </c>
      <c r="W123">
        <f t="shared" si="4"/>
        <v>-1.4965986394557818E-2</v>
      </c>
      <c r="X123">
        <f t="shared" si="5"/>
        <v>-8.1632653061224358E-3</v>
      </c>
      <c r="Y123" cm="1">
        <f t="array" ref="Y123">_xlfn.IFS(X123&lt;W123,0,X123&lt;V123,0,"TRUE",1)</f>
        <v>0</v>
      </c>
    </row>
    <row r="124" spans="1:25" x14ac:dyDescent="0.25">
      <c r="A124">
        <v>3673</v>
      </c>
      <c r="B124">
        <v>489</v>
      </c>
      <c r="C124" t="s">
        <v>24</v>
      </c>
      <c r="D124">
        <v>0.5625</v>
      </c>
      <c r="E124">
        <v>31</v>
      </c>
      <c r="F124">
        <v>0.4948875255623722</v>
      </c>
      <c r="G124">
        <v>735</v>
      </c>
      <c r="H124" s="1">
        <v>0.54149659863945576</v>
      </c>
      <c r="I124">
        <v>1.3131331018518519E-5</v>
      </c>
      <c r="J124" s="2">
        <v>0.53877551020408165</v>
      </c>
      <c r="K124">
        <v>6.5213888888888894E-6</v>
      </c>
      <c r="L124" s="2">
        <v>0.52653061224489794</v>
      </c>
      <c r="M124" s="3">
        <v>0.53333333333333333</v>
      </c>
      <c r="N124" t="s">
        <v>25</v>
      </c>
      <c r="O124">
        <v>5</v>
      </c>
      <c r="P124">
        <v>122</v>
      </c>
      <c r="Q124">
        <v>2</v>
      </c>
      <c r="R124">
        <v>1</v>
      </c>
      <c r="S124" t="s">
        <v>23</v>
      </c>
      <c r="T124">
        <v>1</v>
      </c>
      <c r="U124" t="b">
        <v>0</v>
      </c>
      <c r="V124">
        <f t="shared" si="3"/>
        <v>-2.7210884353741083E-3</v>
      </c>
      <c r="W124">
        <f t="shared" si="4"/>
        <v>-1.4965986394557818E-2</v>
      </c>
      <c r="X124">
        <f t="shared" si="5"/>
        <v>-8.1632653061224358E-3</v>
      </c>
      <c r="Y124" cm="1">
        <f t="array" ref="Y124">_xlfn.IFS(X124&lt;W124,0,X124&lt;V124,0,"TRUE",1)</f>
        <v>0</v>
      </c>
    </row>
    <row r="125" spans="1:25" x14ac:dyDescent="0.25">
      <c r="A125">
        <v>3673</v>
      </c>
      <c r="B125">
        <v>489</v>
      </c>
      <c r="C125" t="s">
        <v>24</v>
      </c>
      <c r="D125">
        <v>0.5625</v>
      </c>
      <c r="E125">
        <v>31</v>
      </c>
      <c r="F125">
        <v>0.49693251533742328</v>
      </c>
      <c r="G125">
        <v>735</v>
      </c>
      <c r="H125" s="1">
        <v>0.53605442176870743</v>
      </c>
      <c r="I125">
        <v>1.25724537037037E-5</v>
      </c>
      <c r="J125" s="2">
        <v>0.53197278911564627</v>
      </c>
      <c r="K125">
        <v>6.9635416666666671E-6</v>
      </c>
      <c r="L125" s="2">
        <v>0.52653061224489794</v>
      </c>
      <c r="M125" s="3">
        <v>0.53333333333333333</v>
      </c>
      <c r="N125" t="s">
        <v>25</v>
      </c>
      <c r="O125">
        <v>5</v>
      </c>
      <c r="P125">
        <v>122</v>
      </c>
      <c r="Q125">
        <v>2</v>
      </c>
      <c r="R125">
        <v>-1</v>
      </c>
      <c r="S125" t="s">
        <v>23</v>
      </c>
      <c r="T125">
        <v>1</v>
      </c>
      <c r="U125" t="b">
        <v>0</v>
      </c>
      <c r="V125">
        <f t="shared" si="3"/>
        <v>-4.0816326530611624E-3</v>
      </c>
      <c r="W125">
        <f t="shared" si="4"/>
        <v>-9.52380952380949E-3</v>
      </c>
      <c r="X125">
        <f t="shared" si="5"/>
        <v>-2.7210884353741083E-3</v>
      </c>
      <c r="Y125" cm="1">
        <f t="array" ref="Y125">_xlfn.IFS(X125&lt;W125,0,X125&lt;V125,0,"TRUE",1)</f>
        <v>1</v>
      </c>
    </row>
    <row r="126" spans="1:25" x14ac:dyDescent="0.25">
      <c r="A126">
        <v>3673</v>
      </c>
      <c r="B126">
        <v>489</v>
      </c>
      <c r="C126" t="s">
        <v>24</v>
      </c>
      <c r="D126">
        <v>0.5625</v>
      </c>
      <c r="E126">
        <v>31</v>
      </c>
      <c r="F126">
        <v>0.4948875255623722</v>
      </c>
      <c r="G126">
        <v>735</v>
      </c>
      <c r="H126" s="1">
        <v>0.54149659863945576</v>
      </c>
      <c r="I126">
        <v>1.17846412037037E-5</v>
      </c>
      <c r="J126" s="2">
        <v>0.53877551020408165</v>
      </c>
      <c r="K126">
        <v>7.1455439814814813E-6</v>
      </c>
      <c r="L126" s="2">
        <v>0.52653061224489794</v>
      </c>
      <c r="M126" s="3">
        <v>0.53333333333333333</v>
      </c>
      <c r="N126" t="s">
        <v>25</v>
      </c>
      <c r="O126">
        <v>5</v>
      </c>
      <c r="P126">
        <v>122</v>
      </c>
      <c r="Q126">
        <v>3</v>
      </c>
      <c r="R126">
        <v>2</v>
      </c>
      <c r="S126" t="s">
        <v>23</v>
      </c>
      <c r="T126">
        <v>1</v>
      </c>
      <c r="U126" t="b">
        <v>0</v>
      </c>
      <c r="V126">
        <f t="shared" si="3"/>
        <v>-2.7210884353741083E-3</v>
      </c>
      <c r="W126">
        <f t="shared" si="4"/>
        <v>-1.4965986394557818E-2</v>
      </c>
      <c r="X126">
        <f t="shared" si="5"/>
        <v>-8.1632653061224358E-3</v>
      </c>
      <c r="Y126" cm="1">
        <f t="array" ref="Y126">_xlfn.IFS(X126&lt;W126,0,X126&lt;V126,0,"TRUE",1)</f>
        <v>0</v>
      </c>
    </row>
    <row r="127" spans="1:25" x14ac:dyDescent="0.25">
      <c r="A127">
        <v>3673</v>
      </c>
      <c r="B127">
        <v>489</v>
      </c>
      <c r="C127" t="s">
        <v>24</v>
      </c>
      <c r="D127">
        <v>0.5625</v>
      </c>
      <c r="E127">
        <v>31</v>
      </c>
      <c r="F127">
        <v>0.49897750511247452</v>
      </c>
      <c r="G127">
        <v>735</v>
      </c>
      <c r="H127" s="1">
        <v>0.53333333333333333</v>
      </c>
      <c r="I127">
        <v>1.167888888888889E-5</v>
      </c>
      <c r="J127" s="2">
        <v>0.527891156462585</v>
      </c>
      <c r="K127">
        <v>6.1587037037037044E-6</v>
      </c>
      <c r="L127" s="2">
        <v>0.52653061224489794</v>
      </c>
      <c r="M127" s="3">
        <v>0.53333333333333333</v>
      </c>
      <c r="N127" t="s">
        <v>25</v>
      </c>
      <c r="O127">
        <v>5</v>
      </c>
      <c r="P127">
        <v>122</v>
      </c>
      <c r="Q127">
        <v>3</v>
      </c>
      <c r="R127">
        <v>-2</v>
      </c>
      <c r="S127" t="s">
        <v>23</v>
      </c>
      <c r="T127">
        <v>1</v>
      </c>
      <c r="U127" t="b">
        <v>0</v>
      </c>
      <c r="V127">
        <f t="shared" si="3"/>
        <v>-5.4421768707483276E-3</v>
      </c>
      <c r="W127">
        <f t="shared" si="4"/>
        <v>-6.8027210884353817E-3</v>
      </c>
      <c r="X127">
        <f t="shared" si="5"/>
        <v>0</v>
      </c>
      <c r="Y127" cm="1">
        <f t="array" ref="Y127">_xlfn.IFS(X127&lt;W127,0,X127&lt;V127,0,"TRUE",1)</f>
        <v>1</v>
      </c>
    </row>
    <row r="128" spans="1:25" x14ac:dyDescent="0.25">
      <c r="A128">
        <v>3673</v>
      </c>
      <c r="B128">
        <v>489</v>
      </c>
      <c r="C128" t="s">
        <v>24</v>
      </c>
      <c r="D128">
        <v>0.5625</v>
      </c>
      <c r="E128">
        <v>31</v>
      </c>
      <c r="F128">
        <v>0.47648261758691213</v>
      </c>
      <c r="G128">
        <v>735</v>
      </c>
      <c r="H128" s="1">
        <v>0.5496598639455782</v>
      </c>
      <c r="I128">
        <v>1.044502314814815E-5</v>
      </c>
      <c r="J128" s="2">
        <v>0.527891156462585</v>
      </c>
      <c r="K128">
        <v>6.1694791666666666E-6</v>
      </c>
      <c r="L128" s="2">
        <v>0.5496598639455782</v>
      </c>
      <c r="M128" s="3">
        <v>0.48707482993197282</v>
      </c>
      <c r="N128" t="s">
        <v>25</v>
      </c>
      <c r="O128">
        <v>3</v>
      </c>
      <c r="P128">
        <v>616</v>
      </c>
      <c r="Q128">
        <v>1</v>
      </c>
      <c r="R128">
        <v>0.5</v>
      </c>
      <c r="S128" t="s">
        <v>23</v>
      </c>
      <c r="T128">
        <v>1</v>
      </c>
      <c r="U128" t="b">
        <v>1</v>
      </c>
      <c r="V128">
        <f t="shared" si="3"/>
        <v>-2.1768707482993199E-2</v>
      </c>
      <c r="W128">
        <f t="shared" si="4"/>
        <v>0</v>
      </c>
      <c r="X128">
        <f t="shared" si="5"/>
        <v>-6.2585034013605378E-2</v>
      </c>
      <c r="Y128" cm="1">
        <f t="array" ref="Y128">_xlfn.IFS(X128&lt;W128,0,X128&lt;V128,0,"TRUE",1)</f>
        <v>0</v>
      </c>
    </row>
    <row r="129" spans="1:25" x14ac:dyDescent="0.25">
      <c r="A129">
        <v>3673</v>
      </c>
      <c r="B129">
        <v>489</v>
      </c>
      <c r="C129" t="s">
        <v>24</v>
      </c>
      <c r="D129">
        <v>0.5625</v>
      </c>
      <c r="E129">
        <v>31</v>
      </c>
      <c r="F129">
        <v>0.48670756646216767</v>
      </c>
      <c r="G129">
        <v>735</v>
      </c>
      <c r="H129" s="1">
        <v>0.52925170068027216</v>
      </c>
      <c r="I129">
        <v>1.4467696759259259E-5</v>
      </c>
      <c r="J129" s="2">
        <v>0.51972789115646256</v>
      </c>
      <c r="K129">
        <v>6.2384375000000004E-6</v>
      </c>
      <c r="L129" s="2">
        <v>0.47619047619047622</v>
      </c>
      <c r="M129" s="3">
        <v>0.46666666666666667</v>
      </c>
      <c r="N129" t="s">
        <v>25</v>
      </c>
      <c r="O129">
        <v>3</v>
      </c>
      <c r="P129">
        <v>616</v>
      </c>
      <c r="Q129">
        <v>1</v>
      </c>
      <c r="R129">
        <v>-0.5</v>
      </c>
      <c r="S129" t="s">
        <v>23</v>
      </c>
      <c r="T129">
        <v>1</v>
      </c>
      <c r="U129" t="b">
        <v>1</v>
      </c>
      <c r="V129">
        <f t="shared" si="3"/>
        <v>-9.523809523809601E-3</v>
      </c>
      <c r="W129">
        <f t="shared" si="4"/>
        <v>-5.3061224489795944E-2</v>
      </c>
      <c r="X129">
        <f t="shared" si="5"/>
        <v>-6.2585034013605489E-2</v>
      </c>
      <c r="Y129" cm="1">
        <f t="array" ref="Y129">_xlfn.IFS(X129&lt;W129,0,X129&lt;V129,0,"TRUE",1)</f>
        <v>0</v>
      </c>
    </row>
    <row r="130" spans="1:25" x14ac:dyDescent="0.25">
      <c r="A130">
        <v>3673</v>
      </c>
      <c r="B130">
        <v>489</v>
      </c>
      <c r="C130" t="s">
        <v>24</v>
      </c>
      <c r="D130">
        <v>0.5625</v>
      </c>
      <c r="E130">
        <v>31</v>
      </c>
      <c r="F130">
        <v>0.46830265848670749</v>
      </c>
      <c r="G130">
        <v>735</v>
      </c>
      <c r="H130" s="1">
        <v>0.54149659863945576</v>
      </c>
      <c r="I130">
        <v>1.4112673611111109E-5</v>
      </c>
      <c r="J130" s="2">
        <v>0.52244897959183678</v>
      </c>
      <c r="K130">
        <v>6.5203009259259264E-6</v>
      </c>
      <c r="L130" s="2">
        <v>0.51836734693877551</v>
      </c>
      <c r="M130" s="3">
        <v>0.51428571428571423</v>
      </c>
      <c r="N130" t="s">
        <v>25</v>
      </c>
      <c r="O130">
        <v>3</v>
      </c>
      <c r="P130">
        <v>616</v>
      </c>
      <c r="Q130">
        <v>2</v>
      </c>
      <c r="R130">
        <v>1</v>
      </c>
      <c r="S130" t="s">
        <v>23</v>
      </c>
      <c r="T130">
        <v>1</v>
      </c>
      <c r="U130" t="b">
        <v>1</v>
      </c>
      <c r="V130">
        <f t="shared" si="3"/>
        <v>-1.904761904761898E-2</v>
      </c>
      <c r="W130">
        <f t="shared" si="4"/>
        <v>-2.3129251700680253E-2</v>
      </c>
      <c r="X130">
        <f t="shared" si="5"/>
        <v>-2.7210884353741527E-2</v>
      </c>
      <c r="Y130" cm="1">
        <f t="array" ref="Y130">_xlfn.IFS(X130&lt;W130,0,X130&lt;V130,0,"TRUE",1)</f>
        <v>0</v>
      </c>
    </row>
    <row r="131" spans="1:25" x14ac:dyDescent="0.25">
      <c r="A131">
        <v>3673</v>
      </c>
      <c r="B131">
        <v>489</v>
      </c>
      <c r="C131" t="s">
        <v>24</v>
      </c>
      <c r="D131">
        <v>0.5625</v>
      </c>
      <c r="E131">
        <v>31</v>
      </c>
      <c r="F131">
        <v>0.47034764826175868</v>
      </c>
      <c r="G131">
        <v>735</v>
      </c>
      <c r="H131" s="1">
        <v>0.51292517006802718</v>
      </c>
      <c r="I131">
        <v>1.471868055555556E-5</v>
      </c>
      <c r="J131" s="2">
        <v>0.53469387755102038</v>
      </c>
      <c r="K131">
        <v>6.421273148148148E-6</v>
      </c>
      <c r="L131" s="2">
        <v>0.45442176870748302</v>
      </c>
      <c r="M131" s="3">
        <v>0.46666666666666667</v>
      </c>
      <c r="N131" t="s">
        <v>25</v>
      </c>
      <c r="O131">
        <v>3</v>
      </c>
      <c r="P131">
        <v>616</v>
      </c>
      <c r="Q131">
        <v>2</v>
      </c>
      <c r="R131">
        <v>-1</v>
      </c>
      <c r="S131" t="s">
        <v>23</v>
      </c>
      <c r="T131">
        <v>1</v>
      </c>
      <c r="U131" t="b">
        <v>1</v>
      </c>
      <c r="V131">
        <f t="shared" ref="V131:V194" si="6">J131-H131</f>
        <v>2.1768707482993199E-2</v>
      </c>
      <c r="W131">
        <f t="shared" ref="W131:W194" si="7">L131-H131</f>
        <v>-5.8503401360544161E-2</v>
      </c>
      <c r="X131">
        <f t="shared" ref="X131:X194" si="8">M131-H131</f>
        <v>-4.6258503401360507E-2</v>
      </c>
      <c r="Y131" cm="1">
        <f t="array" ref="Y131">_xlfn.IFS(X131&lt;W131,0,X131&lt;V131,0,"TRUE",1)</f>
        <v>0</v>
      </c>
    </row>
    <row r="132" spans="1:25" x14ac:dyDescent="0.25">
      <c r="A132">
        <v>3673</v>
      </c>
      <c r="B132">
        <v>489</v>
      </c>
      <c r="C132" t="s">
        <v>24</v>
      </c>
      <c r="D132">
        <v>0.5625</v>
      </c>
      <c r="E132">
        <v>31</v>
      </c>
      <c r="F132">
        <v>0.43967280163599182</v>
      </c>
      <c r="G132">
        <v>735</v>
      </c>
      <c r="H132" s="1">
        <v>0.51292517006802718</v>
      </c>
      <c r="I132">
        <v>1.177600694444445E-5</v>
      </c>
      <c r="J132" s="2">
        <v>0.51836734693877551</v>
      </c>
      <c r="K132">
        <v>6.4199884259259266E-6</v>
      </c>
      <c r="L132" s="2">
        <v>0.52653061224489794</v>
      </c>
      <c r="M132" s="3">
        <v>-1</v>
      </c>
      <c r="N132" t="s">
        <v>25</v>
      </c>
      <c r="O132">
        <v>3</v>
      </c>
      <c r="P132">
        <v>616</v>
      </c>
      <c r="Q132">
        <v>3</v>
      </c>
      <c r="R132">
        <v>2</v>
      </c>
      <c r="S132" t="s">
        <v>23</v>
      </c>
      <c r="T132">
        <v>1</v>
      </c>
      <c r="U132" t="b">
        <v>1</v>
      </c>
      <c r="V132">
        <f t="shared" si="6"/>
        <v>5.4421768707483276E-3</v>
      </c>
      <c r="W132">
        <f t="shared" si="7"/>
        <v>1.3605442176870763E-2</v>
      </c>
      <c r="X132" s="4">
        <f t="shared" si="8"/>
        <v>-1.5129251700680273</v>
      </c>
      <c r="Y132" cm="1">
        <f t="array" ref="Y132">_xlfn.IFS(X132&lt;W132,0,X132&lt;V132,0,"TRUE",1)</f>
        <v>0</v>
      </c>
    </row>
    <row r="133" spans="1:25" x14ac:dyDescent="0.25">
      <c r="A133">
        <v>3673</v>
      </c>
      <c r="B133">
        <v>489</v>
      </c>
      <c r="C133" t="s">
        <v>24</v>
      </c>
      <c r="D133">
        <v>0.5625</v>
      </c>
      <c r="E133">
        <v>31</v>
      </c>
      <c r="F133">
        <v>0.47034764826175868</v>
      </c>
      <c r="G133">
        <v>735</v>
      </c>
      <c r="H133" s="1">
        <v>0.51292517006802718</v>
      </c>
      <c r="I133">
        <v>1.464287037037037E-5</v>
      </c>
      <c r="J133" s="2">
        <v>0.53469387755102038</v>
      </c>
      <c r="K133">
        <v>6.2395254629629634E-6</v>
      </c>
      <c r="L133" s="2">
        <v>0.45442176870748302</v>
      </c>
      <c r="M133" s="3">
        <v>0.46666666666666667</v>
      </c>
      <c r="N133" t="s">
        <v>25</v>
      </c>
      <c r="O133">
        <v>3</v>
      </c>
      <c r="P133">
        <v>616</v>
      </c>
      <c r="Q133">
        <v>3</v>
      </c>
      <c r="R133">
        <v>-2</v>
      </c>
      <c r="S133" t="s">
        <v>23</v>
      </c>
      <c r="T133">
        <v>1</v>
      </c>
      <c r="U133" t="b">
        <v>1</v>
      </c>
      <c r="V133">
        <f t="shared" si="6"/>
        <v>2.1768707482993199E-2</v>
      </c>
      <c r="W133">
        <f t="shared" si="7"/>
        <v>-5.8503401360544161E-2</v>
      </c>
      <c r="X133">
        <f t="shared" si="8"/>
        <v>-4.6258503401360507E-2</v>
      </c>
      <c r="Y133" cm="1">
        <f t="array" ref="Y133">_xlfn.IFS(X133&lt;W133,0,X133&lt;V133,0,"TRUE",1)</f>
        <v>0</v>
      </c>
    </row>
    <row r="134" spans="1:25" x14ac:dyDescent="0.25">
      <c r="A134">
        <v>3673</v>
      </c>
      <c r="B134">
        <v>489</v>
      </c>
      <c r="C134" t="s">
        <v>24</v>
      </c>
      <c r="D134">
        <v>0.5625</v>
      </c>
      <c r="E134">
        <v>31</v>
      </c>
      <c r="F134">
        <v>0.49284253578732112</v>
      </c>
      <c r="G134">
        <v>735</v>
      </c>
      <c r="H134" s="1">
        <v>0.54421768707482998</v>
      </c>
      <c r="I134">
        <v>1.177969907407407E-5</v>
      </c>
      <c r="J134" s="2">
        <v>0.54693877551020409</v>
      </c>
      <c r="K134">
        <v>6.2244791666666669E-6</v>
      </c>
      <c r="L134" s="2">
        <v>0.52653061224489794</v>
      </c>
      <c r="M134" s="3">
        <v>0.50748299319727896</v>
      </c>
      <c r="N134" t="s">
        <v>25</v>
      </c>
      <c r="O134">
        <v>4</v>
      </c>
      <c r="P134">
        <v>347</v>
      </c>
      <c r="Q134">
        <v>1</v>
      </c>
      <c r="R134">
        <v>0.5</v>
      </c>
      <c r="S134" t="s">
        <v>23</v>
      </c>
      <c r="T134">
        <v>1</v>
      </c>
      <c r="U134" t="b">
        <v>0</v>
      </c>
      <c r="V134">
        <f t="shared" si="6"/>
        <v>2.7210884353741083E-3</v>
      </c>
      <c r="W134">
        <f t="shared" si="7"/>
        <v>-1.7687074829932037E-2</v>
      </c>
      <c r="X134">
        <f t="shared" si="8"/>
        <v>-3.6734693877551017E-2</v>
      </c>
      <c r="Y134" cm="1">
        <f t="array" ref="Y134">_xlfn.IFS(X134&lt;W134,0,X134&lt;V134,0,"TRUE",1)</f>
        <v>0</v>
      </c>
    </row>
    <row r="135" spans="1:25" x14ac:dyDescent="0.25">
      <c r="A135">
        <v>3673</v>
      </c>
      <c r="B135">
        <v>489</v>
      </c>
      <c r="C135" t="s">
        <v>24</v>
      </c>
      <c r="D135">
        <v>0.5625</v>
      </c>
      <c r="E135">
        <v>31</v>
      </c>
      <c r="F135">
        <v>0.49897750511247452</v>
      </c>
      <c r="G135">
        <v>735</v>
      </c>
      <c r="H135" s="1">
        <v>0.54421768707482998</v>
      </c>
      <c r="I135">
        <v>1.167388888888889E-5</v>
      </c>
      <c r="J135" s="2">
        <v>0.53605442176870743</v>
      </c>
      <c r="K135">
        <v>6.1653356481481484E-6</v>
      </c>
      <c r="L135" s="2">
        <v>0.52653061224489794</v>
      </c>
      <c r="M135" s="3">
        <v>0.50748299319727896</v>
      </c>
      <c r="N135" t="s">
        <v>25</v>
      </c>
      <c r="O135">
        <v>4</v>
      </c>
      <c r="P135">
        <v>347</v>
      </c>
      <c r="Q135">
        <v>1</v>
      </c>
      <c r="R135">
        <v>-0.5</v>
      </c>
      <c r="S135" t="s">
        <v>23</v>
      </c>
      <c r="T135">
        <v>1</v>
      </c>
      <c r="U135" t="b">
        <v>0</v>
      </c>
      <c r="V135">
        <f t="shared" si="6"/>
        <v>-8.1632653061225469E-3</v>
      </c>
      <c r="W135">
        <f t="shared" si="7"/>
        <v>-1.7687074829932037E-2</v>
      </c>
      <c r="X135">
        <f t="shared" si="8"/>
        <v>-3.6734693877551017E-2</v>
      </c>
      <c r="Y135" cm="1">
        <f t="array" ref="Y135">_xlfn.IFS(X135&lt;W135,0,X135&lt;V135,0,"TRUE",1)</f>
        <v>0</v>
      </c>
    </row>
    <row r="136" spans="1:25" x14ac:dyDescent="0.25">
      <c r="A136">
        <v>3673</v>
      </c>
      <c r="B136">
        <v>489</v>
      </c>
      <c r="C136" t="s">
        <v>24</v>
      </c>
      <c r="D136">
        <v>0.5625</v>
      </c>
      <c r="E136">
        <v>31</v>
      </c>
      <c r="F136">
        <v>0.48670756646216767</v>
      </c>
      <c r="G136">
        <v>735</v>
      </c>
      <c r="H136" s="1">
        <v>0.54149659863945576</v>
      </c>
      <c r="I136">
        <v>1.1421018518518521E-5</v>
      </c>
      <c r="J136" s="2">
        <v>0.5374149659863946</v>
      </c>
      <c r="K136">
        <v>6.1666319444444443E-6</v>
      </c>
      <c r="L136" s="2">
        <v>0.52653061224489794</v>
      </c>
      <c r="M136" s="3">
        <v>0.50748299319727896</v>
      </c>
      <c r="N136" t="s">
        <v>25</v>
      </c>
      <c r="O136">
        <v>4</v>
      </c>
      <c r="P136">
        <v>347</v>
      </c>
      <c r="Q136">
        <v>2</v>
      </c>
      <c r="R136">
        <v>1</v>
      </c>
      <c r="S136" t="s">
        <v>23</v>
      </c>
      <c r="T136">
        <v>1</v>
      </c>
      <c r="U136" t="b">
        <v>0</v>
      </c>
      <c r="V136">
        <f t="shared" si="6"/>
        <v>-4.0816326530611624E-3</v>
      </c>
      <c r="W136">
        <f t="shared" si="7"/>
        <v>-1.4965986394557818E-2</v>
      </c>
      <c r="X136">
        <f t="shared" si="8"/>
        <v>-3.4013605442176797E-2</v>
      </c>
      <c r="Y136" cm="1">
        <f t="array" ref="Y136">_xlfn.IFS(X136&lt;W136,0,X136&lt;V136,0,"TRUE",1)</f>
        <v>0</v>
      </c>
    </row>
    <row r="137" spans="1:25" x14ac:dyDescent="0.25">
      <c r="A137">
        <v>3673</v>
      </c>
      <c r="B137">
        <v>489</v>
      </c>
      <c r="C137" t="s">
        <v>24</v>
      </c>
      <c r="D137">
        <v>0.5625</v>
      </c>
      <c r="E137">
        <v>31</v>
      </c>
      <c r="F137">
        <v>0.50102249488752559</v>
      </c>
      <c r="G137">
        <v>735</v>
      </c>
      <c r="H137" s="1">
        <v>0.54285714285714282</v>
      </c>
      <c r="I137">
        <v>1.159925925925926E-5</v>
      </c>
      <c r="J137" s="2">
        <v>0.52925170068027216</v>
      </c>
      <c r="K137">
        <v>6.7825347222222219E-6</v>
      </c>
      <c r="L137" s="2">
        <v>0.52653061224489794</v>
      </c>
      <c r="M137" s="3">
        <v>0.50748299319727896</v>
      </c>
      <c r="N137" t="s">
        <v>25</v>
      </c>
      <c r="O137">
        <v>4</v>
      </c>
      <c r="P137">
        <v>347</v>
      </c>
      <c r="Q137">
        <v>2</v>
      </c>
      <c r="R137">
        <v>-1</v>
      </c>
      <c r="S137" t="s">
        <v>23</v>
      </c>
      <c r="T137">
        <v>1</v>
      </c>
      <c r="U137" t="b">
        <v>0</v>
      </c>
      <c r="V137">
        <f t="shared" si="6"/>
        <v>-1.3605442176870652E-2</v>
      </c>
      <c r="W137">
        <f t="shared" si="7"/>
        <v>-1.6326530612244872E-2</v>
      </c>
      <c r="X137">
        <f t="shared" si="8"/>
        <v>-3.5374149659863852E-2</v>
      </c>
      <c r="Y137" cm="1">
        <f t="array" ref="Y137">_xlfn.IFS(X137&lt;W137,0,X137&lt;V137,0,"TRUE",1)</f>
        <v>0</v>
      </c>
    </row>
    <row r="138" spans="1:25" x14ac:dyDescent="0.25">
      <c r="A138">
        <v>3673</v>
      </c>
      <c r="B138">
        <v>489</v>
      </c>
      <c r="C138" t="s">
        <v>24</v>
      </c>
      <c r="D138">
        <v>0.5625</v>
      </c>
      <c r="E138">
        <v>31</v>
      </c>
      <c r="F138">
        <v>0.48670756646216767</v>
      </c>
      <c r="G138">
        <v>735</v>
      </c>
      <c r="H138" s="1">
        <v>0.54829931972789114</v>
      </c>
      <c r="I138">
        <v>1.151034722222222E-5</v>
      </c>
      <c r="J138" s="2">
        <v>0.54013605442176871</v>
      </c>
      <c r="K138">
        <v>6.2987037037037039E-6</v>
      </c>
      <c r="L138" s="2">
        <v>0.52653061224489794</v>
      </c>
      <c r="M138" s="3">
        <v>0.50748299319727896</v>
      </c>
      <c r="N138" t="s">
        <v>25</v>
      </c>
      <c r="O138">
        <v>4</v>
      </c>
      <c r="P138">
        <v>347</v>
      </c>
      <c r="Q138">
        <v>3</v>
      </c>
      <c r="R138">
        <v>2</v>
      </c>
      <c r="S138" t="s">
        <v>23</v>
      </c>
      <c r="T138">
        <v>1</v>
      </c>
      <c r="U138" t="b">
        <v>0</v>
      </c>
      <c r="V138">
        <f t="shared" si="6"/>
        <v>-8.1632653061224358E-3</v>
      </c>
      <c r="W138">
        <f t="shared" si="7"/>
        <v>-2.1768707482993199E-2</v>
      </c>
      <c r="X138">
        <f t="shared" si="8"/>
        <v>-4.0816326530612179E-2</v>
      </c>
      <c r="Y138" cm="1">
        <f t="array" ref="Y138">_xlfn.IFS(X138&lt;W138,0,X138&lt;V138,0,"TRUE",1)</f>
        <v>0</v>
      </c>
    </row>
    <row r="139" spans="1:25" x14ac:dyDescent="0.25">
      <c r="A139">
        <v>3673</v>
      </c>
      <c r="B139">
        <v>489</v>
      </c>
      <c r="C139" t="s">
        <v>24</v>
      </c>
      <c r="D139">
        <v>0.5625</v>
      </c>
      <c r="E139">
        <v>31</v>
      </c>
      <c r="F139">
        <v>0.50715746421267893</v>
      </c>
      <c r="G139">
        <v>735</v>
      </c>
      <c r="H139" s="1">
        <v>0.54149659863945576</v>
      </c>
      <c r="I139">
        <v>1.152469907407407E-5</v>
      </c>
      <c r="J139" s="2">
        <v>0.52925170068027216</v>
      </c>
      <c r="K139">
        <v>6.3438078703703687E-6</v>
      </c>
      <c r="L139" s="2">
        <v>0.52653061224489794</v>
      </c>
      <c r="M139" s="3">
        <v>0.50748299319727896</v>
      </c>
      <c r="N139" t="s">
        <v>25</v>
      </c>
      <c r="O139">
        <v>4</v>
      </c>
      <c r="P139">
        <v>347</v>
      </c>
      <c r="Q139">
        <v>3</v>
      </c>
      <c r="R139">
        <v>-2</v>
      </c>
      <c r="S139" t="s">
        <v>23</v>
      </c>
      <c r="T139">
        <v>1</v>
      </c>
      <c r="U139" t="b">
        <v>0</v>
      </c>
      <c r="V139">
        <f t="shared" si="6"/>
        <v>-1.2244897959183598E-2</v>
      </c>
      <c r="W139">
        <f t="shared" si="7"/>
        <v>-1.4965986394557818E-2</v>
      </c>
      <c r="X139">
        <f t="shared" si="8"/>
        <v>-3.4013605442176797E-2</v>
      </c>
      <c r="Y139" cm="1">
        <f t="array" ref="Y139">_xlfn.IFS(X139&lt;W139,0,X139&lt;V139,0,"TRUE",1)</f>
        <v>0</v>
      </c>
    </row>
    <row r="140" spans="1:25" x14ac:dyDescent="0.25">
      <c r="A140">
        <v>3673</v>
      </c>
      <c r="B140">
        <v>489</v>
      </c>
      <c r="C140" t="s">
        <v>24</v>
      </c>
      <c r="D140">
        <v>0.5625</v>
      </c>
      <c r="E140">
        <v>31</v>
      </c>
      <c r="F140">
        <v>0.49693251533742328</v>
      </c>
      <c r="G140">
        <v>735</v>
      </c>
      <c r="H140" s="1">
        <v>0.54557823129251704</v>
      </c>
      <c r="I140">
        <v>1.1716574074074079E-5</v>
      </c>
      <c r="J140" s="2">
        <v>0.54013605442176871</v>
      </c>
      <c r="K140">
        <v>6.4895138888888889E-6</v>
      </c>
      <c r="L140" s="2">
        <v>0.52653061224489794</v>
      </c>
      <c r="M140" s="3">
        <v>0.52653061224489794</v>
      </c>
      <c r="N140" t="s">
        <v>25</v>
      </c>
      <c r="O140">
        <v>5</v>
      </c>
      <c r="P140">
        <v>155</v>
      </c>
      <c r="Q140">
        <v>1</v>
      </c>
      <c r="R140">
        <v>0.5</v>
      </c>
      <c r="S140" t="s">
        <v>23</v>
      </c>
      <c r="T140">
        <v>1</v>
      </c>
      <c r="U140" t="b">
        <v>0</v>
      </c>
      <c r="V140">
        <f t="shared" si="6"/>
        <v>-5.4421768707483276E-3</v>
      </c>
      <c r="W140">
        <f t="shared" si="7"/>
        <v>-1.9047619047619091E-2</v>
      </c>
      <c r="X140">
        <f t="shared" si="8"/>
        <v>-1.9047619047619091E-2</v>
      </c>
      <c r="Y140" cm="1">
        <f t="array" ref="Y140">_xlfn.IFS(X140&lt;W140,0,X140&lt;V140,0,"TRUE",1)</f>
        <v>0</v>
      </c>
    </row>
    <row r="141" spans="1:25" x14ac:dyDescent="0.25">
      <c r="A141">
        <v>3673</v>
      </c>
      <c r="B141">
        <v>489</v>
      </c>
      <c r="C141" t="s">
        <v>24</v>
      </c>
      <c r="D141">
        <v>0.5625</v>
      </c>
      <c r="E141">
        <v>31</v>
      </c>
      <c r="F141">
        <v>0.49284253578732112</v>
      </c>
      <c r="G141">
        <v>735</v>
      </c>
      <c r="H141" s="1">
        <v>0.53877551020408165</v>
      </c>
      <c r="I141">
        <v>1.178670138888889E-5</v>
      </c>
      <c r="J141" s="2">
        <v>0.53197278911564627</v>
      </c>
      <c r="K141">
        <v>6.1810995370370377E-6</v>
      </c>
      <c r="L141" s="2">
        <v>0.52653061224489794</v>
      </c>
      <c r="M141" s="3">
        <v>0.52653061224489794</v>
      </c>
      <c r="N141" t="s">
        <v>25</v>
      </c>
      <c r="O141">
        <v>5</v>
      </c>
      <c r="P141">
        <v>155</v>
      </c>
      <c r="Q141">
        <v>1</v>
      </c>
      <c r="R141">
        <v>-0.5</v>
      </c>
      <c r="S141" t="s">
        <v>23</v>
      </c>
      <c r="T141">
        <v>1</v>
      </c>
      <c r="U141" t="b">
        <v>0</v>
      </c>
      <c r="V141">
        <f t="shared" si="6"/>
        <v>-6.8027210884353817E-3</v>
      </c>
      <c r="W141">
        <f t="shared" si="7"/>
        <v>-1.2244897959183709E-2</v>
      </c>
      <c r="X141">
        <f t="shared" si="8"/>
        <v>-1.2244897959183709E-2</v>
      </c>
      <c r="Y141" cm="1">
        <f t="array" ref="Y141">_xlfn.IFS(X141&lt;W141,0,X141&lt;V141,0,"TRUE",1)</f>
        <v>0</v>
      </c>
    </row>
    <row r="142" spans="1:25" x14ac:dyDescent="0.25">
      <c r="A142">
        <v>3673</v>
      </c>
      <c r="B142">
        <v>489</v>
      </c>
      <c r="C142" t="s">
        <v>24</v>
      </c>
      <c r="D142">
        <v>0.5625</v>
      </c>
      <c r="E142">
        <v>31</v>
      </c>
      <c r="F142">
        <v>0.50306748466257667</v>
      </c>
      <c r="G142">
        <v>735</v>
      </c>
      <c r="H142" s="1">
        <v>0.54421768707482998</v>
      </c>
      <c r="I142">
        <v>1.142789351851852E-5</v>
      </c>
      <c r="J142" s="2">
        <v>0.54013605442176871</v>
      </c>
      <c r="K142">
        <v>6.342291666666666E-6</v>
      </c>
      <c r="L142" s="2">
        <v>0.52108843537414962</v>
      </c>
      <c r="M142" s="3">
        <v>0.52653061224489794</v>
      </c>
      <c r="N142" t="s">
        <v>25</v>
      </c>
      <c r="O142">
        <v>5</v>
      </c>
      <c r="P142">
        <v>155</v>
      </c>
      <c r="Q142">
        <v>2</v>
      </c>
      <c r="R142">
        <v>1</v>
      </c>
      <c r="S142" t="s">
        <v>23</v>
      </c>
      <c r="T142">
        <v>1</v>
      </c>
      <c r="U142" t="b">
        <v>0</v>
      </c>
      <c r="V142">
        <f t="shared" si="6"/>
        <v>-4.0816326530612734E-3</v>
      </c>
      <c r="W142">
        <f t="shared" si="7"/>
        <v>-2.3129251700680364E-2</v>
      </c>
      <c r="X142">
        <f t="shared" si="8"/>
        <v>-1.7687074829932037E-2</v>
      </c>
      <c r="Y142" cm="1">
        <f t="array" ref="Y142">_xlfn.IFS(X142&lt;W142,0,X142&lt;V142,0,"TRUE",1)</f>
        <v>0</v>
      </c>
    </row>
    <row r="143" spans="1:25" x14ac:dyDescent="0.25">
      <c r="A143">
        <v>3673</v>
      </c>
      <c r="B143">
        <v>489</v>
      </c>
      <c r="C143" t="s">
        <v>24</v>
      </c>
      <c r="D143">
        <v>0.5625</v>
      </c>
      <c r="E143">
        <v>31</v>
      </c>
      <c r="F143">
        <v>0.49284253578732112</v>
      </c>
      <c r="G143">
        <v>735</v>
      </c>
      <c r="H143" s="1">
        <v>0.53877551020408165</v>
      </c>
      <c r="I143">
        <v>1.17875E-5</v>
      </c>
      <c r="J143" s="2">
        <v>0.53197278911564627</v>
      </c>
      <c r="K143">
        <v>6.4100462962962962E-6</v>
      </c>
      <c r="L143" s="2">
        <v>0.52108843537414962</v>
      </c>
      <c r="M143" s="3">
        <v>0.52653061224489794</v>
      </c>
      <c r="N143" t="s">
        <v>25</v>
      </c>
      <c r="O143">
        <v>5</v>
      </c>
      <c r="P143">
        <v>155</v>
      </c>
      <c r="Q143">
        <v>2</v>
      </c>
      <c r="R143">
        <v>-1</v>
      </c>
      <c r="S143" t="s">
        <v>23</v>
      </c>
      <c r="T143">
        <v>1</v>
      </c>
      <c r="U143" t="b">
        <v>0</v>
      </c>
      <c r="V143">
        <f t="shared" si="6"/>
        <v>-6.8027210884353817E-3</v>
      </c>
      <c r="W143">
        <f t="shared" si="7"/>
        <v>-1.7687074829932037E-2</v>
      </c>
      <c r="X143">
        <f t="shared" si="8"/>
        <v>-1.2244897959183709E-2</v>
      </c>
      <c r="Y143" cm="1">
        <f t="array" ref="Y143">_xlfn.IFS(X143&lt;W143,0,X143&lt;V143,0,"TRUE",1)</f>
        <v>0</v>
      </c>
    </row>
    <row r="144" spans="1:25" x14ac:dyDescent="0.25">
      <c r="A144">
        <v>3673</v>
      </c>
      <c r="B144">
        <v>489</v>
      </c>
      <c r="C144" t="s">
        <v>24</v>
      </c>
      <c r="D144">
        <v>0.5625</v>
      </c>
      <c r="E144">
        <v>31</v>
      </c>
      <c r="F144">
        <v>0.50920245398773001</v>
      </c>
      <c r="G144">
        <v>735</v>
      </c>
      <c r="H144" s="1">
        <v>0.54149659863945576</v>
      </c>
      <c r="I144">
        <v>1.142284722222222E-5</v>
      </c>
      <c r="J144" s="2">
        <v>0.53469387755102038</v>
      </c>
      <c r="K144">
        <v>6.2394907407407413E-6</v>
      </c>
      <c r="L144" s="2">
        <v>0.51700680272108845</v>
      </c>
      <c r="M144" s="3">
        <v>0.52653061224489794</v>
      </c>
      <c r="N144" t="s">
        <v>25</v>
      </c>
      <c r="O144">
        <v>5</v>
      </c>
      <c r="P144">
        <v>155</v>
      </c>
      <c r="Q144">
        <v>3</v>
      </c>
      <c r="R144">
        <v>2</v>
      </c>
      <c r="S144" t="s">
        <v>23</v>
      </c>
      <c r="T144">
        <v>1</v>
      </c>
      <c r="U144" t="b">
        <v>0</v>
      </c>
      <c r="V144">
        <f t="shared" si="6"/>
        <v>-6.8027210884353817E-3</v>
      </c>
      <c r="W144">
        <f t="shared" si="7"/>
        <v>-2.4489795918367308E-2</v>
      </c>
      <c r="X144">
        <f t="shared" si="8"/>
        <v>-1.4965986394557818E-2</v>
      </c>
      <c r="Y144" cm="1">
        <f t="array" ref="Y144">_xlfn.IFS(X144&lt;W144,0,X144&lt;V144,0,"TRUE",1)</f>
        <v>0</v>
      </c>
    </row>
    <row r="145" spans="1:25" x14ac:dyDescent="0.25">
      <c r="A145">
        <v>3673</v>
      </c>
      <c r="B145">
        <v>489</v>
      </c>
      <c r="C145" t="s">
        <v>24</v>
      </c>
      <c r="D145">
        <v>0.5625</v>
      </c>
      <c r="E145">
        <v>31</v>
      </c>
      <c r="F145">
        <v>0.49284253578732112</v>
      </c>
      <c r="G145">
        <v>735</v>
      </c>
      <c r="H145" s="1">
        <v>0.53605442176870743</v>
      </c>
      <c r="I145">
        <v>1.1581111111111111E-5</v>
      </c>
      <c r="J145" s="2">
        <v>0.52925170068027216</v>
      </c>
      <c r="K145">
        <v>6.7357175925925927E-6</v>
      </c>
      <c r="L145" s="2">
        <v>0.44081632653061231</v>
      </c>
      <c r="M145" s="3">
        <v>0.52653061224489794</v>
      </c>
      <c r="N145" t="s">
        <v>25</v>
      </c>
      <c r="O145">
        <v>5</v>
      </c>
      <c r="P145">
        <v>155</v>
      </c>
      <c r="Q145">
        <v>3</v>
      </c>
      <c r="R145">
        <v>-2</v>
      </c>
      <c r="S145" t="s">
        <v>23</v>
      </c>
      <c r="T145">
        <v>1</v>
      </c>
      <c r="U145" t="b">
        <v>0</v>
      </c>
      <c r="V145">
        <f t="shared" si="6"/>
        <v>-6.8027210884352707E-3</v>
      </c>
      <c r="W145">
        <f t="shared" si="7"/>
        <v>-9.5238095238095122E-2</v>
      </c>
      <c r="X145">
        <f t="shared" si="8"/>
        <v>-9.52380952380949E-3</v>
      </c>
      <c r="Y145" cm="1">
        <f t="array" ref="Y145">_xlfn.IFS(X145&lt;W145,0,X145&lt;V145,0,"TRUE",1)</f>
        <v>0</v>
      </c>
    </row>
    <row r="146" spans="1:25" x14ac:dyDescent="0.25">
      <c r="A146">
        <v>3673</v>
      </c>
      <c r="B146">
        <v>489</v>
      </c>
      <c r="C146" t="s">
        <v>24</v>
      </c>
      <c r="D146">
        <v>0.5625</v>
      </c>
      <c r="E146">
        <v>31</v>
      </c>
      <c r="F146">
        <v>0.4948875255623722</v>
      </c>
      <c r="G146">
        <v>735</v>
      </c>
      <c r="H146" s="1">
        <v>0.54421768707482998</v>
      </c>
      <c r="I146">
        <v>1.47199537037037E-5</v>
      </c>
      <c r="J146" s="2">
        <v>0.53197278911564627</v>
      </c>
      <c r="K146">
        <v>6.1653472222222221E-6</v>
      </c>
      <c r="L146" s="2">
        <v>0.52653061224489794</v>
      </c>
      <c r="M146" s="3">
        <v>0.50204081632653064</v>
      </c>
      <c r="N146" t="s">
        <v>25</v>
      </c>
      <c r="O146">
        <v>4</v>
      </c>
      <c r="P146">
        <v>269</v>
      </c>
      <c r="Q146">
        <v>1</v>
      </c>
      <c r="R146">
        <v>0.5</v>
      </c>
      <c r="S146" t="s">
        <v>23</v>
      </c>
      <c r="T146">
        <v>1</v>
      </c>
      <c r="U146" t="b">
        <v>0</v>
      </c>
      <c r="V146">
        <f t="shared" si="6"/>
        <v>-1.2244897959183709E-2</v>
      </c>
      <c r="W146">
        <f t="shared" si="7"/>
        <v>-1.7687074829932037E-2</v>
      </c>
      <c r="X146">
        <f t="shared" si="8"/>
        <v>-4.2176870748299344E-2</v>
      </c>
      <c r="Y146" cm="1">
        <f t="array" ref="Y146">_xlfn.IFS(X146&lt;W146,0,X146&lt;V146,0,"TRUE",1)</f>
        <v>0</v>
      </c>
    </row>
    <row r="147" spans="1:25" x14ac:dyDescent="0.25">
      <c r="A147">
        <v>3673</v>
      </c>
      <c r="B147">
        <v>489</v>
      </c>
      <c r="C147" t="s">
        <v>24</v>
      </c>
      <c r="D147">
        <v>0.5625</v>
      </c>
      <c r="E147">
        <v>31</v>
      </c>
      <c r="F147">
        <v>0.4948875255623722</v>
      </c>
      <c r="G147">
        <v>735</v>
      </c>
      <c r="H147" s="1">
        <v>0.54149659863945576</v>
      </c>
      <c r="I147">
        <v>1.472765046296296E-5</v>
      </c>
      <c r="J147" s="2">
        <v>0.53469387755102038</v>
      </c>
      <c r="K147">
        <v>6.1636921296296298E-6</v>
      </c>
      <c r="L147" s="2">
        <v>0.52653061224489794</v>
      </c>
      <c r="M147" s="3">
        <v>0.50204081632653064</v>
      </c>
      <c r="N147" t="s">
        <v>25</v>
      </c>
      <c r="O147">
        <v>4</v>
      </c>
      <c r="P147">
        <v>269</v>
      </c>
      <c r="Q147">
        <v>1</v>
      </c>
      <c r="R147">
        <v>-0.5</v>
      </c>
      <c r="S147" t="s">
        <v>23</v>
      </c>
      <c r="T147">
        <v>1</v>
      </c>
      <c r="U147" t="b">
        <v>0</v>
      </c>
      <c r="V147">
        <f t="shared" si="6"/>
        <v>-6.8027210884353817E-3</v>
      </c>
      <c r="W147">
        <f t="shared" si="7"/>
        <v>-1.4965986394557818E-2</v>
      </c>
      <c r="X147">
        <f t="shared" si="8"/>
        <v>-3.9455782312925125E-2</v>
      </c>
      <c r="Y147" cm="1">
        <f t="array" ref="Y147">_xlfn.IFS(X147&lt;W147,0,X147&lt;V147,0,"TRUE",1)</f>
        <v>0</v>
      </c>
    </row>
    <row r="148" spans="1:25" x14ac:dyDescent="0.25">
      <c r="A148">
        <v>3673</v>
      </c>
      <c r="B148">
        <v>489</v>
      </c>
      <c r="C148" t="s">
        <v>24</v>
      </c>
      <c r="D148">
        <v>0.5625</v>
      </c>
      <c r="E148">
        <v>31</v>
      </c>
      <c r="F148">
        <v>0.49284253578732112</v>
      </c>
      <c r="G148">
        <v>735</v>
      </c>
      <c r="H148" s="1">
        <v>0.54421768707482998</v>
      </c>
      <c r="I148">
        <v>1.4548819444444439E-5</v>
      </c>
      <c r="J148" s="2">
        <v>0.53333333333333333</v>
      </c>
      <c r="K148">
        <v>6.1636574074074077E-6</v>
      </c>
      <c r="L148" s="2">
        <v>0.52653061224489794</v>
      </c>
      <c r="M148" s="3">
        <v>0.50204081632653064</v>
      </c>
      <c r="N148" t="s">
        <v>25</v>
      </c>
      <c r="O148">
        <v>4</v>
      </c>
      <c r="P148">
        <v>269</v>
      </c>
      <c r="Q148">
        <v>2</v>
      </c>
      <c r="R148">
        <v>1</v>
      </c>
      <c r="S148" t="s">
        <v>23</v>
      </c>
      <c r="T148">
        <v>1</v>
      </c>
      <c r="U148" t="b">
        <v>0</v>
      </c>
      <c r="V148">
        <f t="shared" si="6"/>
        <v>-1.0884353741496655E-2</v>
      </c>
      <c r="W148">
        <f t="shared" si="7"/>
        <v>-1.7687074829932037E-2</v>
      </c>
      <c r="X148">
        <f t="shared" si="8"/>
        <v>-4.2176870748299344E-2</v>
      </c>
      <c r="Y148" cm="1">
        <f t="array" ref="Y148">_xlfn.IFS(X148&lt;W148,0,X148&lt;V148,0,"TRUE",1)</f>
        <v>0</v>
      </c>
    </row>
    <row r="149" spans="1:25" x14ac:dyDescent="0.25">
      <c r="A149">
        <v>3673</v>
      </c>
      <c r="B149">
        <v>489</v>
      </c>
      <c r="C149" t="s">
        <v>24</v>
      </c>
      <c r="D149">
        <v>0.5625</v>
      </c>
      <c r="E149">
        <v>31</v>
      </c>
      <c r="F149">
        <v>0.48261758691206552</v>
      </c>
      <c r="G149">
        <v>735</v>
      </c>
      <c r="H149" s="1">
        <v>0.53333333333333333</v>
      </c>
      <c r="I149">
        <v>1.456774305555556E-5</v>
      </c>
      <c r="J149" s="2">
        <v>0.53469387755102038</v>
      </c>
      <c r="K149">
        <v>6.1646874999999996E-6</v>
      </c>
      <c r="L149" s="2">
        <v>0.52653061224489794</v>
      </c>
      <c r="M149" s="3">
        <v>0.50204081632653064</v>
      </c>
      <c r="N149" t="s">
        <v>25</v>
      </c>
      <c r="O149">
        <v>4</v>
      </c>
      <c r="P149">
        <v>269</v>
      </c>
      <c r="Q149">
        <v>2</v>
      </c>
      <c r="R149">
        <v>-1</v>
      </c>
      <c r="S149" t="s">
        <v>23</v>
      </c>
      <c r="T149">
        <v>1</v>
      </c>
      <c r="U149" t="b">
        <v>0</v>
      </c>
      <c r="V149">
        <f t="shared" si="6"/>
        <v>1.3605442176870541E-3</v>
      </c>
      <c r="W149">
        <f t="shared" si="7"/>
        <v>-6.8027210884353817E-3</v>
      </c>
      <c r="X149">
        <f t="shared" si="8"/>
        <v>-3.1292517006802689E-2</v>
      </c>
      <c r="Y149" cm="1">
        <f t="array" ref="Y149">_xlfn.IFS(X149&lt;W149,0,X149&lt;V149,0,"TRUE",1)</f>
        <v>0</v>
      </c>
    </row>
    <row r="150" spans="1:25" x14ac:dyDescent="0.25">
      <c r="A150">
        <v>3673</v>
      </c>
      <c r="B150">
        <v>489</v>
      </c>
      <c r="C150" t="s">
        <v>24</v>
      </c>
      <c r="D150">
        <v>0.5625</v>
      </c>
      <c r="E150">
        <v>31</v>
      </c>
      <c r="F150">
        <v>0.49284253578732112</v>
      </c>
      <c r="G150">
        <v>735</v>
      </c>
      <c r="H150" s="1">
        <v>0.54421768707482998</v>
      </c>
      <c r="I150">
        <v>1.4691782407407409E-5</v>
      </c>
      <c r="J150" s="2">
        <v>0.53333333333333333</v>
      </c>
      <c r="K150">
        <v>6.3418402777777773E-6</v>
      </c>
      <c r="L150" s="2">
        <v>0.52653061224489794</v>
      </c>
      <c r="M150" s="3">
        <v>0.50204081632653064</v>
      </c>
      <c r="N150" t="s">
        <v>25</v>
      </c>
      <c r="O150">
        <v>4</v>
      </c>
      <c r="P150">
        <v>269</v>
      </c>
      <c r="Q150">
        <v>3</v>
      </c>
      <c r="R150">
        <v>2</v>
      </c>
      <c r="S150" t="s">
        <v>23</v>
      </c>
      <c r="T150">
        <v>1</v>
      </c>
      <c r="U150" t="b">
        <v>0</v>
      </c>
      <c r="V150">
        <f t="shared" si="6"/>
        <v>-1.0884353741496655E-2</v>
      </c>
      <c r="W150">
        <f t="shared" si="7"/>
        <v>-1.7687074829932037E-2</v>
      </c>
      <c r="X150">
        <f t="shared" si="8"/>
        <v>-4.2176870748299344E-2</v>
      </c>
      <c r="Y150" cm="1">
        <f t="array" ref="Y150">_xlfn.IFS(X150&lt;W150,0,X150&lt;V150,0,"TRUE",1)</f>
        <v>0</v>
      </c>
    </row>
    <row r="151" spans="1:25" x14ac:dyDescent="0.25">
      <c r="A151">
        <v>3673</v>
      </c>
      <c r="B151">
        <v>489</v>
      </c>
      <c r="C151" t="s">
        <v>24</v>
      </c>
      <c r="D151">
        <v>0.5625</v>
      </c>
      <c r="E151">
        <v>31</v>
      </c>
      <c r="F151">
        <v>0.47239263803680981</v>
      </c>
      <c r="G151">
        <v>735</v>
      </c>
      <c r="H151" s="1">
        <v>0.51428571428571423</v>
      </c>
      <c r="I151">
        <v>1.4539699074074069E-5</v>
      </c>
      <c r="J151" s="2">
        <v>0.53469387755102038</v>
      </c>
      <c r="K151">
        <v>6.3444212962962963E-6</v>
      </c>
      <c r="L151" s="2">
        <v>0.52653061224489794</v>
      </c>
      <c r="M151" s="3">
        <v>0.50204081632653064</v>
      </c>
      <c r="N151" t="s">
        <v>25</v>
      </c>
      <c r="O151">
        <v>4</v>
      </c>
      <c r="P151">
        <v>269</v>
      </c>
      <c r="Q151">
        <v>3</v>
      </c>
      <c r="R151">
        <v>-2</v>
      </c>
      <c r="S151" t="s">
        <v>23</v>
      </c>
      <c r="T151">
        <v>1</v>
      </c>
      <c r="U151" t="b">
        <v>0</v>
      </c>
      <c r="V151">
        <f t="shared" si="6"/>
        <v>2.0408163265306145E-2</v>
      </c>
      <c r="W151">
        <f t="shared" si="7"/>
        <v>1.2244897959183709E-2</v>
      </c>
      <c r="X151">
        <f t="shared" si="8"/>
        <v>-1.2244897959183598E-2</v>
      </c>
      <c r="Y151" cm="1">
        <f t="array" ref="Y151">_xlfn.IFS(X151&lt;W151,0,X151&lt;V151,0,"TRUE",1)</f>
        <v>0</v>
      </c>
    </row>
    <row r="152" spans="1:25" x14ac:dyDescent="0.25">
      <c r="A152">
        <v>3673</v>
      </c>
      <c r="B152">
        <v>489</v>
      </c>
      <c r="C152" t="s">
        <v>24</v>
      </c>
      <c r="D152">
        <v>0.5625</v>
      </c>
      <c r="E152">
        <v>31</v>
      </c>
      <c r="F152">
        <v>0.4887525562372188</v>
      </c>
      <c r="G152">
        <v>735</v>
      </c>
      <c r="H152" s="1">
        <v>0.51020408163265307</v>
      </c>
      <c r="I152">
        <v>1.418253472222222E-5</v>
      </c>
      <c r="J152" s="2">
        <v>0.5061224489795918</v>
      </c>
      <c r="K152">
        <v>6.4439467592592583E-6</v>
      </c>
      <c r="L152" s="2">
        <v>0.45442176870748302</v>
      </c>
      <c r="M152" s="3">
        <v>0.4</v>
      </c>
      <c r="N152" t="s">
        <v>25</v>
      </c>
      <c r="O152">
        <v>2</v>
      </c>
      <c r="P152">
        <v>943</v>
      </c>
      <c r="Q152">
        <v>1</v>
      </c>
      <c r="R152">
        <v>0.5</v>
      </c>
      <c r="S152" t="s">
        <v>23</v>
      </c>
      <c r="T152">
        <v>1</v>
      </c>
      <c r="U152" t="b">
        <v>1</v>
      </c>
      <c r="V152">
        <f t="shared" si="6"/>
        <v>-4.0816326530612734E-3</v>
      </c>
      <c r="W152">
        <f t="shared" si="7"/>
        <v>-5.5782312925170052E-2</v>
      </c>
      <c r="X152">
        <f t="shared" si="8"/>
        <v>-0.11020408163265305</v>
      </c>
      <c r="Y152" cm="1">
        <f t="array" ref="Y152">_xlfn.IFS(X152&lt;W152,0,X152&lt;V152,0,"TRUE",1)</f>
        <v>0</v>
      </c>
    </row>
    <row r="153" spans="1:25" x14ac:dyDescent="0.25">
      <c r="A153">
        <v>3673</v>
      </c>
      <c r="B153">
        <v>489</v>
      </c>
      <c r="C153" t="s">
        <v>24</v>
      </c>
      <c r="D153">
        <v>0.5625</v>
      </c>
      <c r="E153">
        <v>31</v>
      </c>
      <c r="F153">
        <v>0.51533742331288346</v>
      </c>
      <c r="G153">
        <v>735</v>
      </c>
      <c r="H153" s="1">
        <v>0.54285714285714282</v>
      </c>
      <c r="I153">
        <v>1.026216435185185E-5</v>
      </c>
      <c r="J153" s="2">
        <v>0.527891156462585</v>
      </c>
      <c r="K153">
        <v>6.3406018518518517E-6</v>
      </c>
      <c r="L153" s="2">
        <v>0.50748299319727896</v>
      </c>
      <c r="M153" s="3">
        <v>0.38095238095238088</v>
      </c>
      <c r="N153" t="s">
        <v>25</v>
      </c>
      <c r="O153">
        <v>2</v>
      </c>
      <c r="P153">
        <v>943</v>
      </c>
      <c r="Q153">
        <v>1</v>
      </c>
      <c r="R153">
        <v>-0.5</v>
      </c>
      <c r="S153" t="s">
        <v>23</v>
      </c>
      <c r="T153">
        <v>1</v>
      </c>
      <c r="U153" t="b">
        <v>1</v>
      </c>
      <c r="V153">
        <f t="shared" si="6"/>
        <v>-1.4965986394557818E-2</v>
      </c>
      <c r="W153">
        <f t="shared" si="7"/>
        <v>-3.5374149659863852E-2</v>
      </c>
      <c r="X153">
        <f t="shared" si="8"/>
        <v>-0.16190476190476194</v>
      </c>
      <c r="Y153" cm="1">
        <f t="array" ref="Y153">_xlfn.IFS(X153&lt;W153,0,X153&lt;V153,0,"TRUE",1)</f>
        <v>0</v>
      </c>
    </row>
    <row r="154" spans="1:25" x14ac:dyDescent="0.25">
      <c r="A154">
        <v>3673</v>
      </c>
      <c r="B154">
        <v>489</v>
      </c>
      <c r="C154" t="s">
        <v>24</v>
      </c>
      <c r="D154">
        <v>0.5625</v>
      </c>
      <c r="E154">
        <v>31</v>
      </c>
      <c r="F154">
        <v>0.47239263803680981</v>
      </c>
      <c r="G154">
        <v>735</v>
      </c>
      <c r="H154" s="1">
        <v>0.49387755102040809</v>
      </c>
      <c r="I154">
        <v>1.204251157407407E-5</v>
      </c>
      <c r="J154" s="2">
        <v>0.46938775510204078</v>
      </c>
      <c r="K154">
        <v>6.1627314814814819E-6</v>
      </c>
      <c r="L154" s="2">
        <v>0.50476190476190474</v>
      </c>
      <c r="M154" s="3">
        <v>0.42448979591836727</v>
      </c>
      <c r="N154" t="s">
        <v>25</v>
      </c>
      <c r="O154">
        <v>2</v>
      </c>
      <c r="P154">
        <v>943</v>
      </c>
      <c r="Q154">
        <v>2</v>
      </c>
      <c r="R154">
        <v>1</v>
      </c>
      <c r="S154" t="s">
        <v>23</v>
      </c>
      <c r="T154">
        <v>1</v>
      </c>
      <c r="U154" t="b">
        <v>1</v>
      </c>
      <c r="V154">
        <f t="shared" si="6"/>
        <v>-2.4489795918367308E-2</v>
      </c>
      <c r="W154">
        <f t="shared" si="7"/>
        <v>1.0884353741496655E-2</v>
      </c>
      <c r="X154">
        <f t="shared" si="8"/>
        <v>-6.9387755102040816E-2</v>
      </c>
      <c r="Y154" cm="1">
        <f t="array" ref="Y154">_xlfn.IFS(X154&lt;W154,0,X154&lt;V154,0,"TRUE",1)</f>
        <v>0</v>
      </c>
    </row>
    <row r="155" spans="1:25" x14ac:dyDescent="0.25">
      <c r="A155">
        <v>3673</v>
      </c>
      <c r="B155">
        <v>489</v>
      </c>
      <c r="C155" t="s">
        <v>24</v>
      </c>
      <c r="D155">
        <v>0.5625</v>
      </c>
      <c r="E155">
        <v>31</v>
      </c>
      <c r="F155">
        <v>0.51533742331288346</v>
      </c>
      <c r="G155">
        <v>735</v>
      </c>
      <c r="H155" s="1">
        <v>0.54693877551020409</v>
      </c>
      <c r="I155">
        <v>1.178577546296296E-5</v>
      </c>
      <c r="J155" s="2">
        <v>0.5374149659863946</v>
      </c>
      <c r="K155">
        <v>6.4798495370370372E-6</v>
      </c>
      <c r="L155" s="2">
        <v>0.45306122448979591</v>
      </c>
      <c r="M155" s="3">
        <v>0.38095238095238088</v>
      </c>
      <c r="N155" t="s">
        <v>25</v>
      </c>
      <c r="O155">
        <v>2</v>
      </c>
      <c r="P155">
        <v>943</v>
      </c>
      <c r="Q155">
        <v>2</v>
      </c>
      <c r="R155">
        <v>-1</v>
      </c>
      <c r="S155" t="s">
        <v>23</v>
      </c>
      <c r="T155">
        <v>1</v>
      </c>
      <c r="U155" t="b">
        <v>1</v>
      </c>
      <c r="V155">
        <f t="shared" si="6"/>
        <v>-9.52380952380949E-3</v>
      </c>
      <c r="W155">
        <f t="shared" si="7"/>
        <v>-9.3877551020408179E-2</v>
      </c>
      <c r="X155">
        <f t="shared" si="8"/>
        <v>-0.16598639455782321</v>
      </c>
      <c r="Y155" cm="1">
        <f t="array" ref="Y155">_xlfn.IFS(X155&lt;W155,0,X155&lt;V155,0,"TRUE",1)</f>
        <v>0</v>
      </c>
    </row>
    <row r="156" spans="1:25" x14ac:dyDescent="0.25">
      <c r="A156">
        <v>3673</v>
      </c>
      <c r="B156">
        <v>489</v>
      </c>
      <c r="C156" t="s">
        <v>24</v>
      </c>
      <c r="D156">
        <v>0.5625</v>
      </c>
      <c r="E156">
        <v>31</v>
      </c>
      <c r="F156">
        <v>0.41104294478527609</v>
      </c>
      <c r="G156">
        <v>735</v>
      </c>
      <c r="H156" s="1">
        <v>0.45986394557823129</v>
      </c>
      <c r="I156">
        <v>1.1785324074074071E-5</v>
      </c>
      <c r="J156" s="2">
        <v>0.49795918367346942</v>
      </c>
      <c r="K156">
        <v>6.5992476851851846E-6</v>
      </c>
      <c r="L156" s="2">
        <v>0.45306122448979591</v>
      </c>
      <c r="M156" s="3">
        <v>-1</v>
      </c>
      <c r="N156" t="s">
        <v>25</v>
      </c>
      <c r="O156">
        <v>2</v>
      </c>
      <c r="P156">
        <v>943</v>
      </c>
      <c r="Q156">
        <v>3</v>
      </c>
      <c r="R156">
        <v>2</v>
      </c>
      <c r="S156" t="s">
        <v>23</v>
      </c>
      <c r="T156">
        <v>1</v>
      </c>
      <c r="U156" t="b">
        <v>1</v>
      </c>
      <c r="V156">
        <f t="shared" si="6"/>
        <v>3.8095238095238126E-2</v>
      </c>
      <c r="W156">
        <f t="shared" si="7"/>
        <v>-6.8027210884353817E-3</v>
      </c>
      <c r="X156" s="4">
        <f t="shared" si="8"/>
        <v>-1.4598639455782312</v>
      </c>
      <c r="Y156" cm="1">
        <f t="array" ref="Y156">_xlfn.IFS(X156&lt;W156,0,X156&lt;V156,0,"TRUE",1)</f>
        <v>0</v>
      </c>
    </row>
    <row r="157" spans="1:25" x14ac:dyDescent="0.25">
      <c r="A157">
        <v>3673</v>
      </c>
      <c r="B157">
        <v>489</v>
      </c>
      <c r="C157" t="s">
        <v>24</v>
      </c>
      <c r="D157">
        <v>0.5625</v>
      </c>
      <c r="E157">
        <v>31</v>
      </c>
      <c r="F157">
        <v>0.51329243353783227</v>
      </c>
      <c r="G157">
        <v>735</v>
      </c>
      <c r="H157" s="1">
        <v>0.54829931972789114</v>
      </c>
      <c r="I157">
        <v>1.196450231481482E-5</v>
      </c>
      <c r="J157" s="2">
        <v>0.5374149659863946</v>
      </c>
      <c r="K157">
        <v>6.2390624999999992E-6</v>
      </c>
      <c r="L157" s="2">
        <v>0.49795918367346942</v>
      </c>
      <c r="M157" s="3">
        <v>0.38095238095238088</v>
      </c>
      <c r="N157" t="s">
        <v>25</v>
      </c>
      <c r="O157">
        <v>2</v>
      </c>
      <c r="P157">
        <v>943</v>
      </c>
      <c r="Q157">
        <v>3</v>
      </c>
      <c r="R157">
        <v>-2</v>
      </c>
      <c r="S157" t="s">
        <v>23</v>
      </c>
      <c r="T157">
        <v>1</v>
      </c>
      <c r="U157" t="b">
        <v>1</v>
      </c>
      <c r="V157">
        <f t="shared" si="6"/>
        <v>-1.0884353741496544E-2</v>
      </c>
      <c r="W157">
        <f t="shared" si="7"/>
        <v>-5.0340136054421725E-2</v>
      </c>
      <c r="X157">
        <f t="shared" si="8"/>
        <v>-0.16734693877551027</v>
      </c>
      <c r="Y157" cm="1">
        <f t="array" ref="Y157">_xlfn.IFS(X157&lt;W157,0,X157&lt;V157,0,"TRUE",1)</f>
        <v>0</v>
      </c>
    </row>
    <row r="158" spans="1:25" x14ac:dyDescent="0.25">
      <c r="A158">
        <v>3673</v>
      </c>
      <c r="B158">
        <v>489</v>
      </c>
      <c r="C158" t="s">
        <v>24</v>
      </c>
      <c r="D158">
        <v>0.5625</v>
      </c>
      <c r="E158">
        <v>31</v>
      </c>
      <c r="F158">
        <v>0.49897750511247452</v>
      </c>
      <c r="G158">
        <v>735</v>
      </c>
      <c r="H158" s="1">
        <v>0.54149659863945576</v>
      </c>
      <c r="I158">
        <v>1.1961666666666669E-5</v>
      </c>
      <c r="J158" s="2">
        <v>0.53877551020408165</v>
      </c>
      <c r="K158">
        <v>6.1636111111111112E-6</v>
      </c>
      <c r="L158" s="2">
        <v>0.51836734693877551</v>
      </c>
      <c r="M158" s="3">
        <v>0.48027210884353738</v>
      </c>
      <c r="N158" t="s">
        <v>25</v>
      </c>
      <c r="O158">
        <v>3</v>
      </c>
      <c r="P158">
        <v>440</v>
      </c>
      <c r="Q158">
        <v>1</v>
      </c>
      <c r="R158">
        <v>0.5</v>
      </c>
      <c r="S158" t="s">
        <v>23</v>
      </c>
      <c r="T158">
        <v>1</v>
      </c>
      <c r="U158" t="b">
        <v>0</v>
      </c>
      <c r="V158">
        <f t="shared" si="6"/>
        <v>-2.7210884353741083E-3</v>
      </c>
      <c r="W158">
        <f t="shared" si="7"/>
        <v>-2.3129251700680253E-2</v>
      </c>
      <c r="X158">
        <f t="shared" si="8"/>
        <v>-6.122448979591838E-2</v>
      </c>
      <c r="Y158" cm="1">
        <f t="array" ref="Y158">_xlfn.IFS(X158&lt;W158,0,X158&lt;V158,0,"TRUE",1)</f>
        <v>0</v>
      </c>
    </row>
    <row r="159" spans="1:25" x14ac:dyDescent="0.25">
      <c r="A159">
        <v>3673</v>
      </c>
      <c r="B159">
        <v>489</v>
      </c>
      <c r="C159" t="s">
        <v>24</v>
      </c>
      <c r="D159">
        <v>0.5625</v>
      </c>
      <c r="E159">
        <v>31</v>
      </c>
      <c r="F159">
        <v>0.50715746421267893</v>
      </c>
      <c r="G159">
        <v>735</v>
      </c>
      <c r="H159" s="1">
        <v>0.54829931972789114</v>
      </c>
      <c r="I159">
        <v>1.273449074074074E-5</v>
      </c>
      <c r="J159" s="2">
        <v>0.53333333333333333</v>
      </c>
      <c r="K159">
        <v>7.3904629629629629E-6</v>
      </c>
      <c r="L159" s="2">
        <v>0.51836734693877551</v>
      </c>
      <c r="M159" s="3">
        <v>0.48027210884353738</v>
      </c>
      <c r="N159" t="s">
        <v>25</v>
      </c>
      <c r="O159">
        <v>3</v>
      </c>
      <c r="P159">
        <v>440</v>
      </c>
      <c r="Q159">
        <v>1</v>
      </c>
      <c r="R159">
        <v>-0.5</v>
      </c>
      <c r="S159" t="s">
        <v>23</v>
      </c>
      <c r="T159">
        <v>1</v>
      </c>
      <c r="U159" t="b">
        <v>0</v>
      </c>
      <c r="V159">
        <f t="shared" si="6"/>
        <v>-1.4965986394557818E-2</v>
      </c>
      <c r="W159">
        <f t="shared" si="7"/>
        <v>-2.9931972789115635E-2</v>
      </c>
      <c r="X159">
        <f t="shared" si="8"/>
        <v>-6.8027210884353762E-2</v>
      </c>
      <c r="Y159" cm="1">
        <f t="array" ref="Y159">_xlfn.IFS(X159&lt;W159,0,X159&lt;V159,0,"TRUE",1)</f>
        <v>0</v>
      </c>
    </row>
    <row r="160" spans="1:25" x14ac:dyDescent="0.25">
      <c r="A160">
        <v>3673</v>
      </c>
      <c r="B160">
        <v>489</v>
      </c>
      <c r="C160" t="s">
        <v>24</v>
      </c>
      <c r="D160">
        <v>0.5625</v>
      </c>
      <c r="E160">
        <v>31</v>
      </c>
      <c r="F160">
        <v>0.50715746421267893</v>
      </c>
      <c r="G160">
        <v>735</v>
      </c>
      <c r="H160" s="1">
        <v>0.53877551020408165</v>
      </c>
      <c r="I160">
        <v>1.1786342592592591E-5</v>
      </c>
      <c r="J160" s="2">
        <v>0.53061224489795922</v>
      </c>
      <c r="K160">
        <v>6.1648611111111114E-6</v>
      </c>
      <c r="L160" s="2">
        <v>0.51836734693877551</v>
      </c>
      <c r="M160" s="3">
        <v>0.48027210884353738</v>
      </c>
      <c r="N160" t="s">
        <v>25</v>
      </c>
      <c r="O160">
        <v>3</v>
      </c>
      <c r="P160">
        <v>440</v>
      </c>
      <c r="Q160">
        <v>2</v>
      </c>
      <c r="R160">
        <v>1</v>
      </c>
      <c r="S160" t="s">
        <v>23</v>
      </c>
      <c r="T160">
        <v>1</v>
      </c>
      <c r="U160" t="b">
        <v>0</v>
      </c>
      <c r="V160">
        <f t="shared" si="6"/>
        <v>-8.1632653061224358E-3</v>
      </c>
      <c r="W160">
        <f t="shared" si="7"/>
        <v>-2.0408163265306145E-2</v>
      </c>
      <c r="X160">
        <f t="shared" si="8"/>
        <v>-5.8503401360544272E-2</v>
      </c>
      <c r="Y160" cm="1">
        <f t="array" ref="Y160">_xlfn.IFS(X160&lt;W160,0,X160&lt;V160,0,"TRUE",1)</f>
        <v>0</v>
      </c>
    </row>
    <row r="161" spans="1:25" x14ac:dyDescent="0.25">
      <c r="A161">
        <v>3673</v>
      </c>
      <c r="B161">
        <v>489</v>
      </c>
      <c r="C161" t="s">
        <v>24</v>
      </c>
      <c r="D161">
        <v>0.5625</v>
      </c>
      <c r="E161">
        <v>31</v>
      </c>
      <c r="F161">
        <v>0.51329243353783227</v>
      </c>
      <c r="G161">
        <v>735</v>
      </c>
      <c r="H161" s="1">
        <v>0.54421768707482998</v>
      </c>
      <c r="I161">
        <v>1.189121527777778E-5</v>
      </c>
      <c r="J161" s="2">
        <v>0.54013605442176871</v>
      </c>
      <c r="K161">
        <v>6.4271527777777772E-6</v>
      </c>
      <c r="L161" s="2">
        <v>0.52653061224489794</v>
      </c>
      <c r="M161" s="3">
        <v>0.48027210884353738</v>
      </c>
      <c r="N161" t="s">
        <v>25</v>
      </c>
      <c r="O161">
        <v>3</v>
      </c>
      <c r="P161">
        <v>440</v>
      </c>
      <c r="Q161">
        <v>2</v>
      </c>
      <c r="R161">
        <v>-1</v>
      </c>
      <c r="S161" t="s">
        <v>23</v>
      </c>
      <c r="T161">
        <v>1</v>
      </c>
      <c r="U161" t="b">
        <v>0</v>
      </c>
      <c r="V161">
        <f t="shared" si="6"/>
        <v>-4.0816326530612734E-3</v>
      </c>
      <c r="W161">
        <f t="shared" si="7"/>
        <v>-1.7687074829932037E-2</v>
      </c>
      <c r="X161">
        <f t="shared" si="8"/>
        <v>-6.3945578231292599E-2</v>
      </c>
      <c r="Y161" cm="1">
        <f t="array" ref="Y161">_xlfn.IFS(X161&lt;W161,0,X161&lt;V161,0,"TRUE",1)</f>
        <v>0</v>
      </c>
    </row>
    <row r="162" spans="1:25" x14ac:dyDescent="0.25">
      <c r="A162">
        <v>3673</v>
      </c>
      <c r="B162">
        <v>489</v>
      </c>
      <c r="C162" t="s">
        <v>24</v>
      </c>
      <c r="D162">
        <v>0.5625</v>
      </c>
      <c r="E162">
        <v>31</v>
      </c>
      <c r="F162">
        <v>0.5112474437627812</v>
      </c>
      <c r="G162">
        <v>735</v>
      </c>
      <c r="H162" s="1">
        <v>0.52925170068027216</v>
      </c>
      <c r="I162">
        <v>1.195829861111111E-5</v>
      </c>
      <c r="J162" s="2">
        <v>0.53197278911564627</v>
      </c>
      <c r="K162">
        <v>6.4221296296296298E-6</v>
      </c>
      <c r="L162" s="2">
        <v>0.51836734693877551</v>
      </c>
      <c r="M162" s="3">
        <v>0.48027210884353738</v>
      </c>
      <c r="N162" t="s">
        <v>25</v>
      </c>
      <c r="O162">
        <v>3</v>
      </c>
      <c r="P162">
        <v>440</v>
      </c>
      <c r="Q162">
        <v>3</v>
      </c>
      <c r="R162">
        <v>2</v>
      </c>
      <c r="S162" t="s">
        <v>23</v>
      </c>
      <c r="T162">
        <v>1</v>
      </c>
      <c r="U162" t="b">
        <v>0</v>
      </c>
      <c r="V162">
        <f t="shared" si="6"/>
        <v>2.7210884353741083E-3</v>
      </c>
      <c r="W162">
        <f t="shared" si="7"/>
        <v>-1.0884353741496655E-2</v>
      </c>
      <c r="X162">
        <f t="shared" si="8"/>
        <v>-4.8979591836734782E-2</v>
      </c>
      <c r="Y162" cm="1">
        <f t="array" ref="Y162">_xlfn.IFS(X162&lt;W162,0,X162&lt;V162,0,"TRUE",1)</f>
        <v>0</v>
      </c>
    </row>
    <row r="163" spans="1:25" x14ac:dyDescent="0.25">
      <c r="A163">
        <v>3673</v>
      </c>
      <c r="B163">
        <v>489</v>
      </c>
      <c r="C163" t="s">
        <v>24</v>
      </c>
      <c r="D163">
        <v>0.5625</v>
      </c>
      <c r="E163">
        <v>31</v>
      </c>
      <c r="F163">
        <v>0.5112474437627812</v>
      </c>
      <c r="G163">
        <v>735</v>
      </c>
      <c r="H163" s="1">
        <v>0.54829931972789114</v>
      </c>
      <c r="I163">
        <v>1.18987962962963E-5</v>
      </c>
      <c r="J163" s="2">
        <v>0.53333333333333333</v>
      </c>
      <c r="K163">
        <v>6.3238078703703714E-6</v>
      </c>
      <c r="L163" s="2">
        <v>0.44081632653061231</v>
      </c>
      <c r="M163" s="3">
        <v>0.48027210884353738</v>
      </c>
      <c r="N163" t="s">
        <v>25</v>
      </c>
      <c r="O163">
        <v>3</v>
      </c>
      <c r="P163">
        <v>440</v>
      </c>
      <c r="Q163">
        <v>3</v>
      </c>
      <c r="R163">
        <v>-2</v>
      </c>
      <c r="S163" t="s">
        <v>23</v>
      </c>
      <c r="T163">
        <v>1</v>
      </c>
      <c r="U163" t="b">
        <v>0</v>
      </c>
      <c r="V163">
        <f t="shared" si="6"/>
        <v>-1.4965986394557818E-2</v>
      </c>
      <c r="W163">
        <f t="shared" si="7"/>
        <v>-0.10748299319727883</v>
      </c>
      <c r="X163">
        <f t="shared" si="8"/>
        <v>-6.8027210884353762E-2</v>
      </c>
      <c r="Y163" cm="1">
        <f t="array" ref="Y163">_xlfn.IFS(X163&lt;W163,0,X163&lt;V163,0,"TRUE",1)</f>
        <v>0</v>
      </c>
    </row>
    <row r="164" spans="1:25" x14ac:dyDescent="0.25">
      <c r="A164">
        <v>3673</v>
      </c>
      <c r="B164">
        <v>489</v>
      </c>
      <c r="C164" t="s">
        <v>24</v>
      </c>
      <c r="D164">
        <v>0.5625</v>
      </c>
      <c r="E164">
        <v>31</v>
      </c>
      <c r="F164">
        <v>0.49897750511247452</v>
      </c>
      <c r="G164">
        <v>735</v>
      </c>
      <c r="H164" s="1">
        <v>0.50884353741496602</v>
      </c>
      <c r="I164">
        <v>1.178746527777778E-5</v>
      </c>
      <c r="J164" s="2">
        <v>0.50748299319727896</v>
      </c>
      <c r="K164">
        <v>6.4217245370370376E-6</v>
      </c>
      <c r="L164" s="2">
        <v>0.52653061224489794</v>
      </c>
      <c r="M164" s="3">
        <v>0.47482993197278911</v>
      </c>
      <c r="N164" t="s">
        <v>25</v>
      </c>
      <c r="O164">
        <v>1</v>
      </c>
      <c r="P164">
        <v>1245</v>
      </c>
      <c r="Q164">
        <v>1</v>
      </c>
      <c r="R164">
        <v>0.5</v>
      </c>
      <c r="S164" t="s">
        <v>23</v>
      </c>
      <c r="T164">
        <v>1</v>
      </c>
      <c r="U164" t="b">
        <v>1</v>
      </c>
      <c r="V164">
        <f t="shared" si="6"/>
        <v>-1.3605442176870541E-3</v>
      </c>
      <c r="W164">
        <f t="shared" si="7"/>
        <v>1.7687074829931926E-2</v>
      </c>
      <c r="X164">
        <f t="shared" si="8"/>
        <v>-3.4013605442176909E-2</v>
      </c>
      <c r="Y164" cm="1">
        <f t="array" ref="Y164">_xlfn.IFS(X164&lt;W164,0,X164&lt;V164,0,"TRUE",1)</f>
        <v>0</v>
      </c>
    </row>
    <row r="165" spans="1:25" x14ac:dyDescent="0.25">
      <c r="A165">
        <v>3673</v>
      </c>
      <c r="B165">
        <v>489</v>
      </c>
      <c r="C165" t="s">
        <v>24</v>
      </c>
      <c r="D165">
        <v>0.5625</v>
      </c>
      <c r="E165">
        <v>31</v>
      </c>
      <c r="F165">
        <v>0.5112474437627812</v>
      </c>
      <c r="G165">
        <v>735</v>
      </c>
      <c r="H165" s="1">
        <v>0.51972789115646256</v>
      </c>
      <c r="I165">
        <v>1.1625358796296299E-5</v>
      </c>
      <c r="J165" s="2">
        <v>0.52108843537414962</v>
      </c>
      <c r="K165">
        <v>6.5353240740740754E-6</v>
      </c>
      <c r="L165" s="2">
        <v>0.47482993197278911</v>
      </c>
      <c r="M165" s="3">
        <v>0.49115646258503398</v>
      </c>
      <c r="N165" t="s">
        <v>25</v>
      </c>
      <c r="O165">
        <v>1</v>
      </c>
      <c r="P165">
        <v>1245</v>
      </c>
      <c r="Q165">
        <v>1</v>
      </c>
      <c r="R165">
        <v>-0.5</v>
      </c>
      <c r="S165" t="s">
        <v>23</v>
      </c>
      <c r="T165">
        <v>1</v>
      </c>
      <c r="U165" t="b">
        <v>1</v>
      </c>
      <c r="V165">
        <f t="shared" si="6"/>
        <v>1.3605442176870541E-3</v>
      </c>
      <c r="W165">
        <f t="shared" si="7"/>
        <v>-4.4897959183673453E-2</v>
      </c>
      <c r="X165">
        <f t="shared" si="8"/>
        <v>-2.8571428571428581E-2</v>
      </c>
      <c r="Y165" cm="1">
        <f t="array" ref="Y165">_xlfn.IFS(X165&lt;W165,0,X165&lt;V165,0,"TRUE",1)</f>
        <v>0</v>
      </c>
    </row>
    <row r="166" spans="1:25" x14ac:dyDescent="0.25">
      <c r="A166">
        <v>3673</v>
      </c>
      <c r="B166">
        <v>489</v>
      </c>
      <c r="C166" t="s">
        <v>24</v>
      </c>
      <c r="D166">
        <v>0.5625</v>
      </c>
      <c r="E166">
        <v>31</v>
      </c>
      <c r="F166">
        <v>0.4785276073619632</v>
      </c>
      <c r="G166">
        <v>735</v>
      </c>
      <c r="H166" s="1">
        <v>0.49523809523809531</v>
      </c>
      <c r="I166">
        <v>1.4723576388888889E-5</v>
      </c>
      <c r="J166" s="2">
        <v>0.52244897959183678</v>
      </c>
      <c r="K166">
        <v>6.1635300925925934E-6</v>
      </c>
      <c r="L166" s="2">
        <v>0.52653061224489794</v>
      </c>
      <c r="M166" s="3">
        <v>0.47482993197278911</v>
      </c>
      <c r="N166" t="s">
        <v>25</v>
      </c>
      <c r="O166">
        <v>1</v>
      </c>
      <c r="P166">
        <v>1245</v>
      </c>
      <c r="Q166">
        <v>2</v>
      </c>
      <c r="R166">
        <v>1</v>
      </c>
      <c r="S166" t="s">
        <v>23</v>
      </c>
      <c r="T166">
        <v>1</v>
      </c>
      <c r="U166" t="b">
        <v>1</v>
      </c>
      <c r="V166">
        <f t="shared" si="6"/>
        <v>2.7210884353741471E-2</v>
      </c>
      <c r="W166">
        <f t="shared" si="7"/>
        <v>3.1292517006802634E-2</v>
      </c>
      <c r="X166">
        <f t="shared" si="8"/>
        <v>-2.0408163265306201E-2</v>
      </c>
      <c r="Y166" cm="1">
        <f t="array" ref="Y166">_xlfn.IFS(X166&lt;W166,0,X166&lt;V166,0,"TRUE",1)</f>
        <v>0</v>
      </c>
    </row>
    <row r="167" spans="1:25" x14ac:dyDescent="0.25">
      <c r="A167">
        <v>3673</v>
      </c>
      <c r="B167">
        <v>489</v>
      </c>
      <c r="C167" t="s">
        <v>24</v>
      </c>
      <c r="D167">
        <v>0.5625</v>
      </c>
      <c r="E167">
        <v>31</v>
      </c>
      <c r="F167">
        <v>0.49284253578732112</v>
      </c>
      <c r="G167">
        <v>735</v>
      </c>
      <c r="H167" s="1">
        <v>0.50068027210884358</v>
      </c>
      <c r="I167">
        <v>1.160905092592593E-5</v>
      </c>
      <c r="J167" s="2">
        <v>0.53061224489795922</v>
      </c>
      <c r="K167">
        <v>6.236446759259259E-6</v>
      </c>
      <c r="L167" s="2">
        <v>0.51836734693877551</v>
      </c>
      <c r="M167" s="3">
        <v>0.49115646258503398</v>
      </c>
      <c r="N167" t="s">
        <v>25</v>
      </c>
      <c r="O167">
        <v>1</v>
      </c>
      <c r="P167">
        <v>1245</v>
      </c>
      <c r="Q167">
        <v>2</v>
      </c>
      <c r="R167">
        <v>-1</v>
      </c>
      <c r="S167" t="s">
        <v>23</v>
      </c>
      <c r="T167">
        <v>1</v>
      </c>
      <c r="U167" t="b">
        <v>1</v>
      </c>
      <c r="V167">
        <f t="shared" si="6"/>
        <v>2.9931972789115635E-2</v>
      </c>
      <c r="W167">
        <f t="shared" si="7"/>
        <v>1.7687074829931926E-2</v>
      </c>
      <c r="X167">
        <f t="shared" si="8"/>
        <v>-9.523809523809601E-3</v>
      </c>
      <c r="Y167" cm="1">
        <f t="array" ref="Y167">_xlfn.IFS(X167&lt;W167,0,X167&lt;V167,0,"TRUE",1)</f>
        <v>0</v>
      </c>
    </row>
    <row r="168" spans="1:25" x14ac:dyDescent="0.25">
      <c r="A168">
        <v>3673</v>
      </c>
      <c r="B168">
        <v>489</v>
      </c>
      <c r="C168" t="s">
        <v>24</v>
      </c>
      <c r="D168">
        <v>0.5625</v>
      </c>
      <c r="E168">
        <v>31</v>
      </c>
      <c r="F168">
        <v>0.45194274028629849</v>
      </c>
      <c r="G168">
        <v>735</v>
      </c>
      <c r="H168" s="1">
        <v>0.47482993197278911</v>
      </c>
      <c r="I168">
        <v>1.490210648148148E-5</v>
      </c>
      <c r="J168" s="2">
        <v>0.52244897959183678</v>
      </c>
      <c r="K168">
        <v>6.1619097222222222E-6</v>
      </c>
      <c r="L168" s="2">
        <v>0.52653061224489794</v>
      </c>
      <c r="M168" s="3">
        <v>0.47482993197278911</v>
      </c>
      <c r="N168" t="s">
        <v>25</v>
      </c>
      <c r="O168">
        <v>1</v>
      </c>
      <c r="P168">
        <v>1245</v>
      </c>
      <c r="Q168">
        <v>3</v>
      </c>
      <c r="R168">
        <v>2</v>
      </c>
      <c r="S168" t="s">
        <v>23</v>
      </c>
      <c r="T168">
        <v>1</v>
      </c>
      <c r="U168" t="b">
        <v>1</v>
      </c>
      <c r="V168">
        <f t="shared" si="6"/>
        <v>4.7619047619047672E-2</v>
      </c>
      <c r="W168">
        <f t="shared" si="7"/>
        <v>5.1700680272108834E-2</v>
      </c>
      <c r="X168">
        <f t="shared" si="8"/>
        <v>0</v>
      </c>
      <c r="Y168" cm="1">
        <f t="array" ref="Y168">_xlfn.IFS(X168&lt;W168,0,X168&lt;V168,0,"TRUE",1)</f>
        <v>0</v>
      </c>
    </row>
    <row r="169" spans="1:25" x14ac:dyDescent="0.25">
      <c r="A169">
        <v>3673</v>
      </c>
      <c r="B169">
        <v>489</v>
      </c>
      <c r="C169" t="s">
        <v>24</v>
      </c>
      <c r="D169">
        <v>0.5625</v>
      </c>
      <c r="E169">
        <v>31</v>
      </c>
      <c r="F169">
        <v>0.42535787321063401</v>
      </c>
      <c r="G169">
        <v>735</v>
      </c>
      <c r="H169" s="1">
        <v>0.44353741496598642</v>
      </c>
      <c r="I169">
        <v>1.2145636574074071E-5</v>
      </c>
      <c r="J169" s="2">
        <v>0.49659863945578231</v>
      </c>
      <c r="K169">
        <v>6.7851620370370366E-6</v>
      </c>
      <c r="L169" s="2">
        <v>0.45306122448979591</v>
      </c>
      <c r="M169" s="3">
        <v>0.44761904761904758</v>
      </c>
      <c r="N169" t="s">
        <v>25</v>
      </c>
      <c r="O169">
        <v>1</v>
      </c>
      <c r="P169">
        <v>1245</v>
      </c>
      <c r="Q169">
        <v>3</v>
      </c>
      <c r="R169">
        <v>-2</v>
      </c>
      <c r="S169" t="s">
        <v>23</v>
      </c>
      <c r="T169">
        <v>1</v>
      </c>
      <c r="U169" t="b">
        <v>1</v>
      </c>
      <c r="V169">
        <f t="shared" si="6"/>
        <v>5.3061224489795888E-2</v>
      </c>
      <c r="W169">
        <f t="shared" si="7"/>
        <v>9.52380952380949E-3</v>
      </c>
      <c r="X169">
        <f t="shared" si="8"/>
        <v>4.0816326530611624E-3</v>
      </c>
      <c r="Y169" cm="1">
        <f t="array" ref="Y169">_xlfn.IFS(X169&lt;W169,0,X169&lt;V169,0,"TRUE",1)</f>
        <v>0</v>
      </c>
    </row>
    <row r="170" spans="1:25" x14ac:dyDescent="0.25">
      <c r="A170">
        <v>3673</v>
      </c>
      <c r="B170">
        <v>489</v>
      </c>
      <c r="C170" t="s">
        <v>24</v>
      </c>
      <c r="D170">
        <v>0.5625</v>
      </c>
      <c r="E170">
        <v>31</v>
      </c>
      <c r="F170">
        <v>0.49693251533742328</v>
      </c>
      <c r="G170">
        <v>735</v>
      </c>
      <c r="H170" s="1">
        <v>0.54285714285714282</v>
      </c>
      <c r="I170">
        <v>1.1421678240740741E-5</v>
      </c>
      <c r="J170" s="2">
        <v>0.51836734693877551</v>
      </c>
      <c r="K170">
        <v>6.3408333333333338E-6</v>
      </c>
      <c r="L170" s="2">
        <v>0.52653061224489794</v>
      </c>
      <c r="M170" s="3">
        <v>0.47482993197278911</v>
      </c>
      <c r="N170" t="s">
        <v>25</v>
      </c>
      <c r="O170">
        <v>2</v>
      </c>
      <c r="P170">
        <v>1010</v>
      </c>
      <c r="Q170">
        <v>1</v>
      </c>
      <c r="R170">
        <v>0.5</v>
      </c>
      <c r="S170" t="s">
        <v>23</v>
      </c>
      <c r="T170">
        <v>1</v>
      </c>
      <c r="U170" t="b">
        <v>0</v>
      </c>
      <c r="V170">
        <f t="shared" si="6"/>
        <v>-2.4489795918367308E-2</v>
      </c>
      <c r="W170">
        <f t="shared" si="7"/>
        <v>-1.6326530612244872E-2</v>
      </c>
      <c r="X170">
        <f t="shared" si="8"/>
        <v>-6.8027210884353706E-2</v>
      </c>
      <c r="Y170" cm="1">
        <f t="array" ref="Y170">_xlfn.IFS(X170&lt;W170,0,X170&lt;V170,0,"TRUE",1)</f>
        <v>0</v>
      </c>
    </row>
    <row r="171" spans="1:25" x14ac:dyDescent="0.25">
      <c r="A171">
        <v>3673</v>
      </c>
      <c r="B171">
        <v>489</v>
      </c>
      <c r="C171" t="s">
        <v>24</v>
      </c>
      <c r="D171">
        <v>0.5625</v>
      </c>
      <c r="E171">
        <v>31</v>
      </c>
      <c r="F171">
        <v>0.49693251533742328</v>
      </c>
      <c r="G171">
        <v>735</v>
      </c>
      <c r="H171" s="1">
        <v>0.54285714285714282</v>
      </c>
      <c r="I171">
        <v>9.1138310185185192E-6</v>
      </c>
      <c r="J171" s="2">
        <v>0.49387755102040809</v>
      </c>
      <c r="K171">
        <v>6.3227430555555558E-6</v>
      </c>
      <c r="L171" s="2">
        <v>0.52653061224489794</v>
      </c>
      <c r="M171" s="3">
        <v>0.47482993197278911</v>
      </c>
      <c r="N171" t="s">
        <v>25</v>
      </c>
      <c r="O171">
        <v>2</v>
      </c>
      <c r="P171">
        <v>1010</v>
      </c>
      <c r="Q171">
        <v>1</v>
      </c>
      <c r="R171">
        <v>-0.5</v>
      </c>
      <c r="S171" t="s">
        <v>23</v>
      </c>
      <c r="T171">
        <v>1</v>
      </c>
      <c r="U171" t="b">
        <v>0</v>
      </c>
      <c r="V171">
        <f t="shared" si="6"/>
        <v>-4.8979591836734726E-2</v>
      </c>
      <c r="W171">
        <f t="shared" si="7"/>
        <v>-1.6326530612244872E-2</v>
      </c>
      <c r="X171">
        <f t="shared" si="8"/>
        <v>-6.8027210884353706E-2</v>
      </c>
      <c r="Y171" cm="1">
        <f t="array" ref="Y171">_xlfn.IFS(X171&lt;W171,0,X171&lt;V171,0,"TRUE",1)</f>
        <v>0</v>
      </c>
    </row>
    <row r="172" spans="1:25" x14ac:dyDescent="0.25">
      <c r="A172">
        <v>3673</v>
      </c>
      <c r="B172">
        <v>489</v>
      </c>
      <c r="C172" t="s">
        <v>24</v>
      </c>
      <c r="D172">
        <v>0.5625</v>
      </c>
      <c r="E172">
        <v>31</v>
      </c>
      <c r="F172">
        <v>0.49693251533742328</v>
      </c>
      <c r="G172">
        <v>735</v>
      </c>
      <c r="H172" s="1">
        <v>0.54285714285714282</v>
      </c>
      <c r="I172">
        <v>1.16234375E-5</v>
      </c>
      <c r="J172" s="2">
        <v>0.50476190476190474</v>
      </c>
      <c r="K172">
        <v>6.2447337962962971E-6</v>
      </c>
      <c r="L172" s="2">
        <v>0.52653061224489794</v>
      </c>
      <c r="M172" s="3">
        <v>0.47482993197278911</v>
      </c>
      <c r="N172" t="s">
        <v>25</v>
      </c>
      <c r="O172">
        <v>2</v>
      </c>
      <c r="P172">
        <v>1010</v>
      </c>
      <c r="Q172">
        <v>2</v>
      </c>
      <c r="R172">
        <v>1</v>
      </c>
      <c r="S172" t="s">
        <v>23</v>
      </c>
      <c r="T172">
        <v>1</v>
      </c>
      <c r="U172" t="b">
        <v>0</v>
      </c>
      <c r="V172">
        <f t="shared" si="6"/>
        <v>-3.8095238095238071E-2</v>
      </c>
      <c r="W172">
        <f t="shared" si="7"/>
        <v>-1.6326530612244872E-2</v>
      </c>
      <c r="X172">
        <f t="shared" si="8"/>
        <v>-6.8027210884353706E-2</v>
      </c>
      <c r="Y172" cm="1">
        <f t="array" ref="Y172">_xlfn.IFS(X172&lt;W172,0,X172&lt;V172,0,"TRUE",1)</f>
        <v>0</v>
      </c>
    </row>
    <row r="173" spans="1:25" x14ac:dyDescent="0.25">
      <c r="A173">
        <v>3673</v>
      </c>
      <c r="B173">
        <v>489</v>
      </c>
      <c r="C173" t="s">
        <v>24</v>
      </c>
      <c r="D173">
        <v>0.5625</v>
      </c>
      <c r="E173">
        <v>31</v>
      </c>
      <c r="F173">
        <v>0.49693251533742328</v>
      </c>
      <c r="G173">
        <v>735</v>
      </c>
      <c r="H173" s="1">
        <v>0.54285714285714282</v>
      </c>
      <c r="I173">
        <v>8.9190509259259269E-6</v>
      </c>
      <c r="J173" s="2">
        <v>0.47346938775510211</v>
      </c>
      <c r="K173">
        <v>6.3466203703703697E-6</v>
      </c>
      <c r="L173" s="2">
        <v>0.52653061224489794</v>
      </c>
      <c r="M173" s="3">
        <v>0.47482993197278911</v>
      </c>
      <c r="N173" t="s">
        <v>25</v>
      </c>
      <c r="O173">
        <v>2</v>
      </c>
      <c r="P173">
        <v>1010</v>
      </c>
      <c r="Q173">
        <v>2</v>
      </c>
      <c r="R173">
        <v>-1</v>
      </c>
      <c r="S173" t="s">
        <v>23</v>
      </c>
      <c r="T173">
        <v>1</v>
      </c>
      <c r="U173" t="b">
        <v>0</v>
      </c>
      <c r="V173">
        <f t="shared" si="6"/>
        <v>-6.9387755102040705E-2</v>
      </c>
      <c r="W173">
        <f t="shared" si="7"/>
        <v>-1.6326530612244872E-2</v>
      </c>
      <c r="X173">
        <f t="shared" si="8"/>
        <v>-6.8027210884353706E-2</v>
      </c>
      <c r="Y173" cm="1">
        <f t="array" ref="Y173">_xlfn.IFS(X173&lt;W173,0,X173&lt;V173,0,"TRUE",1)</f>
        <v>0</v>
      </c>
    </row>
    <row r="174" spans="1:25" x14ac:dyDescent="0.25">
      <c r="A174">
        <v>3673</v>
      </c>
      <c r="B174">
        <v>489</v>
      </c>
      <c r="C174" t="s">
        <v>24</v>
      </c>
      <c r="D174">
        <v>0.5625</v>
      </c>
      <c r="E174">
        <v>31</v>
      </c>
      <c r="F174">
        <v>0.49693251533742328</v>
      </c>
      <c r="G174">
        <v>735</v>
      </c>
      <c r="H174" s="1">
        <v>0.54285714285714282</v>
      </c>
      <c r="I174">
        <v>1.196357638888889E-5</v>
      </c>
      <c r="J174" s="2">
        <v>0.52925170068027216</v>
      </c>
      <c r="K174">
        <v>6.1647453703703707E-6</v>
      </c>
      <c r="L174" s="2">
        <v>0.52653061224489794</v>
      </c>
      <c r="M174" s="3">
        <v>0.47482993197278911</v>
      </c>
      <c r="N174" t="s">
        <v>25</v>
      </c>
      <c r="O174">
        <v>2</v>
      </c>
      <c r="P174">
        <v>1010</v>
      </c>
      <c r="Q174">
        <v>3</v>
      </c>
      <c r="R174">
        <v>2</v>
      </c>
      <c r="S174" t="s">
        <v>23</v>
      </c>
      <c r="T174">
        <v>1</v>
      </c>
      <c r="U174" t="b">
        <v>0</v>
      </c>
      <c r="V174">
        <f t="shared" si="6"/>
        <v>-1.3605442176870652E-2</v>
      </c>
      <c r="W174">
        <f t="shared" si="7"/>
        <v>-1.6326530612244872E-2</v>
      </c>
      <c r="X174">
        <f t="shared" si="8"/>
        <v>-6.8027210884353706E-2</v>
      </c>
      <c r="Y174" cm="1">
        <f t="array" ref="Y174">_xlfn.IFS(X174&lt;W174,0,X174&lt;V174,0,"TRUE",1)</f>
        <v>0</v>
      </c>
    </row>
    <row r="175" spans="1:25" x14ac:dyDescent="0.25">
      <c r="A175">
        <v>3673</v>
      </c>
      <c r="B175">
        <v>489</v>
      </c>
      <c r="C175" t="s">
        <v>24</v>
      </c>
      <c r="D175">
        <v>0.5625</v>
      </c>
      <c r="E175">
        <v>31</v>
      </c>
      <c r="F175">
        <v>0.49693251533742328</v>
      </c>
      <c r="G175">
        <v>735</v>
      </c>
      <c r="H175" s="1">
        <v>0.54285714285714282</v>
      </c>
      <c r="I175">
        <v>9.1027314814814809E-6</v>
      </c>
      <c r="J175" s="2">
        <v>0.44761904761904758</v>
      </c>
      <c r="K175">
        <v>6.3454282407407407E-6</v>
      </c>
      <c r="L175" s="2">
        <v>0.52653061224489794</v>
      </c>
      <c r="M175" s="3">
        <v>0.47482993197278911</v>
      </c>
      <c r="N175" t="s">
        <v>25</v>
      </c>
      <c r="O175">
        <v>2</v>
      </c>
      <c r="P175">
        <v>1010</v>
      </c>
      <c r="Q175">
        <v>3</v>
      </c>
      <c r="R175">
        <v>-2</v>
      </c>
      <c r="S175" t="s">
        <v>23</v>
      </c>
      <c r="T175">
        <v>1</v>
      </c>
      <c r="U175" t="b">
        <v>0</v>
      </c>
      <c r="V175">
        <f t="shared" si="6"/>
        <v>-9.5238095238095233E-2</v>
      </c>
      <c r="W175">
        <f t="shared" si="7"/>
        <v>-1.6326530612244872E-2</v>
      </c>
      <c r="X175">
        <f t="shared" si="8"/>
        <v>-6.8027210884353706E-2</v>
      </c>
      <c r="Y175" cm="1">
        <f t="array" ref="Y175">_xlfn.IFS(X175&lt;W175,0,X175&lt;V175,0,"TRUE",1)</f>
        <v>0</v>
      </c>
    </row>
    <row r="176" spans="1:25" x14ac:dyDescent="0.25">
      <c r="A176">
        <v>3132</v>
      </c>
      <c r="B176">
        <v>417</v>
      </c>
      <c r="C176" t="s">
        <v>26</v>
      </c>
      <c r="D176">
        <v>0.24840764331210191</v>
      </c>
      <c r="E176">
        <v>15</v>
      </c>
      <c r="F176">
        <v>0.21582733812949639</v>
      </c>
      <c r="G176">
        <v>627</v>
      </c>
      <c r="H176" s="1">
        <v>0.21371610845295061</v>
      </c>
      <c r="I176">
        <v>1.142887731481481E-5</v>
      </c>
      <c r="J176" s="2">
        <v>0.23125996810207339</v>
      </c>
      <c r="K176">
        <v>4.6372916666666671E-6</v>
      </c>
      <c r="L176" s="2">
        <v>0.2551834130781499</v>
      </c>
      <c r="M176" s="3">
        <v>0.2360446570972887</v>
      </c>
      <c r="N176" t="s">
        <v>27</v>
      </c>
      <c r="O176">
        <v>0</v>
      </c>
      <c r="P176">
        <v>2818</v>
      </c>
      <c r="Q176">
        <v>1</v>
      </c>
      <c r="R176">
        <v>0.5</v>
      </c>
      <c r="S176" t="s">
        <v>23</v>
      </c>
      <c r="T176">
        <v>1</v>
      </c>
      <c r="U176" t="b">
        <v>0</v>
      </c>
      <c r="V176">
        <f t="shared" si="6"/>
        <v>1.7543859649122778E-2</v>
      </c>
      <c r="W176">
        <f t="shared" si="7"/>
        <v>4.1467304625199292E-2</v>
      </c>
      <c r="X176">
        <f t="shared" si="8"/>
        <v>2.2328548644338087E-2</v>
      </c>
      <c r="Y176" cm="1">
        <f t="array" ref="Y176">_xlfn.IFS(X176&lt;W176,0,X176&lt;V176,0,"TRUE",1)</f>
        <v>0</v>
      </c>
    </row>
    <row r="177" spans="1:25" x14ac:dyDescent="0.25">
      <c r="A177">
        <v>3132</v>
      </c>
      <c r="B177">
        <v>417</v>
      </c>
      <c r="C177" t="s">
        <v>26</v>
      </c>
      <c r="D177">
        <v>0.24840764331210191</v>
      </c>
      <c r="E177">
        <v>15</v>
      </c>
      <c r="F177">
        <v>0.18705035971223019</v>
      </c>
      <c r="G177">
        <v>627</v>
      </c>
      <c r="H177" s="1">
        <v>0.22009569377990429</v>
      </c>
      <c r="I177">
        <v>2.113394675925926E-5</v>
      </c>
      <c r="J177" s="2">
        <v>0.24561403508771931</v>
      </c>
      <c r="K177">
        <v>4.4615972222222217E-6</v>
      </c>
      <c r="L177" s="2">
        <v>0.2551834130781499</v>
      </c>
      <c r="M177" s="3">
        <v>0.2551834130781499</v>
      </c>
      <c r="N177" t="s">
        <v>27</v>
      </c>
      <c r="O177">
        <v>0</v>
      </c>
      <c r="P177">
        <v>2818</v>
      </c>
      <c r="Q177">
        <v>1</v>
      </c>
      <c r="R177">
        <v>-0.5</v>
      </c>
      <c r="S177" t="s">
        <v>23</v>
      </c>
      <c r="T177">
        <v>1</v>
      </c>
      <c r="U177" t="b">
        <v>0</v>
      </c>
      <c r="V177">
        <f t="shared" si="6"/>
        <v>2.5518341307815023E-2</v>
      </c>
      <c r="W177">
        <f t="shared" si="7"/>
        <v>3.5087719298245612E-2</v>
      </c>
      <c r="X177">
        <f t="shared" si="8"/>
        <v>3.5087719298245612E-2</v>
      </c>
      <c r="Y177" cm="1">
        <f t="array" ref="Y177">_xlfn.IFS(X177&lt;W177,0,X177&lt;V177,0,"TRUE",1)</f>
        <v>1</v>
      </c>
    </row>
    <row r="178" spans="1:25" x14ac:dyDescent="0.25">
      <c r="A178">
        <v>3132</v>
      </c>
      <c r="B178">
        <v>417</v>
      </c>
      <c r="C178" t="s">
        <v>26</v>
      </c>
      <c r="D178">
        <v>0.24840764331210191</v>
      </c>
      <c r="E178">
        <v>15</v>
      </c>
      <c r="F178">
        <v>0.1726618705035971</v>
      </c>
      <c r="G178">
        <v>627</v>
      </c>
      <c r="H178" s="1">
        <v>0.16267942583732059</v>
      </c>
      <c r="I178">
        <v>1.283684027777778E-5</v>
      </c>
      <c r="J178" s="2">
        <v>0.22169059011164269</v>
      </c>
      <c r="K178">
        <v>4.385798611111111E-6</v>
      </c>
      <c r="L178" s="2">
        <v>0.2551834130781499</v>
      </c>
      <c r="M178" s="3">
        <v>0.2360446570972887</v>
      </c>
      <c r="N178" t="s">
        <v>27</v>
      </c>
      <c r="O178">
        <v>0</v>
      </c>
      <c r="P178">
        <v>2818</v>
      </c>
      <c r="Q178">
        <v>2</v>
      </c>
      <c r="R178">
        <v>1</v>
      </c>
      <c r="S178" t="s">
        <v>23</v>
      </c>
      <c r="T178">
        <v>1</v>
      </c>
      <c r="U178" t="b">
        <v>0</v>
      </c>
      <c r="V178">
        <f t="shared" si="6"/>
        <v>5.9011164274322098E-2</v>
      </c>
      <c r="W178">
        <f t="shared" si="7"/>
        <v>9.2503987240829311E-2</v>
      </c>
      <c r="X178">
        <f t="shared" si="8"/>
        <v>7.3365231259968106E-2</v>
      </c>
      <c r="Y178" cm="1">
        <f t="array" ref="Y178">_xlfn.IFS(X178&lt;W178,0,X178&lt;V178,0,"TRUE",1)</f>
        <v>0</v>
      </c>
    </row>
    <row r="179" spans="1:25" x14ac:dyDescent="0.25">
      <c r="A179">
        <v>3132</v>
      </c>
      <c r="B179">
        <v>417</v>
      </c>
      <c r="C179" t="s">
        <v>26</v>
      </c>
      <c r="D179">
        <v>0.24840764331210191</v>
      </c>
      <c r="E179">
        <v>15</v>
      </c>
      <c r="F179">
        <v>0.14148681055155879</v>
      </c>
      <c r="G179">
        <v>627</v>
      </c>
      <c r="H179" s="1">
        <v>0.1419457735247209</v>
      </c>
      <c r="I179">
        <v>1.4282546296296299E-5</v>
      </c>
      <c r="J179" s="2">
        <v>0.25837320574162681</v>
      </c>
      <c r="K179">
        <v>4.4616435185185183E-6</v>
      </c>
      <c r="L179" s="2">
        <v>0.2551834130781499</v>
      </c>
      <c r="M179" s="3">
        <v>0.2360446570972887</v>
      </c>
      <c r="N179" t="s">
        <v>27</v>
      </c>
      <c r="O179">
        <v>0</v>
      </c>
      <c r="P179">
        <v>2818</v>
      </c>
      <c r="Q179">
        <v>2</v>
      </c>
      <c r="R179">
        <v>-1</v>
      </c>
      <c r="S179" t="s">
        <v>23</v>
      </c>
      <c r="T179">
        <v>1</v>
      </c>
      <c r="U179" t="b">
        <v>0</v>
      </c>
      <c r="V179">
        <f t="shared" si="6"/>
        <v>0.11642743221690591</v>
      </c>
      <c r="W179">
        <f t="shared" si="7"/>
        <v>0.113237639553429</v>
      </c>
      <c r="X179">
        <f t="shared" si="8"/>
        <v>9.4098883572567793E-2</v>
      </c>
      <c r="Y179" cm="1">
        <f t="array" ref="Y179">_xlfn.IFS(X179&lt;W179,0,X179&lt;V179,0,"TRUE",1)</f>
        <v>0</v>
      </c>
    </row>
    <row r="180" spans="1:25" x14ac:dyDescent="0.25">
      <c r="A180">
        <v>3132</v>
      </c>
      <c r="B180">
        <v>417</v>
      </c>
      <c r="C180" t="s">
        <v>26</v>
      </c>
      <c r="D180">
        <v>0.24840764331210191</v>
      </c>
      <c r="E180">
        <v>15</v>
      </c>
      <c r="F180">
        <v>0.16306954436450841</v>
      </c>
      <c r="G180">
        <v>627</v>
      </c>
      <c r="H180" s="1">
        <v>0.16427432216905899</v>
      </c>
      <c r="I180">
        <v>1.7225972222222218E-5</v>
      </c>
      <c r="J180" s="2">
        <v>0.23923444976076549</v>
      </c>
      <c r="K180">
        <v>5.0795601851851846E-6</v>
      </c>
      <c r="L180" s="2">
        <v>0.2360446570972887</v>
      </c>
      <c r="M180" s="3">
        <v>0.2551834130781499</v>
      </c>
      <c r="N180" t="s">
        <v>27</v>
      </c>
      <c r="O180">
        <v>0</v>
      </c>
      <c r="P180">
        <v>2818</v>
      </c>
      <c r="Q180">
        <v>3</v>
      </c>
      <c r="R180">
        <v>2</v>
      </c>
      <c r="S180" t="s">
        <v>23</v>
      </c>
      <c r="T180">
        <v>1</v>
      </c>
      <c r="U180" t="b">
        <v>0</v>
      </c>
      <c r="V180">
        <f t="shared" si="6"/>
        <v>7.4960127591706505E-2</v>
      </c>
      <c r="W180">
        <f t="shared" si="7"/>
        <v>7.1770334928229707E-2</v>
      </c>
      <c r="X180">
        <f t="shared" si="8"/>
        <v>9.0909090909090912E-2</v>
      </c>
      <c r="Y180" cm="1">
        <f t="array" ref="Y180">_xlfn.IFS(X180&lt;W180,0,X180&lt;V180,0,"TRUE",1)</f>
        <v>1</v>
      </c>
    </row>
    <row r="181" spans="1:25" x14ac:dyDescent="0.25">
      <c r="A181">
        <v>3132</v>
      </c>
      <c r="B181">
        <v>417</v>
      </c>
      <c r="C181" t="s">
        <v>26</v>
      </c>
      <c r="D181">
        <v>0.24840764331210191</v>
      </c>
      <c r="E181">
        <v>15</v>
      </c>
      <c r="F181">
        <v>7.1942446043165464E-2</v>
      </c>
      <c r="G181">
        <v>627</v>
      </c>
      <c r="H181" s="1">
        <v>7.3365231259968106E-2</v>
      </c>
      <c r="I181">
        <v>1.714842592592593E-5</v>
      </c>
      <c r="J181" s="2">
        <v>0.25996810207336518</v>
      </c>
      <c r="K181">
        <v>5.0780208333333329E-6</v>
      </c>
      <c r="L181" s="2">
        <v>0.23444976076555021</v>
      </c>
      <c r="M181" s="3">
        <v>0.2551834130781499</v>
      </c>
      <c r="N181" t="s">
        <v>27</v>
      </c>
      <c r="O181">
        <v>0</v>
      </c>
      <c r="P181">
        <v>2818</v>
      </c>
      <c r="Q181">
        <v>3</v>
      </c>
      <c r="R181">
        <v>-2</v>
      </c>
      <c r="S181" t="s">
        <v>23</v>
      </c>
      <c r="T181">
        <v>1</v>
      </c>
      <c r="U181" t="b">
        <v>0</v>
      </c>
      <c r="V181">
        <f t="shared" si="6"/>
        <v>0.18660287081339708</v>
      </c>
      <c r="W181">
        <f t="shared" si="7"/>
        <v>0.16108452950558211</v>
      </c>
      <c r="X181">
        <f t="shared" si="8"/>
        <v>0.1818181818181818</v>
      </c>
      <c r="Y181" cm="1">
        <f t="array" ref="Y181">_xlfn.IFS(X181&lt;W181,0,X181&lt;V181,0,"TRUE",1)</f>
        <v>0</v>
      </c>
    </row>
    <row r="182" spans="1:25" x14ac:dyDescent="0.25">
      <c r="A182">
        <v>3132</v>
      </c>
      <c r="B182">
        <v>417</v>
      </c>
      <c r="C182" t="s">
        <v>26</v>
      </c>
      <c r="D182">
        <v>0.24840764331210191</v>
      </c>
      <c r="E182">
        <v>15</v>
      </c>
      <c r="F182">
        <v>0.22541966426858509</v>
      </c>
      <c r="G182">
        <v>627</v>
      </c>
      <c r="H182" s="1">
        <v>0.25039872408293462</v>
      </c>
      <c r="I182">
        <v>1.098652777777778E-5</v>
      </c>
      <c r="J182" s="2">
        <v>0.25358851674641147</v>
      </c>
      <c r="K182">
        <v>4.4603240740740741E-6</v>
      </c>
      <c r="L182" s="2">
        <v>0.2551834130781499</v>
      </c>
      <c r="M182" s="3">
        <v>0.1802232854864434</v>
      </c>
      <c r="N182" t="s">
        <v>27</v>
      </c>
      <c r="O182">
        <v>1</v>
      </c>
      <c r="P182">
        <v>809</v>
      </c>
      <c r="Q182">
        <v>1</v>
      </c>
      <c r="R182">
        <v>0.5</v>
      </c>
      <c r="S182" t="s">
        <v>23</v>
      </c>
      <c r="T182">
        <v>1</v>
      </c>
      <c r="U182" t="b">
        <v>0</v>
      </c>
      <c r="V182">
        <f t="shared" si="6"/>
        <v>3.1897926634768536E-3</v>
      </c>
      <c r="W182">
        <f t="shared" si="7"/>
        <v>4.7846889952152805E-3</v>
      </c>
      <c r="X182">
        <f t="shared" si="8"/>
        <v>-7.0175438596491224E-2</v>
      </c>
      <c r="Y182" cm="1">
        <f t="array" ref="Y182">_xlfn.IFS(X182&lt;W182,0,X182&lt;V182,0,"TRUE",1)</f>
        <v>0</v>
      </c>
    </row>
    <row r="183" spans="1:25" x14ac:dyDescent="0.25">
      <c r="A183">
        <v>3132</v>
      </c>
      <c r="B183">
        <v>417</v>
      </c>
      <c r="C183" t="s">
        <v>26</v>
      </c>
      <c r="D183">
        <v>0.24840764331210191</v>
      </c>
      <c r="E183">
        <v>15</v>
      </c>
      <c r="F183">
        <v>0.21822541966426859</v>
      </c>
      <c r="G183">
        <v>627</v>
      </c>
      <c r="H183" s="1">
        <v>0.240829346092504</v>
      </c>
      <c r="I183">
        <v>1.098761574074074E-5</v>
      </c>
      <c r="J183" s="2">
        <v>0.25677830940988838</v>
      </c>
      <c r="K183">
        <v>4.461550925925926E-6</v>
      </c>
      <c r="L183" s="2">
        <v>0.2551834130781499</v>
      </c>
      <c r="M183" s="3">
        <v>0.1802232854864434</v>
      </c>
      <c r="N183" t="s">
        <v>27</v>
      </c>
      <c r="O183">
        <v>1</v>
      </c>
      <c r="P183">
        <v>809</v>
      </c>
      <c r="Q183">
        <v>1</v>
      </c>
      <c r="R183">
        <v>-0.5</v>
      </c>
      <c r="S183" t="s">
        <v>23</v>
      </c>
      <c r="T183">
        <v>1</v>
      </c>
      <c r="U183" t="b">
        <v>0</v>
      </c>
      <c r="V183">
        <f t="shared" si="6"/>
        <v>1.5948963317384379E-2</v>
      </c>
      <c r="W183">
        <f t="shared" si="7"/>
        <v>1.4354066985645897E-2</v>
      </c>
      <c r="X183">
        <f t="shared" si="8"/>
        <v>-6.0606060606060608E-2</v>
      </c>
      <c r="Y183" cm="1">
        <f t="array" ref="Y183">_xlfn.IFS(X183&lt;W183,0,X183&lt;V183,0,"TRUE",1)</f>
        <v>0</v>
      </c>
    </row>
    <row r="184" spans="1:25" x14ac:dyDescent="0.25">
      <c r="A184">
        <v>3132</v>
      </c>
      <c r="B184">
        <v>417</v>
      </c>
      <c r="C184" t="s">
        <v>26</v>
      </c>
      <c r="D184">
        <v>0.24840764331210191</v>
      </c>
      <c r="E184">
        <v>15</v>
      </c>
      <c r="F184">
        <v>0.22302158273381301</v>
      </c>
      <c r="G184">
        <v>627</v>
      </c>
      <c r="H184" s="1">
        <v>0.24561403508771931</v>
      </c>
      <c r="I184">
        <v>1.134956018518518E-5</v>
      </c>
      <c r="J184" s="2">
        <v>0.25677830940988838</v>
      </c>
      <c r="K184">
        <v>4.3263888888888892E-6</v>
      </c>
      <c r="L184" s="2">
        <v>0.2551834130781499</v>
      </c>
      <c r="M184" s="3">
        <v>0.1802232854864434</v>
      </c>
      <c r="N184" t="s">
        <v>27</v>
      </c>
      <c r="O184">
        <v>1</v>
      </c>
      <c r="P184">
        <v>809</v>
      </c>
      <c r="Q184">
        <v>2</v>
      </c>
      <c r="R184">
        <v>1</v>
      </c>
      <c r="S184" t="s">
        <v>23</v>
      </c>
      <c r="T184">
        <v>1</v>
      </c>
      <c r="U184" t="b">
        <v>0</v>
      </c>
      <c r="V184">
        <f t="shared" si="6"/>
        <v>1.1164274322169071E-2</v>
      </c>
      <c r="W184">
        <f t="shared" si="7"/>
        <v>9.5693779904305887E-3</v>
      </c>
      <c r="X184">
        <f t="shared" si="8"/>
        <v>-6.5390749601275916E-2</v>
      </c>
      <c r="Y184" cm="1">
        <f t="array" ref="Y184">_xlfn.IFS(X184&lt;W184,0,X184&lt;V184,0,"TRUE",1)</f>
        <v>0</v>
      </c>
    </row>
    <row r="185" spans="1:25" x14ac:dyDescent="0.25">
      <c r="A185">
        <v>3132</v>
      </c>
      <c r="B185">
        <v>417</v>
      </c>
      <c r="C185" t="s">
        <v>26</v>
      </c>
      <c r="D185">
        <v>0.24840764331210191</v>
      </c>
      <c r="E185">
        <v>15</v>
      </c>
      <c r="F185">
        <v>0.2062350119904077</v>
      </c>
      <c r="G185">
        <v>627</v>
      </c>
      <c r="H185" s="1">
        <v>0.2232854864433812</v>
      </c>
      <c r="I185">
        <v>1.0805127314814819E-5</v>
      </c>
      <c r="J185" s="2">
        <v>0.25677830940988838</v>
      </c>
      <c r="K185">
        <v>5.1799884259259258E-6</v>
      </c>
      <c r="L185" s="2">
        <v>0.23444976076555021</v>
      </c>
      <c r="M185" s="3">
        <v>0.1802232854864434</v>
      </c>
      <c r="N185" t="s">
        <v>27</v>
      </c>
      <c r="O185">
        <v>1</v>
      </c>
      <c r="P185">
        <v>809</v>
      </c>
      <c r="Q185">
        <v>2</v>
      </c>
      <c r="R185">
        <v>-1</v>
      </c>
      <c r="S185" t="s">
        <v>23</v>
      </c>
      <c r="T185">
        <v>1</v>
      </c>
      <c r="U185" t="b">
        <v>0</v>
      </c>
      <c r="V185">
        <f t="shared" si="6"/>
        <v>3.3492822966507185E-2</v>
      </c>
      <c r="W185">
        <f t="shared" si="7"/>
        <v>1.1164274322169015E-2</v>
      </c>
      <c r="X185">
        <f t="shared" si="8"/>
        <v>-4.3062200956937802E-2</v>
      </c>
      <c r="Y185" cm="1">
        <f t="array" ref="Y185">_xlfn.IFS(X185&lt;W185,0,X185&lt;V185,0,"TRUE",1)</f>
        <v>0</v>
      </c>
    </row>
    <row r="186" spans="1:25" x14ac:dyDescent="0.25">
      <c r="A186">
        <v>3132</v>
      </c>
      <c r="B186">
        <v>417</v>
      </c>
      <c r="C186" t="s">
        <v>26</v>
      </c>
      <c r="D186">
        <v>0.24840764331210191</v>
      </c>
      <c r="E186">
        <v>15</v>
      </c>
      <c r="F186">
        <v>0.22302158273381301</v>
      </c>
      <c r="G186">
        <v>627</v>
      </c>
      <c r="H186" s="1">
        <v>0.24401913875598091</v>
      </c>
      <c r="I186">
        <v>1.106063657407408E-5</v>
      </c>
      <c r="J186" s="2">
        <v>0.25677830940988838</v>
      </c>
      <c r="K186">
        <v>5.0398379629629628E-6</v>
      </c>
      <c r="L186" s="2">
        <v>0.23444976076555021</v>
      </c>
      <c r="M186" s="3">
        <v>0.1802232854864434</v>
      </c>
      <c r="N186" t="s">
        <v>27</v>
      </c>
      <c r="O186">
        <v>1</v>
      </c>
      <c r="P186">
        <v>809</v>
      </c>
      <c r="Q186">
        <v>3</v>
      </c>
      <c r="R186">
        <v>2</v>
      </c>
      <c r="S186" t="s">
        <v>23</v>
      </c>
      <c r="T186">
        <v>1</v>
      </c>
      <c r="U186" t="b">
        <v>0</v>
      </c>
      <c r="V186">
        <f t="shared" si="6"/>
        <v>1.275917065390747E-2</v>
      </c>
      <c r="W186">
        <f t="shared" si="7"/>
        <v>-9.5693779904306997E-3</v>
      </c>
      <c r="X186">
        <f t="shared" si="8"/>
        <v>-6.3795853269537517E-2</v>
      </c>
      <c r="Y186" cm="1">
        <f t="array" ref="Y186">_xlfn.IFS(X186&lt;W186,0,X186&lt;V186,0,"TRUE",1)</f>
        <v>0</v>
      </c>
    </row>
    <row r="187" spans="1:25" x14ac:dyDescent="0.25">
      <c r="A187">
        <v>3132</v>
      </c>
      <c r="B187">
        <v>417</v>
      </c>
      <c r="C187" t="s">
        <v>26</v>
      </c>
      <c r="D187">
        <v>0.24840764331210191</v>
      </c>
      <c r="E187">
        <v>15</v>
      </c>
      <c r="F187">
        <v>0.17985611510791369</v>
      </c>
      <c r="G187">
        <v>627</v>
      </c>
      <c r="H187" s="1">
        <v>0.1993620414673046</v>
      </c>
      <c r="I187">
        <v>1.10449537037037E-5</v>
      </c>
      <c r="J187" s="2">
        <v>0.25677830940988838</v>
      </c>
      <c r="K187">
        <v>4.3144212962962963E-6</v>
      </c>
      <c r="L187" s="2">
        <v>0.2551834130781499</v>
      </c>
      <c r="M187" s="3">
        <v>0.1802232854864434</v>
      </c>
      <c r="N187" t="s">
        <v>27</v>
      </c>
      <c r="O187">
        <v>1</v>
      </c>
      <c r="P187">
        <v>809</v>
      </c>
      <c r="Q187">
        <v>3</v>
      </c>
      <c r="R187">
        <v>-2</v>
      </c>
      <c r="S187" t="s">
        <v>23</v>
      </c>
      <c r="T187">
        <v>1</v>
      </c>
      <c r="U187" t="b">
        <v>0</v>
      </c>
      <c r="V187">
        <f t="shared" si="6"/>
        <v>5.7416267942583782E-2</v>
      </c>
      <c r="W187">
        <f t="shared" si="7"/>
        <v>5.58213716108453E-2</v>
      </c>
      <c r="X187">
        <f t="shared" si="8"/>
        <v>-1.9138755980861205E-2</v>
      </c>
      <c r="Y187" cm="1">
        <f t="array" ref="Y187">_xlfn.IFS(X187&lt;W187,0,X187&lt;V187,0,"TRUE",1)</f>
        <v>0</v>
      </c>
    </row>
    <row r="188" spans="1:25" x14ac:dyDescent="0.25">
      <c r="A188">
        <v>3132</v>
      </c>
      <c r="B188">
        <v>417</v>
      </c>
      <c r="C188" t="s">
        <v>26</v>
      </c>
      <c r="D188">
        <v>0.24840764331210191</v>
      </c>
      <c r="E188">
        <v>15</v>
      </c>
      <c r="F188">
        <v>0.2326139088729017</v>
      </c>
      <c r="G188">
        <v>627</v>
      </c>
      <c r="H188" s="1">
        <v>0.24561403508771931</v>
      </c>
      <c r="I188">
        <v>1.1063032407407409E-5</v>
      </c>
      <c r="J188" s="2">
        <v>0.25199362041467299</v>
      </c>
      <c r="K188">
        <v>5.0022453703703696E-6</v>
      </c>
      <c r="L188" s="2">
        <v>0.22807017543859651</v>
      </c>
      <c r="M188" s="3">
        <v>0.23125996810207339</v>
      </c>
      <c r="N188" t="s">
        <v>27</v>
      </c>
      <c r="O188">
        <v>2</v>
      </c>
      <c r="P188">
        <v>148</v>
      </c>
      <c r="Q188">
        <v>1</v>
      </c>
      <c r="R188">
        <v>0.5</v>
      </c>
      <c r="S188" t="s">
        <v>23</v>
      </c>
      <c r="T188">
        <v>1</v>
      </c>
      <c r="U188" t="b">
        <v>0</v>
      </c>
      <c r="V188">
        <f t="shared" si="6"/>
        <v>6.3795853269536795E-3</v>
      </c>
      <c r="W188">
        <f t="shared" si="7"/>
        <v>-1.7543859649122806E-2</v>
      </c>
      <c r="X188">
        <f t="shared" si="8"/>
        <v>-1.4354066985645925E-2</v>
      </c>
      <c r="Y188" cm="1">
        <f t="array" ref="Y188">_xlfn.IFS(X188&lt;W188,0,X188&lt;V188,0,"TRUE",1)</f>
        <v>0</v>
      </c>
    </row>
    <row r="189" spans="1:25" x14ac:dyDescent="0.25">
      <c r="A189">
        <v>3132</v>
      </c>
      <c r="B189">
        <v>417</v>
      </c>
      <c r="C189" t="s">
        <v>26</v>
      </c>
      <c r="D189">
        <v>0.24840764331210191</v>
      </c>
      <c r="E189">
        <v>15</v>
      </c>
      <c r="F189">
        <v>0.211031175059952</v>
      </c>
      <c r="G189">
        <v>627</v>
      </c>
      <c r="H189" s="1">
        <v>0.24401913875598091</v>
      </c>
      <c r="I189">
        <v>1.1605625E-5</v>
      </c>
      <c r="J189" s="2">
        <v>0.25199362041467299</v>
      </c>
      <c r="K189">
        <v>4.358460648148148E-6</v>
      </c>
      <c r="L189" s="2">
        <v>0.2551834130781499</v>
      </c>
      <c r="M189" s="3">
        <v>0.23125996810207339</v>
      </c>
      <c r="N189" t="s">
        <v>27</v>
      </c>
      <c r="O189">
        <v>2</v>
      </c>
      <c r="P189">
        <v>148</v>
      </c>
      <c r="Q189">
        <v>1</v>
      </c>
      <c r="R189">
        <v>-0.5</v>
      </c>
      <c r="S189" t="s">
        <v>23</v>
      </c>
      <c r="T189">
        <v>1</v>
      </c>
      <c r="U189" t="b">
        <v>0</v>
      </c>
      <c r="V189">
        <f t="shared" si="6"/>
        <v>7.9744816586920786E-3</v>
      </c>
      <c r="W189">
        <f t="shared" si="7"/>
        <v>1.1164274322168988E-2</v>
      </c>
      <c r="X189">
        <f t="shared" si="8"/>
        <v>-1.2759170653907526E-2</v>
      </c>
      <c r="Y189" cm="1">
        <f t="array" ref="Y189">_xlfn.IFS(X189&lt;W189,0,X189&lt;V189,0,"TRUE",1)</f>
        <v>0</v>
      </c>
    </row>
    <row r="190" spans="1:25" x14ac:dyDescent="0.25">
      <c r="A190">
        <v>3132</v>
      </c>
      <c r="B190">
        <v>417</v>
      </c>
      <c r="C190" t="s">
        <v>26</v>
      </c>
      <c r="D190">
        <v>0.24840764331210191</v>
      </c>
      <c r="E190">
        <v>15</v>
      </c>
      <c r="F190">
        <v>0.2326139088729017</v>
      </c>
      <c r="G190">
        <v>627</v>
      </c>
      <c r="H190" s="1">
        <v>0.24561403508771931</v>
      </c>
      <c r="I190">
        <v>1.0972175925925929E-5</v>
      </c>
      <c r="J190" s="2">
        <v>0.25199362041467299</v>
      </c>
      <c r="K190">
        <v>4.9711921296296297E-6</v>
      </c>
      <c r="L190" s="2">
        <v>0.22807017543859651</v>
      </c>
      <c r="M190" s="3">
        <v>0.23125996810207339</v>
      </c>
      <c r="N190" t="s">
        <v>27</v>
      </c>
      <c r="O190">
        <v>2</v>
      </c>
      <c r="P190">
        <v>148</v>
      </c>
      <c r="Q190">
        <v>2</v>
      </c>
      <c r="R190">
        <v>1</v>
      </c>
      <c r="S190" t="s">
        <v>23</v>
      </c>
      <c r="T190">
        <v>1</v>
      </c>
      <c r="U190" t="b">
        <v>0</v>
      </c>
      <c r="V190">
        <f t="shared" si="6"/>
        <v>6.3795853269536795E-3</v>
      </c>
      <c r="W190">
        <f t="shared" si="7"/>
        <v>-1.7543859649122806E-2</v>
      </c>
      <c r="X190">
        <f t="shared" si="8"/>
        <v>-1.4354066985645925E-2</v>
      </c>
      <c r="Y190" cm="1">
        <f t="array" ref="Y190">_xlfn.IFS(X190&lt;W190,0,X190&lt;V190,0,"TRUE",1)</f>
        <v>0</v>
      </c>
    </row>
    <row r="191" spans="1:25" x14ac:dyDescent="0.25">
      <c r="A191">
        <v>3132</v>
      </c>
      <c r="B191">
        <v>417</v>
      </c>
      <c r="C191" t="s">
        <v>26</v>
      </c>
      <c r="D191">
        <v>0.24840764331210191</v>
      </c>
      <c r="E191">
        <v>15</v>
      </c>
      <c r="F191">
        <v>0.211031175059952</v>
      </c>
      <c r="G191">
        <v>627</v>
      </c>
      <c r="H191" s="1">
        <v>0.24401913875598091</v>
      </c>
      <c r="I191">
        <v>1.1604837962962959E-5</v>
      </c>
      <c r="J191" s="2">
        <v>0.25199362041467299</v>
      </c>
      <c r="K191">
        <v>4.4631018518518523E-6</v>
      </c>
      <c r="L191" s="2">
        <v>0.2551834130781499</v>
      </c>
      <c r="M191" s="3">
        <v>0.23125996810207339</v>
      </c>
      <c r="N191" t="s">
        <v>27</v>
      </c>
      <c r="O191">
        <v>2</v>
      </c>
      <c r="P191">
        <v>148</v>
      </c>
      <c r="Q191">
        <v>2</v>
      </c>
      <c r="R191">
        <v>-1</v>
      </c>
      <c r="S191" t="s">
        <v>23</v>
      </c>
      <c r="T191">
        <v>1</v>
      </c>
      <c r="U191" t="b">
        <v>0</v>
      </c>
      <c r="V191">
        <f t="shared" si="6"/>
        <v>7.9744816586920786E-3</v>
      </c>
      <c r="W191">
        <f t="shared" si="7"/>
        <v>1.1164274322168988E-2</v>
      </c>
      <c r="X191">
        <f t="shared" si="8"/>
        <v>-1.2759170653907526E-2</v>
      </c>
      <c r="Y191" cm="1">
        <f t="array" ref="Y191">_xlfn.IFS(X191&lt;W191,0,X191&lt;V191,0,"TRUE",1)</f>
        <v>0</v>
      </c>
    </row>
    <row r="192" spans="1:25" x14ac:dyDescent="0.25">
      <c r="A192">
        <v>3132</v>
      </c>
      <c r="B192">
        <v>417</v>
      </c>
      <c r="C192" t="s">
        <v>26</v>
      </c>
      <c r="D192">
        <v>0.24840764331210191</v>
      </c>
      <c r="E192">
        <v>15</v>
      </c>
      <c r="F192">
        <v>0.2326139088729017</v>
      </c>
      <c r="G192">
        <v>627</v>
      </c>
      <c r="H192" s="1">
        <v>0.24561403508771931</v>
      </c>
      <c r="I192">
        <v>1.0875104166666669E-5</v>
      </c>
      <c r="J192" s="2">
        <v>0.25199362041467299</v>
      </c>
      <c r="K192">
        <v>5.5468634259259256E-6</v>
      </c>
      <c r="L192" s="2">
        <v>0.22807017543859651</v>
      </c>
      <c r="M192" s="3">
        <v>0.23125996810207339</v>
      </c>
      <c r="N192" t="s">
        <v>27</v>
      </c>
      <c r="O192">
        <v>2</v>
      </c>
      <c r="P192">
        <v>148</v>
      </c>
      <c r="Q192">
        <v>3</v>
      </c>
      <c r="R192">
        <v>2</v>
      </c>
      <c r="S192" t="s">
        <v>23</v>
      </c>
      <c r="T192">
        <v>1</v>
      </c>
      <c r="U192" t="b">
        <v>0</v>
      </c>
      <c r="V192">
        <f t="shared" si="6"/>
        <v>6.3795853269536795E-3</v>
      </c>
      <c r="W192">
        <f t="shared" si="7"/>
        <v>-1.7543859649122806E-2</v>
      </c>
      <c r="X192">
        <f t="shared" si="8"/>
        <v>-1.4354066985645925E-2</v>
      </c>
      <c r="Y192" cm="1">
        <f t="array" ref="Y192">_xlfn.IFS(X192&lt;W192,0,X192&lt;V192,0,"TRUE",1)</f>
        <v>0</v>
      </c>
    </row>
    <row r="193" spans="1:25" x14ac:dyDescent="0.25">
      <c r="A193">
        <v>3132</v>
      </c>
      <c r="B193">
        <v>417</v>
      </c>
      <c r="C193" t="s">
        <v>26</v>
      </c>
      <c r="D193">
        <v>0.24840764331210191</v>
      </c>
      <c r="E193">
        <v>15</v>
      </c>
      <c r="F193">
        <v>0.211031175059952</v>
      </c>
      <c r="G193">
        <v>627</v>
      </c>
      <c r="H193" s="1">
        <v>0.24401913875598091</v>
      </c>
      <c r="I193">
        <v>1.1418240740740741E-5</v>
      </c>
      <c r="J193" s="2">
        <v>0.25199362041467299</v>
      </c>
      <c r="K193">
        <v>4.3848842592592597E-6</v>
      </c>
      <c r="L193" s="2">
        <v>0.2551834130781499</v>
      </c>
      <c r="M193" s="3">
        <v>0.23125996810207339</v>
      </c>
      <c r="N193" t="s">
        <v>27</v>
      </c>
      <c r="O193">
        <v>2</v>
      </c>
      <c r="P193">
        <v>148</v>
      </c>
      <c r="Q193">
        <v>3</v>
      </c>
      <c r="R193">
        <v>-2</v>
      </c>
      <c r="S193" t="s">
        <v>23</v>
      </c>
      <c r="T193">
        <v>1</v>
      </c>
      <c r="U193" t="b">
        <v>0</v>
      </c>
      <c r="V193">
        <f t="shared" si="6"/>
        <v>7.9744816586920786E-3</v>
      </c>
      <c r="W193">
        <f t="shared" si="7"/>
        <v>1.1164274322168988E-2</v>
      </c>
      <c r="X193">
        <f t="shared" si="8"/>
        <v>-1.2759170653907526E-2</v>
      </c>
      <c r="Y193" cm="1">
        <f t="array" ref="Y193">_xlfn.IFS(X193&lt;W193,0,X193&lt;V193,0,"TRUE",1)</f>
        <v>0</v>
      </c>
    </row>
    <row r="194" spans="1:25" x14ac:dyDescent="0.25">
      <c r="A194">
        <v>3132</v>
      </c>
      <c r="B194">
        <v>417</v>
      </c>
      <c r="C194" t="s">
        <v>26</v>
      </c>
      <c r="D194">
        <v>0.24840764331210191</v>
      </c>
      <c r="E194">
        <v>15</v>
      </c>
      <c r="F194">
        <v>0.22062350119904081</v>
      </c>
      <c r="G194">
        <v>627</v>
      </c>
      <c r="H194" s="1">
        <v>0.23444976076555021</v>
      </c>
      <c r="I194">
        <v>1.160112268518518E-5</v>
      </c>
      <c r="J194" s="2">
        <v>0.23763955342902709</v>
      </c>
      <c r="K194">
        <v>4.3804282407407409E-6</v>
      </c>
      <c r="L194" s="2">
        <v>0.2360446570972887</v>
      </c>
      <c r="M194" s="3">
        <v>0.21690590111642741</v>
      </c>
      <c r="N194" t="s">
        <v>27</v>
      </c>
      <c r="O194">
        <v>2</v>
      </c>
      <c r="P194">
        <v>661</v>
      </c>
      <c r="Q194">
        <v>1</v>
      </c>
      <c r="R194">
        <v>0.5</v>
      </c>
      <c r="S194" t="s">
        <v>23</v>
      </c>
      <c r="T194">
        <v>1</v>
      </c>
      <c r="U194" t="b">
        <v>1</v>
      </c>
      <c r="V194">
        <f t="shared" si="6"/>
        <v>3.1897926634768814E-3</v>
      </c>
      <c r="W194">
        <f t="shared" si="7"/>
        <v>1.5948963317384823E-3</v>
      </c>
      <c r="X194">
        <f t="shared" si="8"/>
        <v>-1.7543859649122806E-2</v>
      </c>
      <c r="Y194" cm="1">
        <f t="array" ref="Y194">_xlfn.IFS(X194&lt;W194,0,X194&lt;V194,0,"TRUE",1)</f>
        <v>0</v>
      </c>
    </row>
    <row r="195" spans="1:25" x14ac:dyDescent="0.25">
      <c r="A195">
        <v>3132</v>
      </c>
      <c r="B195">
        <v>417</v>
      </c>
      <c r="C195" t="s">
        <v>26</v>
      </c>
      <c r="D195">
        <v>0.24840764331210191</v>
      </c>
      <c r="E195">
        <v>15</v>
      </c>
      <c r="F195">
        <v>0.20863309352517989</v>
      </c>
      <c r="G195">
        <v>627</v>
      </c>
      <c r="H195" s="1">
        <v>0.22966507177033491</v>
      </c>
      <c r="I195">
        <v>1.0990856481481481E-5</v>
      </c>
      <c r="J195" s="2">
        <v>0.2551834130781499</v>
      </c>
      <c r="K195">
        <v>5.1303472222222219E-6</v>
      </c>
      <c r="L195" s="2">
        <v>0.2248803827751196</v>
      </c>
      <c r="M195" s="3">
        <v>0.1993620414673046</v>
      </c>
      <c r="N195" t="s">
        <v>27</v>
      </c>
      <c r="O195">
        <v>2</v>
      </c>
      <c r="P195">
        <v>661</v>
      </c>
      <c r="Q195">
        <v>1</v>
      </c>
      <c r="R195">
        <v>-0.5</v>
      </c>
      <c r="S195" t="s">
        <v>23</v>
      </c>
      <c r="T195">
        <v>1</v>
      </c>
      <c r="U195" t="b">
        <v>1</v>
      </c>
      <c r="V195">
        <f t="shared" ref="V195:V253" si="9">J195-H195</f>
        <v>2.5518341307814996E-2</v>
      </c>
      <c r="W195">
        <f t="shared" ref="W195:W253" si="10">L195-H195</f>
        <v>-4.7846889952153082E-3</v>
      </c>
      <c r="X195">
        <f t="shared" ref="X195:X253" si="11">M195-H195</f>
        <v>-3.0303030303030304E-2</v>
      </c>
      <c r="Y195" cm="1">
        <f t="array" ref="Y195">_xlfn.IFS(X195&lt;W195,0,X195&lt;V195,0,"TRUE",1)</f>
        <v>0</v>
      </c>
    </row>
    <row r="196" spans="1:25" x14ac:dyDescent="0.25">
      <c r="A196">
        <v>3132</v>
      </c>
      <c r="B196">
        <v>417</v>
      </c>
      <c r="C196" t="s">
        <v>26</v>
      </c>
      <c r="D196">
        <v>0.24840764331210191</v>
      </c>
      <c r="E196">
        <v>15</v>
      </c>
      <c r="F196">
        <v>0.19664268585131889</v>
      </c>
      <c r="G196">
        <v>627</v>
      </c>
      <c r="H196" s="1">
        <v>0.20733652312599679</v>
      </c>
      <c r="I196">
        <v>1.294700231481482E-5</v>
      </c>
      <c r="J196" s="2">
        <v>0.26794258373205743</v>
      </c>
      <c r="K196">
        <v>4.2812268518518516E-6</v>
      </c>
      <c r="L196" s="2">
        <v>0.22647527910685811</v>
      </c>
      <c r="M196" s="3">
        <v>-1</v>
      </c>
      <c r="N196" t="s">
        <v>27</v>
      </c>
      <c r="O196">
        <v>2</v>
      </c>
      <c r="P196">
        <v>661</v>
      </c>
      <c r="Q196">
        <v>2</v>
      </c>
      <c r="R196">
        <v>1</v>
      </c>
      <c r="S196" t="s">
        <v>23</v>
      </c>
      <c r="T196">
        <v>1</v>
      </c>
      <c r="U196" t="b">
        <v>1</v>
      </c>
      <c r="V196">
        <f t="shared" si="9"/>
        <v>6.0606060606060635E-2</v>
      </c>
      <c r="W196">
        <f t="shared" si="10"/>
        <v>1.9138755980861316E-2</v>
      </c>
      <c r="X196" s="4">
        <f t="shared" si="11"/>
        <v>-1.2073365231259967</v>
      </c>
      <c r="Y196" cm="1">
        <f t="array" ref="Y196">_xlfn.IFS(X196&lt;W196,0,X196&lt;V196,0,"TRUE",1)</f>
        <v>0</v>
      </c>
    </row>
    <row r="197" spans="1:25" x14ac:dyDescent="0.25">
      <c r="A197">
        <v>3132</v>
      </c>
      <c r="B197">
        <v>417</v>
      </c>
      <c r="C197" t="s">
        <v>26</v>
      </c>
      <c r="D197">
        <v>0.24840764331210191</v>
      </c>
      <c r="E197">
        <v>15</v>
      </c>
      <c r="F197">
        <v>0.20863309352517989</v>
      </c>
      <c r="G197">
        <v>627</v>
      </c>
      <c r="H197" s="1">
        <v>0.22966507177033491</v>
      </c>
      <c r="I197">
        <v>1.10612962962963E-5</v>
      </c>
      <c r="J197" s="2">
        <v>0.2551834130781499</v>
      </c>
      <c r="K197">
        <v>5.0043402777777778E-6</v>
      </c>
      <c r="L197" s="2">
        <v>0.2248803827751196</v>
      </c>
      <c r="M197" s="3">
        <v>0.1993620414673046</v>
      </c>
      <c r="N197" t="s">
        <v>27</v>
      </c>
      <c r="O197">
        <v>2</v>
      </c>
      <c r="P197">
        <v>661</v>
      </c>
      <c r="Q197">
        <v>2</v>
      </c>
      <c r="R197">
        <v>-1</v>
      </c>
      <c r="S197" t="s">
        <v>23</v>
      </c>
      <c r="T197">
        <v>1</v>
      </c>
      <c r="U197" t="b">
        <v>1</v>
      </c>
      <c r="V197">
        <f t="shared" si="9"/>
        <v>2.5518341307814996E-2</v>
      </c>
      <c r="W197">
        <f t="shared" si="10"/>
        <v>-4.7846889952153082E-3</v>
      </c>
      <c r="X197">
        <f t="shared" si="11"/>
        <v>-3.0303030303030304E-2</v>
      </c>
      <c r="Y197" cm="1">
        <f t="array" ref="Y197">_xlfn.IFS(X197&lt;W197,0,X197&lt;V197,0,"TRUE",1)</f>
        <v>0</v>
      </c>
    </row>
    <row r="198" spans="1:25" x14ac:dyDescent="0.25">
      <c r="A198">
        <v>3132</v>
      </c>
      <c r="B198">
        <v>417</v>
      </c>
      <c r="C198" t="s">
        <v>26</v>
      </c>
      <c r="D198">
        <v>0.24840764331210191</v>
      </c>
      <c r="E198">
        <v>15</v>
      </c>
      <c r="F198">
        <v>0.18705035971223019</v>
      </c>
      <c r="G198">
        <v>627</v>
      </c>
      <c r="H198" s="1">
        <v>0.20893141945773519</v>
      </c>
      <c r="I198">
        <v>1.453797453703704E-5</v>
      </c>
      <c r="J198" s="2">
        <v>0.26315789473684209</v>
      </c>
      <c r="K198">
        <v>5.010625E-6</v>
      </c>
      <c r="L198" s="2">
        <v>0.24401913875598091</v>
      </c>
      <c r="M198" s="3">
        <v>-1</v>
      </c>
      <c r="N198" t="s">
        <v>27</v>
      </c>
      <c r="O198">
        <v>2</v>
      </c>
      <c r="P198">
        <v>661</v>
      </c>
      <c r="Q198">
        <v>3</v>
      </c>
      <c r="R198">
        <v>2</v>
      </c>
      <c r="S198" t="s">
        <v>23</v>
      </c>
      <c r="T198">
        <v>1</v>
      </c>
      <c r="U198" t="b">
        <v>1</v>
      </c>
      <c r="V198">
        <f t="shared" si="9"/>
        <v>5.42264752791069E-2</v>
      </c>
      <c r="W198">
        <f t="shared" si="10"/>
        <v>3.5087719298245723E-2</v>
      </c>
      <c r="X198" s="4">
        <f t="shared" si="11"/>
        <v>-1.2089314194577352</v>
      </c>
      <c r="Y198" cm="1">
        <f t="array" ref="Y198">_xlfn.IFS(X198&lt;W198,0,X198&lt;V198,0,"TRUE",1)</f>
        <v>0</v>
      </c>
    </row>
    <row r="199" spans="1:25" x14ac:dyDescent="0.25">
      <c r="A199">
        <v>3132</v>
      </c>
      <c r="B199">
        <v>417</v>
      </c>
      <c r="C199" t="s">
        <v>26</v>
      </c>
      <c r="D199">
        <v>0.24840764331210191</v>
      </c>
      <c r="E199">
        <v>15</v>
      </c>
      <c r="F199">
        <v>0.20863309352517989</v>
      </c>
      <c r="G199">
        <v>627</v>
      </c>
      <c r="H199" s="1">
        <v>0.22966507177033491</v>
      </c>
      <c r="I199">
        <v>1.103927083333333E-5</v>
      </c>
      <c r="J199" s="2">
        <v>0.2551834130781499</v>
      </c>
      <c r="K199">
        <v>5.0206828703703702E-6</v>
      </c>
      <c r="L199" s="2">
        <v>0.2248803827751196</v>
      </c>
      <c r="M199" s="3">
        <v>0.1993620414673046</v>
      </c>
      <c r="N199" t="s">
        <v>27</v>
      </c>
      <c r="O199">
        <v>2</v>
      </c>
      <c r="P199">
        <v>661</v>
      </c>
      <c r="Q199">
        <v>3</v>
      </c>
      <c r="R199">
        <v>-2</v>
      </c>
      <c r="S199" t="s">
        <v>23</v>
      </c>
      <c r="T199">
        <v>1</v>
      </c>
      <c r="U199" t="b">
        <v>1</v>
      </c>
      <c r="V199">
        <f t="shared" si="9"/>
        <v>2.5518341307814996E-2</v>
      </c>
      <c r="W199">
        <f t="shared" si="10"/>
        <v>-4.7846889952153082E-3</v>
      </c>
      <c r="X199">
        <f t="shared" si="11"/>
        <v>-3.0303030303030304E-2</v>
      </c>
      <c r="Y199" cm="1">
        <f t="array" ref="Y199">_xlfn.IFS(X199&lt;W199,0,X199&lt;V199,0,"TRUE",1)</f>
        <v>0</v>
      </c>
    </row>
    <row r="200" spans="1:25" x14ac:dyDescent="0.25">
      <c r="A200">
        <v>3132</v>
      </c>
      <c r="B200">
        <v>417</v>
      </c>
      <c r="C200" t="s">
        <v>26</v>
      </c>
      <c r="D200">
        <v>0.24840764331210191</v>
      </c>
      <c r="E200">
        <v>15</v>
      </c>
      <c r="F200">
        <v>0.22062350119904081</v>
      </c>
      <c r="G200">
        <v>627</v>
      </c>
      <c r="H200" s="1">
        <v>0.22966507177033491</v>
      </c>
      <c r="I200">
        <v>1.098789351851852E-5</v>
      </c>
      <c r="J200" s="2">
        <v>0.23763955342902709</v>
      </c>
      <c r="K200">
        <v>5.079918981481481E-6</v>
      </c>
      <c r="L200" s="2">
        <v>0.2360446570972887</v>
      </c>
      <c r="M200" s="3">
        <v>0.19298245614035089</v>
      </c>
      <c r="N200" t="s">
        <v>27</v>
      </c>
      <c r="O200">
        <v>1</v>
      </c>
      <c r="P200">
        <v>2009</v>
      </c>
      <c r="Q200">
        <v>1</v>
      </c>
      <c r="R200">
        <v>0.5</v>
      </c>
      <c r="S200" t="s">
        <v>23</v>
      </c>
      <c r="T200">
        <v>1</v>
      </c>
      <c r="U200" t="b">
        <v>1</v>
      </c>
      <c r="V200">
        <f t="shared" si="9"/>
        <v>7.9744816586921896E-3</v>
      </c>
      <c r="W200">
        <f t="shared" si="10"/>
        <v>6.3795853269537905E-3</v>
      </c>
      <c r="X200">
        <f t="shared" si="11"/>
        <v>-3.6682615629984011E-2</v>
      </c>
      <c r="Y200" cm="1">
        <f t="array" ref="Y200">_xlfn.IFS(X200&lt;W200,0,X200&lt;V200,0,"TRUE",1)</f>
        <v>0</v>
      </c>
    </row>
    <row r="201" spans="1:25" x14ac:dyDescent="0.25">
      <c r="A201">
        <v>3132</v>
      </c>
      <c r="B201">
        <v>417</v>
      </c>
      <c r="C201" t="s">
        <v>26</v>
      </c>
      <c r="D201">
        <v>0.24840764331210191</v>
      </c>
      <c r="E201">
        <v>15</v>
      </c>
      <c r="F201">
        <v>0.2038369304556355</v>
      </c>
      <c r="G201">
        <v>627</v>
      </c>
      <c r="H201" s="1">
        <v>0.240829346092504</v>
      </c>
      <c r="I201">
        <v>1.4285196759259261E-5</v>
      </c>
      <c r="J201" s="2">
        <v>0.25996810207336518</v>
      </c>
      <c r="K201">
        <v>4.4363310185185187E-6</v>
      </c>
      <c r="L201" s="2">
        <v>0.2360446570972887</v>
      </c>
      <c r="M201" s="3">
        <v>0.18819776714513561</v>
      </c>
      <c r="N201" t="s">
        <v>27</v>
      </c>
      <c r="O201">
        <v>1</v>
      </c>
      <c r="P201">
        <v>2009</v>
      </c>
      <c r="Q201">
        <v>1</v>
      </c>
      <c r="R201">
        <v>-0.5</v>
      </c>
      <c r="S201" t="s">
        <v>23</v>
      </c>
      <c r="T201">
        <v>1</v>
      </c>
      <c r="U201" t="b">
        <v>1</v>
      </c>
      <c r="V201">
        <f t="shared" si="9"/>
        <v>1.9138755980861177E-2</v>
      </c>
      <c r="W201">
        <f t="shared" si="10"/>
        <v>-4.7846889952153082E-3</v>
      </c>
      <c r="X201">
        <f t="shared" si="11"/>
        <v>-5.263157894736839E-2</v>
      </c>
      <c r="Y201" cm="1">
        <f t="array" ref="Y201">_xlfn.IFS(X201&lt;W201,0,X201&lt;V201,0,"TRUE",1)</f>
        <v>0</v>
      </c>
    </row>
    <row r="202" spans="1:25" x14ac:dyDescent="0.25">
      <c r="A202">
        <v>3132</v>
      </c>
      <c r="B202">
        <v>417</v>
      </c>
      <c r="C202" t="s">
        <v>26</v>
      </c>
      <c r="D202">
        <v>0.24840764331210191</v>
      </c>
      <c r="E202">
        <v>15</v>
      </c>
      <c r="F202">
        <v>0.22062350119904081</v>
      </c>
      <c r="G202">
        <v>627</v>
      </c>
      <c r="H202" s="1">
        <v>0.2248803827751196</v>
      </c>
      <c r="I202">
        <v>1.4337777777777781E-5</v>
      </c>
      <c r="J202" s="2">
        <v>0.22966507177033491</v>
      </c>
      <c r="K202">
        <v>5.0302314814814814E-6</v>
      </c>
      <c r="L202" s="2">
        <v>0.2360446570972887</v>
      </c>
      <c r="M202" s="3">
        <v>0.19298245614035089</v>
      </c>
      <c r="N202" t="s">
        <v>27</v>
      </c>
      <c r="O202">
        <v>1</v>
      </c>
      <c r="P202">
        <v>2009</v>
      </c>
      <c r="Q202">
        <v>2</v>
      </c>
      <c r="R202">
        <v>1</v>
      </c>
      <c r="S202" t="s">
        <v>23</v>
      </c>
      <c r="T202">
        <v>1</v>
      </c>
      <c r="U202" t="b">
        <v>1</v>
      </c>
      <c r="V202">
        <f t="shared" si="9"/>
        <v>4.7846889952153082E-3</v>
      </c>
      <c r="W202">
        <f t="shared" si="10"/>
        <v>1.1164274322169099E-2</v>
      </c>
      <c r="X202">
        <f t="shared" si="11"/>
        <v>-3.1897926634768703E-2</v>
      </c>
      <c r="Y202" cm="1">
        <f t="array" ref="Y202">_xlfn.IFS(X202&lt;W202,0,X202&lt;V202,0,"TRUE",1)</f>
        <v>0</v>
      </c>
    </row>
    <row r="203" spans="1:25" x14ac:dyDescent="0.25">
      <c r="A203">
        <v>3132</v>
      </c>
      <c r="B203">
        <v>417</v>
      </c>
      <c r="C203" t="s">
        <v>26</v>
      </c>
      <c r="D203">
        <v>0.24840764331210191</v>
      </c>
      <c r="E203">
        <v>15</v>
      </c>
      <c r="F203">
        <v>0.15827338129496399</v>
      </c>
      <c r="G203">
        <v>627</v>
      </c>
      <c r="H203" s="1">
        <v>0.16267942583732059</v>
      </c>
      <c r="I203">
        <v>1.453295138888889E-5</v>
      </c>
      <c r="J203" s="2">
        <v>0.25677830940988838</v>
      </c>
      <c r="K203">
        <v>4.3855787037037026E-6</v>
      </c>
      <c r="L203" s="2">
        <v>0.22647527910685811</v>
      </c>
      <c r="M203" s="3">
        <v>0.15789473684210531</v>
      </c>
      <c r="N203" t="s">
        <v>27</v>
      </c>
      <c r="O203">
        <v>1</v>
      </c>
      <c r="P203">
        <v>2009</v>
      </c>
      <c r="Q203">
        <v>2</v>
      </c>
      <c r="R203">
        <v>-1</v>
      </c>
      <c r="S203" t="s">
        <v>23</v>
      </c>
      <c r="T203">
        <v>1</v>
      </c>
      <c r="U203" t="b">
        <v>1</v>
      </c>
      <c r="V203">
        <f t="shared" si="9"/>
        <v>9.4098883572567793E-2</v>
      </c>
      <c r="W203">
        <f t="shared" si="10"/>
        <v>6.3795853269537517E-2</v>
      </c>
      <c r="X203">
        <f t="shared" si="11"/>
        <v>-4.7846889952152805E-3</v>
      </c>
      <c r="Y203" cm="1">
        <f t="array" ref="Y203">_xlfn.IFS(X203&lt;W203,0,X203&lt;V203,0,"TRUE",1)</f>
        <v>0</v>
      </c>
    </row>
    <row r="204" spans="1:25" x14ac:dyDescent="0.25">
      <c r="A204">
        <v>3132</v>
      </c>
      <c r="B204">
        <v>417</v>
      </c>
      <c r="C204" t="s">
        <v>26</v>
      </c>
      <c r="D204">
        <v>0.24840764331210191</v>
      </c>
      <c r="E204">
        <v>15</v>
      </c>
      <c r="F204">
        <v>0.22062350119904081</v>
      </c>
      <c r="G204">
        <v>627</v>
      </c>
      <c r="H204" s="1">
        <v>0.2248803827751196</v>
      </c>
      <c r="I204">
        <v>1.428700231481481E-5</v>
      </c>
      <c r="J204" s="2">
        <v>0.24880382775119619</v>
      </c>
      <c r="K204">
        <v>5.2553124999999987E-6</v>
      </c>
      <c r="L204" s="2">
        <v>0.2360446570972887</v>
      </c>
      <c r="M204" s="3">
        <v>0.19298245614035089</v>
      </c>
      <c r="N204" t="s">
        <v>27</v>
      </c>
      <c r="O204">
        <v>1</v>
      </c>
      <c r="P204">
        <v>2009</v>
      </c>
      <c r="Q204">
        <v>3</v>
      </c>
      <c r="R204">
        <v>2</v>
      </c>
      <c r="S204" t="s">
        <v>23</v>
      </c>
      <c r="T204">
        <v>1</v>
      </c>
      <c r="U204" t="b">
        <v>1</v>
      </c>
      <c r="V204">
        <f t="shared" si="9"/>
        <v>2.3923444976076597E-2</v>
      </c>
      <c r="W204">
        <f t="shared" si="10"/>
        <v>1.1164274322169099E-2</v>
      </c>
      <c r="X204">
        <f t="shared" si="11"/>
        <v>-3.1897926634768703E-2</v>
      </c>
      <c r="Y204" cm="1">
        <f t="array" ref="Y204">_xlfn.IFS(X204&lt;W204,0,X204&lt;V204,0,"TRUE",1)</f>
        <v>0</v>
      </c>
    </row>
    <row r="205" spans="1:25" x14ac:dyDescent="0.25">
      <c r="A205">
        <v>3132</v>
      </c>
      <c r="B205">
        <v>417</v>
      </c>
      <c r="C205" t="s">
        <v>26</v>
      </c>
      <c r="D205">
        <v>0.24840764331210191</v>
      </c>
      <c r="E205">
        <v>15</v>
      </c>
      <c r="F205">
        <v>8.8729016786570747E-2</v>
      </c>
      <c r="G205">
        <v>627</v>
      </c>
      <c r="H205" s="1">
        <v>9.4098883572567779E-2</v>
      </c>
      <c r="I205">
        <v>1.410555555555556E-5</v>
      </c>
      <c r="J205" s="2">
        <v>0.2551834130781499</v>
      </c>
      <c r="K205">
        <v>4.9169675925925926E-6</v>
      </c>
      <c r="L205" s="2">
        <v>0.24401913875598091</v>
      </c>
      <c r="M205" s="3">
        <v>0.10207336523126</v>
      </c>
      <c r="N205" t="s">
        <v>27</v>
      </c>
      <c r="O205">
        <v>1</v>
      </c>
      <c r="P205">
        <v>2009</v>
      </c>
      <c r="Q205">
        <v>3</v>
      </c>
      <c r="R205">
        <v>-2</v>
      </c>
      <c r="S205" t="s">
        <v>23</v>
      </c>
      <c r="T205">
        <v>1</v>
      </c>
      <c r="U205" t="b">
        <v>1</v>
      </c>
      <c r="V205">
        <f t="shared" si="9"/>
        <v>0.16108452950558211</v>
      </c>
      <c r="W205">
        <f t="shared" si="10"/>
        <v>0.14992025518341312</v>
      </c>
      <c r="X205">
        <f t="shared" si="11"/>
        <v>7.9744816586922174E-3</v>
      </c>
      <c r="Y205" cm="1">
        <f t="array" ref="Y205">_xlfn.IFS(X205&lt;W205,0,X205&lt;V205,0,"TRUE",1)</f>
        <v>0</v>
      </c>
    </row>
    <row r="206" spans="1:25" x14ac:dyDescent="0.25">
      <c r="A206">
        <v>3132</v>
      </c>
      <c r="B206">
        <v>417</v>
      </c>
      <c r="C206" t="s">
        <v>26</v>
      </c>
      <c r="D206">
        <v>0.24840764331210191</v>
      </c>
      <c r="E206">
        <v>15</v>
      </c>
      <c r="F206">
        <v>0.22541966426858509</v>
      </c>
      <c r="G206">
        <v>627</v>
      </c>
      <c r="H206" s="1">
        <v>0.2424242424242424</v>
      </c>
      <c r="I206">
        <v>1.6267685185185179E-5</v>
      </c>
      <c r="J206" s="2">
        <v>0.26953748006379591</v>
      </c>
      <c r="K206">
        <v>4.4418055555555557E-6</v>
      </c>
      <c r="L206" s="2">
        <v>0.2551834130781499</v>
      </c>
      <c r="M206" s="3">
        <v>0.23444976076555021</v>
      </c>
      <c r="N206" t="s">
        <v>27</v>
      </c>
      <c r="O206">
        <v>2</v>
      </c>
      <c r="P206">
        <v>1234</v>
      </c>
      <c r="Q206">
        <v>1</v>
      </c>
      <c r="R206">
        <v>0.5</v>
      </c>
      <c r="S206" t="s">
        <v>23</v>
      </c>
      <c r="T206">
        <v>1</v>
      </c>
      <c r="U206" t="b">
        <v>0</v>
      </c>
      <c r="V206">
        <f t="shared" si="9"/>
        <v>2.7113237639553506E-2</v>
      </c>
      <c r="W206">
        <f t="shared" si="10"/>
        <v>1.2759170653907498E-2</v>
      </c>
      <c r="X206">
        <f t="shared" si="11"/>
        <v>-7.9744816586921896E-3</v>
      </c>
      <c r="Y206" cm="1">
        <f t="array" ref="Y206">_xlfn.IFS(X206&lt;W206,0,X206&lt;V206,0,"TRUE",1)</f>
        <v>0</v>
      </c>
    </row>
    <row r="207" spans="1:25" x14ac:dyDescent="0.25">
      <c r="A207">
        <v>3132</v>
      </c>
      <c r="B207">
        <v>417</v>
      </c>
      <c r="C207" t="s">
        <v>26</v>
      </c>
      <c r="D207">
        <v>0.24840764331210191</v>
      </c>
      <c r="E207">
        <v>15</v>
      </c>
      <c r="F207">
        <v>0.22062350119904081</v>
      </c>
      <c r="G207">
        <v>627</v>
      </c>
      <c r="H207" s="1">
        <v>0.26156299840510372</v>
      </c>
      <c r="I207">
        <v>2.06274537037037E-5</v>
      </c>
      <c r="J207" s="2">
        <v>0.26794258373205743</v>
      </c>
      <c r="K207">
        <v>4.2812268518518516E-6</v>
      </c>
      <c r="L207" s="2">
        <v>0.2551834130781499</v>
      </c>
      <c r="M207" s="3">
        <v>0.23444976076555021</v>
      </c>
      <c r="N207" t="s">
        <v>27</v>
      </c>
      <c r="O207">
        <v>2</v>
      </c>
      <c r="P207">
        <v>1234</v>
      </c>
      <c r="Q207">
        <v>1</v>
      </c>
      <c r="R207">
        <v>-0.5</v>
      </c>
      <c r="S207" t="s">
        <v>23</v>
      </c>
      <c r="T207">
        <v>1</v>
      </c>
      <c r="U207" t="b">
        <v>0</v>
      </c>
      <c r="V207">
        <f t="shared" si="9"/>
        <v>6.3795853269537073E-3</v>
      </c>
      <c r="W207">
        <f t="shared" si="10"/>
        <v>-6.3795853269538183E-3</v>
      </c>
      <c r="X207">
        <f t="shared" si="11"/>
        <v>-2.7113237639553506E-2</v>
      </c>
      <c r="Y207" cm="1">
        <f t="array" ref="Y207">_xlfn.IFS(X207&lt;W207,0,X207&lt;V207,0,"TRUE",1)</f>
        <v>0</v>
      </c>
    </row>
    <row r="208" spans="1:25" x14ac:dyDescent="0.25">
      <c r="A208">
        <v>3132</v>
      </c>
      <c r="B208">
        <v>417</v>
      </c>
      <c r="C208" t="s">
        <v>26</v>
      </c>
      <c r="D208">
        <v>0.24840764331210191</v>
      </c>
      <c r="E208">
        <v>15</v>
      </c>
      <c r="F208">
        <v>0.2134292565947242</v>
      </c>
      <c r="G208">
        <v>627</v>
      </c>
      <c r="H208" s="1">
        <v>0.23923444976076549</v>
      </c>
      <c r="I208">
        <v>1.116740740740741E-5</v>
      </c>
      <c r="J208" s="2">
        <v>0.25358851674641147</v>
      </c>
      <c r="K208">
        <v>4.4591898148148136E-6</v>
      </c>
      <c r="L208" s="2">
        <v>0.2551834130781499</v>
      </c>
      <c r="M208" s="3">
        <v>0.23444976076555021</v>
      </c>
      <c r="N208" t="s">
        <v>27</v>
      </c>
      <c r="O208">
        <v>2</v>
      </c>
      <c r="P208">
        <v>1234</v>
      </c>
      <c r="Q208">
        <v>2</v>
      </c>
      <c r="R208">
        <v>1</v>
      </c>
      <c r="S208" t="s">
        <v>23</v>
      </c>
      <c r="T208">
        <v>1</v>
      </c>
      <c r="U208" t="b">
        <v>0</v>
      </c>
      <c r="V208">
        <f t="shared" si="9"/>
        <v>1.435406698564598E-2</v>
      </c>
      <c r="W208">
        <f t="shared" si="10"/>
        <v>1.5948963317384407E-2</v>
      </c>
      <c r="X208">
        <f t="shared" si="11"/>
        <v>-4.7846889952152805E-3</v>
      </c>
      <c r="Y208" cm="1">
        <f t="array" ref="Y208">_xlfn.IFS(X208&lt;W208,0,X208&lt;V208,0,"TRUE",1)</f>
        <v>0</v>
      </c>
    </row>
    <row r="209" spans="1:25" x14ac:dyDescent="0.25">
      <c r="A209">
        <v>3132</v>
      </c>
      <c r="B209">
        <v>417</v>
      </c>
      <c r="C209" t="s">
        <v>26</v>
      </c>
      <c r="D209">
        <v>0.24840764331210191</v>
      </c>
      <c r="E209">
        <v>15</v>
      </c>
      <c r="F209">
        <v>0.22541966426858509</v>
      </c>
      <c r="G209">
        <v>627</v>
      </c>
      <c r="H209" s="1">
        <v>0.25837320574162681</v>
      </c>
      <c r="I209">
        <v>1.6608240740740738E-5</v>
      </c>
      <c r="J209" s="2">
        <v>0.27113237639553428</v>
      </c>
      <c r="K209">
        <v>5.0052662037037036E-6</v>
      </c>
      <c r="L209" s="2">
        <v>0.23444976076555021</v>
      </c>
      <c r="M209" s="3">
        <v>0.23444976076555021</v>
      </c>
      <c r="N209" t="s">
        <v>27</v>
      </c>
      <c r="O209">
        <v>2</v>
      </c>
      <c r="P209">
        <v>1234</v>
      </c>
      <c r="Q209">
        <v>2</v>
      </c>
      <c r="R209">
        <v>-1</v>
      </c>
      <c r="S209" t="s">
        <v>23</v>
      </c>
      <c r="T209">
        <v>1</v>
      </c>
      <c r="U209" t="b">
        <v>0</v>
      </c>
      <c r="V209">
        <f t="shared" si="9"/>
        <v>1.275917065390747E-2</v>
      </c>
      <c r="W209">
        <f t="shared" si="10"/>
        <v>-2.3923444976076597E-2</v>
      </c>
      <c r="X209">
        <f t="shared" si="11"/>
        <v>-2.3923444976076597E-2</v>
      </c>
      <c r="Y209" cm="1">
        <f t="array" ref="Y209">_xlfn.IFS(X209&lt;W209,0,X209&lt;V209,0,"TRUE",1)</f>
        <v>0</v>
      </c>
    </row>
    <row r="210" spans="1:25" x14ac:dyDescent="0.25">
      <c r="A210">
        <v>3132</v>
      </c>
      <c r="B210">
        <v>417</v>
      </c>
      <c r="C210" t="s">
        <v>26</v>
      </c>
      <c r="D210">
        <v>0.24840764331210191</v>
      </c>
      <c r="E210">
        <v>15</v>
      </c>
      <c r="F210">
        <v>0.20863309352517989</v>
      </c>
      <c r="G210">
        <v>627</v>
      </c>
      <c r="H210" s="1">
        <v>0.23444976076555021</v>
      </c>
      <c r="I210">
        <v>1.116436342592593E-5</v>
      </c>
      <c r="J210" s="2">
        <v>0.25358851674641147</v>
      </c>
      <c r="K210">
        <v>4.3534953703703701E-6</v>
      </c>
      <c r="L210" s="2">
        <v>0.2551834130781499</v>
      </c>
      <c r="M210" s="3">
        <v>0.23444976076555021</v>
      </c>
      <c r="N210" t="s">
        <v>27</v>
      </c>
      <c r="O210">
        <v>2</v>
      </c>
      <c r="P210">
        <v>1234</v>
      </c>
      <c r="Q210">
        <v>3</v>
      </c>
      <c r="R210">
        <v>2</v>
      </c>
      <c r="S210" t="s">
        <v>23</v>
      </c>
      <c r="T210">
        <v>1</v>
      </c>
      <c r="U210" t="b">
        <v>0</v>
      </c>
      <c r="V210">
        <f t="shared" si="9"/>
        <v>1.9138755980861261E-2</v>
      </c>
      <c r="W210">
        <f t="shared" si="10"/>
        <v>2.0733652312599687E-2</v>
      </c>
      <c r="X210">
        <f t="shared" si="11"/>
        <v>0</v>
      </c>
      <c r="Y210" cm="1">
        <f t="array" ref="Y210">_xlfn.IFS(X210&lt;W210,0,X210&lt;V210,0,"TRUE",1)</f>
        <v>0</v>
      </c>
    </row>
    <row r="211" spans="1:25" x14ac:dyDescent="0.25">
      <c r="A211">
        <v>3132</v>
      </c>
      <c r="B211">
        <v>417</v>
      </c>
      <c r="C211" t="s">
        <v>26</v>
      </c>
      <c r="D211">
        <v>0.24840764331210191</v>
      </c>
      <c r="E211">
        <v>15</v>
      </c>
      <c r="F211">
        <v>0.22541966426858509</v>
      </c>
      <c r="G211">
        <v>627</v>
      </c>
      <c r="H211" s="1">
        <v>0.266347687400319</v>
      </c>
      <c r="I211">
        <v>1.0805787037037039E-5</v>
      </c>
      <c r="J211" s="2">
        <v>0.25199362041467299</v>
      </c>
      <c r="K211">
        <v>6.3427199074074074E-6</v>
      </c>
      <c r="L211" s="2">
        <v>0.23444976076555021</v>
      </c>
      <c r="M211" s="3">
        <v>0.23444976076555021</v>
      </c>
      <c r="N211" t="s">
        <v>27</v>
      </c>
      <c r="O211">
        <v>2</v>
      </c>
      <c r="P211">
        <v>1234</v>
      </c>
      <c r="Q211">
        <v>3</v>
      </c>
      <c r="R211">
        <v>-2</v>
      </c>
      <c r="S211" t="s">
        <v>23</v>
      </c>
      <c r="T211">
        <v>1</v>
      </c>
      <c r="U211" t="b">
        <v>0</v>
      </c>
      <c r="V211">
        <f t="shared" si="9"/>
        <v>-1.4354066985646008E-2</v>
      </c>
      <c r="W211">
        <f t="shared" si="10"/>
        <v>-3.1897926634768786E-2</v>
      </c>
      <c r="X211">
        <f t="shared" si="11"/>
        <v>-3.1897926634768786E-2</v>
      </c>
      <c r="Y211" cm="1">
        <f t="array" ref="Y211">_xlfn.IFS(X211&lt;W211,0,X211&lt;V211,0,"TRUE",1)</f>
        <v>0</v>
      </c>
    </row>
    <row r="212" spans="1:25" x14ac:dyDescent="0.25">
      <c r="A212">
        <v>3132</v>
      </c>
      <c r="B212">
        <v>417</v>
      </c>
      <c r="C212" t="s">
        <v>26</v>
      </c>
      <c r="D212">
        <v>0.24840764331210191</v>
      </c>
      <c r="E212">
        <v>15</v>
      </c>
      <c r="F212">
        <v>0.22541966426858509</v>
      </c>
      <c r="G212">
        <v>627</v>
      </c>
      <c r="H212" s="1">
        <v>0.2424242424242424</v>
      </c>
      <c r="I212">
        <v>1.6424664351851849E-5</v>
      </c>
      <c r="J212" s="2">
        <v>0.26953748006379591</v>
      </c>
      <c r="K212">
        <v>4.2820486111111113E-6</v>
      </c>
      <c r="L212" s="2">
        <v>0.2551834130781499</v>
      </c>
      <c r="M212" s="3">
        <v>0.23444976076555021</v>
      </c>
      <c r="N212" t="s">
        <v>27</v>
      </c>
      <c r="O212">
        <v>3</v>
      </c>
      <c r="P212">
        <v>957</v>
      </c>
      <c r="Q212">
        <v>1</v>
      </c>
      <c r="R212">
        <v>0.5</v>
      </c>
      <c r="S212" t="s">
        <v>23</v>
      </c>
      <c r="T212">
        <v>1</v>
      </c>
      <c r="U212" t="b">
        <v>1</v>
      </c>
      <c r="V212">
        <f t="shared" si="9"/>
        <v>2.7113237639553506E-2</v>
      </c>
      <c r="W212">
        <f t="shared" si="10"/>
        <v>1.2759170653907498E-2</v>
      </c>
      <c r="X212">
        <f t="shared" si="11"/>
        <v>-7.9744816586921896E-3</v>
      </c>
      <c r="Y212" cm="1">
        <f t="array" ref="Y212">_xlfn.IFS(X212&lt;W212,0,X212&lt;V212,0,"TRUE",1)</f>
        <v>0</v>
      </c>
    </row>
    <row r="213" spans="1:25" x14ac:dyDescent="0.25">
      <c r="A213">
        <v>3132</v>
      </c>
      <c r="B213">
        <v>417</v>
      </c>
      <c r="C213" t="s">
        <v>26</v>
      </c>
      <c r="D213">
        <v>0.24840764331210191</v>
      </c>
      <c r="E213">
        <v>15</v>
      </c>
      <c r="F213">
        <v>0.22541966426858509</v>
      </c>
      <c r="G213">
        <v>627</v>
      </c>
      <c r="H213" s="1">
        <v>0.25039872408293462</v>
      </c>
      <c r="I213">
        <v>2.03993287037037E-5</v>
      </c>
      <c r="J213" s="2">
        <v>0.26794258373205743</v>
      </c>
      <c r="K213">
        <v>4.4052893518518517E-6</v>
      </c>
      <c r="L213" s="2">
        <v>0.2551834130781499</v>
      </c>
      <c r="M213" s="3">
        <v>0.23444976076555021</v>
      </c>
      <c r="N213" t="s">
        <v>27</v>
      </c>
      <c r="O213">
        <v>3</v>
      </c>
      <c r="P213">
        <v>957</v>
      </c>
      <c r="Q213">
        <v>1</v>
      </c>
      <c r="R213">
        <v>-0.5</v>
      </c>
      <c r="S213" t="s">
        <v>23</v>
      </c>
      <c r="T213">
        <v>1</v>
      </c>
      <c r="U213" t="b">
        <v>1</v>
      </c>
      <c r="V213">
        <f t="shared" si="9"/>
        <v>1.7543859649122806E-2</v>
      </c>
      <c r="W213">
        <f t="shared" si="10"/>
        <v>4.7846889952152805E-3</v>
      </c>
      <c r="X213">
        <f t="shared" si="11"/>
        <v>-1.5948963317384407E-2</v>
      </c>
      <c r="Y213" cm="1">
        <f t="array" ref="Y213">_xlfn.IFS(X213&lt;W213,0,X213&lt;V213,0,"TRUE",1)</f>
        <v>0</v>
      </c>
    </row>
    <row r="214" spans="1:25" x14ac:dyDescent="0.25">
      <c r="A214">
        <v>3132</v>
      </c>
      <c r="B214">
        <v>417</v>
      </c>
      <c r="C214" t="s">
        <v>26</v>
      </c>
      <c r="D214">
        <v>0.24840764331210191</v>
      </c>
      <c r="E214">
        <v>15</v>
      </c>
      <c r="F214">
        <v>0.2134292565947242</v>
      </c>
      <c r="G214">
        <v>627</v>
      </c>
      <c r="H214" s="1">
        <v>0.23923444976076549</v>
      </c>
      <c r="I214">
        <v>1.1605509259259261E-5</v>
      </c>
      <c r="J214" s="2">
        <v>0.25358851674641147</v>
      </c>
      <c r="K214">
        <v>4.4598726851851853E-6</v>
      </c>
      <c r="L214" s="2">
        <v>0.2551834130781499</v>
      </c>
      <c r="M214" s="3">
        <v>0.23444976076555021</v>
      </c>
      <c r="N214" t="s">
        <v>27</v>
      </c>
      <c r="O214">
        <v>3</v>
      </c>
      <c r="P214">
        <v>957</v>
      </c>
      <c r="Q214">
        <v>2</v>
      </c>
      <c r="R214">
        <v>1</v>
      </c>
      <c r="S214" t="s">
        <v>23</v>
      </c>
      <c r="T214">
        <v>1</v>
      </c>
      <c r="U214" t="b">
        <v>1</v>
      </c>
      <c r="V214">
        <f t="shared" si="9"/>
        <v>1.435406698564598E-2</v>
      </c>
      <c r="W214">
        <f t="shared" si="10"/>
        <v>1.5948963317384407E-2</v>
      </c>
      <c r="X214">
        <f t="shared" si="11"/>
        <v>-4.7846889952152805E-3</v>
      </c>
      <c r="Y214" cm="1">
        <f t="array" ref="Y214">_xlfn.IFS(X214&lt;W214,0,X214&lt;V214,0,"TRUE",1)</f>
        <v>0</v>
      </c>
    </row>
    <row r="215" spans="1:25" x14ac:dyDescent="0.25">
      <c r="A215">
        <v>3132</v>
      </c>
      <c r="B215">
        <v>417</v>
      </c>
      <c r="C215" t="s">
        <v>26</v>
      </c>
      <c r="D215">
        <v>0.24840764331210191</v>
      </c>
      <c r="E215">
        <v>15</v>
      </c>
      <c r="F215">
        <v>0.22541966426858509</v>
      </c>
      <c r="G215">
        <v>627</v>
      </c>
      <c r="H215" s="1">
        <v>0.25039872408293462</v>
      </c>
      <c r="I215">
        <v>1.686752314814815E-5</v>
      </c>
      <c r="J215" s="2">
        <v>0.27591706539074962</v>
      </c>
      <c r="K215">
        <v>5.0008333333333339E-6</v>
      </c>
      <c r="L215" s="2">
        <v>0.23444976076555021</v>
      </c>
      <c r="M215" s="3">
        <v>0.23444976076555021</v>
      </c>
      <c r="N215" t="s">
        <v>27</v>
      </c>
      <c r="O215">
        <v>3</v>
      </c>
      <c r="P215">
        <v>957</v>
      </c>
      <c r="Q215">
        <v>2</v>
      </c>
      <c r="R215">
        <v>-1</v>
      </c>
      <c r="S215" t="s">
        <v>23</v>
      </c>
      <c r="T215">
        <v>1</v>
      </c>
      <c r="U215" t="b">
        <v>1</v>
      </c>
      <c r="V215">
        <f t="shared" si="9"/>
        <v>2.5518341307814996E-2</v>
      </c>
      <c r="W215">
        <f t="shared" si="10"/>
        <v>-1.5948963317384407E-2</v>
      </c>
      <c r="X215">
        <f t="shared" si="11"/>
        <v>-1.5948963317384407E-2</v>
      </c>
      <c r="Y215" cm="1">
        <f t="array" ref="Y215">_xlfn.IFS(X215&lt;W215,0,X215&lt;V215,0,"TRUE",1)</f>
        <v>0</v>
      </c>
    </row>
    <row r="216" spans="1:25" x14ac:dyDescent="0.25">
      <c r="A216">
        <v>3132</v>
      </c>
      <c r="B216">
        <v>417</v>
      </c>
      <c r="C216" t="s">
        <v>26</v>
      </c>
      <c r="D216">
        <v>0.24840764331210191</v>
      </c>
      <c r="E216">
        <v>15</v>
      </c>
      <c r="F216">
        <v>0.20863309352517989</v>
      </c>
      <c r="G216">
        <v>627</v>
      </c>
      <c r="H216" s="1">
        <v>0.23444976076555021</v>
      </c>
      <c r="I216">
        <v>1.1165300925925929E-5</v>
      </c>
      <c r="J216" s="2">
        <v>0.25358851674641147</v>
      </c>
      <c r="K216">
        <v>4.4618402777777784E-6</v>
      </c>
      <c r="L216" s="2">
        <v>0.2551834130781499</v>
      </c>
      <c r="M216" s="3">
        <v>-1</v>
      </c>
      <c r="N216" t="s">
        <v>27</v>
      </c>
      <c r="O216">
        <v>3</v>
      </c>
      <c r="P216">
        <v>957</v>
      </c>
      <c r="Q216">
        <v>3</v>
      </c>
      <c r="R216">
        <v>2</v>
      </c>
      <c r="S216" t="s">
        <v>23</v>
      </c>
      <c r="T216">
        <v>1</v>
      </c>
      <c r="U216" t="b">
        <v>1</v>
      </c>
      <c r="V216">
        <f t="shared" si="9"/>
        <v>1.9138755980861261E-2</v>
      </c>
      <c r="W216">
        <f t="shared" si="10"/>
        <v>2.0733652312599687E-2</v>
      </c>
      <c r="X216" s="4">
        <f t="shared" si="11"/>
        <v>-1.2344497607655502</v>
      </c>
      <c r="Y216" cm="1">
        <f t="array" ref="Y216">_xlfn.IFS(X216&lt;W216,0,X216&lt;V216,0,"TRUE",1)</f>
        <v>0</v>
      </c>
    </row>
    <row r="217" spans="1:25" x14ac:dyDescent="0.25">
      <c r="A217">
        <v>3132</v>
      </c>
      <c r="B217">
        <v>417</v>
      </c>
      <c r="C217" t="s">
        <v>26</v>
      </c>
      <c r="D217">
        <v>0.24840764331210191</v>
      </c>
      <c r="E217">
        <v>15</v>
      </c>
      <c r="F217">
        <v>0.22541966426858509</v>
      </c>
      <c r="G217">
        <v>627</v>
      </c>
      <c r="H217" s="1">
        <v>0.25039872408293462</v>
      </c>
      <c r="I217">
        <v>2.0880312500000002E-5</v>
      </c>
      <c r="J217" s="2">
        <v>0.25837320574162681</v>
      </c>
      <c r="K217">
        <v>6.2389814814814806E-6</v>
      </c>
      <c r="L217" s="2">
        <v>0.23444976076555021</v>
      </c>
      <c r="M217" s="3">
        <v>0.23444976076555021</v>
      </c>
      <c r="N217" t="s">
        <v>27</v>
      </c>
      <c r="O217">
        <v>3</v>
      </c>
      <c r="P217">
        <v>957</v>
      </c>
      <c r="Q217">
        <v>3</v>
      </c>
      <c r="R217">
        <v>-2</v>
      </c>
      <c r="S217" t="s">
        <v>23</v>
      </c>
      <c r="T217">
        <v>1</v>
      </c>
      <c r="U217" t="b">
        <v>1</v>
      </c>
      <c r="V217">
        <f t="shared" si="9"/>
        <v>7.9744816586921896E-3</v>
      </c>
      <c r="W217">
        <f t="shared" si="10"/>
        <v>-1.5948963317384407E-2</v>
      </c>
      <c r="X217">
        <f t="shared" si="11"/>
        <v>-1.5948963317384407E-2</v>
      </c>
      <c r="Y217" cm="1">
        <f t="array" ref="Y217">_xlfn.IFS(X217&lt;W217,0,X217&lt;V217,0,"TRUE",1)</f>
        <v>0</v>
      </c>
    </row>
    <row r="218" spans="1:25" x14ac:dyDescent="0.25">
      <c r="A218">
        <v>576</v>
      </c>
      <c r="B218">
        <v>76</v>
      </c>
      <c r="C218" t="s">
        <v>28</v>
      </c>
      <c r="D218">
        <v>0.84482758620689657</v>
      </c>
      <c r="E218">
        <v>13</v>
      </c>
      <c r="F218">
        <v>0.65789473684210531</v>
      </c>
      <c r="G218">
        <v>115</v>
      </c>
      <c r="H218" s="1">
        <v>0.73913043478260865</v>
      </c>
      <c r="I218">
        <v>1.08037037037037E-5</v>
      </c>
      <c r="J218" s="2">
        <v>0.71304347826086956</v>
      </c>
      <c r="K218">
        <v>7.760694444444444E-6</v>
      </c>
      <c r="L218" s="2">
        <v>0.61739130434782608</v>
      </c>
      <c r="M218" s="3">
        <v>0.61739130434782608</v>
      </c>
      <c r="N218" t="s">
        <v>29</v>
      </c>
      <c r="O218">
        <v>0</v>
      </c>
      <c r="P218">
        <v>518</v>
      </c>
      <c r="Q218">
        <v>1</v>
      </c>
      <c r="R218">
        <v>0.5</v>
      </c>
      <c r="S218" t="s">
        <v>23</v>
      </c>
      <c r="T218">
        <v>1</v>
      </c>
      <c r="U218" t="b">
        <v>0</v>
      </c>
      <c r="V218">
        <f t="shared" si="9"/>
        <v>-2.6086956521739091E-2</v>
      </c>
      <c r="W218">
        <f t="shared" si="10"/>
        <v>-0.12173913043478257</v>
      </c>
      <c r="X218">
        <f t="shared" si="11"/>
        <v>-0.12173913043478257</v>
      </c>
      <c r="Y218" cm="1">
        <f t="array" ref="Y218">_xlfn.IFS(X218&lt;W218,0,X218&lt;V218,0,"TRUE",1)</f>
        <v>0</v>
      </c>
    </row>
    <row r="219" spans="1:25" x14ac:dyDescent="0.25">
      <c r="A219">
        <v>576</v>
      </c>
      <c r="B219">
        <v>76</v>
      </c>
      <c r="C219" t="s">
        <v>28</v>
      </c>
      <c r="D219">
        <v>0.84482758620689657</v>
      </c>
      <c r="E219">
        <v>13</v>
      </c>
      <c r="F219">
        <v>0.68421052631578949</v>
      </c>
      <c r="G219">
        <v>115</v>
      </c>
      <c r="H219" s="1">
        <v>0.72173913043478266</v>
      </c>
      <c r="I219">
        <v>1.044315972222222E-5</v>
      </c>
      <c r="J219" s="2">
        <v>0.72173913043478266</v>
      </c>
      <c r="K219">
        <v>7.939872685185185E-6</v>
      </c>
      <c r="L219" s="2">
        <v>0.61739130434782608</v>
      </c>
      <c r="M219" s="3">
        <v>0.61739130434782608</v>
      </c>
      <c r="N219" t="s">
        <v>29</v>
      </c>
      <c r="O219">
        <v>0</v>
      </c>
      <c r="P219">
        <v>518</v>
      </c>
      <c r="Q219">
        <v>1</v>
      </c>
      <c r="R219">
        <v>-0.5</v>
      </c>
      <c r="S219" t="s">
        <v>23</v>
      </c>
      <c r="T219">
        <v>1</v>
      </c>
      <c r="U219" t="b">
        <v>0</v>
      </c>
      <c r="V219">
        <f t="shared" si="9"/>
        <v>0</v>
      </c>
      <c r="W219">
        <f t="shared" si="10"/>
        <v>-0.10434782608695659</v>
      </c>
      <c r="X219">
        <f t="shared" si="11"/>
        <v>-0.10434782608695659</v>
      </c>
      <c r="Y219" cm="1">
        <f t="array" ref="Y219">_xlfn.IFS(X219&lt;W219,0,X219&lt;V219,0,"TRUE",1)</f>
        <v>0</v>
      </c>
    </row>
    <row r="220" spans="1:25" x14ac:dyDescent="0.25">
      <c r="A220">
        <v>576</v>
      </c>
      <c r="B220">
        <v>76</v>
      </c>
      <c r="C220" t="s">
        <v>28</v>
      </c>
      <c r="D220">
        <v>0.84482758620689657</v>
      </c>
      <c r="E220">
        <v>13</v>
      </c>
      <c r="F220">
        <v>0.57894736842105265</v>
      </c>
      <c r="G220">
        <v>115</v>
      </c>
      <c r="H220" s="1">
        <v>0.68695652173913047</v>
      </c>
      <c r="I220">
        <v>1.064163194444444E-5</v>
      </c>
      <c r="J220" s="2">
        <v>0.72173913043478266</v>
      </c>
      <c r="K220">
        <v>7.8396180555555556E-6</v>
      </c>
      <c r="L220" s="2">
        <v>0.61739130434782608</v>
      </c>
      <c r="M220" s="3">
        <v>0.61739130434782608</v>
      </c>
      <c r="N220" t="s">
        <v>29</v>
      </c>
      <c r="O220">
        <v>0</v>
      </c>
      <c r="P220">
        <v>518</v>
      </c>
      <c r="Q220">
        <v>2</v>
      </c>
      <c r="R220">
        <v>1</v>
      </c>
      <c r="S220" t="s">
        <v>23</v>
      </c>
      <c r="T220">
        <v>1</v>
      </c>
      <c r="U220" t="b">
        <v>0</v>
      </c>
      <c r="V220">
        <f t="shared" si="9"/>
        <v>3.4782608695652195E-2</v>
      </c>
      <c r="W220">
        <f t="shared" si="10"/>
        <v>-6.956521739130439E-2</v>
      </c>
      <c r="X220">
        <f t="shared" si="11"/>
        <v>-6.956521739130439E-2</v>
      </c>
      <c r="Y220" cm="1">
        <f t="array" ref="Y220">_xlfn.IFS(X220&lt;W220,0,X220&lt;V220,0,"TRUE",1)</f>
        <v>0</v>
      </c>
    </row>
    <row r="221" spans="1:25" x14ac:dyDescent="0.25">
      <c r="A221">
        <v>576</v>
      </c>
      <c r="B221">
        <v>76</v>
      </c>
      <c r="C221" t="s">
        <v>28</v>
      </c>
      <c r="D221">
        <v>0.84482758620689657</v>
      </c>
      <c r="E221">
        <v>13</v>
      </c>
      <c r="F221">
        <v>0.72368421052631582</v>
      </c>
      <c r="G221">
        <v>115</v>
      </c>
      <c r="H221" s="1">
        <v>0.73043478260869565</v>
      </c>
      <c r="I221">
        <v>1.009576388888889E-5</v>
      </c>
      <c r="J221" s="2">
        <v>0.66956521739130437</v>
      </c>
      <c r="K221">
        <v>7.7522453703703704E-6</v>
      </c>
      <c r="L221" s="2">
        <v>0.61739130434782608</v>
      </c>
      <c r="M221" s="3">
        <v>0.61739130434782608</v>
      </c>
      <c r="N221" t="s">
        <v>29</v>
      </c>
      <c r="O221">
        <v>0</v>
      </c>
      <c r="P221">
        <v>518</v>
      </c>
      <c r="Q221">
        <v>2</v>
      </c>
      <c r="R221">
        <v>-1</v>
      </c>
      <c r="S221" t="s">
        <v>23</v>
      </c>
      <c r="T221">
        <v>1</v>
      </c>
      <c r="U221" t="b">
        <v>0</v>
      </c>
      <c r="V221">
        <f t="shared" si="9"/>
        <v>-6.0869565217391286E-2</v>
      </c>
      <c r="W221">
        <f t="shared" si="10"/>
        <v>-0.11304347826086958</v>
      </c>
      <c r="X221">
        <f t="shared" si="11"/>
        <v>-0.11304347826086958</v>
      </c>
      <c r="Y221" cm="1">
        <f t="array" ref="Y221">_xlfn.IFS(X221&lt;W221,0,X221&lt;V221,0,"TRUE",1)</f>
        <v>0</v>
      </c>
    </row>
    <row r="222" spans="1:25" x14ac:dyDescent="0.25">
      <c r="A222">
        <v>576</v>
      </c>
      <c r="B222">
        <v>76</v>
      </c>
      <c r="C222" t="s">
        <v>28</v>
      </c>
      <c r="D222">
        <v>0.84482758620689657</v>
      </c>
      <c r="E222">
        <v>13</v>
      </c>
      <c r="F222">
        <v>0.53947368421052633</v>
      </c>
      <c r="G222">
        <v>115</v>
      </c>
      <c r="H222" s="1">
        <v>0.60869565217391308</v>
      </c>
      <c r="I222">
        <v>9.8208449074074072E-6</v>
      </c>
      <c r="J222" s="2">
        <v>0.63478260869565217</v>
      </c>
      <c r="K222">
        <v>7.7621412037037042E-6</v>
      </c>
      <c r="L222" s="2">
        <v>0.61739130434782608</v>
      </c>
      <c r="M222" s="3">
        <v>0.61739130434782608</v>
      </c>
      <c r="N222" t="s">
        <v>29</v>
      </c>
      <c r="O222">
        <v>0</v>
      </c>
      <c r="P222">
        <v>518</v>
      </c>
      <c r="Q222">
        <v>3</v>
      </c>
      <c r="R222">
        <v>2</v>
      </c>
      <c r="S222" t="s">
        <v>23</v>
      </c>
      <c r="T222">
        <v>1</v>
      </c>
      <c r="U222" t="b">
        <v>0</v>
      </c>
      <c r="V222">
        <f t="shared" si="9"/>
        <v>2.6086956521739091E-2</v>
      </c>
      <c r="W222">
        <f t="shared" si="10"/>
        <v>8.6956521739129933E-3</v>
      </c>
      <c r="X222">
        <f t="shared" si="11"/>
        <v>8.6956521739129933E-3</v>
      </c>
      <c r="Y222" cm="1">
        <f t="array" ref="Y222">_xlfn.IFS(X222&lt;W222,0,X222&lt;V222,0,"TRUE",1)</f>
        <v>0</v>
      </c>
    </row>
    <row r="223" spans="1:25" x14ac:dyDescent="0.25">
      <c r="A223">
        <v>576</v>
      </c>
      <c r="B223">
        <v>76</v>
      </c>
      <c r="C223" t="s">
        <v>28</v>
      </c>
      <c r="D223">
        <v>0.84482758620689657</v>
      </c>
      <c r="E223">
        <v>13</v>
      </c>
      <c r="F223">
        <v>0.69736842105263153</v>
      </c>
      <c r="G223">
        <v>115</v>
      </c>
      <c r="H223" s="1">
        <v>0.66956521739130437</v>
      </c>
      <c r="I223">
        <v>1.0415092592592589E-5</v>
      </c>
      <c r="J223" s="2">
        <v>0.63478260869565217</v>
      </c>
      <c r="K223">
        <v>7.763715277777778E-6</v>
      </c>
      <c r="L223" s="2">
        <v>0.61739130434782608</v>
      </c>
      <c r="M223" s="3">
        <v>0.61739130434782608</v>
      </c>
      <c r="N223" t="s">
        <v>29</v>
      </c>
      <c r="O223">
        <v>0</v>
      </c>
      <c r="P223">
        <v>518</v>
      </c>
      <c r="Q223">
        <v>3</v>
      </c>
      <c r="R223">
        <v>-2</v>
      </c>
      <c r="S223" t="s">
        <v>23</v>
      </c>
      <c r="T223">
        <v>1</v>
      </c>
      <c r="U223" t="b">
        <v>0</v>
      </c>
      <c r="V223">
        <f t="shared" si="9"/>
        <v>-3.4782608695652195E-2</v>
      </c>
      <c r="W223">
        <f t="shared" si="10"/>
        <v>-5.2173913043478293E-2</v>
      </c>
      <c r="X223">
        <f t="shared" si="11"/>
        <v>-5.2173913043478293E-2</v>
      </c>
      <c r="Y223" cm="1">
        <f t="array" ref="Y223">_xlfn.IFS(X223&lt;W223,0,X223&lt;V223,0,"TRUE",1)</f>
        <v>0</v>
      </c>
    </row>
    <row r="224" spans="1:25" x14ac:dyDescent="0.25">
      <c r="A224">
        <v>576</v>
      </c>
      <c r="B224">
        <v>76</v>
      </c>
      <c r="C224" t="s">
        <v>28</v>
      </c>
      <c r="D224">
        <v>0.84482758620689657</v>
      </c>
      <c r="E224">
        <v>13</v>
      </c>
      <c r="F224">
        <v>0.69736842105263153</v>
      </c>
      <c r="G224">
        <v>115</v>
      </c>
      <c r="H224" s="1">
        <v>0.73913043478260865</v>
      </c>
      <c r="I224">
        <v>1.036697916666667E-5</v>
      </c>
      <c r="J224" s="2">
        <v>0.73043478260869565</v>
      </c>
      <c r="K224">
        <v>7.7568402777777781E-6</v>
      </c>
      <c r="L224" s="2">
        <v>0.61739130434782608</v>
      </c>
      <c r="M224" s="3">
        <v>0.42608695652173911</v>
      </c>
      <c r="N224" t="s">
        <v>29</v>
      </c>
      <c r="O224">
        <v>1</v>
      </c>
      <c r="P224">
        <v>297</v>
      </c>
      <c r="Q224">
        <v>1</v>
      </c>
      <c r="R224">
        <v>0.5</v>
      </c>
      <c r="S224" t="s">
        <v>23</v>
      </c>
      <c r="T224">
        <v>1</v>
      </c>
      <c r="U224" t="b">
        <v>0</v>
      </c>
      <c r="V224">
        <f t="shared" si="9"/>
        <v>-8.6956521739129933E-3</v>
      </c>
      <c r="W224">
        <f t="shared" si="10"/>
        <v>-0.12173913043478257</v>
      </c>
      <c r="X224">
        <f t="shared" si="11"/>
        <v>-0.31304347826086953</v>
      </c>
      <c r="Y224" cm="1">
        <f t="array" ref="Y224">_xlfn.IFS(X224&lt;W224,0,X224&lt;V224,0,"TRUE",1)</f>
        <v>0</v>
      </c>
    </row>
    <row r="225" spans="1:25" x14ac:dyDescent="0.25">
      <c r="A225">
        <v>576</v>
      </c>
      <c r="B225">
        <v>76</v>
      </c>
      <c r="C225" t="s">
        <v>28</v>
      </c>
      <c r="D225">
        <v>0.84482758620689657</v>
      </c>
      <c r="E225">
        <v>13</v>
      </c>
      <c r="F225">
        <v>0.69736842105263153</v>
      </c>
      <c r="G225">
        <v>115</v>
      </c>
      <c r="H225" s="1">
        <v>0.74782608695652175</v>
      </c>
      <c r="I225">
        <v>1.000428240740741E-5</v>
      </c>
      <c r="J225" s="2">
        <v>0.74782608695652175</v>
      </c>
      <c r="K225">
        <v>7.7604976851851847E-6</v>
      </c>
      <c r="L225" s="2">
        <v>0.61739130434782608</v>
      </c>
      <c r="M225" s="3">
        <v>0.42608695652173911</v>
      </c>
      <c r="N225" t="s">
        <v>29</v>
      </c>
      <c r="O225">
        <v>1</v>
      </c>
      <c r="P225">
        <v>297</v>
      </c>
      <c r="Q225">
        <v>1</v>
      </c>
      <c r="R225">
        <v>-0.5</v>
      </c>
      <c r="S225" t="s">
        <v>23</v>
      </c>
      <c r="T225">
        <v>1</v>
      </c>
      <c r="U225" t="b">
        <v>0</v>
      </c>
      <c r="V225">
        <f t="shared" si="9"/>
        <v>0</v>
      </c>
      <c r="W225">
        <f t="shared" si="10"/>
        <v>-0.13043478260869568</v>
      </c>
      <c r="X225">
        <f t="shared" si="11"/>
        <v>-0.32173913043478264</v>
      </c>
      <c r="Y225" cm="1">
        <f t="array" ref="Y225">_xlfn.IFS(X225&lt;W225,0,X225&lt;V225,0,"TRUE",1)</f>
        <v>0</v>
      </c>
    </row>
    <row r="226" spans="1:25" x14ac:dyDescent="0.25">
      <c r="A226">
        <v>576</v>
      </c>
      <c r="B226">
        <v>76</v>
      </c>
      <c r="C226" t="s">
        <v>28</v>
      </c>
      <c r="D226">
        <v>0.84482758620689657</v>
      </c>
      <c r="E226">
        <v>13</v>
      </c>
      <c r="F226">
        <v>0.68421052631578949</v>
      </c>
      <c r="G226">
        <v>115</v>
      </c>
      <c r="H226" s="1">
        <v>0.73913043478260865</v>
      </c>
      <c r="I226">
        <v>1.02596875E-5</v>
      </c>
      <c r="J226" s="2">
        <v>0.73043478260869565</v>
      </c>
      <c r="K226">
        <v>7.9380324074074063E-6</v>
      </c>
      <c r="L226" s="2">
        <v>0.61739130434782608</v>
      </c>
      <c r="M226" s="3">
        <v>0.42608695652173911</v>
      </c>
      <c r="N226" t="s">
        <v>29</v>
      </c>
      <c r="O226">
        <v>1</v>
      </c>
      <c r="P226">
        <v>297</v>
      </c>
      <c r="Q226">
        <v>2</v>
      </c>
      <c r="R226">
        <v>1</v>
      </c>
      <c r="S226" t="s">
        <v>23</v>
      </c>
      <c r="T226">
        <v>1</v>
      </c>
      <c r="U226" t="b">
        <v>0</v>
      </c>
      <c r="V226">
        <f t="shared" si="9"/>
        <v>-8.6956521739129933E-3</v>
      </c>
      <c r="W226">
        <f t="shared" si="10"/>
        <v>-0.12173913043478257</v>
      </c>
      <c r="X226">
        <f t="shared" si="11"/>
        <v>-0.31304347826086953</v>
      </c>
      <c r="Y226" cm="1">
        <f t="array" ref="Y226">_xlfn.IFS(X226&lt;W226,0,X226&lt;V226,0,"TRUE",1)</f>
        <v>0</v>
      </c>
    </row>
    <row r="227" spans="1:25" x14ac:dyDescent="0.25">
      <c r="A227">
        <v>576</v>
      </c>
      <c r="B227">
        <v>76</v>
      </c>
      <c r="C227" t="s">
        <v>28</v>
      </c>
      <c r="D227">
        <v>0.84482758620689657</v>
      </c>
      <c r="E227">
        <v>13</v>
      </c>
      <c r="F227">
        <v>0.71052631578947367</v>
      </c>
      <c r="G227">
        <v>115</v>
      </c>
      <c r="H227" s="1">
        <v>0.73913043478260865</v>
      </c>
      <c r="I227">
        <v>1.062956018518519E-5</v>
      </c>
      <c r="J227" s="2">
        <v>0.68695652173913047</v>
      </c>
      <c r="K227">
        <v>7.7581828703703707E-6</v>
      </c>
      <c r="L227" s="2">
        <v>0.61739130434782608</v>
      </c>
      <c r="M227" s="3">
        <v>0.42608695652173911</v>
      </c>
      <c r="N227" t="s">
        <v>29</v>
      </c>
      <c r="O227">
        <v>1</v>
      </c>
      <c r="P227">
        <v>297</v>
      </c>
      <c r="Q227">
        <v>2</v>
      </c>
      <c r="R227">
        <v>-1</v>
      </c>
      <c r="S227" t="s">
        <v>23</v>
      </c>
      <c r="T227">
        <v>1</v>
      </c>
      <c r="U227" t="b">
        <v>0</v>
      </c>
      <c r="V227">
        <f t="shared" si="9"/>
        <v>-5.2173913043478182E-2</v>
      </c>
      <c r="W227">
        <f t="shared" si="10"/>
        <v>-0.12173913043478257</v>
      </c>
      <c r="X227">
        <f t="shared" si="11"/>
        <v>-0.31304347826086953</v>
      </c>
      <c r="Y227" cm="1">
        <f t="array" ref="Y227">_xlfn.IFS(X227&lt;W227,0,X227&lt;V227,0,"TRUE",1)</f>
        <v>0</v>
      </c>
    </row>
    <row r="228" spans="1:25" x14ac:dyDescent="0.25">
      <c r="A228">
        <v>576</v>
      </c>
      <c r="B228">
        <v>76</v>
      </c>
      <c r="C228" t="s">
        <v>28</v>
      </c>
      <c r="D228">
        <v>0.84482758620689657</v>
      </c>
      <c r="E228">
        <v>13</v>
      </c>
      <c r="F228">
        <v>0.68421052631578949</v>
      </c>
      <c r="G228">
        <v>115</v>
      </c>
      <c r="H228" s="1">
        <v>0.73913043478260865</v>
      </c>
      <c r="I228">
        <v>1.021137731481482E-5</v>
      </c>
      <c r="J228" s="2">
        <v>0.73043478260869565</v>
      </c>
      <c r="K228">
        <v>7.7629745370370377E-6</v>
      </c>
      <c r="L228" s="2">
        <v>0.61739130434782608</v>
      </c>
      <c r="M228" s="3">
        <v>0.42608695652173911</v>
      </c>
      <c r="N228" t="s">
        <v>29</v>
      </c>
      <c r="O228">
        <v>1</v>
      </c>
      <c r="P228">
        <v>297</v>
      </c>
      <c r="Q228">
        <v>3</v>
      </c>
      <c r="R228">
        <v>2</v>
      </c>
      <c r="S228" t="s">
        <v>23</v>
      </c>
      <c r="T228">
        <v>1</v>
      </c>
      <c r="U228" t="b">
        <v>0</v>
      </c>
      <c r="V228">
        <f t="shared" si="9"/>
        <v>-8.6956521739129933E-3</v>
      </c>
      <c r="W228">
        <f t="shared" si="10"/>
        <v>-0.12173913043478257</v>
      </c>
      <c r="X228">
        <f t="shared" si="11"/>
        <v>-0.31304347826086953</v>
      </c>
      <c r="Y228" cm="1">
        <f t="array" ref="Y228">_xlfn.IFS(X228&lt;W228,0,X228&lt;V228,0,"TRUE",1)</f>
        <v>0</v>
      </c>
    </row>
    <row r="229" spans="1:25" x14ac:dyDescent="0.25">
      <c r="A229">
        <v>576</v>
      </c>
      <c r="B229">
        <v>76</v>
      </c>
      <c r="C229" t="s">
        <v>28</v>
      </c>
      <c r="D229">
        <v>0.84482758620689657</v>
      </c>
      <c r="E229">
        <v>13</v>
      </c>
      <c r="F229">
        <v>0.69736842105263153</v>
      </c>
      <c r="G229">
        <v>115</v>
      </c>
      <c r="H229" s="1">
        <v>0.75652173913043474</v>
      </c>
      <c r="I229">
        <v>9.9607870370370381E-6</v>
      </c>
      <c r="J229" s="2">
        <v>0.73043478260869565</v>
      </c>
      <c r="K229">
        <v>7.763784722222222E-6</v>
      </c>
      <c r="L229" s="2">
        <v>0.61739130434782608</v>
      </c>
      <c r="M229" s="3">
        <v>0.42608695652173911</v>
      </c>
      <c r="N229" t="s">
        <v>29</v>
      </c>
      <c r="O229">
        <v>1</v>
      </c>
      <c r="P229">
        <v>297</v>
      </c>
      <c r="Q229">
        <v>3</v>
      </c>
      <c r="R229">
        <v>-2</v>
      </c>
      <c r="S229" t="s">
        <v>23</v>
      </c>
      <c r="T229">
        <v>1</v>
      </c>
      <c r="U229" t="b">
        <v>0</v>
      </c>
      <c r="V229">
        <f t="shared" si="9"/>
        <v>-2.6086956521739091E-2</v>
      </c>
      <c r="W229">
        <f t="shared" si="10"/>
        <v>-0.13913043478260867</v>
      </c>
      <c r="X229">
        <f t="shared" si="11"/>
        <v>-0.33043478260869563</v>
      </c>
      <c r="Y229" cm="1">
        <f t="array" ref="Y229">_xlfn.IFS(X229&lt;W229,0,X229&lt;V229,0,"TRUE",1)</f>
        <v>0</v>
      </c>
    </row>
    <row r="230" spans="1:25" x14ac:dyDescent="0.25">
      <c r="A230">
        <v>576</v>
      </c>
      <c r="B230">
        <v>76</v>
      </c>
      <c r="C230" t="s">
        <v>28</v>
      </c>
      <c r="D230">
        <v>0.84482758620689657</v>
      </c>
      <c r="E230">
        <v>13</v>
      </c>
      <c r="F230">
        <v>0.71052631578947367</v>
      </c>
      <c r="G230">
        <v>115</v>
      </c>
      <c r="H230" s="1">
        <v>0.74782608695652175</v>
      </c>
      <c r="I230">
        <v>1.0684583333333329E-5</v>
      </c>
      <c r="J230" s="2">
        <v>0.73913043478260865</v>
      </c>
      <c r="K230">
        <v>7.8791898148148148E-6</v>
      </c>
      <c r="L230" s="2">
        <v>0.61739130434782608</v>
      </c>
      <c r="M230" s="3">
        <v>0.59130434782608698</v>
      </c>
      <c r="N230" t="s">
        <v>29</v>
      </c>
      <c r="O230">
        <v>2</v>
      </c>
      <c r="P230">
        <v>212</v>
      </c>
      <c r="Q230">
        <v>1</v>
      </c>
      <c r="R230">
        <v>0.5</v>
      </c>
      <c r="S230" t="s">
        <v>23</v>
      </c>
      <c r="T230">
        <v>1</v>
      </c>
      <c r="U230" t="b">
        <v>0</v>
      </c>
      <c r="V230">
        <f t="shared" si="9"/>
        <v>-8.6956521739131043E-3</v>
      </c>
      <c r="W230">
        <f t="shared" si="10"/>
        <v>-0.13043478260869568</v>
      </c>
      <c r="X230">
        <f t="shared" si="11"/>
        <v>-0.15652173913043477</v>
      </c>
      <c r="Y230" cm="1">
        <f t="array" ref="Y230">_xlfn.IFS(X230&lt;W230,0,X230&lt;V230,0,"TRUE",1)</f>
        <v>0</v>
      </c>
    </row>
    <row r="231" spans="1:25" x14ac:dyDescent="0.25">
      <c r="A231">
        <v>576</v>
      </c>
      <c r="B231">
        <v>76</v>
      </c>
      <c r="C231" t="s">
        <v>28</v>
      </c>
      <c r="D231">
        <v>0.84482758620689657</v>
      </c>
      <c r="E231">
        <v>13</v>
      </c>
      <c r="F231">
        <v>0.68421052631578949</v>
      </c>
      <c r="G231">
        <v>115</v>
      </c>
      <c r="H231" s="1">
        <v>0.73913043478260865</v>
      </c>
      <c r="I231">
        <v>1.0380960648148149E-5</v>
      </c>
      <c r="J231" s="2">
        <v>0.71304347826086956</v>
      </c>
      <c r="K231">
        <v>7.8733680555555551E-6</v>
      </c>
      <c r="L231" s="2">
        <v>0.61739130434782608</v>
      </c>
      <c r="M231" s="3">
        <v>0.59130434782608698</v>
      </c>
      <c r="N231" t="s">
        <v>29</v>
      </c>
      <c r="O231">
        <v>2</v>
      </c>
      <c r="P231">
        <v>212</v>
      </c>
      <c r="Q231">
        <v>1</v>
      </c>
      <c r="R231">
        <v>-0.5</v>
      </c>
      <c r="S231" t="s">
        <v>23</v>
      </c>
      <c r="T231">
        <v>1</v>
      </c>
      <c r="U231" t="b">
        <v>0</v>
      </c>
      <c r="V231">
        <f t="shared" si="9"/>
        <v>-2.6086956521739091E-2</v>
      </c>
      <c r="W231">
        <f t="shared" si="10"/>
        <v>-0.12173913043478257</v>
      </c>
      <c r="X231">
        <f t="shared" si="11"/>
        <v>-0.14782608695652166</v>
      </c>
      <c r="Y231" cm="1">
        <f t="array" ref="Y231">_xlfn.IFS(X231&lt;W231,0,X231&lt;V231,0,"TRUE",1)</f>
        <v>0</v>
      </c>
    </row>
    <row r="232" spans="1:25" x14ac:dyDescent="0.25">
      <c r="A232">
        <v>576</v>
      </c>
      <c r="B232">
        <v>76</v>
      </c>
      <c r="C232" t="s">
        <v>28</v>
      </c>
      <c r="D232">
        <v>0.84482758620689657</v>
      </c>
      <c r="E232">
        <v>13</v>
      </c>
      <c r="F232">
        <v>0.69736842105263153</v>
      </c>
      <c r="G232">
        <v>115</v>
      </c>
      <c r="H232" s="1">
        <v>0.72173913043478266</v>
      </c>
      <c r="I232">
        <v>1.063634259259259E-5</v>
      </c>
      <c r="J232" s="2">
        <v>0.66086956521739126</v>
      </c>
      <c r="K232">
        <v>8.0907407407407408E-6</v>
      </c>
      <c r="L232" s="2">
        <v>0.61739130434782608</v>
      </c>
      <c r="M232" s="3">
        <v>0.59130434782608698</v>
      </c>
      <c r="N232" t="s">
        <v>29</v>
      </c>
      <c r="O232">
        <v>2</v>
      </c>
      <c r="P232">
        <v>212</v>
      </c>
      <c r="Q232">
        <v>2</v>
      </c>
      <c r="R232">
        <v>1</v>
      </c>
      <c r="S232" t="s">
        <v>23</v>
      </c>
      <c r="T232">
        <v>1</v>
      </c>
      <c r="U232" t="b">
        <v>0</v>
      </c>
      <c r="V232">
        <f t="shared" si="9"/>
        <v>-6.0869565217391397E-2</v>
      </c>
      <c r="W232">
        <f t="shared" si="10"/>
        <v>-0.10434782608695659</v>
      </c>
      <c r="X232">
        <f t="shared" si="11"/>
        <v>-0.13043478260869568</v>
      </c>
      <c r="Y232" cm="1">
        <f t="array" ref="Y232">_xlfn.IFS(X232&lt;W232,0,X232&lt;V232,0,"TRUE",1)</f>
        <v>0</v>
      </c>
    </row>
    <row r="233" spans="1:25" x14ac:dyDescent="0.25">
      <c r="A233">
        <v>576</v>
      </c>
      <c r="B233">
        <v>76</v>
      </c>
      <c r="C233" t="s">
        <v>28</v>
      </c>
      <c r="D233">
        <v>0.84482758620689657</v>
      </c>
      <c r="E233">
        <v>13</v>
      </c>
      <c r="F233">
        <v>0.68421052631578949</v>
      </c>
      <c r="G233">
        <v>115</v>
      </c>
      <c r="H233" s="1">
        <v>0.73913043478260865</v>
      </c>
      <c r="I233">
        <v>1.178076388888889E-5</v>
      </c>
      <c r="J233" s="2">
        <v>0.73913043478260865</v>
      </c>
      <c r="K233">
        <v>7.7623379629629634E-6</v>
      </c>
      <c r="L233" s="2">
        <v>0.61739130434782608</v>
      </c>
      <c r="M233" s="3">
        <v>0.59130434782608698</v>
      </c>
      <c r="N233" t="s">
        <v>29</v>
      </c>
      <c r="O233">
        <v>2</v>
      </c>
      <c r="P233">
        <v>212</v>
      </c>
      <c r="Q233">
        <v>2</v>
      </c>
      <c r="R233">
        <v>-1</v>
      </c>
      <c r="S233" t="s">
        <v>23</v>
      </c>
      <c r="T233">
        <v>1</v>
      </c>
      <c r="U233" t="b">
        <v>0</v>
      </c>
      <c r="V233">
        <f t="shared" si="9"/>
        <v>0</v>
      </c>
      <c r="W233">
        <f t="shared" si="10"/>
        <v>-0.12173913043478257</v>
      </c>
      <c r="X233">
        <f t="shared" si="11"/>
        <v>-0.14782608695652166</v>
      </c>
      <c r="Y233" cm="1">
        <f t="array" ref="Y233">_xlfn.IFS(X233&lt;W233,0,X233&lt;V233,0,"TRUE",1)</f>
        <v>0</v>
      </c>
    </row>
    <row r="234" spans="1:25" x14ac:dyDescent="0.25">
      <c r="A234">
        <v>576</v>
      </c>
      <c r="B234">
        <v>76</v>
      </c>
      <c r="C234" t="s">
        <v>28</v>
      </c>
      <c r="D234">
        <v>0.84482758620689657</v>
      </c>
      <c r="E234">
        <v>13</v>
      </c>
      <c r="F234">
        <v>0.60526315789473684</v>
      </c>
      <c r="G234">
        <v>115</v>
      </c>
      <c r="H234" s="1">
        <v>0.67826086956521736</v>
      </c>
      <c r="I234">
        <v>1.0803761574074069E-5</v>
      </c>
      <c r="J234" s="2">
        <v>0.70434782608695656</v>
      </c>
      <c r="K234">
        <v>7.9409490740740743E-6</v>
      </c>
      <c r="L234" s="2">
        <v>0.61739130434782608</v>
      </c>
      <c r="M234" s="3">
        <v>0.59130434782608698</v>
      </c>
      <c r="N234" t="s">
        <v>29</v>
      </c>
      <c r="O234">
        <v>2</v>
      </c>
      <c r="P234">
        <v>212</v>
      </c>
      <c r="Q234">
        <v>3</v>
      </c>
      <c r="R234">
        <v>2</v>
      </c>
      <c r="S234" t="s">
        <v>23</v>
      </c>
      <c r="T234">
        <v>1</v>
      </c>
      <c r="U234" t="b">
        <v>0</v>
      </c>
      <c r="V234">
        <f t="shared" si="9"/>
        <v>2.6086956521739202E-2</v>
      </c>
      <c r="W234">
        <f t="shared" si="10"/>
        <v>-6.0869565217391286E-2</v>
      </c>
      <c r="X234">
        <f t="shared" si="11"/>
        <v>-8.6956521739130377E-2</v>
      </c>
      <c r="Y234" cm="1">
        <f t="array" ref="Y234">_xlfn.IFS(X234&lt;W234,0,X234&lt;V234,0,"TRUE",1)</f>
        <v>0</v>
      </c>
    </row>
    <row r="235" spans="1:25" x14ac:dyDescent="0.25">
      <c r="A235">
        <v>576</v>
      </c>
      <c r="B235">
        <v>76</v>
      </c>
      <c r="C235" t="s">
        <v>28</v>
      </c>
      <c r="D235">
        <v>0.84482758620689657</v>
      </c>
      <c r="E235">
        <v>13</v>
      </c>
      <c r="F235">
        <v>0.69736842105263153</v>
      </c>
      <c r="G235">
        <v>115</v>
      </c>
      <c r="H235" s="1">
        <v>0.73913043478260865</v>
      </c>
      <c r="I235">
        <v>1.026113425925926E-5</v>
      </c>
      <c r="J235" s="2">
        <v>0.73913043478260865</v>
      </c>
      <c r="K235">
        <v>7.7612615740740742E-6</v>
      </c>
      <c r="L235" s="2">
        <v>0.61739130434782608</v>
      </c>
      <c r="M235" s="3">
        <v>0.59130434782608698</v>
      </c>
      <c r="N235" t="s">
        <v>29</v>
      </c>
      <c r="O235">
        <v>2</v>
      </c>
      <c r="P235">
        <v>212</v>
      </c>
      <c r="Q235">
        <v>3</v>
      </c>
      <c r="R235">
        <v>-2</v>
      </c>
      <c r="S235" t="s">
        <v>23</v>
      </c>
      <c r="T235">
        <v>1</v>
      </c>
      <c r="U235" t="b">
        <v>0</v>
      </c>
      <c r="V235">
        <f t="shared" si="9"/>
        <v>0</v>
      </c>
      <c r="W235">
        <f t="shared" si="10"/>
        <v>-0.12173913043478257</v>
      </c>
      <c r="X235">
        <f t="shared" si="11"/>
        <v>-0.14782608695652166</v>
      </c>
      <c r="Y235" cm="1">
        <f t="array" ref="Y235">_xlfn.IFS(X235&lt;W235,0,X235&lt;V235,0,"TRUE",1)</f>
        <v>0</v>
      </c>
    </row>
    <row r="236" spans="1:25" x14ac:dyDescent="0.25">
      <c r="A236">
        <v>576</v>
      </c>
      <c r="B236">
        <v>76</v>
      </c>
      <c r="C236" t="s">
        <v>28</v>
      </c>
      <c r="D236">
        <v>0.84482758620689657</v>
      </c>
      <c r="E236">
        <v>13</v>
      </c>
      <c r="F236">
        <v>0.68421052631578949</v>
      </c>
      <c r="G236">
        <v>115</v>
      </c>
      <c r="H236" s="1">
        <v>0.75652173913043474</v>
      </c>
      <c r="I236">
        <v>1.000355324074074E-5</v>
      </c>
      <c r="J236" s="2">
        <v>0.72173913043478266</v>
      </c>
      <c r="K236">
        <v>7.9398495370370376E-6</v>
      </c>
      <c r="L236" s="2">
        <v>0.61739130434782608</v>
      </c>
      <c r="M236" s="3">
        <v>0.75652173913043474</v>
      </c>
      <c r="N236" t="s">
        <v>29</v>
      </c>
      <c r="O236">
        <v>3</v>
      </c>
      <c r="P236">
        <v>39</v>
      </c>
      <c r="Q236">
        <v>1</v>
      </c>
      <c r="R236">
        <v>0.5</v>
      </c>
      <c r="S236" t="s">
        <v>23</v>
      </c>
      <c r="T236">
        <v>1</v>
      </c>
      <c r="U236" t="b">
        <v>1</v>
      </c>
      <c r="V236">
        <f t="shared" si="9"/>
        <v>-3.4782608695652084E-2</v>
      </c>
      <c r="W236">
        <f t="shared" si="10"/>
        <v>-0.13913043478260867</v>
      </c>
      <c r="X236">
        <f t="shared" si="11"/>
        <v>0</v>
      </c>
      <c r="Y236" cm="1">
        <f t="array" ref="Y236">_xlfn.IFS(X236&lt;W236,0,X236&lt;V236,0,"TRUE",1)</f>
        <v>1</v>
      </c>
    </row>
    <row r="237" spans="1:25" x14ac:dyDescent="0.25">
      <c r="A237">
        <v>576</v>
      </c>
      <c r="B237">
        <v>76</v>
      </c>
      <c r="C237" t="s">
        <v>28</v>
      </c>
      <c r="D237">
        <v>0.84482758620689657</v>
      </c>
      <c r="E237">
        <v>13</v>
      </c>
      <c r="F237">
        <v>0.69736842105263153</v>
      </c>
      <c r="G237">
        <v>115</v>
      </c>
      <c r="H237" s="1">
        <v>0.73913043478260865</v>
      </c>
      <c r="I237">
        <v>1.0080162037037041E-5</v>
      </c>
      <c r="J237" s="2">
        <v>0.74782608695652175</v>
      </c>
      <c r="K237">
        <v>7.7562615740740734E-6</v>
      </c>
      <c r="L237" s="2">
        <v>0.61739130434782608</v>
      </c>
      <c r="M237" s="3">
        <v>0.74782608695652175</v>
      </c>
      <c r="N237" t="s">
        <v>29</v>
      </c>
      <c r="O237">
        <v>3</v>
      </c>
      <c r="P237">
        <v>39</v>
      </c>
      <c r="Q237">
        <v>1</v>
      </c>
      <c r="R237">
        <v>-0.5</v>
      </c>
      <c r="S237" t="s">
        <v>23</v>
      </c>
      <c r="T237">
        <v>1</v>
      </c>
      <c r="U237" t="b">
        <v>1</v>
      </c>
      <c r="V237">
        <f t="shared" si="9"/>
        <v>8.6956521739131043E-3</v>
      </c>
      <c r="W237">
        <f t="shared" si="10"/>
        <v>-0.12173913043478257</v>
      </c>
      <c r="X237">
        <f t="shared" si="11"/>
        <v>8.6956521739131043E-3</v>
      </c>
      <c r="Y237" cm="1">
        <f t="array" ref="Y237">_xlfn.IFS(X237&lt;W237,0,X237&lt;V237,0,"TRUE",1)</f>
        <v>1</v>
      </c>
    </row>
    <row r="238" spans="1:25" x14ac:dyDescent="0.25">
      <c r="A238">
        <v>576</v>
      </c>
      <c r="B238">
        <v>76</v>
      </c>
      <c r="C238" t="s">
        <v>28</v>
      </c>
      <c r="D238">
        <v>0.84482758620689657</v>
      </c>
      <c r="E238">
        <v>13</v>
      </c>
      <c r="F238">
        <v>0.67105263157894735</v>
      </c>
      <c r="G238">
        <v>115</v>
      </c>
      <c r="H238" s="1">
        <v>0.75652173913043474</v>
      </c>
      <c r="I238">
        <v>1.007907407407408E-5</v>
      </c>
      <c r="J238" s="2">
        <v>0.73043478260869565</v>
      </c>
      <c r="K238">
        <v>7.9419560185185195E-6</v>
      </c>
      <c r="L238" s="2">
        <v>0.61739130434782608</v>
      </c>
      <c r="M238" s="3">
        <v>0.75652173913043474</v>
      </c>
      <c r="N238" t="s">
        <v>29</v>
      </c>
      <c r="O238">
        <v>3</v>
      </c>
      <c r="P238">
        <v>39</v>
      </c>
      <c r="Q238">
        <v>2</v>
      </c>
      <c r="R238">
        <v>1</v>
      </c>
      <c r="S238" t="s">
        <v>23</v>
      </c>
      <c r="T238">
        <v>1</v>
      </c>
      <c r="U238" t="b">
        <v>1</v>
      </c>
      <c r="V238">
        <f t="shared" si="9"/>
        <v>-2.6086956521739091E-2</v>
      </c>
      <c r="W238">
        <f t="shared" si="10"/>
        <v>-0.13913043478260867</v>
      </c>
      <c r="X238">
        <f t="shared" si="11"/>
        <v>0</v>
      </c>
      <c r="Y238" cm="1">
        <f t="array" ref="Y238">_xlfn.IFS(X238&lt;W238,0,X238&lt;V238,0,"TRUE",1)</f>
        <v>1</v>
      </c>
    </row>
    <row r="239" spans="1:25" x14ac:dyDescent="0.25">
      <c r="A239">
        <v>576</v>
      </c>
      <c r="B239">
        <v>76</v>
      </c>
      <c r="C239" t="s">
        <v>28</v>
      </c>
      <c r="D239">
        <v>0.84482758620689657</v>
      </c>
      <c r="E239">
        <v>13</v>
      </c>
      <c r="F239">
        <v>0.69736842105263153</v>
      </c>
      <c r="G239">
        <v>115</v>
      </c>
      <c r="H239" s="1">
        <v>0.73913043478260865</v>
      </c>
      <c r="I239">
        <v>1.0037349537037041E-5</v>
      </c>
      <c r="J239" s="2">
        <v>0.73913043478260865</v>
      </c>
      <c r="K239">
        <v>7.5929513888888893E-6</v>
      </c>
      <c r="L239" s="2">
        <v>0.61739130434782608</v>
      </c>
      <c r="M239" s="3">
        <v>0.74782608695652175</v>
      </c>
      <c r="N239" t="s">
        <v>29</v>
      </c>
      <c r="O239">
        <v>3</v>
      </c>
      <c r="P239">
        <v>39</v>
      </c>
      <c r="Q239">
        <v>2</v>
      </c>
      <c r="R239">
        <v>-1</v>
      </c>
      <c r="S239" t="s">
        <v>23</v>
      </c>
      <c r="T239">
        <v>1</v>
      </c>
      <c r="U239" t="b">
        <v>1</v>
      </c>
      <c r="V239">
        <f t="shared" si="9"/>
        <v>0</v>
      </c>
      <c r="W239">
        <f t="shared" si="10"/>
        <v>-0.12173913043478257</v>
      </c>
      <c r="X239">
        <f t="shared" si="11"/>
        <v>8.6956521739131043E-3</v>
      </c>
      <c r="Y239" cm="1">
        <f t="array" ref="Y239">_xlfn.IFS(X239&lt;W239,0,X239&lt;V239,0,"TRUE",1)</f>
        <v>1</v>
      </c>
    </row>
    <row r="240" spans="1:25" x14ac:dyDescent="0.25">
      <c r="A240">
        <v>576</v>
      </c>
      <c r="B240">
        <v>76</v>
      </c>
      <c r="C240" t="s">
        <v>28</v>
      </c>
      <c r="D240">
        <v>0.84482758620689657</v>
      </c>
      <c r="E240">
        <v>13</v>
      </c>
      <c r="F240">
        <v>0.67105263157894735</v>
      </c>
      <c r="G240">
        <v>115</v>
      </c>
      <c r="H240" s="1">
        <v>0.74782608695652175</v>
      </c>
      <c r="I240">
        <v>1.0076759259259259E-5</v>
      </c>
      <c r="J240" s="2">
        <v>0.74782608695652175</v>
      </c>
      <c r="K240">
        <v>7.7573032407407406E-6</v>
      </c>
      <c r="L240" s="2">
        <v>0.60869565217391308</v>
      </c>
      <c r="M240" s="3">
        <v>-1</v>
      </c>
      <c r="N240" t="s">
        <v>29</v>
      </c>
      <c r="O240">
        <v>3</v>
      </c>
      <c r="P240">
        <v>39</v>
      </c>
      <c r="Q240">
        <v>3</v>
      </c>
      <c r="R240">
        <v>2</v>
      </c>
      <c r="S240" t="s">
        <v>23</v>
      </c>
      <c r="T240">
        <v>1</v>
      </c>
      <c r="U240" t="b">
        <v>1</v>
      </c>
      <c r="V240">
        <f t="shared" si="9"/>
        <v>0</v>
      </c>
      <c r="W240">
        <f t="shared" si="10"/>
        <v>-0.13913043478260867</v>
      </c>
      <c r="X240" s="4">
        <f t="shared" si="11"/>
        <v>-1.7478260869565219</v>
      </c>
      <c r="Y240" cm="1">
        <f t="array" ref="Y240">_xlfn.IFS(X240&lt;W240,0,X240&lt;V240,0,"TRUE",1)</f>
        <v>0</v>
      </c>
    </row>
    <row r="241" spans="1:25" x14ac:dyDescent="0.25">
      <c r="A241">
        <v>576</v>
      </c>
      <c r="B241">
        <v>76</v>
      </c>
      <c r="C241" t="s">
        <v>28</v>
      </c>
      <c r="D241">
        <v>0.84482758620689657</v>
      </c>
      <c r="E241">
        <v>13</v>
      </c>
      <c r="F241">
        <v>0.69736842105263153</v>
      </c>
      <c r="G241">
        <v>115</v>
      </c>
      <c r="H241" s="1">
        <v>0.73913043478260865</v>
      </c>
      <c r="I241">
        <v>1.0074641203703699E-5</v>
      </c>
      <c r="J241" s="2">
        <v>0.73913043478260865</v>
      </c>
      <c r="K241">
        <v>7.8679745370370375E-6</v>
      </c>
      <c r="L241" s="2">
        <v>0.61739130434782608</v>
      </c>
      <c r="M241" s="3">
        <v>0.74782608695652175</v>
      </c>
      <c r="N241" t="s">
        <v>29</v>
      </c>
      <c r="O241">
        <v>3</v>
      </c>
      <c r="P241">
        <v>39</v>
      </c>
      <c r="Q241">
        <v>3</v>
      </c>
      <c r="R241">
        <v>-2</v>
      </c>
      <c r="S241" t="s">
        <v>23</v>
      </c>
      <c r="T241">
        <v>1</v>
      </c>
      <c r="U241" t="b">
        <v>1</v>
      </c>
      <c r="V241">
        <f t="shared" si="9"/>
        <v>0</v>
      </c>
      <c r="W241">
        <f t="shared" si="10"/>
        <v>-0.12173913043478257</v>
      </c>
      <c r="X241">
        <f t="shared" si="11"/>
        <v>8.6956521739131043E-3</v>
      </c>
      <c r="Y241" cm="1">
        <f t="array" ref="Y241">_xlfn.IFS(X241&lt;W241,0,X241&lt;V241,0,"TRUE",1)</f>
        <v>1</v>
      </c>
    </row>
    <row r="242" spans="1:25" x14ac:dyDescent="0.25">
      <c r="A242">
        <v>576</v>
      </c>
      <c r="B242">
        <v>76</v>
      </c>
      <c r="C242" t="s">
        <v>28</v>
      </c>
      <c r="D242">
        <v>0.84482758620689657</v>
      </c>
      <c r="E242">
        <v>13</v>
      </c>
      <c r="F242">
        <v>0.73684210526315785</v>
      </c>
      <c r="G242">
        <v>115</v>
      </c>
      <c r="H242" s="1">
        <v>0.70434782608695656</v>
      </c>
      <c r="I242">
        <v>1.0877708333333329E-5</v>
      </c>
      <c r="J242" s="2">
        <v>0.73913043478260865</v>
      </c>
      <c r="K242">
        <v>8.3012615740740741E-6</v>
      </c>
      <c r="L242" s="2">
        <v>0.61739130434782608</v>
      </c>
      <c r="M242" s="3">
        <v>0.69565217391304346</v>
      </c>
      <c r="N242" t="s">
        <v>29</v>
      </c>
      <c r="O242">
        <v>1</v>
      </c>
      <c r="P242">
        <v>221</v>
      </c>
      <c r="Q242">
        <v>1</v>
      </c>
      <c r="R242">
        <v>0.5</v>
      </c>
      <c r="S242" t="s">
        <v>23</v>
      </c>
      <c r="T242">
        <v>1</v>
      </c>
      <c r="U242" t="b">
        <v>0</v>
      </c>
      <c r="V242">
        <f t="shared" si="9"/>
        <v>3.4782608695652084E-2</v>
      </c>
      <c r="W242">
        <f t="shared" si="10"/>
        <v>-8.6956521739130488E-2</v>
      </c>
      <c r="X242">
        <f t="shared" si="11"/>
        <v>-8.6956521739131043E-3</v>
      </c>
      <c r="Y242" cm="1">
        <f t="array" ref="Y242">_xlfn.IFS(X242&lt;W242,0,X242&lt;V242,0,"TRUE",1)</f>
        <v>0</v>
      </c>
    </row>
    <row r="243" spans="1:25" x14ac:dyDescent="0.25">
      <c r="A243">
        <v>576</v>
      </c>
      <c r="B243">
        <v>76</v>
      </c>
      <c r="C243" t="s">
        <v>28</v>
      </c>
      <c r="D243">
        <v>0.84482758620689657</v>
      </c>
      <c r="E243">
        <v>13</v>
      </c>
      <c r="F243">
        <v>0.76315789473684215</v>
      </c>
      <c r="G243">
        <v>115</v>
      </c>
      <c r="H243" s="1">
        <v>0.70434782608695656</v>
      </c>
      <c r="I243">
        <v>1.007668981481482E-5</v>
      </c>
      <c r="J243" s="2">
        <v>0.70434782608695656</v>
      </c>
      <c r="K243">
        <v>7.8967245370370379E-6</v>
      </c>
      <c r="L243" s="2">
        <v>0.61739130434782608</v>
      </c>
      <c r="M243" s="3">
        <v>0.69565217391304346</v>
      </c>
      <c r="N243" t="s">
        <v>29</v>
      </c>
      <c r="O243">
        <v>1</v>
      </c>
      <c r="P243">
        <v>221</v>
      </c>
      <c r="Q243">
        <v>1</v>
      </c>
      <c r="R243">
        <v>-0.5</v>
      </c>
      <c r="S243" t="s">
        <v>23</v>
      </c>
      <c r="T243">
        <v>1</v>
      </c>
      <c r="U243" t="b">
        <v>0</v>
      </c>
      <c r="V243">
        <f t="shared" si="9"/>
        <v>0</v>
      </c>
      <c r="W243">
        <f t="shared" si="10"/>
        <v>-8.6956521739130488E-2</v>
      </c>
      <c r="X243">
        <f t="shared" si="11"/>
        <v>-8.6956521739131043E-3</v>
      </c>
      <c r="Y243" cm="1">
        <f t="array" ref="Y243">_xlfn.IFS(X243&lt;W243,0,X243&lt;V243,0,"TRUE",1)</f>
        <v>0</v>
      </c>
    </row>
    <row r="244" spans="1:25" x14ac:dyDescent="0.25">
      <c r="A244">
        <v>576</v>
      </c>
      <c r="B244">
        <v>76</v>
      </c>
      <c r="C244" t="s">
        <v>28</v>
      </c>
      <c r="D244">
        <v>0.84482758620689657</v>
      </c>
      <c r="E244">
        <v>13</v>
      </c>
      <c r="F244">
        <v>0.71052631578947367</v>
      </c>
      <c r="G244">
        <v>115</v>
      </c>
      <c r="H244" s="1">
        <v>0.69565217391304346</v>
      </c>
      <c r="I244">
        <v>1.0443553240740741E-5</v>
      </c>
      <c r="J244" s="2">
        <v>0.69565217391304346</v>
      </c>
      <c r="K244">
        <v>7.8680555555555544E-6</v>
      </c>
      <c r="L244" s="2">
        <v>0.61739130434782608</v>
      </c>
      <c r="M244" s="3">
        <v>0.69565217391304346</v>
      </c>
      <c r="N244" t="s">
        <v>29</v>
      </c>
      <c r="O244">
        <v>1</v>
      </c>
      <c r="P244">
        <v>221</v>
      </c>
      <c r="Q244">
        <v>2</v>
      </c>
      <c r="R244">
        <v>1</v>
      </c>
      <c r="S244" t="s">
        <v>23</v>
      </c>
      <c r="T244">
        <v>1</v>
      </c>
      <c r="U244" t="b">
        <v>0</v>
      </c>
      <c r="V244">
        <f t="shared" si="9"/>
        <v>0</v>
      </c>
      <c r="W244">
        <f t="shared" si="10"/>
        <v>-7.8260869565217384E-2</v>
      </c>
      <c r="X244">
        <f t="shared" si="11"/>
        <v>0</v>
      </c>
      <c r="Y244" cm="1">
        <f t="array" ref="Y244">_xlfn.IFS(X244&lt;W244,0,X244&lt;V244,0,"TRUE",1)</f>
        <v>1</v>
      </c>
    </row>
    <row r="245" spans="1:25" x14ac:dyDescent="0.25">
      <c r="A245">
        <v>576</v>
      </c>
      <c r="B245">
        <v>76</v>
      </c>
      <c r="C245" t="s">
        <v>28</v>
      </c>
      <c r="D245">
        <v>0.84482758620689657</v>
      </c>
      <c r="E245">
        <v>13</v>
      </c>
      <c r="F245">
        <v>0.71052631578947367</v>
      </c>
      <c r="G245">
        <v>115</v>
      </c>
      <c r="H245" s="1">
        <v>0.67826086956521736</v>
      </c>
      <c r="I245">
        <v>1.005171296296296E-5</v>
      </c>
      <c r="J245" s="2">
        <v>0.67826086956521736</v>
      </c>
      <c r="K245">
        <v>7.6869212962962957E-6</v>
      </c>
      <c r="L245" s="2">
        <v>0.61739130434782608</v>
      </c>
      <c r="M245" s="3">
        <v>0.69565217391304346</v>
      </c>
      <c r="N245" t="s">
        <v>29</v>
      </c>
      <c r="O245">
        <v>1</v>
      </c>
      <c r="P245">
        <v>221</v>
      </c>
      <c r="Q245">
        <v>2</v>
      </c>
      <c r="R245">
        <v>-1</v>
      </c>
      <c r="S245" t="s">
        <v>23</v>
      </c>
      <c r="T245">
        <v>1</v>
      </c>
      <c r="U245" t="b">
        <v>0</v>
      </c>
      <c r="V245">
        <f t="shared" si="9"/>
        <v>0</v>
      </c>
      <c r="W245">
        <f t="shared" si="10"/>
        <v>-6.0869565217391286E-2</v>
      </c>
      <c r="X245">
        <f t="shared" si="11"/>
        <v>1.7391304347826098E-2</v>
      </c>
      <c r="Y245" cm="1">
        <f t="array" ref="Y245">_xlfn.IFS(X245&lt;W245,0,X245&lt;V245,0,"TRUE",1)</f>
        <v>1</v>
      </c>
    </row>
    <row r="246" spans="1:25" x14ac:dyDescent="0.25">
      <c r="A246">
        <v>576</v>
      </c>
      <c r="B246">
        <v>76</v>
      </c>
      <c r="C246" t="s">
        <v>28</v>
      </c>
      <c r="D246">
        <v>0.84482758620689657</v>
      </c>
      <c r="E246">
        <v>13</v>
      </c>
      <c r="F246">
        <v>0.71052631578947367</v>
      </c>
      <c r="G246">
        <v>115</v>
      </c>
      <c r="H246" s="1">
        <v>0.69565217391304346</v>
      </c>
      <c r="I246">
        <v>1.013378472222222E-5</v>
      </c>
      <c r="J246" s="2">
        <v>0.69565217391304346</v>
      </c>
      <c r="K246">
        <v>7.7576967592592591E-6</v>
      </c>
      <c r="L246" s="2">
        <v>0.61739130434782608</v>
      </c>
      <c r="M246" s="3">
        <v>0.69565217391304346</v>
      </c>
      <c r="N246" t="s">
        <v>29</v>
      </c>
      <c r="O246">
        <v>1</v>
      </c>
      <c r="P246">
        <v>221</v>
      </c>
      <c r="Q246">
        <v>3</v>
      </c>
      <c r="R246">
        <v>2</v>
      </c>
      <c r="S246" t="s">
        <v>23</v>
      </c>
      <c r="T246">
        <v>1</v>
      </c>
      <c r="U246" t="b">
        <v>0</v>
      </c>
      <c r="V246">
        <f t="shared" si="9"/>
        <v>0</v>
      </c>
      <c r="W246">
        <f t="shared" si="10"/>
        <v>-7.8260869565217384E-2</v>
      </c>
      <c r="X246">
        <f t="shared" si="11"/>
        <v>0</v>
      </c>
      <c r="Y246" cm="1">
        <f t="array" ref="Y246">_xlfn.IFS(X246&lt;W246,0,X246&lt;V246,0,"TRUE",1)</f>
        <v>1</v>
      </c>
    </row>
    <row r="247" spans="1:25" x14ac:dyDescent="0.25">
      <c r="A247">
        <v>576</v>
      </c>
      <c r="B247">
        <v>76</v>
      </c>
      <c r="C247" t="s">
        <v>28</v>
      </c>
      <c r="D247">
        <v>0.84482758620689657</v>
      </c>
      <c r="E247">
        <v>13</v>
      </c>
      <c r="F247">
        <v>0.68421052631578949</v>
      </c>
      <c r="G247">
        <v>115</v>
      </c>
      <c r="H247" s="1">
        <v>0.63478260869565217</v>
      </c>
      <c r="I247">
        <v>1.0002638888888889E-5</v>
      </c>
      <c r="J247" s="2">
        <v>0.73043478260869565</v>
      </c>
      <c r="K247">
        <v>7.5792476851851854E-6</v>
      </c>
      <c r="L247" s="2">
        <v>0.61739130434782608</v>
      </c>
      <c r="M247" s="3">
        <v>0.69565217391304346</v>
      </c>
      <c r="N247" t="s">
        <v>29</v>
      </c>
      <c r="O247">
        <v>1</v>
      </c>
      <c r="P247">
        <v>221</v>
      </c>
      <c r="Q247">
        <v>3</v>
      </c>
      <c r="R247">
        <v>-2</v>
      </c>
      <c r="S247" t="s">
        <v>23</v>
      </c>
      <c r="T247">
        <v>1</v>
      </c>
      <c r="U247" t="b">
        <v>0</v>
      </c>
      <c r="V247">
        <f t="shared" si="9"/>
        <v>9.5652173913043481E-2</v>
      </c>
      <c r="W247">
        <f t="shared" si="10"/>
        <v>-1.7391304347826098E-2</v>
      </c>
      <c r="X247">
        <f t="shared" si="11"/>
        <v>6.0869565217391286E-2</v>
      </c>
      <c r="Y247" cm="1">
        <f t="array" ref="Y247">_xlfn.IFS(X247&lt;W247,0,X247&lt;V247,0,"TRUE",1)</f>
        <v>0</v>
      </c>
    </row>
    <row r="248" spans="1:25" x14ac:dyDescent="0.25">
      <c r="A248">
        <v>576</v>
      </c>
      <c r="B248">
        <v>76</v>
      </c>
      <c r="C248" t="s">
        <v>28</v>
      </c>
      <c r="D248">
        <v>0.84482758620689657</v>
      </c>
      <c r="E248">
        <v>13</v>
      </c>
      <c r="F248">
        <v>0.71052631578947367</v>
      </c>
      <c r="G248">
        <v>115</v>
      </c>
      <c r="H248" s="1">
        <v>0.73913043478260865</v>
      </c>
      <c r="I248">
        <v>1.203789351851852E-5</v>
      </c>
      <c r="J248" s="2">
        <v>0.73913043478260865</v>
      </c>
      <c r="K248">
        <v>7.864490740740741E-6</v>
      </c>
      <c r="L248" s="2">
        <v>0.61739130434782608</v>
      </c>
      <c r="M248" s="3">
        <v>0.73913043478260865</v>
      </c>
      <c r="N248" t="s">
        <v>29</v>
      </c>
      <c r="O248">
        <v>2</v>
      </c>
      <c r="P248">
        <v>160</v>
      </c>
      <c r="Q248">
        <v>1</v>
      </c>
      <c r="R248">
        <v>0.5</v>
      </c>
      <c r="S248" t="s">
        <v>23</v>
      </c>
      <c r="T248">
        <v>1</v>
      </c>
      <c r="U248" t="b">
        <v>1</v>
      </c>
      <c r="V248">
        <f t="shared" si="9"/>
        <v>0</v>
      </c>
      <c r="W248">
        <f t="shared" si="10"/>
        <v>-0.12173913043478257</v>
      </c>
      <c r="X248">
        <f t="shared" si="11"/>
        <v>0</v>
      </c>
      <c r="Y248" cm="1">
        <f t="array" ref="Y248">_xlfn.IFS(X248&lt;W248,0,X248&lt;V248,0,"TRUE",1)</f>
        <v>1</v>
      </c>
    </row>
    <row r="249" spans="1:25" x14ac:dyDescent="0.25">
      <c r="A249">
        <v>576</v>
      </c>
      <c r="B249">
        <v>76</v>
      </c>
      <c r="C249" t="s">
        <v>28</v>
      </c>
      <c r="D249">
        <v>0.84482758620689657</v>
      </c>
      <c r="E249">
        <v>13</v>
      </c>
      <c r="F249">
        <v>0.69736842105263153</v>
      </c>
      <c r="G249">
        <v>115</v>
      </c>
      <c r="H249" s="1">
        <v>0.72173913043478266</v>
      </c>
      <c r="I249">
        <v>1.0439849537037041E-5</v>
      </c>
      <c r="J249" s="2">
        <v>0.68695652173913047</v>
      </c>
      <c r="K249">
        <v>7.9414814814814808E-6</v>
      </c>
      <c r="L249" s="2">
        <v>0.61739130434782608</v>
      </c>
      <c r="M249" s="3">
        <v>0.72173913043478266</v>
      </c>
      <c r="N249" t="s">
        <v>29</v>
      </c>
      <c r="O249">
        <v>2</v>
      </c>
      <c r="P249">
        <v>160</v>
      </c>
      <c r="Q249">
        <v>1</v>
      </c>
      <c r="R249">
        <v>-0.5</v>
      </c>
      <c r="S249" t="s">
        <v>23</v>
      </c>
      <c r="T249">
        <v>1</v>
      </c>
      <c r="U249" t="b">
        <v>1</v>
      </c>
      <c r="V249">
        <f t="shared" si="9"/>
        <v>-3.4782608695652195E-2</v>
      </c>
      <c r="W249">
        <f t="shared" si="10"/>
        <v>-0.10434782608695659</v>
      </c>
      <c r="X249">
        <f t="shared" si="11"/>
        <v>0</v>
      </c>
      <c r="Y249" cm="1">
        <f t="array" ref="Y249">_xlfn.IFS(X249&lt;W249,0,X249&lt;V249,0,"TRUE",1)</f>
        <v>1</v>
      </c>
    </row>
    <row r="250" spans="1:25" x14ac:dyDescent="0.25">
      <c r="A250">
        <v>576</v>
      </c>
      <c r="B250">
        <v>76</v>
      </c>
      <c r="C250" t="s">
        <v>28</v>
      </c>
      <c r="D250">
        <v>0.84482758620689657</v>
      </c>
      <c r="E250">
        <v>13</v>
      </c>
      <c r="F250">
        <v>0.71052631578947367</v>
      </c>
      <c r="G250">
        <v>115</v>
      </c>
      <c r="H250" s="1">
        <v>0.73913043478260865</v>
      </c>
      <c r="I250">
        <v>1.0081030092592589E-5</v>
      </c>
      <c r="J250" s="2">
        <v>0.73913043478260865</v>
      </c>
      <c r="K250">
        <v>7.9387847222222229E-6</v>
      </c>
      <c r="L250" s="2">
        <v>0.67826086956521736</v>
      </c>
      <c r="M250" s="3">
        <v>0.73913043478260865</v>
      </c>
      <c r="N250" t="s">
        <v>29</v>
      </c>
      <c r="O250">
        <v>2</v>
      </c>
      <c r="P250">
        <v>160</v>
      </c>
      <c r="Q250">
        <v>2</v>
      </c>
      <c r="R250">
        <v>1</v>
      </c>
      <c r="S250" t="s">
        <v>23</v>
      </c>
      <c r="T250">
        <v>1</v>
      </c>
      <c r="U250" t="b">
        <v>1</v>
      </c>
      <c r="V250">
        <f t="shared" si="9"/>
        <v>0</v>
      </c>
      <c r="W250">
        <f t="shared" si="10"/>
        <v>-6.0869565217391286E-2</v>
      </c>
      <c r="X250">
        <f t="shared" si="11"/>
        <v>0</v>
      </c>
      <c r="Y250" cm="1">
        <f t="array" ref="Y250">_xlfn.IFS(X250&lt;W250,0,X250&lt;V250,0,"TRUE",1)</f>
        <v>1</v>
      </c>
    </row>
    <row r="251" spans="1:25" x14ac:dyDescent="0.25">
      <c r="A251">
        <v>576</v>
      </c>
      <c r="B251">
        <v>76</v>
      </c>
      <c r="C251" t="s">
        <v>28</v>
      </c>
      <c r="D251">
        <v>0.84482758620689657</v>
      </c>
      <c r="E251">
        <v>13</v>
      </c>
      <c r="F251">
        <v>0.73684210526315785</v>
      </c>
      <c r="G251">
        <v>115</v>
      </c>
      <c r="H251" s="1">
        <v>0.73043478260869565</v>
      </c>
      <c r="I251">
        <v>1.080445601851852E-5</v>
      </c>
      <c r="J251" s="2">
        <v>0.67826086956521736</v>
      </c>
      <c r="K251">
        <v>7.7622569444444448E-6</v>
      </c>
      <c r="L251" s="2">
        <v>0.61739130434782608</v>
      </c>
      <c r="M251" s="3">
        <v>0.73043478260869565</v>
      </c>
      <c r="N251" t="s">
        <v>29</v>
      </c>
      <c r="O251">
        <v>2</v>
      </c>
      <c r="P251">
        <v>160</v>
      </c>
      <c r="Q251">
        <v>2</v>
      </c>
      <c r="R251">
        <v>-1</v>
      </c>
      <c r="S251" t="s">
        <v>23</v>
      </c>
      <c r="T251">
        <v>1</v>
      </c>
      <c r="U251" t="b">
        <v>1</v>
      </c>
      <c r="V251">
        <f t="shared" si="9"/>
        <v>-5.2173913043478293E-2</v>
      </c>
      <c r="W251">
        <f t="shared" si="10"/>
        <v>-0.11304347826086958</v>
      </c>
      <c r="X251">
        <f t="shared" si="11"/>
        <v>0</v>
      </c>
      <c r="Y251" cm="1">
        <f t="array" ref="Y251">_xlfn.IFS(X251&lt;W251,0,X251&lt;V251,0,"TRUE",1)</f>
        <v>1</v>
      </c>
    </row>
    <row r="252" spans="1:25" x14ac:dyDescent="0.25">
      <c r="A252">
        <v>576</v>
      </c>
      <c r="B252">
        <v>76</v>
      </c>
      <c r="C252" t="s">
        <v>28</v>
      </c>
      <c r="D252">
        <v>0.84482758620689657</v>
      </c>
      <c r="E252">
        <v>13</v>
      </c>
      <c r="F252">
        <v>0.71052631578947367</v>
      </c>
      <c r="G252">
        <v>115</v>
      </c>
      <c r="H252" s="1">
        <v>0.73913043478260865</v>
      </c>
      <c r="I252">
        <v>1.073815972222222E-5</v>
      </c>
      <c r="J252" s="2">
        <v>0.74782608695652175</v>
      </c>
      <c r="K252">
        <v>7.865787037037037E-6</v>
      </c>
      <c r="L252" s="2">
        <v>0.64347826086956517</v>
      </c>
      <c r="M252" s="3">
        <v>0.73913043478260865</v>
      </c>
      <c r="N252" t="s">
        <v>29</v>
      </c>
      <c r="O252">
        <v>2</v>
      </c>
      <c r="P252">
        <v>160</v>
      </c>
      <c r="Q252">
        <v>3</v>
      </c>
      <c r="R252">
        <v>2</v>
      </c>
      <c r="S252" t="s">
        <v>23</v>
      </c>
      <c r="T252">
        <v>1</v>
      </c>
      <c r="U252" t="b">
        <v>1</v>
      </c>
      <c r="V252">
        <f t="shared" si="9"/>
        <v>8.6956521739131043E-3</v>
      </c>
      <c r="W252">
        <f t="shared" si="10"/>
        <v>-9.5652173913043481E-2</v>
      </c>
      <c r="X252">
        <f t="shared" si="11"/>
        <v>0</v>
      </c>
      <c r="Y252" cm="1">
        <f t="array" ref="Y252">_xlfn.IFS(X252&lt;W252,0,X252&lt;V252,0,"TRUE",1)</f>
        <v>0</v>
      </c>
    </row>
    <row r="253" spans="1:25" x14ac:dyDescent="0.25">
      <c r="A253">
        <v>576</v>
      </c>
      <c r="B253">
        <v>76</v>
      </c>
      <c r="C253" t="s">
        <v>28</v>
      </c>
      <c r="D253">
        <v>0.84482758620689657</v>
      </c>
      <c r="E253">
        <v>13</v>
      </c>
      <c r="F253">
        <v>0.72368421052631582</v>
      </c>
      <c r="G253">
        <v>115</v>
      </c>
      <c r="H253" s="1">
        <v>0.66956521739130437</v>
      </c>
      <c r="I253">
        <v>1.02633912037037E-5</v>
      </c>
      <c r="J253" s="2">
        <v>0.64347826086956517</v>
      </c>
      <c r="K253">
        <v>7.7603009259259255E-6</v>
      </c>
      <c r="L253" s="2">
        <v>0.61739130434782608</v>
      </c>
      <c r="M253" s="3">
        <v>0.66956521739130437</v>
      </c>
      <c r="N253" t="s">
        <v>29</v>
      </c>
      <c r="O253">
        <v>2</v>
      </c>
      <c r="P253">
        <v>160</v>
      </c>
      <c r="Q253">
        <v>3</v>
      </c>
      <c r="R253">
        <v>-2</v>
      </c>
      <c r="S253" t="s">
        <v>23</v>
      </c>
      <c r="T253">
        <v>1</v>
      </c>
      <c r="U253" t="b">
        <v>1</v>
      </c>
      <c r="V253">
        <f t="shared" si="9"/>
        <v>-2.6086956521739202E-2</v>
      </c>
      <c r="W253">
        <f t="shared" si="10"/>
        <v>-5.2173913043478293E-2</v>
      </c>
      <c r="X253">
        <f t="shared" si="11"/>
        <v>0</v>
      </c>
      <c r="Y253" cm="1">
        <f t="array" ref="Y253">_xlfn.IFS(X253&lt;W253,0,X253&lt;V253,0,"TRUE",1)</f>
        <v>1</v>
      </c>
    </row>
    <row r="254" spans="1:25" x14ac:dyDescent="0.25">
      <c r="U254" s="5" t="s">
        <v>33</v>
      </c>
      <c r="V254" s="5">
        <f>_xlfn.MINIFS(V$2:V$253,V$2:V$253,"&gt;-1")</f>
        <v>-9.5238095238095233E-2</v>
      </c>
      <c r="W254" s="5">
        <f t="shared" ref="W254:X254" si="12">_xlfn.MINIFS(W$2:W$253,W$2:W$253,"&gt;-1")</f>
        <v>-0.13913043478260867</v>
      </c>
      <c r="X254" s="5">
        <f t="shared" si="12"/>
        <v>-0.42926829268292677</v>
      </c>
    </row>
    <row r="255" spans="1:25" x14ac:dyDescent="0.25">
      <c r="S255" t="s">
        <v>37</v>
      </c>
      <c r="U255" s="5" t="s">
        <v>34</v>
      </c>
      <c r="V255" s="5">
        <f>AVERAGEIFS(V$2:V$253,V$2:V$253,"&gt;-1")</f>
        <v>1.4011675562613965E-2</v>
      </c>
      <c r="W255" s="5">
        <f t="shared" ref="W255:Y255" si="13">AVERAGEIFS(W$2:W$253,W$2:W$253,"&gt;-1")</f>
        <v>-2.3932262721953979E-2</v>
      </c>
      <c r="X255" s="5">
        <f t="shared" si="13"/>
        <v>-5.2872247435348955E-2</v>
      </c>
      <c r="Y255" s="5">
        <f t="shared" si="13"/>
        <v>0.17857142857142858</v>
      </c>
    </row>
    <row r="256" spans="1:25" x14ac:dyDescent="0.25">
      <c r="U256" s="5" t="s">
        <v>35</v>
      </c>
      <c r="V256" s="5">
        <f>_xlfn.MAXIFS(V$2:V$253,V$2:V$253,"&gt;-1")</f>
        <v>0.32682926829268288</v>
      </c>
      <c r="W256" s="5">
        <f t="shared" ref="W256:X256" si="14">_xlfn.MAXIFS(W$2:W$253,W$2:W$253,"&gt;-1")</f>
        <v>0.37560975609756098</v>
      </c>
      <c r="X256" s="5">
        <f t="shared" si="14"/>
        <v>0.38048780487804879</v>
      </c>
    </row>
    <row r="258" spans="19:25" x14ac:dyDescent="0.25">
      <c r="U258" s="5" t="s">
        <v>33</v>
      </c>
      <c r="V258" s="5">
        <f>_xlfn.MINIFS(V$2:V$253,V$2:V$253,"&gt;-1",$O$2:$O$253,"&gt;0")</f>
        <v>-9.5238095238095233E-2</v>
      </c>
      <c r="W258" s="5">
        <f t="shared" ref="W258:X258" si="15">_xlfn.MINIFS(W$2:W$253,W$2:W$253,"&gt;-1",$O$2:$O$253,"&gt;0")</f>
        <v>-0.13913043478260867</v>
      </c>
      <c r="X258" s="5">
        <f t="shared" si="15"/>
        <v>-0.42926829268292677</v>
      </c>
    </row>
    <row r="259" spans="19:25" x14ac:dyDescent="0.25">
      <c r="S259" t="s">
        <v>38</v>
      </c>
      <c r="U259" s="5" t="s">
        <v>34</v>
      </c>
      <c r="V259" s="5">
        <f>AVERAGEIFS(V$2:V$253,V$2:V$253,"&gt;-1",$O$2:$O$253,"&gt;0")</f>
        <v>7.7197241529767327E-3</v>
      </c>
      <c r="W259" s="5">
        <f t="shared" ref="W259:Y259" si="16">AVERAGEIFS(W$2:W$253,W$2:W$253,"&gt;-1",$O$2:$O$253,"&gt;0")</f>
        <v>-3.3277577188514054E-2</v>
      </c>
      <c r="X259" s="5">
        <f t="shared" si="16"/>
        <v>-6.5750029210251998E-2</v>
      </c>
      <c r="Y259" s="5">
        <f t="shared" si="16"/>
        <v>0.14912280701754385</v>
      </c>
    </row>
    <row r="260" spans="19:25" x14ac:dyDescent="0.25">
      <c r="U260" s="5" t="s">
        <v>35</v>
      </c>
      <c r="V260" s="5">
        <f>_xlfn.MAXIFS(V$2:V$253,V$2:V$253,"&gt;-1",$O$2:$O$253,"&gt;0")</f>
        <v>0.30731707317073176</v>
      </c>
      <c r="W260" s="5">
        <f t="shared" ref="W260:X260" si="17">_xlfn.MAXIFS(W$2:W$253,W$2:W$253,"&gt;-1",$O$2:$O$253,"&gt;0")</f>
        <v>0.2780487804878049</v>
      </c>
      <c r="X260" s="5">
        <f t="shared" si="17"/>
        <v>6.0869565217391286E-2</v>
      </c>
    </row>
  </sheetData>
  <autoFilter ref="A1:Y2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2022-07-31T15:14:21Z</dcterms:created>
  <dcterms:modified xsi:type="dcterms:W3CDTF">2022-07-31T16:20:19Z</dcterms:modified>
</cp:coreProperties>
</file>