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44D9A465-960A-4F60-9923-258A8FEFC2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190" i="1" l="1"/>
  <c r="W189" i="1"/>
  <c r="X189" i="1"/>
  <c r="W190" i="1"/>
  <c r="X190" i="1"/>
  <c r="W191" i="1"/>
  <c r="X191" i="1"/>
  <c r="V191" i="1"/>
  <c r="V190" i="1"/>
  <c r="V189" i="1"/>
  <c r="W187" i="1"/>
  <c r="X187" i="1"/>
  <c r="V187" i="1"/>
  <c r="W186" i="1"/>
  <c r="X186" i="1"/>
  <c r="Y186" i="1"/>
  <c r="V186" i="1"/>
  <c r="W185" i="1"/>
  <c r="X185" i="1"/>
  <c r="V185" i="1"/>
  <c r="X181" i="1"/>
  <c r="W181" i="1"/>
  <c r="Y181" i="1" s="1" a="1"/>
  <c r="Y181" i="1" s="1"/>
  <c r="V181" i="1"/>
  <c r="X180" i="1"/>
  <c r="Y180" i="1" s="1" a="1"/>
  <c r="Y180" i="1" s="1"/>
  <c r="W180" i="1"/>
  <c r="V180" i="1"/>
  <c r="X179" i="1"/>
  <c r="W179" i="1"/>
  <c r="Y179" i="1" s="1" a="1"/>
  <c r="Y179" i="1" s="1"/>
  <c r="V179" i="1"/>
  <c r="X178" i="1"/>
  <c r="Y178" i="1" s="1" a="1"/>
  <c r="Y178" i="1" s="1"/>
  <c r="W178" i="1"/>
  <c r="V178" i="1"/>
  <c r="X177" i="1"/>
  <c r="W177" i="1"/>
  <c r="Y177" i="1" s="1" a="1"/>
  <c r="Y177" i="1" s="1"/>
  <c r="V177" i="1"/>
  <c r="X176" i="1"/>
  <c r="Y176" i="1" s="1" a="1"/>
  <c r="Y176" i="1" s="1"/>
  <c r="W176" i="1"/>
  <c r="V176" i="1"/>
  <c r="X175" i="1"/>
  <c r="W175" i="1"/>
  <c r="Y175" i="1" s="1" a="1"/>
  <c r="Y175" i="1" s="1"/>
  <c r="V175" i="1"/>
  <c r="X174" i="1"/>
  <c r="Y174" i="1" s="1" a="1"/>
  <c r="Y174" i="1" s="1"/>
  <c r="W174" i="1"/>
  <c r="V174" i="1"/>
  <c r="X173" i="1"/>
  <c r="W173" i="1"/>
  <c r="Y173" i="1" s="1" a="1"/>
  <c r="Y173" i="1" s="1"/>
  <c r="V173" i="1"/>
  <c r="X172" i="1"/>
  <c r="Y172" i="1" s="1" a="1"/>
  <c r="Y172" i="1" s="1"/>
  <c r="W172" i="1"/>
  <c r="V172" i="1"/>
  <c r="X171" i="1"/>
  <c r="W171" i="1"/>
  <c r="Y171" i="1" s="1" a="1"/>
  <c r="Y171" i="1" s="1"/>
  <c r="V171" i="1"/>
  <c r="X170" i="1"/>
  <c r="Y170" i="1" s="1" a="1"/>
  <c r="Y170" i="1" s="1"/>
  <c r="W170" i="1"/>
  <c r="V170" i="1"/>
  <c r="X169" i="1"/>
  <c r="W169" i="1"/>
  <c r="Y169" i="1" s="1" a="1"/>
  <c r="Y169" i="1" s="1"/>
  <c r="V169" i="1"/>
  <c r="X168" i="1"/>
  <c r="Y168" i="1" s="1" a="1"/>
  <c r="Y168" i="1" s="1"/>
  <c r="W168" i="1"/>
  <c r="V168" i="1"/>
  <c r="X167" i="1"/>
  <c r="W167" i="1"/>
  <c r="Y167" i="1" s="1" a="1"/>
  <c r="Y167" i="1" s="1"/>
  <c r="V167" i="1"/>
  <c r="X166" i="1"/>
  <c r="Y166" i="1" s="1" a="1"/>
  <c r="Y166" i="1" s="1"/>
  <c r="W166" i="1"/>
  <c r="V166" i="1"/>
  <c r="X165" i="1"/>
  <c r="W165" i="1"/>
  <c r="Y165" i="1" s="1" a="1"/>
  <c r="Y165" i="1" s="1"/>
  <c r="V165" i="1"/>
  <c r="X164" i="1"/>
  <c r="Y164" i="1" s="1" a="1"/>
  <c r="Y164" i="1" s="1"/>
  <c r="W164" i="1"/>
  <c r="V164" i="1"/>
  <c r="X163" i="1"/>
  <c r="W163" i="1"/>
  <c r="Y163" i="1" s="1" a="1"/>
  <c r="Y163" i="1" s="1"/>
  <c r="V163" i="1"/>
  <c r="X162" i="1"/>
  <c r="Y162" i="1" s="1" a="1"/>
  <c r="Y162" i="1" s="1"/>
  <c r="W162" i="1"/>
  <c r="V162" i="1"/>
  <c r="X161" i="1"/>
  <c r="W161" i="1"/>
  <c r="Y161" i="1" s="1" a="1"/>
  <c r="Y161" i="1" s="1"/>
  <c r="V161" i="1"/>
  <c r="X160" i="1"/>
  <c r="Y160" i="1" s="1" a="1"/>
  <c r="Y160" i="1" s="1"/>
  <c r="W160" i="1"/>
  <c r="V160" i="1"/>
  <c r="X159" i="1"/>
  <c r="W159" i="1"/>
  <c r="Y159" i="1" s="1" a="1"/>
  <c r="Y159" i="1" s="1"/>
  <c r="V159" i="1"/>
  <c r="X158" i="1"/>
  <c r="Y158" i="1" s="1" a="1"/>
  <c r="Y158" i="1" s="1"/>
  <c r="W158" i="1"/>
  <c r="V158" i="1"/>
  <c r="X157" i="1"/>
  <c r="W157" i="1"/>
  <c r="Y157" i="1" s="1" a="1"/>
  <c r="Y157" i="1" s="1"/>
  <c r="V157" i="1"/>
  <c r="X156" i="1"/>
  <c r="Y156" i="1" s="1" a="1"/>
  <c r="Y156" i="1" s="1"/>
  <c r="W156" i="1"/>
  <c r="V156" i="1"/>
  <c r="X155" i="1"/>
  <c r="W155" i="1"/>
  <c r="Y155" i="1" s="1" a="1"/>
  <c r="Y155" i="1" s="1"/>
  <c r="V155" i="1"/>
  <c r="X154" i="1"/>
  <c r="Y154" i="1" s="1" a="1"/>
  <c r="Y154" i="1" s="1"/>
  <c r="W154" i="1"/>
  <c r="V154" i="1"/>
  <c r="X153" i="1"/>
  <c r="W153" i="1"/>
  <c r="Y153" i="1" s="1" a="1"/>
  <c r="Y153" i="1" s="1"/>
  <c r="V153" i="1"/>
  <c r="X152" i="1"/>
  <c r="Y152" i="1" s="1" a="1"/>
  <c r="Y152" i="1" s="1"/>
  <c r="W152" i="1"/>
  <c r="V152" i="1"/>
  <c r="X151" i="1"/>
  <c r="W151" i="1"/>
  <c r="Y151" i="1" s="1" a="1"/>
  <c r="Y151" i="1" s="1"/>
  <c r="V151" i="1"/>
  <c r="X150" i="1"/>
  <c r="Y150" i="1" s="1" a="1"/>
  <c r="Y150" i="1" s="1"/>
  <c r="W150" i="1"/>
  <c r="V150" i="1"/>
  <c r="X149" i="1"/>
  <c r="W149" i="1"/>
  <c r="Y149" i="1" s="1" a="1"/>
  <c r="Y149" i="1" s="1"/>
  <c r="V149" i="1"/>
  <c r="X148" i="1"/>
  <c r="Y148" i="1" s="1" a="1"/>
  <c r="Y148" i="1" s="1"/>
  <c r="W148" i="1"/>
  <c r="V148" i="1"/>
  <c r="X147" i="1"/>
  <c r="W147" i="1"/>
  <c r="Y147" i="1" s="1" a="1"/>
  <c r="Y147" i="1" s="1"/>
  <c r="V147" i="1"/>
  <c r="X146" i="1"/>
  <c r="Y146" i="1" s="1" a="1"/>
  <c r="Y146" i="1" s="1"/>
  <c r="W146" i="1"/>
  <c r="V146" i="1"/>
  <c r="X145" i="1"/>
  <c r="W145" i="1"/>
  <c r="Y145" i="1" s="1" a="1"/>
  <c r="Y145" i="1" s="1"/>
  <c r="V145" i="1"/>
  <c r="X144" i="1"/>
  <c r="Y144" i="1" s="1" a="1"/>
  <c r="Y144" i="1" s="1"/>
  <c r="W144" i="1"/>
  <c r="V144" i="1"/>
  <c r="X143" i="1"/>
  <c r="W143" i="1"/>
  <c r="Y143" i="1" s="1" a="1"/>
  <c r="Y143" i="1" s="1"/>
  <c r="V143" i="1"/>
  <c r="X142" i="1"/>
  <c r="Y142" i="1" s="1" a="1"/>
  <c r="Y142" i="1" s="1"/>
  <c r="W142" i="1"/>
  <c r="V142" i="1"/>
  <c r="X141" i="1"/>
  <c r="W141" i="1"/>
  <c r="Y141" i="1" s="1" a="1"/>
  <c r="Y141" i="1" s="1"/>
  <c r="V141" i="1"/>
  <c r="X140" i="1"/>
  <c r="Y140" i="1" s="1" a="1"/>
  <c r="Y140" i="1" s="1"/>
  <c r="W140" i="1"/>
  <c r="V140" i="1"/>
  <c r="X139" i="1"/>
  <c r="W139" i="1"/>
  <c r="Y139" i="1" s="1" a="1"/>
  <c r="Y139" i="1" s="1"/>
  <c r="V139" i="1"/>
  <c r="X138" i="1"/>
  <c r="Y138" i="1" s="1" a="1"/>
  <c r="Y138" i="1" s="1"/>
  <c r="W138" i="1"/>
  <c r="V138" i="1"/>
  <c r="X137" i="1"/>
  <c r="W137" i="1"/>
  <c r="Y137" i="1" s="1" a="1"/>
  <c r="Y137" i="1" s="1"/>
  <c r="V137" i="1"/>
  <c r="X136" i="1"/>
  <c r="Y136" i="1" s="1" a="1"/>
  <c r="Y136" i="1" s="1"/>
  <c r="W136" i="1"/>
  <c r="V136" i="1"/>
  <c r="X135" i="1"/>
  <c r="W135" i="1"/>
  <c r="Y135" i="1" s="1" a="1"/>
  <c r="Y135" i="1" s="1"/>
  <c r="V135" i="1"/>
  <c r="X134" i="1"/>
  <c r="Y134" i="1" s="1" a="1"/>
  <c r="Y134" i="1" s="1"/>
  <c r="W134" i="1"/>
  <c r="V134" i="1"/>
  <c r="X133" i="1"/>
  <c r="W133" i="1"/>
  <c r="Y133" i="1" s="1" a="1"/>
  <c r="Y133" i="1" s="1"/>
  <c r="V133" i="1"/>
  <c r="X132" i="1"/>
  <c r="Y132" i="1" s="1" a="1"/>
  <c r="Y132" i="1" s="1"/>
  <c r="W132" i="1"/>
  <c r="V132" i="1"/>
  <c r="X131" i="1"/>
  <c r="W131" i="1"/>
  <c r="Y131" i="1" s="1" a="1"/>
  <c r="Y131" i="1" s="1"/>
  <c r="V131" i="1"/>
  <c r="X130" i="1"/>
  <c r="Y130" i="1" s="1" a="1"/>
  <c r="Y130" i="1" s="1"/>
  <c r="W130" i="1"/>
  <c r="V130" i="1"/>
  <c r="X129" i="1"/>
  <c r="W129" i="1"/>
  <c r="Y129" i="1" s="1" a="1"/>
  <c r="Y129" i="1" s="1"/>
  <c r="V129" i="1"/>
  <c r="X128" i="1"/>
  <c r="Y128" i="1" s="1" a="1"/>
  <c r="Y128" i="1" s="1"/>
  <c r="W128" i="1"/>
  <c r="V128" i="1"/>
  <c r="X127" i="1"/>
  <c r="W127" i="1"/>
  <c r="Y127" i="1" s="1" a="1"/>
  <c r="Y127" i="1" s="1"/>
  <c r="V127" i="1"/>
  <c r="X126" i="1"/>
  <c r="Y126" i="1" s="1" a="1"/>
  <c r="Y126" i="1" s="1"/>
  <c r="W126" i="1"/>
  <c r="V126" i="1"/>
  <c r="X125" i="1"/>
  <c r="W125" i="1"/>
  <c r="Y125" i="1" s="1" a="1"/>
  <c r="Y125" i="1" s="1"/>
  <c r="V125" i="1"/>
  <c r="X124" i="1"/>
  <c r="Y124" i="1" s="1" a="1"/>
  <c r="Y124" i="1" s="1"/>
  <c r="W124" i="1"/>
  <c r="V124" i="1"/>
  <c r="X123" i="1"/>
  <c r="W123" i="1"/>
  <c r="Y123" i="1" s="1" a="1"/>
  <c r="Y123" i="1" s="1"/>
  <c r="V123" i="1"/>
  <c r="X122" i="1"/>
  <c r="Y122" i="1" s="1" a="1"/>
  <c r="Y122" i="1" s="1"/>
  <c r="W122" i="1"/>
  <c r="V122" i="1"/>
  <c r="X121" i="1"/>
  <c r="W121" i="1"/>
  <c r="Y121" i="1" s="1" a="1"/>
  <c r="Y121" i="1" s="1"/>
  <c r="V121" i="1"/>
  <c r="X120" i="1"/>
  <c r="Y120" i="1" s="1" a="1"/>
  <c r="Y120" i="1" s="1"/>
  <c r="W120" i="1"/>
  <c r="V120" i="1"/>
  <c r="X119" i="1"/>
  <c r="W119" i="1"/>
  <c r="Y119" i="1" s="1" a="1"/>
  <c r="Y119" i="1" s="1"/>
  <c r="V119" i="1"/>
  <c r="X118" i="1"/>
  <c r="Y118" i="1" s="1" a="1"/>
  <c r="Y118" i="1" s="1"/>
  <c r="W118" i="1"/>
  <c r="V118" i="1"/>
  <c r="X117" i="1"/>
  <c r="W117" i="1"/>
  <c r="Y117" i="1" s="1" a="1"/>
  <c r="Y117" i="1" s="1"/>
  <c r="V117" i="1"/>
  <c r="X116" i="1"/>
  <c r="Y116" i="1" s="1" a="1"/>
  <c r="Y116" i="1" s="1"/>
  <c r="W116" i="1"/>
  <c r="V116" i="1"/>
  <c r="X115" i="1"/>
  <c r="W115" i="1"/>
  <c r="Y115" i="1" s="1" a="1"/>
  <c r="Y115" i="1" s="1"/>
  <c r="V115" i="1"/>
  <c r="X114" i="1"/>
  <c r="Y114" i="1" s="1" a="1"/>
  <c r="Y114" i="1" s="1"/>
  <c r="W114" i="1"/>
  <c r="V114" i="1"/>
  <c r="X113" i="1"/>
  <c r="W113" i="1"/>
  <c r="Y113" i="1" s="1" a="1"/>
  <c r="Y113" i="1" s="1"/>
  <c r="V113" i="1"/>
  <c r="Y112" i="1"/>
  <c r="X112" i="1"/>
  <c r="Y112" i="1" s="1" a="1"/>
  <c r="W112" i="1"/>
  <c r="V112" i="1"/>
  <c r="Y111" i="1" a="1"/>
  <c r="Y111" i="1" s="1"/>
  <c r="X111" i="1"/>
  <c r="W111" i="1"/>
  <c r="V111" i="1"/>
  <c r="Y110" i="1"/>
  <c r="X110" i="1"/>
  <c r="Y110" i="1" s="1" a="1"/>
  <c r="W110" i="1"/>
  <c r="V110" i="1"/>
  <c r="Y109" i="1" a="1"/>
  <c r="Y109" i="1" s="1"/>
  <c r="X109" i="1"/>
  <c r="W109" i="1"/>
  <c r="V109" i="1"/>
  <c r="Y108" i="1"/>
  <c r="X108" i="1"/>
  <c r="Y108" i="1" s="1" a="1"/>
  <c r="W108" i="1"/>
  <c r="V108" i="1"/>
  <c r="Y107" i="1" a="1"/>
  <c r="Y107" i="1" s="1"/>
  <c r="X107" i="1"/>
  <c r="W107" i="1"/>
  <c r="V107" i="1"/>
  <c r="Y106" i="1"/>
  <c r="X106" i="1"/>
  <c r="Y106" i="1" s="1" a="1"/>
  <c r="W106" i="1"/>
  <c r="V106" i="1"/>
  <c r="Y105" i="1" a="1"/>
  <c r="Y105" i="1" s="1"/>
  <c r="X105" i="1"/>
  <c r="W105" i="1"/>
  <c r="V105" i="1"/>
  <c r="Y104" i="1"/>
  <c r="X104" i="1"/>
  <c r="Y104" i="1" s="1" a="1"/>
  <c r="W104" i="1"/>
  <c r="V104" i="1"/>
  <c r="Y103" i="1" a="1"/>
  <c r="Y103" i="1" s="1"/>
  <c r="X103" i="1"/>
  <c r="W103" i="1"/>
  <c r="V103" i="1"/>
  <c r="Y102" i="1"/>
  <c r="X102" i="1"/>
  <c r="Y102" i="1" s="1" a="1"/>
  <c r="W102" i="1"/>
  <c r="V102" i="1"/>
  <c r="Y101" i="1" a="1"/>
  <c r="Y101" i="1" s="1"/>
  <c r="X101" i="1"/>
  <c r="W101" i="1"/>
  <c r="V101" i="1"/>
  <c r="Y100" i="1"/>
  <c r="X100" i="1"/>
  <c r="Y100" i="1" s="1" a="1"/>
  <c r="W100" i="1"/>
  <c r="V100" i="1"/>
  <c r="Y99" i="1" a="1"/>
  <c r="Y99" i="1" s="1"/>
  <c r="X99" i="1"/>
  <c r="W99" i="1"/>
  <c r="V99" i="1"/>
  <c r="Y98" i="1"/>
  <c r="X98" i="1"/>
  <c r="Y98" i="1" s="1" a="1"/>
  <c r="W98" i="1"/>
  <c r="V98" i="1"/>
  <c r="Y97" i="1" a="1"/>
  <c r="Y97" i="1" s="1"/>
  <c r="X97" i="1"/>
  <c r="W97" i="1"/>
  <c r="V97" i="1"/>
  <c r="Y96" i="1"/>
  <c r="X96" i="1"/>
  <c r="Y96" i="1" s="1" a="1"/>
  <c r="W96" i="1"/>
  <c r="V96" i="1"/>
  <c r="Y95" i="1" a="1"/>
  <c r="Y95" i="1" s="1"/>
  <c r="X95" i="1"/>
  <c r="W95" i="1"/>
  <c r="V95" i="1"/>
  <c r="Y94" i="1"/>
  <c r="X94" i="1"/>
  <c r="Y94" i="1" s="1" a="1"/>
  <c r="W94" i="1"/>
  <c r="V94" i="1"/>
  <c r="Y93" i="1" a="1"/>
  <c r="Y93" i="1" s="1"/>
  <c r="X93" i="1"/>
  <c r="W93" i="1"/>
  <c r="V93" i="1"/>
  <c r="Y92" i="1"/>
  <c r="X92" i="1"/>
  <c r="Y92" i="1" s="1" a="1"/>
  <c r="W92" i="1"/>
  <c r="V92" i="1"/>
  <c r="Y91" i="1" a="1"/>
  <c r="Y91" i="1" s="1"/>
  <c r="X91" i="1"/>
  <c r="W91" i="1"/>
  <c r="V91" i="1"/>
  <c r="Y90" i="1"/>
  <c r="X90" i="1"/>
  <c r="Y90" i="1" s="1" a="1"/>
  <c r="W90" i="1"/>
  <c r="V90" i="1"/>
  <c r="Y89" i="1" a="1"/>
  <c r="Y89" i="1" s="1"/>
  <c r="X89" i="1"/>
  <c r="W89" i="1"/>
  <c r="V89" i="1"/>
  <c r="Y88" i="1"/>
  <c r="X88" i="1"/>
  <c r="Y88" i="1" s="1" a="1"/>
  <c r="W88" i="1"/>
  <c r="V88" i="1"/>
  <c r="Y87" i="1" a="1"/>
  <c r="Y87" i="1" s="1"/>
  <c r="X87" i="1"/>
  <c r="W87" i="1"/>
  <c r="V87" i="1"/>
  <c r="Y86" i="1"/>
  <c r="X86" i="1"/>
  <c r="Y86" i="1" s="1" a="1"/>
  <c r="W86" i="1"/>
  <c r="V86" i="1"/>
  <c r="Y85" i="1" a="1"/>
  <c r="Y85" i="1" s="1"/>
  <c r="X85" i="1"/>
  <c r="W85" i="1"/>
  <c r="V85" i="1"/>
  <c r="Y84" i="1"/>
  <c r="X84" i="1"/>
  <c r="Y84" i="1" s="1" a="1"/>
  <c r="W84" i="1"/>
  <c r="V84" i="1"/>
  <c r="Y83" i="1" a="1"/>
  <c r="Y83" i="1" s="1"/>
  <c r="X83" i="1"/>
  <c r="W83" i="1"/>
  <c r="V83" i="1"/>
  <c r="Y82" i="1"/>
  <c r="X82" i="1"/>
  <c r="Y82" i="1" s="1" a="1"/>
  <c r="W82" i="1"/>
  <c r="V82" i="1"/>
  <c r="Y81" i="1" a="1"/>
  <c r="Y81" i="1" s="1"/>
  <c r="X81" i="1"/>
  <c r="W81" i="1"/>
  <c r="V81" i="1"/>
  <c r="Y80" i="1"/>
  <c r="X80" i="1"/>
  <c r="Y80" i="1" s="1" a="1"/>
  <c r="W80" i="1"/>
  <c r="V80" i="1"/>
  <c r="Y79" i="1" a="1"/>
  <c r="Y79" i="1" s="1"/>
  <c r="X79" i="1"/>
  <c r="W79" i="1"/>
  <c r="V79" i="1"/>
  <c r="X78" i="1"/>
  <c r="W78" i="1"/>
  <c r="V78" i="1"/>
  <c r="Y77" i="1" a="1"/>
  <c r="Y77" i="1" s="1"/>
  <c r="X77" i="1"/>
  <c r="W77" i="1"/>
  <c r="V77" i="1"/>
  <c r="X76" i="1"/>
  <c r="Y76" i="1" s="1" a="1"/>
  <c r="Y76" i="1" s="1"/>
  <c r="W76" i="1"/>
  <c r="V76" i="1"/>
  <c r="X75" i="1"/>
  <c r="W75" i="1"/>
  <c r="Y75" i="1" s="1" a="1"/>
  <c r="Y75" i="1" s="1"/>
  <c r="V75" i="1"/>
  <c r="X74" i="1"/>
  <c r="W74" i="1"/>
  <c r="V74" i="1"/>
  <c r="X73" i="1"/>
  <c r="W73" i="1"/>
  <c r="Y73" i="1" s="1" a="1"/>
  <c r="Y73" i="1" s="1"/>
  <c r="V73" i="1"/>
  <c r="X72" i="1"/>
  <c r="W72" i="1"/>
  <c r="V72" i="1"/>
  <c r="X71" i="1"/>
  <c r="W71" i="1"/>
  <c r="Y71" i="1" s="1" a="1"/>
  <c r="Y71" i="1" s="1"/>
  <c r="V71" i="1"/>
  <c r="X70" i="1"/>
  <c r="W70" i="1"/>
  <c r="V70" i="1"/>
  <c r="X69" i="1"/>
  <c r="W69" i="1"/>
  <c r="Y69" i="1" s="1" a="1"/>
  <c r="Y69" i="1" s="1"/>
  <c r="V69" i="1"/>
  <c r="X68" i="1"/>
  <c r="Y68" i="1" s="1" a="1"/>
  <c r="Y68" i="1" s="1"/>
  <c r="W68" i="1"/>
  <c r="V68" i="1"/>
  <c r="Y67" i="1" a="1"/>
  <c r="Y67" i="1" s="1"/>
  <c r="X67" i="1"/>
  <c r="W67" i="1"/>
  <c r="V67" i="1"/>
  <c r="X66" i="1"/>
  <c r="W66" i="1"/>
  <c r="V66" i="1"/>
  <c r="Y65" i="1" a="1"/>
  <c r="Y65" i="1" s="1"/>
  <c r="X65" i="1"/>
  <c r="W65" i="1"/>
  <c r="V65" i="1"/>
  <c r="Y64" i="1"/>
  <c r="X64" i="1"/>
  <c r="Y64" i="1" s="1" a="1"/>
  <c r="W64" i="1"/>
  <c r="V64" i="1"/>
  <c r="Y63" i="1" a="1"/>
  <c r="Y63" i="1" s="1"/>
  <c r="X63" i="1"/>
  <c r="W63" i="1"/>
  <c r="V63" i="1"/>
  <c r="X62" i="1"/>
  <c r="W62" i="1"/>
  <c r="V62" i="1"/>
  <c r="Y61" i="1" a="1"/>
  <c r="Y61" i="1" s="1"/>
  <c r="X61" i="1"/>
  <c r="W61" i="1"/>
  <c r="V61" i="1"/>
  <c r="X60" i="1"/>
  <c r="Y60" i="1" s="1" a="1"/>
  <c r="Y60" i="1" s="1"/>
  <c r="W60" i="1"/>
  <c r="V60" i="1"/>
  <c r="X59" i="1"/>
  <c r="W59" i="1"/>
  <c r="Y59" i="1" s="1" a="1"/>
  <c r="Y59" i="1" s="1"/>
  <c r="V59" i="1"/>
  <c r="X58" i="1"/>
  <c r="W58" i="1"/>
  <c r="V58" i="1"/>
  <c r="X57" i="1"/>
  <c r="W57" i="1"/>
  <c r="Y57" i="1" s="1" a="1"/>
  <c r="Y57" i="1" s="1"/>
  <c r="V57" i="1"/>
  <c r="X56" i="1"/>
  <c r="W56" i="1"/>
  <c r="V56" i="1"/>
  <c r="X55" i="1"/>
  <c r="W55" i="1"/>
  <c r="Y55" i="1" s="1" a="1"/>
  <c r="Y55" i="1" s="1"/>
  <c r="V55" i="1"/>
  <c r="X54" i="1"/>
  <c r="W54" i="1"/>
  <c r="V54" i="1"/>
  <c r="X53" i="1"/>
  <c r="W53" i="1"/>
  <c r="Y53" i="1" s="1" a="1"/>
  <c r="Y53" i="1" s="1"/>
  <c r="V53" i="1"/>
  <c r="X52" i="1"/>
  <c r="Y52" i="1" s="1" a="1"/>
  <c r="Y52" i="1" s="1"/>
  <c r="W52" i="1"/>
  <c r="V52" i="1"/>
  <c r="Y51" i="1" a="1"/>
  <c r="Y51" i="1" s="1"/>
  <c r="X51" i="1"/>
  <c r="W51" i="1"/>
  <c r="V51" i="1"/>
  <c r="X50" i="1"/>
  <c r="W50" i="1"/>
  <c r="V50" i="1"/>
  <c r="Y49" i="1" a="1"/>
  <c r="Y49" i="1" s="1"/>
  <c r="X49" i="1"/>
  <c r="W49" i="1"/>
  <c r="V49" i="1"/>
  <c r="Y48" i="1"/>
  <c r="X48" i="1"/>
  <c r="Y48" i="1" s="1" a="1"/>
  <c r="W48" i="1"/>
  <c r="V48" i="1"/>
  <c r="Y47" i="1" a="1"/>
  <c r="Y47" i="1" s="1"/>
  <c r="X47" i="1"/>
  <c r="W47" i="1"/>
  <c r="V47" i="1"/>
  <c r="X46" i="1"/>
  <c r="W46" i="1"/>
  <c r="V46" i="1"/>
  <c r="X45" i="1"/>
  <c r="Y45" i="1" s="1" a="1"/>
  <c r="Y45" i="1" s="1"/>
  <c r="W45" i="1"/>
  <c r="V45" i="1"/>
  <c r="X44" i="1"/>
  <c r="W44" i="1"/>
  <c r="Y44" i="1" s="1" a="1"/>
  <c r="Y44" i="1" s="1"/>
  <c r="V44" i="1"/>
  <c r="X43" i="1"/>
  <c r="W43" i="1"/>
  <c r="V43" i="1"/>
  <c r="X42" i="1"/>
  <c r="W42" i="1"/>
  <c r="Y42" i="1" s="1" a="1"/>
  <c r="Y42" i="1" s="1"/>
  <c r="V42" i="1"/>
  <c r="X41" i="1"/>
  <c r="Y41" i="1" s="1" a="1"/>
  <c r="Y41" i="1" s="1"/>
  <c r="W41" i="1"/>
  <c r="V41" i="1"/>
  <c r="Y40" i="1" a="1"/>
  <c r="Y40" i="1" s="1"/>
  <c r="X40" i="1"/>
  <c r="W40" i="1"/>
  <c r="V40" i="1"/>
  <c r="X39" i="1"/>
  <c r="W39" i="1"/>
  <c r="V39" i="1"/>
  <c r="Y38" i="1" a="1"/>
  <c r="Y38" i="1" s="1"/>
  <c r="X38" i="1"/>
  <c r="W38" i="1"/>
  <c r="V38" i="1"/>
  <c r="X37" i="1"/>
  <c r="Y37" i="1" s="1" a="1"/>
  <c r="Y37" i="1" s="1"/>
  <c r="W37" i="1"/>
  <c r="V37" i="1"/>
  <c r="X36" i="1"/>
  <c r="W36" i="1"/>
  <c r="Y36" i="1" s="1" a="1"/>
  <c r="Y36" i="1" s="1"/>
  <c r="V36" i="1"/>
  <c r="X35" i="1"/>
  <c r="W35" i="1"/>
  <c r="V35" i="1"/>
  <c r="X34" i="1"/>
  <c r="W34" i="1"/>
  <c r="Y34" i="1" s="1" a="1"/>
  <c r="Y34" i="1" s="1"/>
  <c r="V34" i="1"/>
  <c r="X33" i="1"/>
  <c r="Y33" i="1" s="1" a="1"/>
  <c r="Y33" i="1" s="1"/>
  <c r="W33" i="1"/>
  <c r="V33" i="1"/>
  <c r="Y32" i="1" a="1"/>
  <c r="Y32" i="1" s="1"/>
  <c r="X32" i="1"/>
  <c r="W32" i="1"/>
  <c r="V32" i="1"/>
  <c r="X31" i="1"/>
  <c r="W31" i="1"/>
  <c r="V31" i="1"/>
  <c r="Y30" i="1" a="1"/>
  <c r="Y30" i="1" s="1"/>
  <c r="X30" i="1"/>
  <c r="W30" i="1"/>
  <c r="V30" i="1"/>
  <c r="X29" i="1"/>
  <c r="Y29" i="1" s="1" a="1"/>
  <c r="Y29" i="1" s="1"/>
  <c r="W29" i="1"/>
  <c r="V29" i="1"/>
  <c r="X28" i="1"/>
  <c r="W28" i="1"/>
  <c r="Y28" i="1" s="1" a="1"/>
  <c r="Y28" i="1" s="1"/>
  <c r="V28" i="1"/>
  <c r="X27" i="1"/>
  <c r="W27" i="1"/>
  <c r="V27" i="1"/>
  <c r="X26" i="1"/>
  <c r="W26" i="1"/>
  <c r="Y26" i="1" s="1" a="1"/>
  <c r="Y26" i="1" s="1"/>
  <c r="V26" i="1"/>
  <c r="X25" i="1"/>
  <c r="Y25" i="1" s="1" a="1"/>
  <c r="Y25" i="1" s="1"/>
  <c r="W25" i="1"/>
  <c r="V25" i="1"/>
  <c r="Y24" i="1" a="1"/>
  <c r="Y24" i="1" s="1"/>
  <c r="X24" i="1"/>
  <c r="W24" i="1"/>
  <c r="V24" i="1"/>
  <c r="X23" i="1"/>
  <c r="W23" i="1"/>
  <c r="V23" i="1"/>
  <c r="Y22" i="1" a="1"/>
  <c r="Y22" i="1" s="1"/>
  <c r="X22" i="1"/>
  <c r="W22" i="1"/>
  <c r="V22" i="1"/>
  <c r="X21" i="1"/>
  <c r="Y21" i="1" s="1" a="1"/>
  <c r="Y21" i="1" s="1"/>
  <c r="W21" i="1"/>
  <c r="V21" i="1"/>
  <c r="X20" i="1"/>
  <c r="W20" i="1"/>
  <c r="Y20" i="1" s="1" a="1"/>
  <c r="Y20" i="1" s="1"/>
  <c r="V20" i="1"/>
  <c r="X19" i="1"/>
  <c r="W19" i="1"/>
  <c r="V19" i="1"/>
  <c r="X18" i="1"/>
  <c r="W18" i="1"/>
  <c r="Y18" i="1" s="1" a="1"/>
  <c r="Y18" i="1" s="1"/>
  <c r="V18" i="1"/>
  <c r="X17" i="1"/>
  <c r="Y17" i="1" s="1" a="1"/>
  <c r="Y17" i="1" s="1"/>
  <c r="W17" i="1"/>
  <c r="V17" i="1"/>
  <c r="Y16" i="1" a="1"/>
  <c r="Y16" i="1" s="1"/>
  <c r="X16" i="1"/>
  <c r="W16" i="1"/>
  <c r="V16" i="1"/>
  <c r="X15" i="1"/>
  <c r="W15" i="1"/>
  <c r="V15" i="1"/>
  <c r="Y14" i="1" a="1"/>
  <c r="Y14" i="1" s="1"/>
  <c r="X14" i="1"/>
  <c r="W14" i="1"/>
  <c r="V14" i="1"/>
  <c r="X13" i="1"/>
  <c r="Y13" i="1" s="1" a="1"/>
  <c r="Y13" i="1" s="1"/>
  <c r="W13" i="1"/>
  <c r="V13" i="1"/>
  <c r="X12" i="1"/>
  <c r="W12" i="1"/>
  <c r="Y12" i="1" s="1" a="1"/>
  <c r="Y12" i="1" s="1"/>
  <c r="V12" i="1"/>
  <c r="X11" i="1"/>
  <c r="W11" i="1"/>
  <c r="V11" i="1"/>
  <c r="X10" i="1"/>
  <c r="W10" i="1"/>
  <c r="Y10" i="1" s="1" a="1"/>
  <c r="Y10" i="1" s="1"/>
  <c r="V10" i="1"/>
  <c r="X9" i="1"/>
  <c r="Y9" i="1" s="1" a="1"/>
  <c r="Y9" i="1" s="1"/>
  <c r="W9" i="1"/>
  <c r="V9" i="1"/>
  <c r="Y8" i="1" a="1"/>
  <c r="Y8" i="1" s="1"/>
  <c r="X8" i="1"/>
  <c r="W8" i="1"/>
  <c r="V8" i="1"/>
  <c r="X7" i="1"/>
  <c r="W7" i="1"/>
  <c r="V7" i="1"/>
  <c r="Y6" i="1" a="1"/>
  <c r="Y6" i="1" s="1"/>
  <c r="X6" i="1"/>
  <c r="W6" i="1"/>
  <c r="V6" i="1"/>
  <c r="X5" i="1"/>
  <c r="Y5" i="1" s="1" a="1"/>
  <c r="Y5" i="1" s="1"/>
  <c r="W5" i="1"/>
  <c r="V5" i="1"/>
  <c r="X4" i="1"/>
  <c r="W4" i="1"/>
  <c r="Y4" i="1" s="1" a="1"/>
  <c r="Y4" i="1" s="1"/>
  <c r="V4" i="1"/>
  <c r="X3" i="1"/>
  <c r="W3" i="1"/>
  <c r="V3" i="1"/>
  <c r="X2" i="1"/>
  <c r="W2" i="1"/>
  <c r="V2" i="1"/>
  <c r="Y3" i="1" l="1" a="1"/>
  <c r="Y3" i="1" s="1"/>
  <c r="Y11" i="1" a="1"/>
  <c r="Y11" i="1" s="1"/>
  <c r="Y19" i="1" a="1"/>
  <c r="Y19" i="1" s="1"/>
  <c r="Y27" i="1" a="1"/>
  <c r="Y27" i="1" s="1"/>
  <c r="Y35" i="1" a="1"/>
  <c r="Y35" i="1" s="1"/>
  <c r="Y43" i="1" a="1"/>
  <c r="Y43" i="1" s="1"/>
  <c r="Y54" i="1" a="1"/>
  <c r="Y54" i="1" s="1"/>
  <c r="Y56" i="1" a="1"/>
  <c r="Y56" i="1" s="1"/>
  <c r="Y70" i="1" a="1"/>
  <c r="Y70" i="1" s="1"/>
  <c r="Y72" i="1" a="1"/>
  <c r="Y72" i="1" s="1"/>
  <c r="Y2" i="1" a="1"/>
  <c r="Y2" i="1" s="1"/>
  <c r="Y7" i="1" a="1"/>
  <c r="Y7" i="1" s="1"/>
  <c r="Y15" i="1" a="1"/>
  <c r="Y15" i="1" s="1"/>
  <c r="Y23" i="1" a="1"/>
  <c r="Y23" i="1" s="1"/>
  <c r="Y31" i="1" a="1"/>
  <c r="Y31" i="1" s="1"/>
  <c r="Y39" i="1" a="1"/>
  <c r="Y39" i="1" s="1"/>
  <c r="Y46" i="1" a="1"/>
  <c r="Y46" i="1" s="1"/>
  <c r="Y62" i="1" a="1"/>
  <c r="Y62" i="1" s="1"/>
  <c r="Y78" i="1" a="1"/>
  <c r="Y78" i="1" s="1"/>
  <c r="Y50" i="1" a="1"/>
  <c r="Y50" i="1" s="1"/>
  <c r="Y58" i="1" a="1"/>
  <c r="Y58" i="1" s="1"/>
  <c r="Y66" i="1" a="1"/>
  <c r="Y66" i="1" s="1"/>
  <c r="Y74" i="1" a="1"/>
  <c r="Y7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<sst xmlns="http://schemas.openxmlformats.org/spreadsheetml/2006/main" count="565" uniqueCount="34">
  <si>
    <t>drift size</t>
  </si>
  <si>
    <t>#samples used</t>
  </si>
  <si>
    <t>feature types</t>
  </si>
  <si>
    <t>accuracy original model BEFORE drift</t>
  </si>
  <si>
    <t>tree size</t>
  </si>
  <si>
    <t>accuracy original model AFTER drift</t>
  </si>
  <si>
    <t>test set size</t>
  </si>
  <si>
    <t>accuracy original model - test data</t>
  </si>
  <si>
    <t>new model all time</t>
  </si>
  <si>
    <t>accuracy New model (before &amp; after) model - test data</t>
  </si>
  <si>
    <t>new model after time</t>
  </si>
  <si>
    <t>accuracy New model (only after) model - test data</t>
  </si>
  <si>
    <t>accuracy fixed model (faulty nodes) - test data</t>
  </si>
  <si>
    <t>dataset</t>
  </si>
  <si>
    <t>depth</t>
  </si>
  <si>
    <t>samples in node</t>
  </si>
  <si>
    <t>change severity</t>
  </si>
  <si>
    <t>change type</t>
  </si>
  <si>
    <t>feature type</t>
  </si>
  <si>
    <t>number of faulty nodes</t>
  </si>
  <si>
    <t>feature in path</t>
  </si>
  <si>
    <t>['numeric', 'numeric', 'numeric', 'numeric']</t>
  </si>
  <si>
    <t>data/real/data_banknote_authentication.txt</t>
  </si>
  <si>
    <t>numeric</t>
  </si>
  <si>
    <t>['numeric', 'numeric', 'numeric', 'numeric', 'numeric', 'numeric', 'numeric', 'numeric', 'numeric', 'numeric', 'numeric']</t>
  </si>
  <si>
    <t>data/real/winequality-white.csv</t>
  </si>
  <si>
    <t>['categorical', 'numeric', 'numeric', 'numeric', 'numeric', 'numeric', 'numeric', 'numeric']</t>
  </si>
  <si>
    <t>data/real/abalone.data</t>
  </si>
  <si>
    <t>['numeric', 'numeric', 'numeric', 'numeric', 'numeric', 'numeric', 'numeric', 'numeric']</t>
  </si>
  <si>
    <t>data/real/pima-indians-diabetes.csv</t>
  </si>
  <si>
    <t>diff ba</t>
  </si>
  <si>
    <t>diff a</t>
  </si>
  <si>
    <t>diff fixed</t>
  </si>
  <si>
    <t>best?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</si>
</sst>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1"/>
  <sheetViews>
    <sheetView tabSelected="1" topLeftCell="D165" workbookViewId="0">
      <selection activeCell="T185" sqref="T185"/>
    </sheetView>
  </sheetViews>
  <sheetFormatPr defaultRowHeight="13.8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30</v>
      </c>
      <c r="W1" t="s">
        <v>31</v>
      </c>
      <c r="X1" t="s">
        <v>32</v>
      </c>
      <c r="Y1" t="s">
        <v>33</v>
      </c>
    </row>
    <row r="2" spans="1:25" x14ac:dyDescent="0.25">
      <c r="A2">
        <v>823</v>
      </c>
      <c r="B2">
        <v>137</v>
      </c>
      <c r="C2" t="s">
        <v>21</v>
      </c>
      <c r="D2">
        <v>1</v>
      </c>
      <c r="E2">
        <v>17</v>
      </c>
      <c r="F2">
        <v>0.8978102189781022</v>
      </c>
      <c r="G2">
        <v>411</v>
      </c>
      <c r="H2">
        <v>0.89294403892944041</v>
      </c>
      <c r="I2">
        <v>1.026496527777778E-5</v>
      </c>
      <c r="J2">
        <v>0.94160583941605835</v>
      </c>
      <c r="K2">
        <v>7.3370138888888889E-6</v>
      </c>
      <c r="L2">
        <v>0.89537712895377131</v>
      </c>
      <c r="M2">
        <v>0.93917274939172746</v>
      </c>
      <c r="N2" t="s">
        <v>22</v>
      </c>
      <c r="O2">
        <v>0</v>
      </c>
      <c r="P2">
        <v>740</v>
      </c>
      <c r="Q2">
        <v>1</v>
      </c>
      <c r="R2">
        <v>0.5</v>
      </c>
      <c r="S2" t="s">
        <v>23</v>
      </c>
      <c r="T2">
        <v>1</v>
      </c>
      <c r="U2" t="b">
        <v>0</v>
      </c>
      <c r="V2">
        <f>J2-H2</f>
        <v>4.8661800486617945E-2</v>
      </c>
      <c r="W2">
        <f>L2-H2</f>
        <v>2.4330900243308973E-3</v>
      </c>
      <c r="X2">
        <f>M2-H2</f>
        <v>4.6228710462287048E-2</v>
      </c>
      <c r="Y2" cm="1">
        <f t="array" ref="Y2">_xlfn.IFS(X2&lt;W2,0,X2&lt;V2,0,"TRUE",1)</f>
        <v>0</v>
      </c>
    </row>
    <row r="3" spans="1:25" x14ac:dyDescent="0.25">
      <c r="A3">
        <v>823</v>
      </c>
      <c r="B3">
        <v>137</v>
      </c>
      <c r="C3" t="s">
        <v>21</v>
      </c>
      <c r="D3">
        <v>1</v>
      </c>
      <c r="E3">
        <v>17</v>
      </c>
      <c r="F3">
        <v>0.94160583941605835</v>
      </c>
      <c r="G3">
        <v>411</v>
      </c>
      <c r="H3">
        <v>0.91240875912408759</v>
      </c>
      <c r="I3">
        <v>9.9506481481481467E-6</v>
      </c>
      <c r="J3">
        <v>0.96593673965936744</v>
      </c>
      <c r="K3">
        <v>7.2648379629629627E-6</v>
      </c>
      <c r="L3">
        <v>0.90997566909975669</v>
      </c>
      <c r="M3">
        <v>0.90754257907542579</v>
      </c>
      <c r="N3" t="s">
        <v>22</v>
      </c>
      <c r="O3">
        <v>0</v>
      </c>
      <c r="P3">
        <v>740</v>
      </c>
      <c r="Q3">
        <v>1</v>
      </c>
      <c r="R3">
        <v>-0.5</v>
      </c>
      <c r="S3" t="s">
        <v>23</v>
      </c>
      <c r="T3">
        <v>1</v>
      </c>
      <c r="U3" t="b">
        <v>0</v>
      </c>
      <c r="V3">
        <f t="shared" ref="V3:V66" si="0">J3-H3</f>
        <v>5.3527980535279851E-2</v>
      </c>
      <c r="W3">
        <f t="shared" ref="W3:W66" si="1">L3-H3</f>
        <v>-2.4330900243308973E-3</v>
      </c>
      <c r="X3">
        <f t="shared" ref="X3:X66" si="2">M3-H3</f>
        <v>-4.8661800486617945E-3</v>
      </c>
      <c r="Y3" cm="1">
        <f t="array" ref="Y3">_xlfn.IFS(X3&lt;W3,0,X3&lt;V3,0,"TRUE",1)</f>
        <v>0</v>
      </c>
    </row>
    <row r="4" spans="1:25" x14ac:dyDescent="0.25">
      <c r="A4">
        <v>823</v>
      </c>
      <c r="B4">
        <v>137</v>
      </c>
      <c r="C4" t="s">
        <v>21</v>
      </c>
      <c r="D4">
        <v>1</v>
      </c>
      <c r="E4">
        <v>17</v>
      </c>
      <c r="F4">
        <v>0.72262773722627738</v>
      </c>
      <c r="G4">
        <v>411</v>
      </c>
      <c r="H4">
        <v>0.69343065693430661</v>
      </c>
      <c r="I4">
        <v>9.8907870370370371E-6</v>
      </c>
      <c r="J4">
        <v>0.87591240875912413</v>
      </c>
      <c r="K4">
        <v>7.6680787037037038E-6</v>
      </c>
      <c r="L4">
        <v>0.93917274939172746</v>
      </c>
      <c r="M4">
        <v>0.93917274939172746</v>
      </c>
      <c r="N4" t="s">
        <v>22</v>
      </c>
      <c r="O4">
        <v>0</v>
      </c>
      <c r="P4">
        <v>740</v>
      </c>
      <c r="Q4">
        <v>2</v>
      </c>
      <c r="R4">
        <v>1</v>
      </c>
      <c r="S4" t="s">
        <v>23</v>
      </c>
      <c r="T4">
        <v>1</v>
      </c>
      <c r="U4" t="b">
        <v>0</v>
      </c>
      <c r="V4">
        <f t="shared" si="0"/>
        <v>0.18248175182481752</v>
      </c>
      <c r="W4">
        <f t="shared" si="1"/>
        <v>0.24574209245742085</v>
      </c>
      <c r="X4">
        <f t="shared" si="2"/>
        <v>0.24574209245742085</v>
      </c>
      <c r="Y4" cm="1">
        <f t="array" ref="Y4">_xlfn.IFS(X4&lt;W4,0,X4&lt;V4,0,"TRUE",1)</f>
        <v>1</v>
      </c>
    </row>
    <row r="5" spans="1:25" x14ac:dyDescent="0.25">
      <c r="A5">
        <v>823</v>
      </c>
      <c r="B5">
        <v>137</v>
      </c>
      <c r="C5" t="s">
        <v>21</v>
      </c>
      <c r="D5">
        <v>1</v>
      </c>
      <c r="E5">
        <v>17</v>
      </c>
      <c r="F5">
        <v>0.8029197080291971</v>
      </c>
      <c r="G5">
        <v>411</v>
      </c>
      <c r="H5">
        <v>0.79318734793187351</v>
      </c>
      <c r="I5">
        <v>9.8302083333333328E-6</v>
      </c>
      <c r="J5">
        <v>0.88807785888077861</v>
      </c>
      <c r="K5">
        <v>7.401064814814815E-6</v>
      </c>
      <c r="L5">
        <v>0.89537712895377131</v>
      </c>
      <c r="M5">
        <v>0.89537712895377131</v>
      </c>
      <c r="N5" t="s">
        <v>22</v>
      </c>
      <c r="O5">
        <v>0</v>
      </c>
      <c r="P5">
        <v>740</v>
      </c>
      <c r="Q5">
        <v>2</v>
      </c>
      <c r="R5">
        <v>-1</v>
      </c>
      <c r="S5" t="s">
        <v>23</v>
      </c>
      <c r="T5">
        <v>1</v>
      </c>
      <c r="U5" t="b">
        <v>0</v>
      </c>
      <c r="V5">
        <f t="shared" si="0"/>
        <v>9.4890510948905105E-2</v>
      </c>
      <c r="W5">
        <f t="shared" si="1"/>
        <v>0.1021897810218978</v>
      </c>
      <c r="X5">
        <f t="shared" si="2"/>
        <v>0.1021897810218978</v>
      </c>
      <c r="Y5" cm="1">
        <f t="array" ref="Y5">_xlfn.IFS(X5&lt;W5,0,X5&lt;V5,0,"TRUE",1)</f>
        <v>1</v>
      </c>
    </row>
    <row r="6" spans="1:25" x14ac:dyDescent="0.25">
      <c r="A6">
        <v>823</v>
      </c>
      <c r="B6">
        <v>137</v>
      </c>
      <c r="C6" t="s">
        <v>21</v>
      </c>
      <c r="D6">
        <v>1</v>
      </c>
      <c r="E6">
        <v>17</v>
      </c>
      <c r="F6">
        <v>0.57664233576642332</v>
      </c>
      <c r="G6">
        <v>411</v>
      </c>
      <c r="H6">
        <v>0.53041362530413627</v>
      </c>
      <c r="I6">
        <v>9.8956597222222227E-6</v>
      </c>
      <c r="J6">
        <v>0.79562043795620441</v>
      </c>
      <c r="K6">
        <v>7.3212037037037038E-6</v>
      </c>
      <c r="L6">
        <v>0.93673965936739656</v>
      </c>
      <c r="M6">
        <v>0.93917274939172746</v>
      </c>
      <c r="N6" t="s">
        <v>22</v>
      </c>
      <c r="O6">
        <v>0</v>
      </c>
      <c r="P6">
        <v>740</v>
      </c>
      <c r="Q6">
        <v>3</v>
      </c>
      <c r="R6">
        <v>2</v>
      </c>
      <c r="S6" t="s">
        <v>23</v>
      </c>
      <c r="T6">
        <v>1</v>
      </c>
      <c r="U6" t="b">
        <v>0</v>
      </c>
      <c r="V6">
        <f t="shared" si="0"/>
        <v>0.26520681265206814</v>
      </c>
      <c r="W6">
        <f t="shared" si="1"/>
        <v>0.40632603406326029</v>
      </c>
      <c r="X6">
        <f t="shared" si="2"/>
        <v>0.40875912408759119</v>
      </c>
      <c r="Y6" cm="1">
        <f t="array" ref="Y6">_xlfn.IFS(X6&lt;W6,0,X6&lt;V6,0,"TRUE",1)</f>
        <v>1</v>
      </c>
    </row>
    <row r="7" spans="1:25" x14ac:dyDescent="0.25">
      <c r="A7">
        <v>823</v>
      </c>
      <c r="B7">
        <v>137</v>
      </c>
      <c r="C7" t="s">
        <v>21</v>
      </c>
      <c r="D7">
        <v>1</v>
      </c>
      <c r="E7">
        <v>17</v>
      </c>
      <c r="F7">
        <v>0.61313868613138689</v>
      </c>
      <c r="G7">
        <v>411</v>
      </c>
      <c r="H7">
        <v>0.59610705596107061</v>
      </c>
      <c r="I7">
        <v>1.0639444444444441E-5</v>
      </c>
      <c r="J7">
        <v>0.87347931873479323</v>
      </c>
      <c r="K7">
        <v>7.2005092592592596E-6</v>
      </c>
      <c r="L7">
        <v>0.95133819951338194</v>
      </c>
      <c r="M7">
        <v>0.89537712895377131</v>
      </c>
      <c r="N7" t="s">
        <v>22</v>
      </c>
      <c r="O7">
        <v>0</v>
      </c>
      <c r="P7">
        <v>740</v>
      </c>
      <c r="Q7">
        <v>3</v>
      </c>
      <c r="R7">
        <v>-2</v>
      </c>
      <c r="S7" t="s">
        <v>23</v>
      </c>
      <c r="T7">
        <v>1</v>
      </c>
      <c r="U7" t="b">
        <v>0</v>
      </c>
      <c r="V7">
        <f t="shared" si="0"/>
        <v>0.27737226277372262</v>
      </c>
      <c r="W7">
        <f t="shared" si="1"/>
        <v>0.35523114355231133</v>
      </c>
      <c r="X7">
        <f t="shared" si="2"/>
        <v>0.2992700729927007</v>
      </c>
      <c r="Y7" cm="1">
        <f t="array" ref="Y7">_xlfn.IFS(X7&lt;W7,0,X7&lt;V7,0,"TRUE",1)</f>
        <v>0</v>
      </c>
    </row>
    <row r="8" spans="1:25" x14ac:dyDescent="0.25">
      <c r="A8">
        <v>823</v>
      </c>
      <c r="B8">
        <v>137</v>
      </c>
      <c r="C8" t="s">
        <v>21</v>
      </c>
      <c r="D8">
        <v>1</v>
      </c>
      <c r="E8">
        <v>17</v>
      </c>
      <c r="F8">
        <v>0.8978102189781022</v>
      </c>
      <c r="G8">
        <v>411</v>
      </c>
      <c r="H8">
        <v>0.88807785888077861</v>
      </c>
      <c r="I8">
        <v>9.9016898148148145E-6</v>
      </c>
      <c r="J8">
        <v>0.97080291970802923</v>
      </c>
      <c r="K8">
        <v>7.5002430555555551E-6</v>
      </c>
      <c r="L8">
        <v>0.93917274939172746</v>
      </c>
      <c r="M8">
        <v>0.52798053527980537</v>
      </c>
      <c r="N8" t="s">
        <v>22</v>
      </c>
      <c r="O8">
        <v>1</v>
      </c>
      <c r="P8">
        <v>457</v>
      </c>
      <c r="Q8">
        <v>1</v>
      </c>
      <c r="R8">
        <v>0.5</v>
      </c>
      <c r="S8" t="s">
        <v>23</v>
      </c>
      <c r="T8">
        <v>1</v>
      </c>
      <c r="U8" t="b">
        <v>0</v>
      </c>
      <c r="V8">
        <f t="shared" si="0"/>
        <v>8.2725060827250618E-2</v>
      </c>
      <c r="W8">
        <f t="shared" si="1"/>
        <v>5.1094890510948843E-2</v>
      </c>
      <c r="X8">
        <f t="shared" si="2"/>
        <v>-0.36009732360097324</v>
      </c>
      <c r="Y8" cm="1">
        <f t="array" ref="Y8">_xlfn.IFS(X8&lt;W8,0,X8&lt;V8,0,"TRUE",1)</f>
        <v>0</v>
      </c>
    </row>
    <row r="9" spans="1:25" x14ac:dyDescent="0.25">
      <c r="A9">
        <v>823</v>
      </c>
      <c r="B9">
        <v>137</v>
      </c>
      <c r="C9" t="s">
        <v>21</v>
      </c>
      <c r="D9">
        <v>1</v>
      </c>
      <c r="E9">
        <v>17</v>
      </c>
      <c r="F9">
        <v>0.96350364963503654</v>
      </c>
      <c r="G9">
        <v>411</v>
      </c>
      <c r="H9">
        <v>0.95863746958637475</v>
      </c>
      <c r="I9">
        <v>1.030240740740741E-5</v>
      </c>
      <c r="J9">
        <v>0.95863746958637475</v>
      </c>
      <c r="K9">
        <v>8.0836805555555563E-6</v>
      </c>
      <c r="L9">
        <v>0.89537712895377131</v>
      </c>
      <c r="M9">
        <v>0.52798053527980537</v>
      </c>
      <c r="N9" t="s">
        <v>22</v>
      </c>
      <c r="O9">
        <v>1</v>
      </c>
      <c r="P9">
        <v>457</v>
      </c>
      <c r="Q9">
        <v>1</v>
      </c>
      <c r="R9">
        <v>-0.5</v>
      </c>
      <c r="S9" t="s">
        <v>23</v>
      </c>
      <c r="T9">
        <v>1</v>
      </c>
      <c r="U9" t="b">
        <v>0</v>
      </c>
      <c r="V9">
        <f t="shared" si="0"/>
        <v>0</v>
      </c>
      <c r="W9">
        <f t="shared" si="1"/>
        <v>-6.326034063260344E-2</v>
      </c>
      <c r="X9">
        <f t="shared" si="2"/>
        <v>-0.43065693430656937</v>
      </c>
      <c r="Y9" cm="1">
        <f t="array" ref="Y9">_xlfn.IFS(X9&lt;W9,0,X9&lt;V9,0,"TRUE",1)</f>
        <v>0</v>
      </c>
    </row>
    <row r="10" spans="1:25" x14ac:dyDescent="0.25">
      <c r="A10">
        <v>823</v>
      </c>
      <c r="B10">
        <v>137</v>
      </c>
      <c r="C10" t="s">
        <v>21</v>
      </c>
      <c r="D10">
        <v>1</v>
      </c>
      <c r="E10">
        <v>17</v>
      </c>
      <c r="F10">
        <v>0.76642335766423353</v>
      </c>
      <c r="G10">
        <v>411</v>
      </c>
      <c r="H10">
        <v>0.73965936739659366</v>
      </c>
      <c r="I10">
        <v>9.8954861111111109E-6</v>
      </c>
      <c r="J10">
        <v>0.94160583941605835</v>
      </c>
      <c r="K10">
        <v>7.1429745370370368E-6</v>
      </c>
      <c r="L10">
        <v>0.93917274939172746</v>
      </c>
      <c r="M10">
        <v>0.52798053527980537</v>
      </c>
      <c r="N10" t="s">
        <v>22</v>
      </c>
      <c r="O10">
        <v>1</v>
      </c>
      <c r="P10">
        <v>457</v>
      </c>
      <c r="Q10">
        <v>2</v>
      </c>
      <c r="R10">
        <v>1</v>
      </c>
      <c r="S10" t="s">
        <v>23</v>
      </c>
      <c r="T10">
        <v>1</v>
      </c>
      <c r="U10" t="b">
        <v>0</v>
      </c>
      <c r="V10">
        <f t="shared" si="0"/>
        <v>0.2019464720194647</v>
      </c>
      <c r="W10">
        <f t="shared" si="1"/>
        <v>0.1995133819951338</v>
      </c>
      <c r="X10">
        <f t="shared" si="2"/>
        <v>-0.21167883211678828</v>
      </c>
      <c r="Y10" cm="1">
        <f t="array" ref="Y10">_xlfn.IFS(X10&lt;W10,0,X10&lt;V10,0,"TRUE",1)</f>
        <v>0</v>
      </c>
    </row>
    <row r="11" spans="1:25" x14ac:dyDescent="0.25">
      <c r="A11">
        <v>823</v>
      </c>
      <c r="B11">
        <v>137</v>
      </c>
      <c r="C11" t="s">
        <v>21</v>
      </c>
      <c r="D11">
        <v>1</v>
      </c>
      <c r="E11">
        <v>17</v>
      </c>
      <c r="F11">
        <v>0.8978102189781022</v>
      </c>
      <c r="G11">
        <v>411</v>
      </c>
      <c r="H11">
        <v>0.88564476885644772</v>
      </c>
      <c r="I11">
        <v>1.0258310185185191E-5</v>
      </c>
      <c r="J11">
        <v>0.92457420924574207</v>
      </c>
      <c r="K11">
        <v>7.3239004629629626E-6</v>
      </c>
      <c r="L11">
        <v>0.89537712895377131</v>
      </c>
      <c r="M11">
        <v>0.52798053527980537</v>
      </c>
      <c r="N11" t="s">
        <v>22</v>
      </c>
      <c r="O11">
        <v>1</v>
      </c>
      <c r="P11">
        <v>457</v>
      </c>
      <c r="Q11">
        <v>2</v>
      </c>
      <c r="R11">
        <v>-1</v>
      </c>
      <c r="S11" t="s">
        <v>23</v>
      </c>
      <c r="T11">
        <v>1</v>
      </c>
      <c r="U11" t="b">
        <v>0</v>
      </c>
      <c r="V11">
        <f t="shared" si="0"/>
        <v>3.8929440389294356E-2</v>
      </c>
      <c r="W11">
        <f t="shared" si="1"/>
        <v>9.7323600973235891E-3</v>
      </c>
      <c r="X11">
        <f t="shared" si="2"/>
        <v>-0.35766423357664234</v>
      </c>
      <c r="Y11" cm="1">
        <f t="array" ref="Y11">_xlfn.IFS(X11&lt;W11,0,X11&lt;V11,0,"TRUE",1)</f>
        <v>0</v>
      </c>
    </row>
    <row r="12" spans="1:25" x14ac:dyDescent="0.25">
      <c r="A12">
        <v>823</v>
      </c>
      <c r="B12">
        <v>137</v>
      </c>
      <c r="C12" t="s">
        <v>21</v>
      </c>
      <c r="D12">
        <v>1</v>
      </c>
      <c r="E12">
        <v>17</v>
      </c>
      <c r="F12">
        <v>0.63503649635036497</v>
      </c>
      <c r="G12">
        <v>411</v>
      </c>
      <c r="H12">
        <v>0.61800486618004868</v>
      </c>
      <c r="I12">
        <v>1.004811342592593E-5</v>
      </c>
      <c r="J12">
        <v>0.91970802919708028</v>
      </c>
      <c r="K12">
        <v>7.4006134259259263E-6</v>
      </c>
      <c r="L12">
        <v>0.93917274939172746</v>
      </c>
      <c r="M12">
        <v>0.52798053527980537</v>
      </c>
      <c r="N12" t="s">
        <v>22</v>
      </c>
      <c r="O12">
        <v>1</v>
      </c>
      <c r="P12">
        <v>457</v>
      </c>
      <c r="Q12">
        <v>3</v>
      </c>
      <c r="R12">
        <v>2</v>
      </c>
      <c r="S12" t="s">
        <v>23</v>
      </c>
      <c r="T12">
        <v>1</v>
      </c>
      <c r="U12" t="b">
        <v>0</v>
      </c>
      <c r="V12">
        <f t="shared" si="0"/>
        <v>0.30170316301703159</v>
      </c>
      <c r="W12">
        <f t="shared" si="1"/>
        <v>0.32116788321167877</v>
      </c>
      <c r="X12">
        <f t="shared" si="2"/>
        <v>-9.002433090024331E-2</v>
      </c>
      <c r="Y12" cm="1">
        <f t="array" ref="Y12">_xlfn.IFS(X12&lt;W12,0,X12&lt;V12,0,"TRUE",1)</f>
        <v>0</v>
      </c>
    </row>
    <row r="13" spans="1:25" x14ac:dyDescent="0.25">
      <c r="A13">
        <v>823</v>
      </c>
      <c r="B13">
        <v>137</v>
      </c>
      <c r="C13" t="s">
        <v>21</v>
      </c>
      <c r="D13">
        <v>1</v>
      </c>
      <c r="E13">
        <v>17</v>
      </c>
      <c r="F13">
        <v>0.88321167883211682</v>
      </c>
      <c r="G13">
        <v>411</v>
      </c>
      <c r="H13">
        <v>0.87104622871046233</v>
      </c>
      <c r="I13">
        <v>9.8248726851851848E-6</v>
      </c>
      <c r="J13">
        <v>0.93187347931873477</v>
      </c>
      <c r="K13">
        <v>7.1433680555555561E-6</v>
      </c>
      <c r="L13">
        <v>0.91727493917274938</v>
      </c>
      <c r="M13">
        <v>0.52798053527980537</v>
      </c>
      <c r="N13" t="s">
        <v>22</v>
      </c>
      <c r="O13">
        <v>1</v>
      </c>
      <c r="P13">
        <v>457</v>
      </c>
      <c r="Q13">
        <v>3</v>
      </c>
      <c r="R13">
        <v>-2</v>
      </c>
      <c r="S13" t="s">
        <v>23</v>
      </c>
      <c r="T13">
        <v>1</v>
      </c>
      <c r="U13" t="b">
        <v>0</v>
      </c>
      <c r="V13">
        <f t="shared" si="0"/>
        <v>6.0827250608272432E-2</v>
      </c>
      <c r="W13">
        <f t="shared" si="1"/>
        <v>4.6228710462287048E-2</v>
      </c>
      <c r="X13">
        <f t="shared" si="2"/>
        <v>-0.34306569343065696</v>
      </c>
      <c r="Y13" cm="1">
        <f t="array" ref="Y13">_xlfn.IFS(X13&lt;W13,0,X13&lt;V13,0,"TRUE",1)</f>
        <v>0</v>
      </c>
    </row>
    <row r="14" spans="1:25" x14ac:dyDescent="0.25">
      <c r="A14">
        <v>823</v>
      </c>
      <c r="B14">
        <v>137</v>
      </c>
      <c r="C14" t="s">
        <v>21</v>
      </c>
      <c r="D14">
        <v>1</v>
      </c>
      <c r="E14">
        <v>17</v>
      </c>
      <c r="F14">
        <v>0.8978102189781022</v>
      </c>
      <c r="G14">
        <v>411</v>
      </c>
      <c r="H14">
        <v>0.8978102189781022</v>
      </c>
      <c r="I14">
        <v>1.0082488425925929E-5</v>
      </c>
      <c r="J14">
        <v>0.94890510948905105</v>
      </c>
      <c r="K14">
        <v>8.300277777777778E-6</v>
      </c>
      <c r="L14">
        <v>0.94647201946472015</v>
      </c>
      <c r="M14">
        <v>0.56447688564476883</v>
      </c>
      <c r="N14" t="s">
        <v>22</v>
      </c>
      <c r="O14">
        <v>2</v>
      </c>
      <c r="P14">
        <v>352</v>
      </c>
      <c r="Q14">
        <v>1</v>
      </c>
      <c r="R14">
        <v>0.5</v>
      </c>
      <c r="S14" t="s">
        <v>23</v>
      </c>
      <c r="T14">
        <v>1</v>
      </c>
      <c r="U14" t="b">
        <v>1</v>
      </c>
      <c r="V14">
        <f t="shared" si="0"/>
        <v>5.1094890510948843E-2</v>
      </c>
      <c r="W14">
        <f t="shared" si="1"/>
        <v>4.8661800486617945E-2</v>
      </c>
      <c r="X14">
        <f t="shared" si="2"/>
        <v>-0.33333333333333337</v>
      </c>
      <c r="Y14" cm="1">
        <f t="array" ref="Y14">_xlfn.IFS(X14&lt;W14,0,X14&lt;V14,0,"TRUE",1)</f>
        <v>0</v>
      </c>
    </row>
    <row r="15" spans="1:25" x14ac:dyDescent="0.25">
      <c r="A15">
        <v>823</v>
      </c>
      <c r="B15">
        <v>137</v>
      </c>
      <c r="C15" t="s">
        <v>21</v>
      </c>
      <c r="D15">
        <v>1</v>
      </c>
      <c r="E15">
        <v>17</v>
      </c>
      <c r="F15">
        <v>0.96350364963503654</v>
      </c>
      <c r="G15">
        <v>411</v>
      </c>
      <c r="H15">
        <v>0.93917274939172746</v>
      </c>
      <c r="I15">
        <v>1.4335613425925929E-5</v>
      </c>
      <c r="J15">
        <v>0.96107055961070564</v>
      </c>
      <c r="K15">
        <v>8.2143171296296293E-6</v>
      </c>
      <c r="L15">
        <v>0.93673965936739656</v>
      </c>
      <c r="M15">
        <v>0.56447688564476883</v>
      </c>
      <c r="N15" t="s">
        <v>22</v>
      </c>
      <c r="O15">
        <v>2</v>
      </c>
      <c r="P15">
        <v>352</v>
      </c>
      <c r="Q15">
        <v>1</v>
      </c>
      <c r="R15">
        <v>-0.5</v>
      </c>
      <c r="S15" t="s">
        <v>23</v>
      </c>
      <c r="T15">
        <v>1</v>
      </c>
      <c r="U15" t="b">
        <v>1</v>
      </c>
      <c r="V15">
        <f t="shared" si="0"/>
        <v>2.1897810218978186E-2</v>
      </c>
      <c r="W15">
        <f t="shared" si="1"/>
        <v>-2.4330900243308973E-3</v>
      </c>
      <c r="X15">
        <f t="shared" si="2"/>
        <v>-0.37469586374695862</v>
      </c>
      <c r="Y15" cm="1">
        <f t="array" ref="Y15">_xlfn.IFS(X15&lt;W15,0,X15&lt;V15,0,"TRUE",1)</f>
        <v>0</v>
      </c>
    </row>
    <row r="16" spans="1:25" x14ac:dyDescent="0.25">
      <c r="A16">
        <v>823</v>
      </c>
      <c r="B16">
        <v>137</v>
      </c>
      <c r="C16" t="s">
        <v>21</v>
      </c>
      <c r="D16">
        <v>1</v>
      </c>
      <c r="E16">
        <v>17</v>
      </c>
      <c r="F16">
        <v>0.72992700729927007</v>
      </c>
      <c r="G16">
        <v>411</v>
      </c>
      <c r="H16">
        <v>0.71776155717761558</v>
      </c>
      <c r="I16">
        <v>1.089530092592593E-5</v>
      </c>
      <c r="J16">
        <v>0.86618004866180054</v>
      </c>
      <c r="K16">
        <v>8.8216435185185197E-6</v>
      </c>
      <c r="L16">
        <v>0.86861313868613144</v>
      </c>
      <c r="M16">
        <v>0.56447688564476883</v>
      </c>
      <c r="N16" t="s">
        <v>22</v>
      </c>
      <c r="O16">
        <v>2</v>
      </c>
      <c r="P16">
        <v>352</v>
      </c>
      <c r="Q16">
        <v>2</v>
      </c>
      <c r="R16">
        <v>1</v>
      </c>
      <c r="S16" t="s">
        <v>23</v>
      </c>
      <c r="T16">
        <v>1</v>
      </c>
      <c r="U16" t="b">
        <v>1</v>
      </c>
      <c r="V16">
        <f t="shared" si="0"/>
        <v>0.14841849148418496</v>
      </c>
      <c r="W16">
        <f t="shared" si="1"/>
        <v>0.15085158150851585</v>
      </c>
      <c r="X16">
        <f t="shared" si="2"/>
        <v>-0.15328467153284675</v>
      </c>
      <c r="Y16" cm="1">
        <f t="array" ref="Y16">_xlfn.IFS(X16&lt;W16,0,X16&lt;V16,0,"TRUE",1)</f>
        <v>0</v>
      </c>
    </row>
    <row r="17" spans="1:25" x14ac:dyDescent="0.25">
      <c r="A17">
        <v>823</v>
      </c>
      <c r="B17">
        <v>137</v>
      </c>
      <c r="C17" t="s">
        <v>21</v>
      </c>
      <c r="D17">
        <v>1</v>
      </c>
      <c r="E17">
        <v>17</v>
      </c>
      <c r="F17">
        <v>0.93430656934306566</v>
      </c>
      <c r="G17">
        <v>411</v>
      </c>
      <c r="H17">
        <v>0.91970802919708028</v>
      </c>
      <c r="I17">
        <v>1.1034108796296301E-5</v>
      </c>
      <c r="J17">
        <v>0.95377128953771284</v>
      </c>
      <c r="K17">
        <v>8.066458333333333E-6</v>
      </c>
      <c r="L17">
        <v>0.93430656934306566</v>
      </c>
      <c r="M17">
        <v>0.56447688564476883</v>
      </c>
      <c r="N17" t="s">
        <v>22</v>
      </c>
      <c r="O17">
        <v>2</v>
      </c>
      <c r="P17">
        <v>352</v>
      </c>
      <c r="Q17">
        <v>2</v>
      </c>
      <c r="R17">
        <v>-1</v>
      </c>
      <c r="S17" t="s">
        <v>23</v>
      </c>
      <c r="T17">
        <v>1</v>
      </c>
      <c r="U17" t="b">
        <v>1</v>
      </c>
      <c r="V17">
        <f t="shared" si="0"/>
        <v>3.4063260340632562E-2</v>
      </c>
      <c r="W17">
        <f t="shared" si="1"/>
        <v>1.4598540145985384E-2</v>
      </c>
      <c r="X17">
        <f t="shared" si="2"/>
        <v>-0.35523114355231145</v>
      </c>
      <c r="Y17" cm="1">
        <f t="array" ref="Y17">_xlfn.IFS(X17&lt;W17,0,X17&lt;V17,0,"TRUE",1)</f>
        <v>0</v>
      </c>
    </row>
    <row r="18" spans="1:25" x14ac:dyDescent="0.25">
      <c r="A18">
        <v>823</v>
      </c>
      <c r="B18">
        <v>137</v>
      </c>
      <c r="C18" t="s">
        <v>21</v>
      </c>
      <c r="D18">
        <v>1</v>
      </c>
      <c r="E18">
        <v>17</v>
      </c>
      <c r="F18">
        <v>0.58394160583941601</v>
      </c>
      <c r="G18">
        <v>411</v>
      </c>
      <c r="H18">
        <v>0.56690997566909973</v>
      </c>
      <c r="I18">
        <v>1.308259259259259E-5</v>
      </c>
      <c r="J18">
        <v>0.84671532846715325</v>
      </c>
      <c r="K18">
        <v>9.2729282407407419E-6</v>
      </c>
      <c r="L18">
        <v>0.88564476885644772</v>
      </c>
      <c r="M18">
        <v>0.56447688564476883</v>
      </c>
      <c r="N18" t="s">
        <v>22</v>
      </c>
      <c r="O18">
        <v>2</v>
      </c>
      <c r="P18">
        <v>352</v>
      </c>
      <c r="Q18">
        <v>3</v>
      </c>
      <c r="R18">
        <v>2</v>
      </c>
      <c r="S18" t="s">
        <v>23</v>
      </c>
      <c r="T18">
        <v>1</v>
      </c>
      <c r="U18" t="b">
        <v>1</v>
      </c>
      <c r="V18">
        <f t="shared" si="0"/>
        <v>0.27980535279805352</v>
      </c>
      <c r="W18">
        <f t="shared" si="1"/>
        <v>0.31873479318734799</v>
      </c>
      <c r="X18">
        <f t="shared" si="2"/>
        <v>-2.4330900243308973E-3</v>
      </c>
      <c r="Y18" cm="1">
        <f t="array" ref="Y18">_xlfn.IFS(X18&lt;W18,0,X18&lt;V18,0,"TRUE",1)</f>
        <v>0</v>
      </c>
    </row>
    <row r="19" spans="1:25" x14ac:dyDescent="0.25">
      <c r="A19">
        <v>823</v>
      </c>
      <c r="B19">
        <v>137</v>
      </c>
      <c r="C19" t="s">
        <v>21</v>
      </c>
      <c r="D19">
        <v>1</v>
      </c>
      <c r="E19">
        <v>17</v>
      </c>
      <c r="F19">
        <v>0.93430656934306566</v>
      </c>
      <c r="G19">
        <v>411</v>
      </c>
      <c r="H19">
        <v>0.91970802919708028</v>
      </c>
      <c r="I19">
        <v>1.061899305555555E-5</v>
      </c>
      <c r="J19">
        <v>0.93187347931873477</v>
      </c>
      <c r="K19">
        <v>8.1197800925925918E-6</v>
      </c>
      <c r="L19">
        <v>0.95620437956204385</v>
      </c>
      <c r="M19">
        <v>0.56447688564476883</v>
      </c>
      <c r="N19" t="s">
        <v>22</v>
      </c>
      <c r="O19">
        <v>2</v>
      </c>
      <c r="P19">
        <v>352</v>
      </c>
      <c r="Q19">
        <v>3</v>
      </c>
      <c r="R19">
        <v>-2</v>
      </c>
      <c r="S19" t="s">
        <v>23</v>
      </c>
      <c r="T19">
        <v>1</v>
      </c>
      <c r="U19" t="b">
        <v>1</v>
      </c>
      <c r="V19">
        <f t="shared" si="0"/>
        <v>1.2165450121654486E-2</v>
      </c>
      <c r="W19">
        <f t="shared" si="1"/>
        <v>3.649635036496357E-2</v>
      </c>
      <c r="X19">
        <f t="shared" si="2"/>
        <v>-0.35523114355231145</v>
      </c>
      <c r="Y19" cm="1">
        <f t="array" ref="Y19">_xlfn.IFS(X19&lt;W19,0,X19&lt;V19,0,"TRUE",1)</f>
        <v>0</v>
      </c>
    </row>
    <row r="20" spans="1:25" x14ac:dyDescent="0.25">
      <c r="A20">
        <v>823</v>
      </c>
      <c r="B20">
        <v>137</v>
      </c>
      <c r="C20" t="s">
        <v>21</v>
      </c>
      <c r="D20">
        <v>1</v>
      </c>
      <c r="E20">
        <v>17</v>
      </c>
      <c r="F20">
        <v>0.98540145985401462</v>
      </c>
      <c r="G20">
        <v>411</v>
      </c>
      <c r="H20">
        <v>0.97323600973236013</v>
      </c>
      <c r="I20">
        <v>1.256569444444445E-5</v>
      </c>
      <c r="J20">
        <v>0.97566909975669103</v>
      </c>
      <c r="K20">
        <v>7.6794212962962962E-6</v>
      </c>
      <c r="L20">
        <v>0.93917274939172746</v>
      </c>
      <c r="M20">
        <v>0.64720194647201945</v>
      </c>
      <c r="N20" t="s">
        <v>22</v>
      </c>
      <c r="O20">
        <v>3</v>
      </c>
      <c r="P20">
        <v>228</v>
      </c>
      <c r="Q20">
        <v>1</v>
      </c>
      <c r="R20">
        <v>0.5</v>
      </c>
      <c r="S20" t="s">
        <v>23</v>
      </c>
      <c r="T20">
        <v>1</v>
      </c>
      <c r="U20" t="b">
        <v>0</v>
      </c>
      <c r="V20">
        <f t="shared" si="0"/>
        <v>2.4330900243308973E-3</v>
      </c>
      <c r="W20">
        <f t="shared" si="1"/>
        <v>-3.4063260340632673E-2</v>
      </c>
      <c r="X20">
        <f t="shared" si="2"/>
        <v>-0.32603406326034068</v>
      </c>
      <c r="Y20" cm="1">
        <f t="array" ref="Y20">_xlfn.IFS(X20&lt;W20,0,X20&lt;V20,0,"TRUE",1)</f>
        <v>0</v>
      </c>
    </row>
    <row r="21" spans="1:25" x14ac:dyDescent="0.25">
      <c r="A21">
        <v>823</v>
      </c>
      <c r="B21">
        <v>137</v>
      </c>
      <c r="C21" t="s">
        <v>21</v>
      </c>
      <c r="D21">
        <v>1</v>
      </c>
      <c r="E21">
        <v>17</v>
      </c>
      <c r="F21">
        <v>0.98540145985401462</v>
      </c>
      <c r="G21">
        <v>411</v>
      </c>
      <c r="H21">
        <v>0.95863746958637475</v>
      </c>
      <c r="I21">
        <v>1.2220462962962961E-5</v>
      </c>
      <c r="J21">
        <v>0.96107055961070564</v>
      </c>
      <c r="K21">
        <v>9.8126157407407403E-6</v>
      </c>
      <c r="L21">
        <v>0.89537712895377131</v>
      </c>
      <c r="M21">
        <v>0.64720194647201945</v>
      </c>
      <c r="N21" t="s">
        <v>22</v>
      </c>
      <c r="O21">
        <v>3</v>
      </c>
      <c r="P21">
        <v>228</v>
      </c>
      <c r="Q21">
        <v>1</v>
      </c>
      <c r="R21">
        <v>-0.5</v>
      </c>
      <c r="S21" t="s">
        <v>23</v>
      </c>
      <c r="T21">
        <v>1</v>
      </c>
      <c r="U21" t="b">
        <v>0</v>
      </c>
      <c r="V21">
        <f t="shared" si="0"/>
        <v>2.4330900243308973E-3</v>
      </c>
      <c r="W21">
        <f t="shared" si="1"/>
        <v>-6.326034063260344E-2</v>
      </c>
      <c r="X21">
        <f t="shared" si="2"/>
        <v>-0.31143552311435529</v>
      </c>
      <c r="Y21" cm="1">
        <f t="array" ref="Y21">_xlfn.IFS(X21&lt;W21,0,X21&lt;V21,0,"TRUE",1)</f>
        <v>0</v>
      </c>
    </row>
    <row r="22" spans="1:25" x14ac:dyDescent="0.25">
      <c r="A22">
        <v>823</v>
      </c>
      <c r="B22">
        <v>137</v>
      </c>
      <c r="C22" t="s">
        <v>21</v>
      </c>
      <c r="D22">
        <v>1</v>
      </c>
      <c r="E22">
        <v>17</v>
      </c>
      <c r="F22">
        <v>0.97080291970802923</v>
      </c>
      <c r="G22">
        <v>411</v>
      </c>
      <c r="H22">
        <v>0.95377128953771284</v>
      </c>
      <c r="I22">
        <v>1.0260462962962961E-5</v>
      </c>
      <c r="J22">
        <v>0.97810218978102192</v>
      </c>
      <c r="K22">
        <v>7.7862962962962968E-6</v>
      </c>
      <c r="L22">
        <v>0.90997566909975669</v>
      </c>
      <c r="M22">
        <v>0.64720194647201945</v>
      </c>
      <c r="N22" t="s">
        <v>22</v>
      </c>
      <c r="O22">
        <v>3</v>
      </c>
      <c r="P22">
        <v>228</v>
      </c>
      <c r="Q22">
        <v>2</v>
      </c>
      <c r="R22">
        <v>1</v>
      </c>
      <c r="S22" t="s">
        <v>23</v>
      </c>
      <c r="T22">
        <v>1</v>
      </c>
      <c r="U22" t="b">
        <v>0</v>
      </c>
      <c r="V22">
        <f t="shared" si="0"/>
        <v>2.4330900243309084E-2</v>
      </c>
      <c r="W22">
        <f t="shared" si="1"/>
        <v>-4.3795620437956151E-2</v>
      </c>
      <c r="X22">
        <f t="shared" si="2"/>
        <v>-0.30656934306569339</v>
      </c>
      <c r="Y22" cm="1">
        <f t="array" ref="Y22">_xlfn.IFS(X22&lt;W22,0,X22&lt;V22,0,"TRUE",1)</f>
        <v>0</v>
      </c>
    </row>
    <row r="23" spans="1:25" x14ac:dyDescent="0.25">
      <c r="A23">
        <v>823</v>
      </c>
      <c r="B23">
        <v>137</v>
      </c>
      <c r="C23" t="s">
        <v>21</v>
      </c>
      <c r="D23">
        <v>1</v>
      </c>
      <c r="E23">
        <v>17</v>
      </c>
      <c r="F23">
        <v>0.98540145985401462</v>
      </c>
      <c r="G23">
        <v>411</v>
      </c>
      <c r="H23">
        <v>0.95863746958637475</v>
      </c>
      <c r="I23">
        <v>9.9937847222222227E-6</v>
      </c>
      <c r="J23">
        <v>0.97323600973236013</v>
      </c>
      <c r="K23">
        <v>7.3987847222222221E-6</v>
      </c>
      <c r="L23">
        <v>0.93917274939172746</v>
      </c>
      <c r="M23">
        <v>0.64720194647201945</v>
      </c>
      <c r="N23" t="s">
        <v>22</v>
      </c>
      <c r="O23">
        <v>3</v>
      </c>
      <c r="P23">
        <v>228</v>
      </c>
      <c r="Q23">
        <v>2</v>
      </c>
      <c r="R23">
        <v>-1</v>
      </c>
      <c r="S23" t="s">
        <v>23</v>
      </c>
      <c r="T23">
        <v>1</v>
      </c>
      <c r="U23" t="b">
        <v>0</v>
      </c>
      <c r="V23">
        <f t="shared" si="0"/>
        <v>1.4598540145985384E-2</v>
      </c>
      <c r="W23">
        <f t="shared" si="1"/>
        <v>-1.9464720194647289E-2</v>
      </c>
      <c r="X23">
        <f t="shared" si="2"/>
        <v>-0.31143552311435529</v>
      </c>
      <c r="Y23" cm="1">
        <f t="array" ref="Y23">_xlfn.IFS(X23&lt;W23,0,X23&lt;V23,0,"TRUE",1)</f>
        <v>0</v>
      </c>
    </row>
    <row r="24" spans="1:25" x14ac:dyDescent="0.25">
      <c r="A24">
        <v>823</v>
      </c>
      <c r="B24">
        <v>137</v>
      </c>
      <c r="C24" t="s">
        <v>21</v>
      </c>
      <c r="D24">
        <v>1</v>
      </c>
      <c r="E24">
        <v>17</v>
      </c>
      <c r="F24">
        <v>0.85401459854014594</v>
      </c>
      <c r="G24">
        <v>411</v>
      </c>
      <c r="H24">
        <v>0.81021897810218979</v>
      </c>
      <c r="I24">
        <v>1.009603009259259E-5</v>
      </c>
      <c r="J24">
        <v>0.97810218978102192</v>
      </c>
      <c r="K24">
        <v>9.1687384259259264E-6</v>
      </c>
      <c r="L24">
        <v>0.89537712895377131</v>
      </c>
      <c r="M24">
        <v>0.64720194647201945</v>
      </c>
      <c r="N24" t="s">
        <v>22</v>
      </c>
      <c r="O24">
        <v>3</v>
      </c>
      <c r="P24">
        <v>228</v>
      </c>
      <c r="Q24">
        <v>3</v>
      </c>
      <c r="R24">
        <v>2</v>
      </c>
      <c r="S24" t="s">
        <v>23</v>
      </c>
      <c r="T24">
        <v>1</v>
      </c>
      <c r="U24" t="b">
        <v>0</v>
      </c>
      <c r="V24">
        <f t="shared" si="0"/>
        <v>0.16788321167883213</v>
      </c>
      <c r="W24">
        <f t="shared" si="1"/>
        <v>8.5158150851581516E-2</v>
      </c>
      <c r="X24">
        <f t="shared" si="2"/>
        <v>-0.16301703163017034</v>
      </c>
      <c r="Y24" cm="1">
        <f t="array" ref="Y24">_xlfn.IFS(X24&lt;W24,0,X24&lt;V24,0,"TRUE",1)</f>
        <v>0</v>
      </c>
    </row>
    <row r="25" spans="1:25" x14ac:dyDescent="0.25">
      <c r="A25">
        <v>823</v>
      </c>
      <c r="B25">
        <v>137</v>
      </c>
      <c r="C25" t="s">
        <v>21</v>
      </c>
      <c r="D25">
        <v>1</v>
      </c>
      <c r="E25">
        <v>17</v>
      </c>
      <c r="F25">
        <v>0.98540145985401462</v>
      </c>
      <c r="G25">
        <v>411</v>
      </c>
      <c r="H25">
        <v>0.95863746958637475</v>
      </c>
      <c r="I25">
        <v>1.191403935185185E-5</v>
      </c>
      <c r="J25">
        <v>0.96836982968369834</v>
      </c>
      <c r="K25">
        <v>1.8081458333333331E-5</v>
      </c>
      <c r="L25">
        <v>0.93917274939172746</v>
      </c>
      <c r="M25">
        <v>0.64720194647201945</v>
      </c>
      <c r="N25" t="s">
        <v>22</v>
      </c>
      <c r="O25">
        <v>3</v>
      </c>
      <c r="P25">
        <v>228</v>
      </c>
      <c r="Q25">
        <v>3</v>
      </c>
      <c r="R25">
        <v>-2</v>
      </c>
      <c r="S25" t="s">
        <v>23</v>
      </c>
      <c r="T25">
        <v>1</v>
      </c>
      <c r="U25" t="b">
        <v>0</v>
      </c>
      <c r="V25">
        <f t="shared" si="0"/>
        <v>9.7323600973235891E-3</v>
      </c>
      <c r="W25">
        <f t="shared" si="1"/>
        <v>-1.9464720194647289E-2</v>
      </c>
      <c r="X25">
        <f t="shared" si="2"/>
        <v>-0.31143552311435529</v>
      </c>
      <c r="Y25" cm="1">
        <f t="array" ref="Y25">_xlfn.IFS(X25&lt;W25,0,X25&lt;V25,0,"TRUE",1)</f>
        <v>0</v>
      </c>
    </row>
    <row r="26" spans="1:25" x14ac:dyDescent="0.25">
      <c r="A26">
        <v>823</v>
      </c>
      <c r="B26">
        <v>137</v>
      </c>
      <c r="C26" t="s">
        <v>21</v>
      </c>
      <c r="D26">
        <v>1</v>
      </c>
      <c r="E26">
        <v>17</v>
      </c>
      <c r="F26">
        <v>0.98540145985401462</v>
      </c>
      <c r="G26">
        <v>411</v>
      </c>
      <c r="H26">
        <v>0.96836982968369834</v>
      </c>
      <c r="I26">
        <v>1.7034675925925921E-5</v>
      </c>
      <c r="J26">
        <v>0.97810218978102192</v>
      </c>
      <c r="K26">
        <v>1.257425925925926E-5</v>
      </c>
      <c r="L26">
        <v>0.89537712895377131</v>
      </c>
      <c r="M26">
        <v>0.88807785888077861</v>
      </c>
      <c r="N26" t="s">
        <v>22</v>
      </c>
      <c r="O26">
        <v>4</v>
      </c>
      <c r="P26">
        <v>67</v>
      </c>
      <c r="Q26">
        <v>1</v>
      </c>
      <c r="R26">
        <v>0.5</v>
      </c>
      <c r="S26" t="s">
        <v>23</v>
      </c>
      <c r="T26">
        <v>1</v>
      </c>
      <c r="U26" t="b">
        <v>1</v>
      </c>
      <c r="V26">
        <f t="shared" si="0"/>
        <v>9.7323600973235891E-3</v>
      </c>
      <c r="W26">
        <f t="shared" si="1"/>
        <v>-7.2992700729927029E-2</v>
      </c>
      <c r="X26">
        <f t="shared" si="2"/>
        <v>-8.0291970802919721E-2</v>
      </c>
      <c r="Y26" cm="1">
        <f t="array" ref="Y26">_xlfn.IFS(X26&lt;W26,0,X26&lt;V26,0,"TRUE",1)</f>
        <v>0</v>
      </c>
    </row>
    <row r="27" spans="1:25" x14ac:dyDescent="0.25">
      <c r="A27">
        <v>823</v>
      </c>
      <c r="B27">
        <v>137</v>
      </c>
      <c r="C27" t="s">
        <v>21</v>
      </c>
      <c r="D27">
        <v>1</v>
      </c>
      <c r="E27">
        <v>17</v>
      </c>
      <c r="F27">
        <v>0.98540145985401462</v>
      </c>
      <c r="G27">
        <v>411</v>
      </c>
      <c r="H27">
        <v>0.97080291970802923</v>
      </c>
      <c r="I27">
        <v>1.123315972222222E-5</v>
      </c>
      <c r="J27">
        <v>0.98053527980535282</v>
      </c>
      <c r="K27">
        <v>1.0076157407407411E-5</v>
      </c>
      <c r="L27">
        <v>0.93917274939172746</v>
      </c>
      <c r="M27">
        <v>0.88807785888077861</v>
      </c>
      <c r="N27" t="s">
        <v>22</v>
      </c>
      <c r="O27">
        <v>4</v>
      </c>
      <c r="P27">
        <v>67</v>
      </c>
      <c r="Q27">
        <v>1</v>
      </c>
      <c r="R27">
        <v>-0.5</v>
      </c>
      <c r="S27" t="s">
        <v>23</v>
      </c>
      <c r="T27">
        <v>1</v>
      </c>
      <c r="U27" t="b">
        <v>1</v>
      </c>
      <c r="V27">
        <f t="shared" si="0"/>
        <v>9.7323600973235891E-3</v>
      </c>
      <c r="W27">
        <f t="shared" si="1"/>
        <v>-3.1630170316301776E-2</v>
      </c>
      <c r="X27">
        <f t="shared" si="2"/>
        <v>-8.2725060827250618E-2</v>
      </c>
      <c r="Y27" cm="1">
        <f t="array" ref="Y27">_xlfn.IFS(X27&lt;W27,0,X27&lt;V27,0,"TRUE",1)</f>
        <v>0</v>
      </c>
    </row>
    <row r="28" spans="1:25" x14ac:dyDescent="0.25">
      <c r="A28">
        <v>823</v>
      </c>
      <c r="B28">
        <v>137</v>
      </c>
      <c r="C28" t="s">
        <v>21</v>
      </c>
      <c r="D28">
        <v>1</v>
      </c>
      <c r="E28">
        <v>17</v>
      </c>
      <c r="F28">
        <v>0.93430656934306566</v>
      </c>
      <c r="G28">
        <v>411</v>
      </c>
      <c r="H28">
        <v>0.93430656934306566</v>
      </c>
      <c r="I28">
        <v>1.24546875E-5</v>
      </c>
      <c r="J28">
        <v>0.98053527980535282</v>
      </c>
      <c r="K28">
        <v>1.036032407407408E-5</v>
      </c>
      <c r="L28">
        <v>0.90754257907542579</v>
      </c>
      <c r="M28">
        <v>0.88807785888077861</v>
      </c>
      <c r="N28" t="s">
        <v>22</v>
      </c>
      <c r="O28">
        <v>4</v>
      </c>
      <c r="P28">
        <v>67</v>
      </c>
      <c r="Q28">
        <v>2</v>
      </c>
      <c r="R28">
        <v>1</v>
      </c>
      <c r="S28" t="s">
        <v>23</v>
      </c>
      <c r="T28">
        <v>1</v>
      </c>
      <c r="U28" t="b">
        <v>1</v>
      </c>
      <c r="V28">
        <f t="shared" si="0"/>
        <v>4.6228710462287159E-2</v>
      </c>
      <c r="W28">
        <f t="shared" si="1"/>
        <v>-2.676399026763987E-2</v>
      </c>
      <c r="X28">
        <f t="shared" si="2"/>
        <v>-4.6228710462287048E-2</v>
      </c>
      <c r="Y28" cm="1">
        <f t="array" ref="Y28">_xlfn.IFS(X28&lt;W28,0,X28&lt;V28,0,"TRUE",1)</f>
        <v>0</v>
      </c>
    </row>
    <row r="29" spans="1:25" x14ac:dyDescent="0.25">
      <c r="A29">
        <v>823</v>
      </c>
      <c r="B29">
        <v>137</v>
      </c>
      <c r="C29" t="s">
        <v>21</v>
      </c>
      <c r="D29">
        <v>1</v>
      </c>
      <c r="E29">
        <v>17</v>
      </c>
      <c r="F29">
        <v>0.98540145985401462</v>
      </c>
      <c r="G29">
        <v>411</v>
      </c>
      <c r="H29">
        <v>0.95863746958637475</v>
      </c>
      <c r="I29">
        <v>1.213465277777778E-5</v>
      </c>
      <c r="J29">
        <v>0.96593673965936744</v>
      </c>
      <c r="K29">
        <v>7.5777083333333337E-6</v>
      </c>
      <c r="L29">
        <v>0.93917274939172746</v>
      </c>
      <c r="M29">
        <v>0.88807785888077861</v>
      </c>
      <c r="N29" t="s">
        <v>22</v>
      </c>
      <c r="O29">
        <v>4</v>
      </c>
      <c r="P29">
        <v>67</v>
      </c>
      <c r="Q29">
        <v>2</v>
      </c>
      <c r="R29">
        <v>-1</v>
      </c>
      <c r="S29" t="s">
        <v>23</v>
      </c>
      <c r="T29">
        <v>1</v>
      </c>
      <c r="U29" t="b">
        <v>1</v>
      </c>
      <c r="V29">
        <f t="shared" si="0"/>
        <v>7.2992700729926918E-3</v>
      </c>
      <c r="W29">
        <f t="shared" si="1"/>
        <v>-1.9464720194647289E-2</v>
      </c>
      <c r="X29">
        <f t="shared" si="2"/>
        <v>-7.0559610705596132E-2</v>
      </c>
      <c r="Y29" cm="1">
        <f t="array" ref="Y29">_xlfn.IFS(X29&lt;W29,0,X29&lt;V29,0,"TRUE",1)</f>
        <v>0</v>
      </c>
    </row>
    <row r="30" spans="1:25" x14ac:dyDescent="0.25">
      <c r="A30">
        <v>823</v>
      </c>
      <c r="B30">
        <v>137</v>
      </c>
      <c r="C30" t="s">
        <v>21</v>
      </c>
      <c r="D30">
        <v>1</v>
      </c>
      <c r="E30">
        <v>17</v>
      </c>
      <c r="F30">
        <v>0.86861313868613144</v>
      </c>
      <c r="G30">
        <v>411</v>
      </c>
      <c r="H30">
        <v>0.9002433090024331</v>
      </c>
      <c r="I30">
        <v>9.4588657407407405E-6</v>
      </c>
      <c r="J30">
        <v>0.97810218978102192</v>
      </c>
      <c r="K30">
        <v>7.4497685185185186E-6</v>
      </c>
      <c r="L30">
        <v>0.95133819951338194</v>
      </c>
      <c r="M30">
        <v>0.9002433090024331</v>
      </c>
      <c r="N30" t="s">
        <v>22</v>
      </c>
      <c r="O30">
        <v>4</v>
      </c>
      <c r="P30">
        <v>67</v>
      </c>
      <c r="Q30">
        <v>3</v>
      </c>
      <c r="R30">
        <v>2</v>
      </c>
      <c r="S30" t="s">
        <v>23</v>
      </c>
      <c r="T30">
        <v>1</v>
      </c>
      <c r="U30" t="b">
        <v>1</v>
      </c>
      <c r="V30">
        <f t="shared" si="0"/>
        <v>7.7858880778588824E-2</v>
      </c>
      <c r="W30">
        <f t="shared" si="1"/>
        <v>5.1094890510948843E-2</v>
      </c>
      <c r="X30">
        <f t="shared" si="2"/>
        <v>0</v>
      </c>
      <c r="Y30" cm="1">
        <f t="array" ref="Y30">_xlfn.IFS(X30&lt;W30,0,X30&lt;V30,0,"TRUE",1)</f>
        <v>0</v>
      </c>
    </row>
    <row r="31" spans="1:25" x14ac:dyDescent="0.25">
      <c r="A31">
        <v>823</v>
      </c>
      <c r="B31">
        <v>137</v>
      </c>
      <c r="C31" t="s">
        <v>21</v>
      </c>
      <c r="D31">
        <v>1</v>
      </c>
      <c r="E31">
        <v>17</v>
      </c>
      <c r="F31">
        <v>0.98540145985401462</v>
      </c>
      <c r="G31">
        <v>411</v>
      </c>
      <c r="H31">
        <v>0.95863746958637475</v>
      </c>
      <c r="I31">
        <v>1.4216481481481479E-5</v>
      </c>
      <c r="J31">
        <v>0.96350364963503654</v>
      </c>
      <c r="K31">
        <v>9.5203356481481476E-6</v>
      </c>
      <c r="L31">
        <v>0.93917274939172746</v>
      </c>
      <c r="M31">
        <v>0.88807785888077861</v>
      </c>
      <c r="N31" t="s">
        <v>22</v>
      </c>
      <c r="O31">
        <v>4</v>
      </c>
      <c r="P31">
        <v>67</v>
      </c>
      <c r="Q31">
        <v>3</v>
      </c>
      <c r="R31">
        <v>-2</v>
      </c>
      <c r="S31" t="s">
        <v>23</v>
      </c>
      <c r="T31">
        <v>1</v>
      </c>
      <c r="U31" t="b">
        <v>1</v>
      </c>
      <c r="V31">
        <f t="shared" si="0"/>
        <v>4.8661800486617945E-3</v>
      </c>
      <c r="W31">
        <f t="shared" si="1"/>
        <v>-1.9464720194647289E-2</v>
      </c>
      <c r="X31">
        <f t="shared" si="2"/>
        <v>-7.0559610705596132E-2</v>
      </c>
      <c r="Y31" cm="1">
        <f t="array" ref="Y31">_xlfn.IFS(X31&lt;W31,0,X31&lt;V31,0,"TRUE",1)</f>
        <v>0</v>
      </c>
    </row>
    <row r="32" spans="1:25" x14ac:dyDescent="0.25">
      <c r="A32">
        <v>823</v>
      </c>
      <c r="B32">
        <v>137</v>
      </c>
      <c r="C32" t="s">
        <v>21</v>
      </c>
      <c r="D32">
        <v>1</v>
      </c>
      <c r="E32">
        <v>17</v>
      </c>
      <c r="F32">
        <v>0.96350364963503654</v>
      </c>
      <c r="G32">
        <v>411</v>
      </c>
      <c r="H32">
        <v>0.95620437956204385</v>
      </c>
      <c r="I32">
        <v>1.331280092592593E-5</v>
      </c>
      <c r="J32">
        <v>0.95863746958637475</v>
      </c>
      <c r="K32">
        <v>1.146269675925926E-5</v>
      </c>
      <c r="L32">
        <v>0.88321167883211682</v>
      </c>
      <c r="M32">
        <v>0.88807785888077861</v>
      </c>
      <c r="N32" t="s">
        <v>22</v>
      </c>
      <c r="O32">
        <v>3</v>
      </c>
      <c r="P32">
        <v>124</v>
      </c>
      <c r="Q32">
        <v>1</v>
      </c>
      <c r="R32">
        <v>0.5</v>
      </c>
      <c r="S32" t="s">
        <v>23</v>
      </c>
      <c r="T32">
        <v>1</v>
      </c>
      <c r="U32" t="b">
        <v>0</v>
      </c>
      <c r="V32">
        <f t="shared" si="0"/>
        <v>2.4330900243308973E-3</v>
      </c>
      <c r="W32">
        <f t="shared" si="1"/>
        <v>-7.2992700729927029E-2</v>
      </c>
      <c r="X32">
        <f t="shared" si="2"/>
        <v>-6.8126520681265235E-2</v>
      </c>
      <c r="Y32" cm="1">
        <f t="array" ref="Y32">_xlfn.IFS(X32&lt;W32,0,X32&lt;V32,0,"TRUE",1)</f>
        <v>0</v>
      </c>
    </row>
    <row r="33" spans="1:25" x14ac:dyDescent="0.25">
      <c r="A33">
        <v>823</v>
      </c>
      <c r="B33">
        <v>137</v>
      </c>
      <c r="C33" t="s">
        <v>21</v>
      </c>
      <c r="D33">
        <v>1</v>
      </c>
      <c r="E33">
        <v>17</v>
      </c>
      <c r="F33">
        <v>0.95620437956204385</v>
      </c>
      <c r="G33">
        <v>411</v>
      </c>
      <c r="H33">
        <v>0.95863746958637475</v>
      </c>
      <c r="I33">
        <v>1.5254895833333329E-5</v>
      </c>
      <c r="J33">
        <v>0.98296836982968372</v>
      </c>
      <c r="K33">
        <v>9.4649421296296305E-6</v>
      </c>
      <c r="L33">
        <v>0.8978102189781022</v>
      </c>
      <c r="M33">
        <v>0.88807785888077861</v>
      </c>
      <c r="N33" t="s">
        <v>22</v>
      </c>
      <c r="O33">
        <v>3</v>
      </c>
      <c r="P33">
        <v>124</v>
      </c>
      <c r="Q33">
        <v>1</v>
      </c>
      <c r="R33">
        <v>-0.5</v>
      </c>
      <c r="S33" t="s">
        <v>23</v>
      </c>
      <c r="T33">
        <v>1</v>
      </c>
      <c r="U33" t="b">
        <v>0</v>
      </c>
      <c r="V33">
        <f t="shared" si="0"/>
        <v>2.4330900243308973E-2</v>
      </c>
      <c r="W33">
        <f t="shared" si="1"/>
        <v>-6.0827250608272543E-2</v>
      </c>
      <c r="X33">
        <f t="shared" si="2"/>
        <v>-7.0559610705596132E-2</v>
      </c>
      <c r="Y33" cm="1">
        <f t="array" ref="Y33">_xlfn.IFS(X33&lt;W33,0,X33&lt;V33,0,"TRUE",1)</f>
        <v>0</v>
      </c>
    </row>
    <row r="34" spans="1:25" x14ac:dyDescent="0.25">
      <c r="A34">
        <v>823</v>
      </c>
      <c r="B34">
        <v>137</v>
      </c>
      <c r="C34" t="s">
        <v>21</v>
      </c>
      <c r="D34">
        <v>1</v>
      </c>
      <c r="E34">
        <v>17</v>
      </c>
      <c r="F34">
        <v>0.94890510948905105</v>
      </c>
      <c r="G34">
        <v>411</v>
      </c>
      <c r="H34">
        <v>0.92457420924574207</v>
      </c>
      <c r="I34">
        <v>1.5689027777777781E-5</v>
      </c>
      <c r="J34">
        <v>0.92214111922141118</v>
      </c>
      <c r="K34">
        <v>1.1388807870370369E-5</v>
      </c>
      <c r="L34">
        <v>0.95620437956204385</v>
      </c>
      <c r="M34">
        <v>0.88807785888077861</v>
      </c>
      <c r="N34" t="s">
        <v>22</v>
      </c>
      <c r="O34">
        <v>3</v>
      </c>
      <c r="P34">
        <v>124</v>
      </c>
      <c r="Q34">
        <v>2</v>
      </c>
      <c r="R34">
        <v>1</v>
      </c>
      <c r="S34" t="s">
        <v>23</v>
      </c>
      <c r="T34">
        <v>1</v>
      </c>
      <c r="U34" t="b">
        <v>0</v>
      </c>
      <c r="V34">
        <f t="shared" si="0"/>
        <v>-2.4330900243308973E-3</v>
      </c>
      <c r="W34">
        <f t="shared" si="1"/>
        <v>3.1630170316301776E-2</v>
      </c>
      <c r="X34">
        <f t="shared" si="2"/>
        <v>-3.6496350364963459E-2</v>
      </c>
      <c r="Y34" cm="1">
        <f t="array" ref="Y34">_xlfn.IFS(X34&lt;W34,0,X34&lt;V34,0,"TRUE",1)</f>
        <v>0</v>
      </c>
    </row>
    <row r="35" spans="1:25" x14ac:dyDescent="0.25">
      <c r="A35">
        <v>823</v>
      </c>
      <c r="B35">
        <v>137</v>
      </c>
      <c r="C35" t="s">
        <v>21</v>
      </c>
      <c r="D35">
        <v>1</v>
      </c>
      <c r="E35">
        <v>17</v>
      </c>
      <c r="F35">
        <v>0.95620437956204385</v>
      </c>
      <c r="G35">
        <v>411</v>
      </c>
      <c r="H35">
        <v>0.93430656934306566</v>
      </c>
      <c r="I35">
        <v>1.026053240740741E-5</v>
      </c>
      <c r="J35">
        <v>0.95863746958637475</v>
      </c>
      <c r="K35">
        <v>7.7593402777777769E-6</v>
      </c>
      <c r="L35">
        <v>0.91727493917274938</v>
      </c>
      <c r="M35">
        <v>0.88807785888077861</v>
      </c>
      <c r="N35" t="s">
        <v>22</v>
      </c>
      <c r="O35">
        <v>3</v>
      </c>
      <c r="P35">
        <v>124</v>
      </c>
      <c r="Q35">
        <v>2</v>
      </c>
      <c r="R35">
        <v>-1</v>
      </c>
      <c r="S35" t="s">
        <v>23</v>
      </c>
      <c r="T35">
        <v>1</v>
      </c>
      <c r="U35" t="b">
        <v>0</v>
      </c>
      <c r="V35">
        <f t="shared" si="0"/>
        <v>2.4330900243309084E-2</v>
      </c>
      <c r="W35">
        <f t="shared" si="1"/>
        <v>-1.7031630170316281E-2</v>
      </c>
      <c r="X35">
        <f t="shared" si="2"/>
        <v>-4.6228710462287048E-2</v>
      </c>
      <c r="Y35" cm="1">
        <f t="array" ref="Y35">_xlfn.IFS(X35&lt;W35,0,X35&lt;V35,0,"TRUE",1)</f>
        <v>0</v>
      </c>
    </row>
    <row r="36" spans="1:25" x14ac:dyDescent="0.25">
      <c r="A36">
        <v>823</v>
      </c>
      <c r="B36">
        <v>137</v>
      </c>
      <c r="C36" t="s">
        <v>21</v>
      </c>
      <c r="D36">
        <v>1</v>
      </c>
      <c r="E36">
        <v>17</v>
      </c>
      <c r="F36">
        <v>0.91970802919708028</v>
      </c>
      <c r="G36">
        <v>411</v>
      </c>
      <c r="H36">
        <v>0.8978102189781022</v>
      </c>
      <c r="I36">
        <v>9.7022453703703703E-6</v>
      </c>
      <c r="J36">
        <v>0.90754257907542579</v>
      </c>
      <c r="K36">
        <v>7.3226041666666684E-6</v>
      </c>
      <c r="L36">
        <v>0.92457420924574207</v>
      </c>
      <c r="M36">
        <v>0.88807785888077861</v>
      </c>
      <c r="N36" t="s">
        <v>22</v>
      </c>
      <c r="O36">
        <v>3</v>
      </c>
      <c r="P36">
        <v>124</v>
      </c>
      <c r="Q36">
        <v>3</v>
      </c>
      <c r="R36">
        <v>2</v>
      </c>
      <c r="S36" t="s">
        <v>23</v>
      </c>
      <c r="T36">
        <v>1</v>
      </c>
      <c r="U36" t="b">
        <v>0</v>
      </c>
      <c r="V36">
        <f t="shared" si="0"/>
        <v>9.7323600973235891E-3</v>
      </c>
      <c r="W36">
        <f t="shared" si="1"/>
        <v>2.676399026763987E-2</v>
      </c>
      <c r="X36">
        <f t="shared" si="2"/>
        <v>-9.7323600973235891E-3</v>
      </c>
      <c r="Y36" cm="1">
        <f t="array" ref="Y36">_xlfn.IFS(X36&lt;W36,0,X36&lt;V36,0,"TRUE",1)</f>
        <v>0</v>
      </c>
    </row>
    <row r="37" spans="1:25" x14ac:dyDescent="0.25">
      <c r="A37">
        <v>823</v>
      </c>
      <c r="B37">
        <v>137</v>
      </c>
      <c r="C37" t="s">
        <v>21</v>
      </c>
      <c r="D37">
        <v>1</v>
      </c>
      <c r="E37">
        <v>17</v>
      </c>
      <c r="F37">
        <v>0.93430656934306566</v>
      </c>
      <c r="G37">
        <v>411</v>
      </c>
      <c r="H37">
        <v>0.91484184914841848</v>
      </c>
      <c r="I37">
        <v>1.06925E-5</v>
      </c>
      <c r="J37">
        <v>0.95133819951338194</v>
      </c>
      <c r="K37">
        <v>7.3309606481481488E-6</v>
      </c>
      <c r="L37">
        <v>0.96107055961070564</v>
      </c>
      <c r="M37">
        <v>0.88807785888077861</v>
      </c>
      <c r="N37" t="s">
        <v>22</v>
      </c>
      <c r="O37">
        <v>3</v>
      </c>
      <c r="P37">
        <v>124</v>
      </c>
      <c r="Q37">
        <v>3</v>
      </c>
      <c r="R37">
        <v>-2</v>
      </c>
      <c r="S37" t="s">
        <v>23</v>
      </c>
      <c r="T37">
        <v>1</v>
      </c>
      <c r="U37" t="b">
        <v>0</v>
      </c>
      <c r="V37">
        <f t="shared" si="0"/>
        <v>3.6496350364963459E-2</v>
      </c>
      <c r="W37">
        <f t="shared" si="1"/>
        <v>4.6228710462287159E-2</v>
      </c>
      <c r="X37">
        <f t="shared" si="2"/>
        <v>-2.676399026763987E-2</v>
      </c>
      <c r="Y37" cm="1">
        <f t="array" ref="Y37">_xlfn.IFS(X37&lt;W37,0,X37&lt;V37,0,"TRUE",1)</f>
        <v>0</v>
      </c>
    </row>
    <row r="38" spans="1:25" x14ac:dyDescent="0.25">
      <c r="A38">
        <v>823</v>
      </c>
      <c r="B38">
        <v>137</v>
      </c>
      <c r="C38" t="s">
        <v>21</v>
      </c>
      <c r="D38">
        <v>1</v>
      </c>
      <c r="E38">
        <v>17</v>
      </c>
      <c r="F38">
        <v>0.97080291970802923</v>
      </c>
      <c r="G38">
        <v>411</v>
      </c>
      <c r="H38">
        <v>0.94403892944038925</v>
      </c>
      <c r="I38">
        <v>9.5387615740740737E-6</v>
      </c>
      <c r="J38">
        <v>0.96593673965936744</v>
      </c>
      <c r="K38">
        <v>7.4820023148148146E-6</v>
      </c>
      <c r="L38">
        <v>0.93917274939172746</v>
      </c>
      <c r="M38">
        <v>0.97080291970802923</v>
      </c>
      <c r="N38" t="s">
        <v>22</v>
      </c>
      <c r="O38">
        <v>4</v>
      </c>
      <c r="P38">
        <v>54</v>
      </c>
      <c r="Q38">
        <v>1</v>
      </c>
      <c r="R38">
        <v>0.5</v>
      </c>
      <c r="S38" t="s">
        <v>23</v>
      </c>
      <c r="T38">
        <v>1</v>
      </c>
      <c r="U38" t="b">
        <v>0</v>
      </c>
      <c r="V38">
        <f t="shared" si="0"/>
        <v>2.1897810218978186E-2</v>
      </c>
      <c r="W38">
        <f t="shared" si="1"/>
        <v>-4.8661800486617945E-3</v>
      </c>
      <c r="X38">
        <f t="shared" si="2"/>
        <v>2.6763990267639981E-2</v>
      </c>
      <c r="Y38" cm="1">
        <f t="array" ref="Y38">_xlfn.IFS(X38&lt;W38,0,X38&lt;V38,0,"TRUE",1)</f>
        <v>1</v>
      </c>
    </row>
    <row r="39" spans="1:25" x14ac:dyDescent="0.25">
      <c r="A39">
        <v>823</v>
      </c>
      <c r="B39">
        <v>137</v>
      </c>
      <c r="C39" t="s">
        <v>21</v>
      </c>
      <c r="D39">
        <v>1</v>
      </c>
      <c r="E39">
        <v>17</v>
      </c>
      <c r="F39">
        <v>0.98540145985401462</v>
      </c>
      <c r="G39">
        <v>411</v>
      </c>
      <c r="H39">
        <v>0.97080291970802923</v>
      </c>
      <c r="I39">
        <v>1.069565972222222E-5</v>
      </c>
      <c r="J39">
        <v>0.97810218978102192</v>
      </c>
      <c r="K39">
        <v>7.4988657407407406E-6</v>
      </c>
      <c r="L39">
        <v>0.89051094890510951</v>
      </c>
      <c r="M39">
        <v>0.97080291970802923</v>
      </c>
      <c r="N39" t="s">
        <v>22</v>
      </c>
      <c r="O39">
        <v>4</v>
      </c>
      <c r="P39">
        <v>54</v>
      </c>
      <c r="Q39">
        <v>1</v>
      </c>
      <c r="R39">
        <v>-0.5</v>
      </c>
      <c r="S39" t="s">
        <v>23</v>
      </c>
      <c r="T39">
        <v>1</v>
      </c>
      <c r="U39" t="b">
        <v>0</v>
      </c>
      <c r="V39">
        <f t="shared" si="0"/>
        <v>7.2992700729926918E-3</v>
      </c>
      <c r="W39">
        <f t="shared" si="1"/>
        <v>-8.0291970802919721E-2</v>
      </c>
      <c r="X39">
        <f t="shared" si="2"/>
        <v>0</v>
      </c>
      <c r="Y39" cm="1">
        <f t="array" ref="Y39">_xlfn.IFS(X39&lt;W39,0,X39&lt;V39,0,"TRUE",1)</f>
        <v>0</v>
      </c>
    </row>
    <row r="40" spans="1:25" x14ac:dyDescent="0.25">
      <c r="A40">
        <v>823</v>
      </c>
      <c r="B40">
        <v>137</v>
      </c>
      <c r="C40" t="s">
        <v>21</v>
      </c>
      <c r="D40">
        <v>1</v>
      </c>
      <c r="E40">
        <v>17</v>
      </c>
      <c r="F40">
        <v>0.94160583941605835</v>
      </c>
      <c r="G40">
        <v>411</v>
      </c>
      <c r="H40">
        <v>0.91484184914841848</v>
      </c>
      <c r="I40">
        <v>1.054253472222222E-5</v>
      </c>
      <c r="J40">
        <v>0.97080291970802923</v>
      </c>
      <c r="K40">
        <v>8.6224999999999992E-6</v>
      </c>
      <c r="L40">
        <v>0.89537712895377131</v>
      </c>
      <c r="M40">
        <v>0.97080291970802923</v>
      </c>
      <c r="N40" t="s">
        <v>22</v>
      </c>
      <c r="O40">
        <v>4</v>
      </c>
      <c r="P40">
        <v>54</v>
      </c>
      <c r="Q40">
        <v>2</v>
      </c>
      <c r="R40">
        <v>1</v>
      </c>
      <c r="S40" t="s">
        <v>23</v>
      </c>
      <c r="T40">
        <v>1</v>
      </c>
      <c r="U40" t="b">
        <v>0</v>
      </c>
      <c r="V40">
        <f t="shared" si="0"/>
        <v>5.5961070559610748E-2</v>
      </c>
      <c r="W40">
        <f t="shared" si="1"/>
        <v>-1.9464720194647178E-2</v>
      </c>
      <c r="X40">
        <f t="shared" si="2"/>
        <v>5.5961070559610748E-2</v>
      </c>
      <c r="Y40" cm="1">
        <f t="array" ref="Y40">_xlfn.IFS(X40&lt;W40,0,X40&lt;V40,0,"TRUE",1)</f>
        <v>1</v>
      </c>
    </row>
    <row r="41" spans="1:25" x14ac:dyDescent="0.25">
      <c r="A41">
        <v>823</v>
      </c>
      <c r="B41">
        <v>137</v>
      </c>
      <c r="C41" t="s">
        <v>21</v>
      </c>
      <c r="D41">
        <v>1</v>
      </c>
      <c r="E41">
        <v>17</v>
      </c>
      <c r="F41">
        <v>0.98540145985401462</v>
      </c>
      <c r="G41">
        <v>411</v>
      </c>
      <c r="H41">
        <v>0.97080291970802923</v>
      </c>
      <c r="I41">
        <v>9.6398611111111111E-6</v>
      </c>
      <c r="J41">
        <v>0.97810218978102192</v>
      </c>
      <c r="K41">
        <v>8.2811226851851862E-6</v>
      </c>
      <c r="L41">
        <v>0.9051094890510949</v>
      </c>
      <c r="M41">
        <v>0.97080291970802923</v>
      </c>
      <c r="N41" t="s">
        <v>22</v>
      </c>
      <c r="O41">
        <v>4</v>
      </c>
      <c r="P41">
        <v>54</v>
      </c>
      <c r="Q41">
        <v>2</v>
      </c>
      <c r="R41">
        <v>-1</v>
      </c>
      <c r="S41" t="s">
        <v>23</v>
      </c>
      <c r="T41">
        <v>1</v>
      </c>
      <c r="U41" t="b">
        <v>0</v>
      </c>
      <c r="V41">
        <f t="shared" si="0"/>
        <v>7.2992700729926918E-3</v>
      </c>
      <c r="W41">
        <f t="shared" si="1"/>
        <v>-6.5693430656934337E-2</v>
      </c>
      <c r="X41">
        <f t="shared" si="2"/>
        <v>0</v>
      </c>
      <c r="Y41" cm="1">
        <f t="array" ref="Y41">_xlfn.IFS(X41&lt;W41,0,X41&lt;V41,0,"TRUE",1)</f>
        <v>0</v>
      </c>
    </row>
    <row r="42" spans="1:25" x14ac:dyDescent="0.25">
      <c r="A42">
        <v>823</v>
      </c>
      <c r="B42">
        <v>137</v>
      </c>
      <c r="C42" t="s">
        <v>21</v>
      </c>
      <c r="D42">
        <v>1</v>
      </c>
      <c r="E42">
        <v>17</v>
      </c>
      <c r="F42">
        <v>0.93430656934306566</v>
      </c>
      <c r="G42">
        <v>411</v>
      </c>
      <c r="H42">
        <v>0.91484184914841848</v>
      </c>
      <c r="I42">
        <v>1.0152118055555559E-5</v>
      </c>
      <c r="J42">
        <v>0.97080291970802923</v>
      </c>
      <c r="K42">
        <v>7.3085416666666663E-6</v>
      </c>
      <c r="L42">
        <v>0.93917274939172746</v>
      </c>
      <c r="M42">
        <v>0.97080291970802923</v>
      </c>
      <c r="N42" t="s">
        <v>22</v>
      </c>
      <c r="O42">
        <v>4</v>
      </c>
      <c r="P42">
        <v>54</v>
      </c>
      <c r="Q42">
        <v>3</v>
      </c>
      <c r="R42">
        <v>2</v>
      </c>
      <c r="S42" t="s">
        <v>23</v>
      </c>
      <c r="T42">
        <v>1</v>
      </c>
      <c r="U42" t="b">
        <v>0</v>
      </c>
      <c r="V42">
        <f t="shared" si="0"/>
        <v>5.5961070559610748E-2</v>
      </c>
      <c r="W42">
        <f t="shared" si="1"/>
        <v>2.4330900243308973E-2</v>
      </c>
      <c r="X42">
        <f t="shared" si="2"/>
        <v>5.5961070559610748E-2</v>
      </c>
      <c r="Y42" cm="1">
        <f t="array" ref="Y42">_xlfn.IFS(X42&lt;W42,0,X42&lt;V42,0,"TRUE",1)</f>
        <v>1</v>
      </c>
    </row>
    <row r="43" spans="1:25" x14ac:dyDescent="0.25">
      <c r="A43">
        <v>823</v>
      </c>
      <c r="B43">
        <v>137</v>
      </c>
      <c r="C43" t="s">
        <v>21</v>
      </c>
      <c r="D43">
        <v>1</v>
      </c>
      <c r="E43">
        <v>17</v>
      </c>
      <c r="F43">
        <v>0.98540145985401462</v>
      </c>
      <c r="G43">
        <v>411</v>
      </c>
      <c r="H43">
        <v>0.97080291970802923</v>
      </c>
      <c r="I43">
        <v>9.6425347222222233E-6</v>
      </c>
      <c r="J43">
        <v>0.97566909975669103</v>
      </c>
      <c r="K43">
        <v>8.1219675925925924E-6</v>
      </c>
      <c r="L43">
        <v>0.93673965936739656</v>
      </c>
      <c r="M43">
        <v>0.97080291970802923</v>
      </c>
      <c r="N43" t="s">
        <v>22</v>
      </c>
      <c r="O43">
        <v>4</v>
      </c>
      <c r="P43">
        <v>54</v>
      </c>
      <c r="Q43">
        <v>3</v>
      </c>
      <c r="R43">
        <v>-2</v>
      </c>
      <c r="S43" t="s">
        <v>23</v>
      </c>
      <c r="T43">
        <v>1</v>
      </c>
      <c r="U43" t="b">
        <v>0</v>
      </c>
      <c r="V43">
        <f t="shared" si="0"/>
        <v>4.8661800486617945E-3</v>
      </c>
      <c r="W43">
        <f t="shared" si="1"/>
        <v>-3.4063260340632673E-2</v>
      </c>
      <c r="X43">
        <f t="shared" si="2"/>
        <v>0</v>
      </c>
      <c r="Y43" cm="1">
        <f t="array" ref="Y43">_xlfn.IFS(X43&lt;W43,0,X43&lt;V43,0,"TRUE",1)</f>
        <v>0</v>
      </c>
    </row>
    <row r="44" spans="1:25" x14ac:dyDescent="0.25">
      <c r="A44">
        <v>823</v>
      </c>
      <c r="B44">
        <v>137</v>
      </c>
      <c r="C44" t="s">
        <v>21</v>
      </c>
      <c r="D44">
        <v>1</v>
      </c>
      <c r="E44">
        <v>17</v>
      </c>
      <c r="F44">
        <v>0.98540145985401462</v>
      </c>
      <c r="G44">
        <v>411</v>
      </c>
      <c r="H44">
        <v>0.96593673965936744</v>
      </c>
      <c r="I44">
        <v>1.2847615740740739E-5</v>
      </c>
      <c r="J44">
        <v>0.98053527980535282</v>
      </c>
      <c r="K44">
        <v>8.3816435185185189E-6</v>
      </c>
      <c r="L44">
        <v>0.93673965936739656</v>
      </c>
      <c r="M44">
        <v>0.93430656934306566</v>
      </c>
      <c r="N44" t="s">
        <v>22</v>
      </c>
      <c r="O44">
        <v>2</v>
      </c>
      <c r="P44">
        <v>105</v>
      </c>
      <c r="Q44">
        <v>1</v>
      </c>
      <c r="R44">
        <v>0.5</v>
      </c>
      <c r="S44" t="s">
        <v>23</v>
      </c>
      <c r="T44">
        <v>1</v>
      </c>
      <c r="U44" t="b">
        <v>1</v>
      </c>
      <c r="V44">
        <f t="shared" si="0"/>
        <v>1.4598540145985384E-2</v>
      </c>
      <c r="W44">
        <f t="shared" si="1"/>
        <v>-2.9197080291970878E-2</v>
      </c>
      <c r="X44">
        <f t="shared" si="2"/>
        <v>-3.1630170316301776E-2</v>
      </c>
      <c r="Y44" cm="1">
        <f t="array" ref="Y44">_xlfn.IFS(X44&lt;W44,0,X44&lt;V44,0,"TRUE",1)</f>
        <v>0</v>
      </c>
    </row>
    <row r="45" spans="1:25" x14ac:dyDescent="0.25">
      <c r="A45">
        <v>823</v>
      </c>
      <c r="B45">
        <v>137</v>
      </c>
      <c r="C45" t="s">
        <v>21</v>
      </c>
      <c r="D45">
        <v>1</v>
      </c>
      <c r="E45">
        <v>17</v>
      </c>
      <c r="F45">
        <v>0.97080291970802923</v>
      </c>
      <c r="G45">
        <v>411</v>
      </c>
      <c r="H45">
        <v>0.95620437956204385</v>
      </c>
      <c r="I45">
        <v>1.026450231481481E-5</v>
      </c>
      <c r="J45">
        <v>0.98053527980535282</v>
      </c>
      <c r="K45">
        <v>7.2626273148148147E-6</v>
      </c>
      <c r="L45">
        <v>0.91240875912408759</v>
      </c>
      <c r="M45">
        <v>0.93430656934306566</v>
      </c>
      <c r="N45" t="s">
        <v>22</v>
      </c>
      <c r="O45">
        <v>2</v>
      </c>
      <c r="P45">
        <v>105</v>
      </c>
      <c r="Q45">
        <v>1</v>
      </c>
      <c r="R45">
        <v>-0.5</v>
      </c>
      <c r="S45" t="s">
        <v>23</v>
      </c>
      <c r="T45">
        <v>1</v>
      </c>
      <c r="U45" t="b">
        <v>1</v>
      </c>
      <c r="V45">
        <f t="shared" si="0"/>
        <v>2.4330900243308973E-2</v>
      </c>
      <c r="W45">
        <f t="shared" si="1"/>
        <v>-4.3795620437956262E-2</v>
      </c>
      <c r="X45">
        <f t="shared" si="2"/>
        <v>-2.1897810218978186E-2</v>
      </c>
      <c r="Y45" cm="1">
        <f t="array" ref="Y45">_xlfn.IFS(X45&lt;W45,0,X45&lt;V45,0,"TRUE",1)</f>
        <v>0</v>
      </c>
    </row>
    <row r="46" spans="1:25" x14ac:dyDescent="0.25">
      <c r="A46">
        <v>823</v>
      </c>
      <c r="B46">
        <v>137</v>
      </c>
      <c r="C46" t="s">
        <v>21</v>
      </c>
      <c r="D46">
        <v>1</v>
      </c>
      <c r="E46">
        <v>17</v>
      </c>
      <c r="F46">
        <v>0.97810218978102192</v>
      </c>
      <c r="G46">
        <v>411</v>
      </c>
      <c r="H46">
        <v>0.94647201946472015</v>
      </c>
      <c r="I46">
        <v>9.8371990740740733E-6</v>
      </c>
      <c r="J46">
        <v>0.95133819951338194</v>
      </c>
      <c r="K46">
        <v>7.4542592592592586E-6</v>
      </c>
      <c r="L46">
        <v>0.93430656934306566</v>
      </c>
      <c r="M46">
        <v>0.93430656934306566</v>
      </c>
      <c r="N46" t="s">
        <v>22</v>
      </c>
      <c r="O46">
        <v>2</v>
      </c>
      <c r="P46">
        <v>105</v>
      </c>
      <c r="Q46">
        <v>2</v>
      </c>
      <c r="R46">
        <v>1</v>
      </c>
      <c r="S46" t="s">
        <v>23</v>
      </c>
      <c r="T46">
        <v>1</v>
      </c>
      <c r="U46" t="b">
        <v>1</v>
      </c>
      <c r="V46">
        <f t="shared" si="0"/>
        <v>4.8661800486617945E-3</v>
      </c>
      <c r="W46">
        <f t="shared" si="1"/>
        <v>-1.2165450121654486E-2</v>
      </c>
      <c r="X46">
        <f t="shared" si="2"/>
        <v>-1.2165450121654486E-2</v>
      </c>
      <c r="Y46" cm="1">
        <f t="array" ref="Y46">_xlfn.IFS(X46&lt;W46,0,X46&lt;V46,0,"TRUE",1)</f>
        <v>0</v>
      </c>
    </row>
    <row r="47" spans="1:25" x14ac:dyDescent="0.25">
      <c r="A47">
        <v>823</v>
      </c>
      <c r="B47">
        <v>137</v>
      </c>
      <c r="C47" t="s">
        <v>21</v>
      </c>
      <c r="D47">
        <v>1</v>
      </c>
      <c r="E47">
        <v>17</v>
      </c>
      <c r="F47">
        <v>0.94890510948905105</v>
      </c>
      <c r="G47">
        <v>411</v>
      </c>
      <c r="H47">
        <v>0.92457420924574207</v>
      </c>
      <c r="I47">
        <v>1.4011736111111111E-5</v>
      </c>
      <c r="J47">
        <v>0.97080291970802923</v>
      </c>
      <c r="K47">
        <v>1.195116898148148E-5</v>
      </c>
      <c r="L47">
        <v>0.91240875912408759</v>
      </c>
      <c r="M47">
        <v>0.93430656934306566</v>
      </c>
      <c r="N47" t="s">
        <v>22</v>
      </c>
      <c r="O47">
        <v>2</v>
      </c>
      <c r="P47">
        <v>105</v>
      </c>
      <c r="Q47">
        <v>2</v>
      </c>
      <c r="R47">
        <v>-1</v>
      </c>
      <c r="S47" t="s">
        <v>23</v>
      </c>
      <c r="T47">
        <v>1</v>
      </c>
      <c r="U47" t="b">
        <v>1</v>
      </c>
      <c r="V47">
        <f t="shared" si="0"/>
        <v>4.6228710462287159E-2</v>
      </c>
      <c r="W47">
        <f t="shared" si="1"/>
        <v>-1.2165450121654486E-2</v>
      </c>
      <c r="X47">
        <f t="shared" si="2"/>
        <v>9.7323600973235891E-3</v>
      </c>
      <c r="Y47" cm="1">
        <f t="array" ref="Y47">_xlfn.IFS(X47&lt;W47,0,X47&lt;V47,0,"TRUE",1)</f>
        <v>0</v>
      </c>
    </row>
    <row r="48" spans="1:25" x14ac:dyDescent="0.25">
      <c r="A48">
        <v>823</v>
      </c>
      <c r="B48">
        <v>137</v>
      </c>
      <c r="C48" t="s">
        <v>21</v>
      </c>
      <c r="D48">
        <v>1</v>
      </c>
      <c r="E48">
        <v>17</v>
      </c>
      <c r="F48">
        <v>0.97810218978102192</v>
      </c>
      <c r="G48">
        <v>411</v>
      </c>
      <c r="H48">
        <v>0.93430656934306566</v>
      </c>
      <c r="I48">
        <v>1.5434351851851852E-5</v>
      </c>
      <c r="J48">
        <v>0.94890510948905105</v>
      </c>
      <c r="K48">
        <v>1.2274722222222221E-5</v>
      </c>
      <c r="L48">
        <v>0.95620437956204385</v>
      </c>
      <c r="M48">
        <v>0.93430656934306566</v>
      </c>
      <c r="N48" t="s">
        <v>22</v>
      </c>
      <c r="O48">
        <v>2</v>
      </c>
      <c r="P48">
        <v>105</v>
      </c>
      <c r="Q48">
        <v>3</v>
      </c>
      <c r="R48">
        <v>2</v>
      </c>
      <c r="S48" t="s">
        <v>23</v>
      </c>
      <c r="T48">
        <v>1</v>
      </c>
      <c r="U48" t="b">
        <v>1</v>
      </c>
      <c r="V48">
        <f t="shared" si="0"/>
        <v>1.4598540145985384E-2</v>
      </c>
      <c r="W48">
        <f t="shared" si="1"/>
        <v>2.1897810218978186E-2</v>
      </c>
      <c r="X48">
        <f t="shared" si="2"/>
        <v>0</v>
      </c>
      <c r="Y48" cm="1">
        <f t="array" ref="Y48">_xlfn.IFS(X48&lt;W48,0,X48&lt;V48,0,"TRUE",1)</f>
        <v>0</v>
      </c>
    </row>
    <row r="49" spans="1:25" x14ac:dyDescent="0.25">
      <c r="A49">
        <v>823</v>
      </c>
      <c r="B49">
        <v>137</v>
      </c>
      <c r="C49" t="s">
        <v>21</v>
      </c>
      <c r="D49">
        <v>1</v>
      </c>
      <c r="E49">
        <v>17</v>
      </c>
      <c r="F49">
        <v>0.84671532846715325</v>
      </c>
      <c r="G49">
        <v>411</v>
      </c>
      <c r="H49">
        <v>0.84914841849148415</v>
      </c>
      <c r="I49">
        <v>1.6437268518518519E-5</v>
      </c>
      <c r="J49">
        <v>0.96593673965936744</v>
      </c>
      <c r="K49">
        <v>1.40477662037037E-5</v>
      </c>
      <c r="L49">
        <v>0.87347931873479323</v>
      </c>
      <c r="M49">
        <v>0.93430656934306566</v>
      </c>
      <c r="N49" t="s">
        <v>22</v>
      </c>
      <c r="O49">
        <v>2</v>
      </c>
      <c r="P49">
        <v>105</v>
      </c>
      <c r="Q49">
        <v>3</v>
      </c>
      <c r="R49">
        <v>-2</v>
      </c>
      <c r="S49" t="s">
        <v>23</v>
      </c>
      <c r="T49">
        <v>1</v>
      </c>
      <c r="U49" t="b">
        <v>1</v>
      </c>
      <c r="V49">
        <f t="shared" si="0"/>
        <v>0.11678832116788329</v>
      </c>
      <c r="W49">
        <f t="shared" si="1"/>
        <v>2.4330900243309084E-2</v>
      </c>
      <c r="X49">
        <f t="shared" si="2"/>
        <v>8.5158150851581516E-2</v>
      </c>
      <c r="Y49" cm="1">
        <f t="array" ref="Y49">_xlfn.IFS(X49&lt;W49,0,X49&lt;V49,0,"TRUE",1)</f>
        <v>0</v>
      </c>
    </row>
    <row r="50" spans="1:25" x14ac:dyDescent="0.25">
      <c r="A50">
        <v>2938</v>
      </c>
      <c r="B50">
        <v>489</v>
      </c>
      <c r="C50" t="s">
        <v>24</v>
      </c>
      <c r="D50">
        <v>0.54761904761904767</v>
      </c>
      <c r="E50">
        <v>9</v>
      </c>
      <c r="F50">
        <v>0.50306748466257667</v>
      </c>
      <c r="G50">
        <v>1470</v>
      </c>
      <c r="H50">
        <v>0.49251700680272109</v>
      </c>
      <c r="I50">
        <v>2.801417824074074E-5</v>
      </c>
      <c r="J50">
        <v>0.50544217687074833</v>
      </c>
      <c r="K50">
        <v>5.1118055555555552E-6</v>
      </c>
      <c r="L50">
        <v>0.50748299319727896</v>
      </c>
      <c r="M50">
        <v>0.50748299319727896</v>
      </c>
      <c r="N50" t="s">
        <v>25</v>
      </c>
      <c r="O50">
        <v>0</v>
      </c>
      <c r="P50">
        <v>2644</v>
      </c>
      <c r="Q50">
        <v>1</v>
      </c>
      <c r="R50">
        <v>0.5</v>
      </c>
      <c r="S50" t="s">
        <v>23</v>
      </c>
      <c r="T50">
        <v>1</v>
      </c>
      <c r="U50" t="b">
        <v>0</v>
      </c>
      <c r="V50">
        <f t="shared" si="0"/>
        <v>1.2925170068027236E-2</v>
      </c>
      <c r="W50">
        <f t="shared" si="1"/>
        <v>1.4965986394557873E-2</v>
      </c>
      <c r="X50">
        <f t="shared" si="2"/>
        <v>1.4965986394557873E-2</v>
      </c>
      <c r="Y50" cm="1">
        <f t="array" ref="Y50">_xlfn.IFS(X50&lt;W50,0,X50&lt;V50,0,"TRUE",1)</f>
        <v>1</v>
      </c>
    </row>
    <row r="51" spans="1:25" x14ac:dyDescent="0.25">
      <c r="A51">
        <v>2938</v>
      </c>
      <c r="B51">
        <v>489</v>
      </c>
      <c r="C51" t="s">
        <v>24</v>
      </c>
      <c r="D51">
        <v>0.54761904761904767</v>
      </c>
      <c r="E51">
        <v>9</v>
      </c>
      <c r="F51">
        <v>0.52351738241308798</v>
      </c>
      <c r="G51">
        <v>1470</v>
      </c>
      <c r="H51">
        <v>0.53197278911564627</v>
      </c>
      <c r="I51">
        <v>3.1356655092592588E-5</v>
      </c>
      <c r="J51">
        <v>0.5217687074829932</v>
      </c>
      <c r="K51">
        <v>6.1652546296296298E-6</v>
      </c>
      <c r="L51">
        <v>0.50748299319727896</v>
      </c>
      <c r="M51">
        <v>0.50748299319727896</v>
      </c>
      <c r="N51" t="s">
        <v>25</v>
      </c>
      <c r="O51">
        <v>0</v>
      </c>
      <c r="P51">
        <v>2644</v>
      </c>
      <c r="Q51">
        <v>1</v>
      </c>
      <c r="R51">
        <v>-0.5</v>
      </c>
      <c r="S51" t="s">
        <v>23</v>
      </c>
      <c r="T51">
        <v>1</v>
      </c>
      <c r="U51" t="b">
        <v>0</v>
      </c>
      <c r="V51">
        <f t="shared" si="0"/>
        <v>-1.0204081632653073E-2</v>
      </c>
      <c r="W51">
        <f t="shared" si="1"/>
        <v>-2.4489795918367308E-2</v>
      </c>
      <c r="X51">
        <f t="shared" si="2"/>
        <v>-2.4489795918367308E-2</v>
      </c>
      <c r="Y51" cm="1">
        <f t="array" ref="Y51">_xlfn.IFS(X51&lt;W51,0,X51&lt;V51,0,"TRUE",1)</f>
        <v>0</v>
      </c>
    </row>
    <row r="52" spans="1:25" x14ac:dyDescent="0.25">
      <c r="A52">
        <v>2938</v>
      </c>
      <c r="B52">
        <v>489</v>
      </c>
      <c r="C52" t="s">
        <v>24</v>
      </c>
      <c r="D52">
        <v>0.54761904761904767</v>
      </c>
      <c r="E52">
        <v>9</v>
      </c>
      <c r="F52">
        <v>0.45807770961145189</v>
      </c>
      <c r="G52">
        <v>1470</v>
      </c>
      <c r="H52">
        <v>0.45102040816326527</v>
      </c>
      <c r="I52">
        <v>3.2637743055555548E-5</v>
      </c>
      <c r="J52">
        <v>0.50340136054421769</v>
      </c>
      <c r="K52">
        <v>6.5129976851851852E-6</v>
      </c>
      <c r="L52">
        <v>0.50748299319727896</v>
      </c>
      <c r="M52">
        <v>0.50748299319727896</v>
      </c>
      <c r="N52" t="s">
        <v>25</v>
      </c>
      <c r="O52">
        <v>0</v>
      </c>
      <c r="P52">
        <v>2644</v>
      </c>
      <c r="Q52">
        <v>2</v>
      </c>
      <c r="R52">
        <v>1</v>
      </c>
      <c r="S52" t="s">
        <v>23</v>
      </c>
      <c r="T52">
        <v>1</v>
      </c>
      <c r="U52" t="b">
        <v>0</v>
      </c>
      <c r="V52">
        <f t="shared" si="0"/>
        <v>5.2380952380952417E-2</v>
      </c>
      <c r="W52">
        <f t="shared" si="1"/>
        <v>5.646258503401369E-2</v>
      </c>
      <c r="X52">
        <f t="shared" si="2"/>
        <v>5.646258503401369E-2</v>
      </c>
      <c r="Y52" cm="1">
        <f t="array" ref="Y52">_xlfn.IFS(X52&lt;W52,0,X52&lt;V52,0,"TRUE",1)</f>
        <v>1</v>
      </c>
    </row>
    <row r="53" spans="1:25" x14ac:dyDescent="0.25">
      <c r="A53">
        <v>2938</v>
      </c>
      <c r="B53">
        <v>489</v>
      </c>
      <c r="C53" t="s">
        <v>24</v>
      </c>
      <c r="D53">
        <v>0.54761904761904767</v>
      </c>
      <c r="E53">
        <v>9</v>
      </c>
      <c r="F53">
        <v>0.50511247443762786</v>
      </c>
      <c r="G53">
        <v>1470</v>
      </c>
      <c r="H53">
        <v>0.51292517006802718</v>
      </c>
      <c r="I53">
        <v>3.1570578703703709E-5</v>
      </c>
      <c r="J53">
        <v>0.52993197278911564</v>
      </c>
      <c r="K53">
        <v>4.2041435185185186E-6</v>
      </c>
      <c r="L53">
        <v>0.50748299319727896</v>
      </c>
      <c r="M53">
        <v>0.50748299319727896</v>
      </c>
      <c r="N53" t="s">
        <v>25</v>
      </c>
      <c r="O53">
        <v>0</v>
      </c>
      <c r="P53">
        <v>2644</v>
      </c>
      <c r="Q53">
        <v>2</v>
      </c>
      <c r="R53">
        <v>-1</v>
      </c>
      <c r="S53" t="s">
        <v>23</v>
      </c>
      <c r="T53">
        <v>1</v>
      </c>
      <c r="U53" t="b">
        <v>0</v>
      </c>
      <c r="V53">
        <f t="shared" si="0"/>
        <v>1.7006802721088454E-2</v>
      </c>
      <c r="W53">
        <f t="shared" si="1"/>
        <v>-5.4421768707482165E-3</v>
      </c>
      <c r="X53">
        <f t="shared" si="2"/>
        <v>-5.4421768707482165E-3</v>
      </c>
      <c r="Y53" cm="1">
        <f t="array" ref="Y53">_xlfn.IFS(X53&lt;W53,0,X53&lt;V53,0,"TRUE",1)</f>
        <v>0</v>
      </c>
    </row>
    <row r="54" spans="1:25" x14ac:dyDescent="0.25">
      <c r="A54">
        <v>2938</v>
      </c>
      <c r="B54">
        <v>489</v>
      </c>
      <c r="C54" t="s">
        <v>24</v>
      </c>
      <c r="D54">
        <v>0.54761904761904767</v>
      </c>
      <c r="E54">
        <v>9</v>
      </c>
      <c r="F54">
        <v>0.45194274028629849</v>
      </c>
      <c r="G54">
        <v>1470</v>
      </c>
      <c r="H54">
        <v>0.44761904761904758</v>
      </c>
      <c r="I54">
        <v>2.5229537037037042E-5</v>
      </c>
      <c r="J54">
        <v>0.50204081632653064</v>
      </c>
      <c r="K54">
        <v>4.1912384259259253E-6</v>
      </c>
      <c r="L54">
        <v>0.50748299319727896</v>
      </c>
      <c r="M54">
        <v>0.50748299319727896</v>
      </c>
      <c r="N54" t="s">
        <v>25</v>
      </c>
      <c r="O54">
        <v>0</v>
      </c>
      <c r="P54">
        <v>2644</v>
      </c>
      <c r="Q54">
        <v>3</v>
      </c>
      <c r="R54">
        <v>2</v>
      </c>
      <c r="S54" t="s">
        <v>23</v>
      </c>
      <c r="T54">
        <v>1</v>
      </c>
      <c r="U54" t="b">
        <v>0</v>
      </c>
      <c r="V54">
        <f t="shared" si="0"/>
        <v>5.4421768707483054E-2</v>
      </c>
      <c r="W54">
        <f t="shared" si="1"/>
        <v>5.9863945578231381E-2</v>
      </c>
      <c r="X54">
        <f t="shared" si="2"/>
        <v>5.9863945578231381E-2</v>
      </c>
      <c r="Y54" cm="1">
        <f t="array" ref="Y54">_xlfn.IFS(X54&lt;W54,0,X54&lt;V54,0,"TRUE",1)</f>
        <v>1</v>
      </c>
    </row>
    <row r="55" spans="1:25" x14ac:dyDescent="0.25">
      <c r="A55">
        <v>2938</v>
      </c>
      <c r="B55">
        <v>489</v>
      </c>
      <c r="C55" t="s">
        <v>24</v>
      </c>
      <c r="D55">
        <v>0.54761904761904767</v>
      </c>
      <c r="E55">
        <v>9</v>
      </c>
      <c r="F55">
        <v>0.45807770961145189</v>
      </c>
      <c r="G55">
        <v>1470</v>
      </c>
      <c r="H55">
        <v>0.46802721088435367</v>
      </c>
      <c r="I55">
        <v>2.7678506944444449E-5</v>
      </c>
      <c r="J55">
        <v>0.50136054421768705</v>
      </c>
      <c r="K55">
        <v>1.0042546296296301E-5</v>
      </c>
      <c r="L55">
        <v>0.50748299319727896</v>
      </c>
      <c r="M55">
        <v>0.50748299319727896</v>
      </c>
      <c r="N55" t="s">
        <v>25</v>
      </c>
      <c r="O55">
        <v>0</v>
      </c>
      <c r="P55">
        <v>2644</v>
      </c>
      <c r="Q55">
        <v>3</v>
      </c>
      <c r="R55">
        <v>-2</v>
      </c>
      <c r="S55" t="s">
        <v>23</v>
      </c>
      <c r="T55">
        <v>1</v>
      </c>
      <c r="U55" t="b">
        <v>0</v>
      </c>
      <c r="V55">
        <f t="shared" si="0"/>
        <v>3.3333333333333381E-2</v>
      </c>
      <c r="W55">
        <f t="shared" si="1"/>
        <v>3.9455782312925292E-2</v>
      </c>
      <c r="X55">
        <f t="shared" si="2"/>
        <v>3.9455782312925292E-2</v>
      </c>
      <c r="Y55" cm="1">
        <f t="array" ref="Y55">_xlfn.IFS(X55&lt;W55,0,X55&lt;V55,0,"TRUE",1)</f>
        <v>1</v>
      </c>
    </row>
    <row r="56" spans="1:25" x14ac:dyDescent="0.25">
      <c r="A56">
        <v>2938</v>
      </c>
      <c r="B56">
        <v>489</v>
      </c>
      <c r="C56" t="s">
        <v>24</v>
      </c>
      <c r="D56">
        <v>0.54761904761904767</v>
      </c>
      <c r="E56">
        <v>9</v>
      </c>
      <c r="F56">
        <v>0.48466257668711649</v>
      </c>
      <c r="G56">
        <v>1470</v>
      </c>
      <c r="H56">
        <v>0.51156462585034013</v>
      </c>
      <c r="I56">
        <v>2.4363032407407409E-5</v>
      </c>
      <c r="J56">
        <v>0.52108843537414962</v>
      </c>
      <c r="K56">
        <v>5.1817708333333334E-6</v>
      </c>
      <c r="L56">
        <v>0.51632653061224487</v>
      </c>
      <c r="M56">
        <v>0.44761904761904758</v>
      </c>
      <c r="N56" t="s">
        <v>25</v>
      </c>
      <c r="O56">
        <v>1</v>
      </c>
      <c r="P56">
        <v>1660</v>
      </c>
      <c r="Q56">
        <v>1</v>
      </c>
      <c r="R56">
        <v>0.5</v>
      </c>
      <c r="S56" t="s">
        <v>23</v>
      </c>
      <c r="T56">
        <v>1</v>
      </c>
      <c r="U56" t="b">
        <v>0</v>
      </c>
      <c r="V56">
        <f t="shared" si="0"/>
        <v>9.52380952380949E-3</v>
      </c>
      <c r="W56">
        <f t="shared" si="1"/>
        <v>4.761904761904745E-3</v>
      </c>
      <c r="X56">
        <f t="shared" si="2"/>
        <v>-6.3945578231292544E-2</v>
      </c>
      <c r="Y56" cm="1">
        <f t="array" ref="Y56">_xlfn.IFS(X56&lt;W56,0,X56&lt;V56,0,"TRUE",1)</f>
        <v>0</v>
      </c>
    </row>
    <row r="57" spans="1:25" x14ac:dyDescent="0.25">
      <c r="A57">
        <v>2938</v>
      </c>
      <c r="B57">
        <v>489</v>
      </c>
      <c r="C57" t="s">
        <v>24</v>
      </c>
      <c r="D57">
        <v>0.54761904761904767</v>
      </c>
      <c r="E57">
        <v>9</v>
      </c>
      <c r="F57">
        <v>0.5112474437627812</v>
      </c>
      <c r="G57">
        <v>1470</v>
      </c>
      <c r="H57">
        <v>0.51428571428571423</v>
      </c>
      <c r="I57">
        <v>2.3807962962962961E-5</v>
      </c>
      <c r="J57">
        <v>0.49251700680272109</v>
      </c>
      <c r="K57">
        <v>4.2811574074074084E-6</v>
      </c>
      <c r="L57">
        <v>0.50952380952380949</v>
      </c>
      <c r="M57">
        <v>0.44761904761904758</v>
      </c>
      <c r="N57" t="s">
        <v>25</v>
      </c>
      <c r="O57">
        <v>1</v>
      </c>
      <c r="P57">
        <v>1660</v>
      </c>
      <c r="Q57">
        <v>1</v>
      </c>
      <c r="R57">
        <v>-0.5</v>
      </c>
      <c r="S57" t="s">
        <v>23</v>
      </c>
      <c r="T57">
        <v>1</v>
      </c>
      <c r="U57" t="b">
        <v>0</v>
      </c>
      <c r="V57">
        <f t="shared" si="0"/>
        <v>-2.1768707482993144E-2</v>
      </c>
      <c r="W57">
        <f t="shared" si="1"/>
        <v>-4.761904761904745E-3</v>
      </c>
      <c r="X57">
        <f t="shared" si="2"/>
        <v>-6.6666666666666652E-2</v>
      </c>
      <c r="Y57" cm="1">
        <f t="array" ref="Y57">_xlfn.IFS(X57&lt;W57,0,X57&lt;V57,0,"TRUE",1)</f>
        <v>0</v>
      </c>
    </row>
    <row r="58" spans="1:25" x14ac:dyDescent="0.25">
      <c r="A58">
        <v>2938</v>
      </c>
      <c r="B58">
        <v>489</v>
      </c>
      <c r="C58" t="s">
        <v>24</v>
      </c>
      <c r="D58">
        <v>0.54761904761904767</v>
      </c>
      <c r="E58">
        <v>9</v>
      </c>
      <c r="F58">
        <v>0.47443762781186088</v>
      </c>
      <c r="G58">
        <v>1470</v>
      </c>
      <c r="H58">
        <v>0.49727891156462578</v>
      </c>
      <c r="I58">
        <v>2.6870949074074069E-5</v>
      </c>
      <c r="J58">
        <v>0.51020408163265307</v>
      </c>
      <c r="K58">
        <v>4.0992824074074077E-6</v>
      </c>
      <c r="L58">
        <v>0.51496598639455782</v>
      </c>
      <c r="M58">
        <v>0.44761904761904758</v>
      </c>
      <c r="N58" t="s">
        <v>25</v>
      </c>
      <c r="O58">
        <v>1</v>
      </c>
      <c r="P58">
        <v>1660</v>
      </c>
      <c r="Q58">
        <v>2</v>
      </c>
      <c r="R58">
        <v>1</v>
      </c>
      <c r="S58" t="s">
        <v>23</v>
      </c>
      <c r="T58">
        <v>1</v>
      </c>
      <c r="U58" t="b">
        <v>0</v>
      </c>
      <c r="V58">
        <f t="shared" si="0"/>
        <v>1.2925170068027292E-2</v>
      </c>
      <c r="W58">
        <f t="shared" si="1"/>
        <v>1.7687074829932037E-2</v>
      </c>
      <c r="X58">
        <f t="shared" si="2"/>
        <v>-4.9659863945578198E-2</v>
      </c>
      <c r="Y58" cm="1">
        <f t="array" ref="Y58">_xlfn.IFS(X58&lt;W58,0,X58&lt;V58,0,"TRUE",1)</f>
        <v>0</v>
      </c>
    </row>
    <row r="59" spans="1:25" x14ac:dyDescent="0.25">
      <c r="A59">
        <v>2938</v>
      </c>
      <c r="B59">
        <v>489</v>
      </c>
      <c r="C59" t="s">
        <v>24</v>
      </c>
      <c r="D59">
        <v>0.54761904761904767</v>
      </c>
      <c r="E59">
        <v>9</v>
      </c>
      <c r="F59">
        <v>0.47034764826175868</v>
      </c>
      <c r="G59">
        <v>1470</v>
      </c>
      <c r="H59">
        <v>0.48979591836734693</v>
      </c>
      <c r="I59">
        <v>4.4283298611111108E-5</v>
      </c>
      <c r="J59">
        <v>0.49251700680272109</v>
      </c>
      <c r="K59">
        <v>4.3842245370370372E-6</v>
      </c>
      <c r="L59">
        <v>0.49591836734693878</v>
      </c>
      <c r="M59">
        <v>0.44761904761904758</v>
      </c>
      <c r="N59" t="s">
        <v>25</v>
      </c>
      <c r="O59">
        <v>1</v>
      </c>
      <c r="P59">
        <v>1660</v>
      </c>
      <c r="Q59">
        <v>2</v>
      </c>
      <c r="R59">
        <v>-1</v>
      </c>
      <c r="S59" t="s">
        <v>23</v>
      </c>
      <c r="T59">
        <v>1</v>
      </c>
      <c r="U59" t="b">
        <v>0</v>
      </c>
      <c r="V59">
        <f t="shared" si="0"/>
        <v>2.7210884353741638E-3</v>
      </c>
      <c r="W59">
        <f t="shared" si="1"/>
        <v>6.1224489795918546E-3</v>
      </c>
      <c r="X59">
        <f t="shared" si="2"/>
        <v>-4.2176870748299344E-2</v>
      </c>
      <c r="Y59" cm="1">
        <f t="array" ref="Y59">_xlfn.IFS(X59&lt;W59,0,X59&lt;V59,0,"TRUE",1)</f>
        <v>0</v>
      </c>
    </row>
    <row r="60" spans="1:25" x14ac:dyDescent="0.25">
      <c r="A60">
        <v>2938</v>
      </c>
      <c r="B60">
        <v>489</v>
      </c>
      <c r="C60" t="s">
        <v>24</v>
      </c>
      <c r="D60">
        <v>0.54761904761904767</v>
      </c>
      <c r="E60">
        <v>9</v>
      </c>
      <c r="F60">
        <v>0.47034764826175868</v>
      </c>
      <c r="G60">
        <v>1470</v>
      </c>
      <c r="H60">
        <v>0.49659863945578231</v>
      </c>
      <c r="I60">
        <v>2.667767361111111E-5</v>
      </c>
      <c r="J60">
        <v>0.49183673469387762</v>
      </c>
      <c r="K60">
        <v>4.6380787037037032E-6</v>
      </c>
      <c r="L60">
        <v>0.47755102040816327</v>
      </c>
      <c r="M60">
        <v>0.44761904761904758</v>
      </c>
      <c r="N60" t="s">
        <v>25</v>
      </c>
      <c r="O60">
        <v>1</v>
      </c>
      <c r="P60">
        <v>1660</v>
      </c>
      <c r="Q60">
        <v>3</v>
      </c>
      <c r="R60">
        <v>2</v>
      </c>
      <c r="S60" t="s">
        <v>23</v>
      </c>
      <c r="T60">
        <v>1</v>
      </c>
      <c r="U60" t="b">
        <v>0</v>
      </c>
      <c r="V60">
        <f t="shared" si="0"/>
        <v>-4.7619047619046895E-3</v>
      </c>
      <c r="W60">
        <f t="shared" si="1"/>
        <v>-1.9047619047619035E-2</v>
      </c>
      <c r="X60">
        <f t="shared" si="2"/>
        <v>-4.8979591836734726E-2</v>
      </c>
      <c r="Y60" cm="1">
        <f t="array" ref="Y60">_xlfn.IFS(X60&lt;W60,0,X60&lt;V60,0,"TRUE",1)</f>
        <v>0</v>
      </c>
    </row>
    <row r="61" spans="1:25" x14ac:dyDescent="0.25">
      <c r="A61">
        <v>2938</v>
      </c>
      <c r="B61">
        <v>489</v>
      </c>
      <c r="C61" t="s">
        <v>24</v>
      </c>
      <c r="D61">
        <v>0.54761904761904767</v>
      </c>
      <c r="E61">
        <v>9</v>
      </c>
      <c r="F61">
        <v>0.46216768916155421</v>
      </c>
      <c r="G61">
        <v>1470</v>
      </c>
      <c r="H61">
        <v>0.46394557823129251</v>
      </c>
      <c r="I61">
        <v>2.7048182870370369E-5</v>
      </c>
      <c r="J61">
        <v>0.47551020408163258</v>
      </c>
      <c r="K61">
        <v>4.91630787037037E-6</v>
      </c>
      <c r="L61">
        <v>0.50068027210884358</v>
      </c>
      <c r="M61">
        <v>0.44761904761904758</v>
      </c>
      <c r="N61" t="s">
        <v>25</v>
      </c>
      <c r="O61">
        <v>1</v>
      </c>
      <c r="P61">
        <v>1660</v>
      </c>
      <c r="Q61">
        <v>3</v>
      </c>
      <c r="R61">
        <v>-2</v>
      </c>
      <c r="S61" t="s">
        <v>23</v>
      </c>
      <c r="T61">
        <v>1</v>
      </c>
      <c r="U61" t="b">
        <v>0</v>
      </c>
      <c r="V61">
        <f t="shared" si="0"/>
        <v>1.1564625850340071E-2</v>
      </c>
      <c r="W61">
        <f t="shared" si="1"/>
        <v>3.6734693877551072E-2</v>
      </c>
      <c r="X61">
        <f t="shared" si="2"/>
        <v>-1.6326530612244927E-2</v>
      </c>
      <c r="Y61" cm="1">
        <f t="array" ref="Y61">_xlfn.IFS(X61&lt;W61,0,X61&lt;V61,0,"TRUE",1)</f>
        <v>0</v>
      </c>
    </row>
    <row r="62" spans="1:25" x14ac:dyDescent="0.25">
      <c r="A62">
        <v>2938</v>
      </c>
      <c r="B62">
        <v>489</v>
      </c>
      <c r="C62" t="s">
        <v>24</v>
      </c>
      <c r="D62">
        <v>0.54761904761904767</v>
      </c>
      <c r="E62">
        <v>9</v>
      </c>
      <c r="F62">
        <v>0.50306748466257667</v>
      </c>
      <c r="G62">
        <v>1470</v>
      </c>
      <c r="H62">
        <v>0.49251700680272109</v>
      </c>
      <c r="I62">
        <v>2.3199293981481482E-5</v>
      </c>
      <c r="J62">
        <v>0.5217687074829932</v>
      </c>
      <c r="K62">
        <v>5.4297569444444447E-6</v>
      </c>
      <c r="L62">
        <v>0.49727891156462578</v>
      </c>
      <c r="M62">
        <v>0.44761904761904758</v>
      </c>
      <c r="N62" t="s">
        <v>25</v>
      </c>
      <c r="O62">
        <v>2</v>
      </c>
      <c r="P62">
        <v>1028</v>
      </c>
      <c r="Q62">
        <v>1</v>
      </c>
      <c r="R62">
        <v>0.5</v>
      </c>
      <c r="S62" t="s">
        <v>23</v>
      </c>
      <c r="T62">
        <v>1</v>
      </c>
      <c r="U62" t="b">
        <v>1</v>
      </c>
      <c r="V62">
        <f t="shared" si="0"/>
        <v>2.9251700680272108E-2</v>
      </c>
      <c r="W62">
        <f t="shared" si="1"/>
        <v>4.7619047619046895E-3</v>
      </c>
      <c r="X62">
        <f t="shared" si="2"/>
        <v>-4.4897959183673508E-2</v>
      </c>
      <c r="Y62" cm="1">
        <f t="array" ref="Y62">_xlfn.IFS(X62&lt;W62,0,X62&lt;V62,0,"TRUE",1)</f>
        <v>0</v>
      </c>
    </row>
    <row r="63" spans="1:25" x14ac:dyDescent="0.25">
      <c r="A63">
        <v>2938</v>
      </c>
      <c r="B63">
        <v>489</v>
      </c>
      <c r="C63" t="s">
        <v>24</v>
      </c>
      <c r="D63">
        <v>0.54761904761904767</v>
      </c>
      <c r="E63">
        <v>9</v>
      </c>
      <c r="F63">
        <v>0.52351738241308798</v>
      </c>
      <c r="G63">
        <v>1470</v>
      </c>
      <c r="H63">
        <v>0.53197278911564627</v>
      </c>
      <c r="I63">
        <v>2.3085300925925929E-5</v>
      </c>
      <c r="J63">
        <v>0.51700680272108845</v>
      </c>
      <c r="K63">
        <v>5.0031018518518513E-6</v>
      </c>
      <c r="L63">
        <v>0.52040816326530615</v>
      </c>
      <c r="M63">
        <v>0.44761904761904758</v>
      </c>
      <c r="N63" t="s">
        <v>25</v>
      </c>
      <c r="O63">
        <v>2</v>
      </c>
      <c r="P63">
        <v>1028</v>
      </c>
      <c r="Q63">
        <v>1</v>
      </c>
      <c r="R63">
        <v>-0.5</v>
      </c>
      <c r="S63" t="s">
        <v>23</v>
      </c>
      <c r="T63">
        <v>1</v>
      </c>
      <c r="U63" t="b">
        <v>1</v>
      </c>
      <c r="V63">
        <f t="shared" si="0"/>
        <v>-1.4965986394557818E-2</v>
      </c>
      <c r="W63">
        <f t="shared" si="1"/>
        <v>-1.1564625850340127E-2</v>
      </c>
      <c r="X63">
        <f t="shared" si="2"/>
        <v>-8.4353741496598689E-2</v>
      </c>
      <c r="Y63" cm="1">
        <f t="array" ref="Y63">_xlfn.IFS(X63&lt;W63,0,X63&lt;V63,0,"TRUE",1)</f>
        <v>0</v>
      </c>
    </row>
    <row r="64" spans="1:25" x14ac:dyDescent="0.25">
      <c r="A64">
        <v>2938</v>
      </c>
      <c r="B64">
        <v>489</v>
      </c>
      <c r="C64" t="s">
        <v>24</v>
      </c>
      <c r="D64">
        <v>0.54761904761904767</v>
      </c>
      <c r="E64">
        <v>9</v>
      </c>
      <c r="F64">
        <v>0.45807770961145189</v>
      </c>
      <c r="G64">
        <v>1470</v>
      </c>
      <c r="H64">
        <v>0.45102040816326527</v>
      </c>
      <c r="I64">
        <v>2.3909375E-5</v>
      </c>
      <c r="J64">
        <v>0.50340136054421769</v>
      </c>
      <c r="K64">
        <v>4.7166087962962964E-6</v>
      </c>
      <c r="L64">
        <v>0.47755102040816327</v>
      </c>
      <c r="M64">
        <v>0.44761904761904758</v>
      </c>
      <c r="N64" t="s">
        <v>25</v>
      </c>
      <c r="O64">
        <v>2</v>
      </c>
      <c r="P64">
        <v>1028</v>
      </c>
      <c r="Q64">
        <v>2</v>
      </c>
      <c r="R64">
        <v>1</v>
      </c>
      <c r="S64" t="s">
        <v>23</v>
      </c>
      <c r="T64">
        <v>1</v>
      </c>
      <c r="U64" t="b">
        <v>1</v>
      </c>
      <c r="V64">
        <f t="shared" si="0"/>
        <v>5.2380952380952417E-2</v>
      </c>
      <c r="W64">
        <f t="shared" si="1"/>
        <v>2.6530612244898E-2</v>
      </c>
      <c r="X64">
        <f t="shared" si="2"/>
        <v>-3.4013605442176909E-3</v>
      </c>
      <c r="Y64" cm="1">
        <f t="array" ref="Y64">_xlfn.IFS(X64&lt;W64,0,X64&lt;V64,0,"TRUE",1)</f>
        <v>0</v>
      </c>
    </row>
    <row r="65" spans="1:25" x14ac:dyDescent="0.25">
      <c r="A65">
        <v>2938</v>
      </c>
      <c r="B65">
        <v>489</v>
      </c>
      <c r="C65" t="s">
        <v>24</v>
      </c>
      <c r="D65">
        <v>0.54761904761904767</v>
      </c>
      <c r="E65">
        <v>9</v>
      </c>
      <c r="F65">
        <v>0.51533742331288346</v>
      </c>
      <c r="G65">
        <v>1470</v>
      </c>
      <c r="H65">
        <v>0.52653061224489794</v>
      </c>
      <c r="I65">
        <v>2.3275312500000001E-5</v>
      </c>
      <c r="J65">
        <v>0.51904761904761909</v>
      </c>
      <c r="K65">
        <v>5.2120138888888889E-6</v>
      </c>
      <c r="L65">
        <v>0.53809523809523807</v>
      </c>
      <c r="M65">
        <v>0.44761904761904758</v>
      </c>
      <c r="N65" t="s">
        <v>25</v>
      </c>
      <c r="O65">
        <v>2</v>
      </c>
      <c r="P65">
        <v>1028</v>
      </c>
      <c r="Q65">
        <v>2</v>
      </c>
      <c r="R65">
        <v>-1</v>
      </c>
      <c r="S65" t="s">
        <v>23</v>
      </c>
      <c r="T65">
        <v>1</v>
      </c>
      <c r="U65" t="b">
        <v>1</v>
      </c>
      <c r="V65">
        <f t="shared" si="0"/>
        <v>-7.4829931972788533E-3</v>
      </c>
      <c r="W65">
        <f t="shared" si="1"/>
        <v>1.1564625850340127E-2</v>
      </c>
      <c r="X65">
        <f t="shared" si="2"/>
        <v>-7.8911564625850361E-2</v>
      </c>
      <c r="Y65" cm="1">
        <f t="array" ref="Y65">_xlfn.IFS(X65&lt;W65,0,X65&lt;V65,0,"TRUE",1)</f>
        <v>0</v>
      </c>
    </row>
    <row r="66" spans="1:25" x14ac:dyDescent="0.25">
      <c r="A66">
        <v>2938</v>
      </c>
      <c r="B66">
        <v>489</v>
      </c>
      <c r="C66" t="s">
        <v>24</v>
      </c>
      <c r="D66">
        <v>0.54761904761904767</v>
      </c>
      <c r="E66">
        <v>9</v>
      </c>
      <c r="F66">
        <v>0.45194274028629849</v>
      </c>
      <c r="G66">
        <v>1470</v>
      </c>
      <c r="H66">
        <v>0.44761904761904758</v>
      </c>
      <c r="I66">
        <v>2.7954247685185181E-5</v>
      </c>
      <c r="J66">
        <v>0.46258503401360551</v>
      </c>
      <c r="K66">
        <v>4.8245833333333337E-6</v>
      </c>
      <c r="L66">
        <v>0.48231292517006802</v>
      </c>
      <c r="M66">
        <v>-1</v>
      </c>
      <c r="N66" t="s">
        <v>25</v>
      </c>
      <c r="O66">
        <v>2</v>
      </c>
      <c r="P66">
        <v>1028</v>
      </c>
      <c r="Q66">
        <v>3</v>
      </c>
      <c r="R66">
        <v>2</v>
      </c>
      <c r="S66" t="s">
        <v>23</v>
      </c>
      <c r="T66">
        <v>1</v>
      </c>
      <c r="U66" t="b">
        <v>1</v>
      </c>
      <c r="V66">
        <f t="shared" si="0"/>
        <v>1.4965986394557929E-2</v>
      </c>
      <c r="W66">
        <f t="shared" si="1"/>
        <v>3.4693877551020436E-2</v>
      </c>
      <c r="X66">
        <f t="shared" si="2"/>
        <v>-1.4476190476190476</v>
      </c>
      <c r="Y66" cm="1">
        <f t="array" ref="Y66">_xlfn.IFS(X66&lt;W66,0,X66&lt;V66,0,"TRUE",1)</f>
        <v>0</v>
      </c>
    </row>
    <row r="67" spans="1:25" x14ac:dyDescent="0.25">
      <c r="A67">
        <v>2938</v>
      </c>
      <c r="B67">
        <v>489</v>
      </c>
      <c r="C67" t="s">
        <v>24</v>
      </c>
      <c r="D67">
        <v>0.54761904761904767</v>
      </c>
      <c r="E67">
        <v>9</v>
      </c>
      <c r="F67">
        <v>0.51533742331288346</v>
      </c>
      <c r="G67">
        <v>1470</v>
      </c>
      <c r="H67">
        <v>0.52653061224489794</v>
      </c>
      <c r="I67">
        <v>2.363993055555555E-5</v>
      </c>
      <c r="J67">
        <v>0.51700680272108845</v>
      </c>
      <c r="K67">
        <v>4.0782291666666661E-6</v>
      </c>
      <c r="L67">
        <v>0.50136054421768705</v>
      </c>
      <c r="M67">
        <v>0.44761904761904758</v>
      </c>
      <c r="N67" t="s">
        <v>25</v>
      </c>
      <c r="O67">
        <v>2</v>
      </c>
      <c r="P67">
        <v>1028</v>
      </c>
      <c r="Q67">
        <v>3</v>
      </c>
      <c r="R67">
        <v>-2</v>
      </c>
      <c r="S67" t="s">
        <v>23</v>
      </c>
      <c r="T67">
        <v>1</v>
      </c>
      <c r="U67" t="b">
        <v>1</v>
      </c>
      <c r="V67">
        <f t="shared" ref="V67:V130" si="3">J67-H67</f>
        <v>-9.52380952380949E-3</v>
      </c>
      <c r="W67">
        <f t="shared" ref="W67:W130" si="4">L67-H67</f>
        <v>-2.517006802721089E-2</v>
      </c>
      <c r="X67">
        <f t="shared" ref="X67:X130" si="5">M67-H67</f>
        <v>-7.8911564625850361E-2</v>
      </c>
      <c r="Y67" cm="1">
        <f t="array" ref="Y67">_xlfn.IFS(X67&lt;W67,0,X67&lt;V67,0,"TRUE",1)</f>
        <v>0</v>
      </c>
    </row>
    <row r="68" spans="1:25" x14ac:dyDescent="0.25">
      <c r="A68">
        <v>2938</v>
      </c>
      <c r="B68">
        <v>489</v>
      </c>
      <c r="C68" t="s">
        <v>24</v>
      </c>
      <c r="D68">
        <v>0.54761904761904767</v>
      </c>
      <c r="E68">
        <v>9</v>
      </c>
      <c r="F68">
        <v>0.51942740286298572</v>
      </c>
      <c r="G68">
        <v>1470</v>
      </c>
      <c r="H68">
        <v>0.53265306122448974</v>
      </c>
      <c r="I68">
        <v>2.261305555555556E-5</v>
      </c>
      <c r="J68">
        <v>0.51904761904761909</v>
      </c>
      <c r="K68">
        <v>4.3614814814814812E-6</v>
      </c>
      <c r="L68">
        <v>0.52244897959183678</v>
      </c>
      <c r="M68">
        <v>0.53265306122448974</v>
      </c>
      <c r="N68" t="s">
        <v>25</v>
      </c>
      <c r="O68">
        <v>1</v>
      </c>
      <c r="P68">
        <v>984</v>
      </c>
      <c r="Q68">
        <v>1</v>
      </c>
      <c r="R68">
        <v>0.5</v>
      </c>
      <c r="S68" t="s">
        <v>23</v>
      </c>
      <c r="T68">
        <v>1</v>
      </c>
      <c r="U68" t="b">
        <v>0</v>
      </c>
      <c r="V68">
        <f t="shared" si="3"/>
        <v>-1.3605442176870652E-2</v>
      </c>
      <c r="W68">
        <f t="shared" si="4"/>
        <v>-1.0204081632652962E-2</v>
      </c>
      <c r="X68">
        <f t="shared" si="5"/>
        <v>0</v>
      </c>
      <c r="Y68" cm="1">
        <f t="array" ref="Y68">_xlfn.IFS(X68&lt;W68,0,X68&lt;V68,0,"TRUE",1)</f>
        <v>1</v>
      </c>
    </row>
    <row r="69" spans="1:25" x14ac:dyDescent="0.25">
      <c r="A69">
        <v>2938</v>
      </c>
      <c r="B69">
        <v>489</v>
      </c>
      <c r="C69" t="s">
        <v>24</v>
      </c>
      <c r="D69">
        <v>0.54761904761904767</v>
      </c>
      <c r="E69">
        <v>9</v>
      </c>
      <c r="F69">
        <v>0.51942740286298572</v>
      </c>
      <c r="G69">
        <v>1470</v>
      </c>
      <c r="H69">
        <v>0.53265306122448974</v>
      </c>
      <c r="I69">
        <v>2.5165034722222219E-5</v>
      </c>
      <c r="J69">
        <v>0.52312925170068025</v>
      </c>
      <c r="K69">
        <v>4.2046180555555557E-6</v>
      </c>
      <c r="L69">
        <v>0.51836734693877551</v>
      </c>
      <c r="M69">
        <v>0.53265306122448974</v>
      </c>
      <c r="N69" t="s">
        <v>25</v>
      </c>
      <c r="O69">
        <v>1</v>
      </c>
      <c r="P69">
        <v>984</v>
      </c>
      <c r="Q69">
        <v>1</v>
      </c>
      <c r="R69">
        <v>-0.5</v>
      </c>
      <c r="S69" t="s">
        <v>23</v>
      </c>
      <c r="T69">
        <v>1</v>
      </c>
      <c r="U69" t="b">
        <v>0</v>
      </c>
      <c r="V69">
        <f t="shared" si="3"/>
        <v>-9.52380952380949E-3</v>
      </c>
      <c r="W69">
        <f t="shared" si="4"/>
        <v>-1.4285714285714235E-2</v>
      </c>
      <c r="X69">
        <f t="shared" si="5"/>
        <v>0</v>
      </c>
      <c r="Y69" cm="1">
        <f t="array" ref="Y69">_xlfn.IFS(X69&lt;W69,0,X69&lt;V69,0,"TRUE",1)</f>
        <v>1</v>
      </c>
    </row>
    <row r="70" spans="1:25" x14ac:dyDescent="0.25">
      <c r="A70">
        <v>2938</v>
      </c>
      <c r="B70">
        <v>489</v>
      </c>
      <c r="C70" t="s">
        <v>24</v>
      </c>
      <c r="D70">
        <v>0.54761904761904767</v>
      </c>
      <c r="E70">
        <v>9</v>
      </c>
      <c r="F70">
        <v>0.51942740286298572</v>
      </c>
      <c r="G70">
        <v>1470</v>
      </c>
      <c r="H70">
        <v>0.53265306122448974</v>
      </c>
      <c r="I70">
        <v>2.269153935185185E-5</v>
      </c>
      <c r="J70">
        <v>0.52585034013605447</v>
      </c>
      <c r="K70">
        <v>4.2922685185185187E-6</v>
      </c>
      <c r="L70">
        <v>0.50136054421768705</v>
      </c>
      <c r="M70">
        <v>0.53265306122448974</v>
      </c>
      <c r="N70" t="s">
        <v>25</v>
      </c>
      <c r="O70">
        <v>1</v>
      </c>
      <c r="P70">
        <v>984</v>
      </c>
      <c r="Q70">
        <v>2</v>
      </c>
      <c r="R70">
        <v>1</v>
      </c>
      <c r="S70" t="s">
        <v>23</v>
      </c>
      <c r="T70">
        <v>1</v>
      </c>
      <c r="U70" t="b">
        <v>0</v>
      </c>
      <c r="V70">
        <f t="shared" si="3"/>
        <v>-6.8027210884352707E-3</v>
      </c>
      <c r="W70">
        <f t="shared" si="4"/>
        <v>-3.1292517006802689E-2</v>
      </c>
      <c r="X70">
        <f t="shared" si="5"/>
        <v>0</v>
      </c>
      <c r="Y70" cm="1">
        <f t="array" ref="Y70">_xlfn.IFS(X70&lt;W70,0,X70&lt;V70,0,"TRUE",1)</f>
        <v>1</v>
      </c>
    </row>
    <row r="71" spans="1:25" x14ac:dyDescent="0.25">
      <c r="A71">
        <v>2938</v>
      </c>
      <c r="B71">
        <v>489</v>
      </c>
      <c r="C71" t="s">
        <v>24</v>
      </c>
      <c r="D71">
        <v>0.54761904761904767</v>
      </c>
      <c r="E71">
        <v>9</v>
      </c>
      <c r="F71">
        <v>0.51942740286298572</v>
      </c>
      <c r="G71">
        <v>1470</v>
      </c>
      <c r="H71">
        <v>0.53265306122448974</v>
      </c>
      <c r="I71">
        <v>2.6477164351851851E-5</v>
      </c>
      <c r="J71">
        <v>0.52857142857142858</v>
      </c>
      <c r="K71">
        <v>5.3246412037037034E-6</v>
      </c>
      <c r="L71">
        <v>0.51836734693877551</v>
      </c>
      <c r="M71">
        <v>0.53265306122448974</v>
      </c>
      <c r="N71" t="s">
        <v>25</v>
      </c>
      <c r="O71">
        <v>1</v>
      </c>
      <c r="P71">
        <v>984</v>
      </c>
      <c r="Q71">
        <v>2</v>
      </c>
      <c r="R71">
        <v>-1</v>
      </c>
      <c r="S71" t="s">
        <v>23</v>
      </c>
      <c r="T71">
        <v>1</v>
      </c>
      <c r="U71" t="b">
        <v>0</v>
      </c>
      <c r="V71">
        <f t="shared" si="3"/>
        <v>-4.0816326530611624E-3</v>
      </c>
      <c r="W71">
        <f t="shared" si="4"/>
        <v>-1.4285714285714235E-2</v>
      </c>
      <c r="X71">
        <f t="shared" si="5"/>
        <v>0</v>
      </c>
      <c r="Y71" cm="1">
        <f t="array" ref="Y71">_xlfn.IFS(X71&lt;W71,0,X71&lt;V71,0,"TRUE",1)</f>
        <v>1</v>
      </c>
    </row>
    <row r="72" spans="1:25" x14ac:dyDescent="0.25">
      <c r="A72">
        <v>2938</v>
      </c>
      <c r="B72">
        <v>489</v>
      </c>
      <c r="C72" t="s">
        <v>24</v>
      </c>
      <c r="D72">
        <v>0.54761904761904767</v>
      </c>
      <c r="E72">
        <v>9</v>
      </c>
      <c r="F72">
        <v>0.51942740286298572</v>
      </c>
      <c r="G72">
        <v>1470</v>
      </c>
      <c r="H72">
        <v>0.53265306122448974</v>
      </c>
      <c r="I72">
        <v>2.777502314814815E-5</v>
      </c>
      <c r="J72">
        <v>0.52585034013605447</v>
      </c>
      <c r="K72">
        <v>4.6521064814814806E-6</v>
      </c>
      <c r="L72">
        <v>0.5061224489795918</v>
      </c>
      <c r="M72">
        <v>0.53265306122448974</v>
      </c>
      <c r="N72" t="s">
        <v>25</v>
      </c>
      <c r="O72">
        <v>1</v>
      </c>
      <c r="P72">
        <v>984</v>
      </c>
      <c r="Q72">
        <v>3</v>
      </c>
      <c r="R72">
        <v>2</v>
      </c>
      <c r="S72" t="s">
        <v>23</v>
      </c>
      <c r="T72">
        <v>1</v>
      </c>
      <c r="U72" t="b">
        <v>0</v>
      </c>
      <c r="V72">
        <f t="shared" si="3"/>
        <v>-6.8027210884352707E-3</v>
      </c>
      <c r="W72">
        <f t="shared" si="4"/>
        <v>-2.6530612244897944E-2</v>
      </c>
      <c r="X72">
        <f t="shared" si="5"/>
        <v>0</v>
      </c>
      <c r="Y72" cm="1">
        <f t="array" ref="Y72">_xlfn.IFS(X72&lt;W72,0,X72&lt;V72,0,"TRUE",1)</f>
        <v>1</v>
      </c>
    </row>
    <row r="73" spans="1:25" x14ac:dyDescent="0.25">
      <c r="A73">
        <v>2938</v>
      </c>
      <c r="B73">
        <v>489</v>
      </c>
      <c r="C73" t="s">
        <v>24</v>
      </c>
      <c r="D73">
        <v>0.54761904761904767</v>
      </c>
      <c r="E73">
        <v>9</v>
      </c>
      <c r="F73">
        <v>0.51942740286298572</v>
      </c>
      <c r="G73">
        <v>1470</v>
      </c>
      <c r="H73">
        <v>0.53265306122448974</v>
      </c>
      <c r="I73">
        <v>2.63805787037037E-5</v>
      </c>
      <c r="J73">
        <v>0.52448979591836731</v>
      </c>
      <c r="K73">
        <v>4.1261226851851853E-6</v>
      </c>
      <c r="L73">
        <v>0.51836734693877551</v>
      </c>
      <c r="M73">
        <v>0.53265306122448974</v>
      </c>
      <c r="N73" t="s">
        <v>25</v>
      </c>
      <c r="O73">
        <v>1</v>
      </c>
      <c r="P73">
        <v>984</v>
      </c>
      <c r="Q73">
        <v>3</v>
      </c>
      <c r="R73">
        <v>-2</v>
      </c>
      <c r="S73" t="s">
        <v>23</v>
      </c>
      <c r="T73">
        <v>1</v>
      </c>
      <c r="U73" t="b">
        <v>0</v>
      </c>
      <c r="V73">
        <f t="shared" si="3"/>
        <v>-8.1632653061224358E-3</v>
      </c>
      <c r="W73">
        <f t="shared" si="4"/>
        <v>-1.4285714285714235E-2</v>
      </c>
      <c r="X73">
        <f t="shared" si="5"/>
        <v>0</v>
      </c>
      <c r="Y73" cm="1">
        <f t="array" ref="Y73">_xlfn.IFS(X73&lt;W73,0,X73&lt;V73,0,"TRUE",1)</f>
        <v>1</v>
      </c>
    </row>
    <row r="74" spans="1:25" x14ac:dyDescent="0.25">
      <c r="A74">
        <v>2506</v>
      </c>
      <c r="B74">
        <v>417</v>
      </c>
      <c r="C74" t="s">
        <v>26</v>
      </c>
      <c r="D74">
        <v>0.31075697211155379</v>
      </c>
      <c r="E74">
        <v>19</v>
      </c>
      <c r="F74">
        <v>0.2038369304556355</v>
      </c>
      <c r="G74">
        <v>1253</v>
      </c>
      <c r="H74">
        <v>0.21867517956903429</v>
      </c>
      <c r="I74">
        <v>1.2599004629629631E-5</v>
      </c>
      <c r="J74">
        <v>0.23862729449321629</v>
      </c>
      <c r="K74">
        <v>5.0130787037037038E-6</v>
      </c>
      <c r="L74">
        <v>0.23862729449321629</v>
      </c>
      <c r="M74">
        <v>0.23942537909018349</v>
      </c>
      <c r="N74" t="s">
        <v>27</v>
      </c>
      <c r="O74">
        <v>0</v>
      </c>
      <c r="P74">
        <v>2255</v>
      </c>
      <c r="Q74">
        <v>1</v>
      </c>
      <c r="R74">
        <v>0.5</v>
      </c>
      <c r="S74" t="s">
        <v>23</v>
      </c>
      <c r="T74">
        <v>1</v>
      </c>
      <c r="U74" t="b">
        <v>0</v>
      </c>
      <c r="V74">
        <f t="shared" si="3"/>
        <v>1.9952114924182002E-2</v>
      </c>
      <c r="W74">
        <f t="shared" si="4"/>
        <v>1.9952114924182002E-2</v>
      </c>
      <c r="X74">
        <f t="shared" si="5"/>
        <v>2.0750199521149204E-2</v>
      </c>
      <c r="Y74" cm="1">
        <f t="array" ref="Y74">_xlfn.IFS(X74&lt;W74,0,X74&lt;V74,0,"TRUE",1)</f>
        <v>1</v>
      </c>
    </row>
    <row r="75" spans="1:25" x14ac:dyDescent="0.25">
      <c r="A75">
        <v>2506</v>
      </c>
      <c r="B75">
        <v>417</v>
      </c>
      <c r="C75" t="s">
        <v>26</v>
      </c>
      <c r="D75">
        <v>0.31075697211155379</v>
      </c>
      <c r="E75">
        <v>19</v>
      </c>
      <c r="F75">
        <v>0.184652278177458</v>
      </c>
      <c r="G75">
        <v>1253</v>
      </c>
      <c r="H75">
        <v>0.19393455706304871</v>
      </c>
      <c r="I75">
        <v>9.9602777777777773E-6</v>
      </c>
      <c r="J75">
        <v>0.25139664804469269</v>
      </c>
      <c r="K75">
        <v>5.6804282407407403E-6</v>
      </c>
      <c r="L75">
        <v>0.24022346368715081</v>
      </c>
      <c r="M75">
        <v>0.23224261771747809</v>
      </c>
      <c r="N75" t="s">
        <v>27</v>
      </c>
      <c r="O75">
        <v>0</v>
      </c>
      <c r="P75">
        <v>2255</v>
      </c>
      <c r="Q75">
        <v>1</v>
      </c>
      <c r="R75">
        <v>-0.5</v>
      </c>
      <c r="S75" t="s">
        <v>23</v>
      </c>
      <c r="T75">
        <v>1</v>
      </c>
      <c r="U75" t="b">
        <v>0</v>
      </c>
      <c r="V75">
        <f t="shared" si="3"/>
        <v>5.7462090981643982E-2</v>
      </c>
      <c r="W75">
        <f t="shared" si="4"/>
        <v>4.6288906624102094E-2</v>
      </c>
      <c r="X75">
        <f t="shared" si="5"/>
        <v>3.8308060654429377E-2</v>
      </c>
      <c r="Y75" cm="1">
        <f t="array" ref="Y75">_xlfn.IFS(X75&lt;W75,0,X75&lt;V75,0,"TRUE",1)</f>
        <v>0</v>
      </c>
    </row>
    <row r="76" spans="1:25" x14ac:dyDescent="0.25">
      <c r="A76">
        <v>2506</v>
      </c>
      <c r="B76">
        <v>417</v>
      </c>
      <c r="C76" t="s">
        <v>26</v>
      </c>
      <c r="D76">
        <v>0.31075697211155379</v>
      </c>
      <c r="E76">
        <v>19</v>
      </c>
      <c r="F76">
        <v>0.1438848920863309</v>
      </c>
      <c r="G76">
        <v>1253</v>
      </c>
      <c r="H76">
        <v>0.16121308858739031</v>
      </c>
      <c r="I76">
        <v>1.034135416666667E-5</v>
      </c>
      <c r="J76">
        <v>0.23942537909018349</v>
      </c>
      <c r="K76">
        <v>5.4492013888888889E-6</v>
      </c>
      <c r="L76">
        <v>0.24102154828411809</v>
      </c>
      <c r="M76">
        <v>0.24022346368715081</v>
      </c>
      <c r="N76" t="s">
        <v>27</v>
      </c>
      <c r="O76">
        <v>0</v>
      </c>
      <c r="P76">
        <v>2255</v>
      </c>
      <c r="Q76">
        <v>2</v>
      </c>
      <c r="R76">
        <v>1</v>
      </c>
      <c r="S76" t="s">
        <v>23</v>
      </c>
      <c r="T76">
        <v>1</v>
      </c>
      <c r="U76" t="b">
        <v>0</v>
      </c>
      <c r="V76">
        <f t="shared" si="3"/>
        <v>7.8212290502793186E-2</v>
      </c>
      <c r="W76">
        <f t="shared" si="4"/>
        <v>7.9808459696727785E-2</v>
      </c>
      <c r="X76">
        <f t="shared" si="5"/>
        <v>7.9010375099760499E-2</v>
      </c>
      <c r="Y76" cm="1">
        <f t="array" ref="Y76">_xlfn.IFS(X76&lt;W76,0,X76&lt;V76,0,"TRUE",1)</f>
        <v>0</v>
      </c>
    </row>
    <row r="77" spans="1:25" x14ac:dyDescent="0.25">
      <c r="A77">
        <v>2506</v>
      </c>
      <c r="B77">
        <v>417</v>
      </c>
      <c r="C77" t="s">
        <v>26</v>
      </c>
      <c r="D77">
        <v>0.31075697211155379</v>
      </c>
      <c r="E77">
        <v>19</v>
      </c>
      <c r="F77">
        <v>0.1223021582733813</v>
      </c>
      <c r="G77">
        <v>1253</v>
      </c>
      <c r="H77">
        <v>0.1165203511572227</v>
      </c>
      <c r="I77">
        <v>1.180883101851852E-5</v>
      </c>
      <c r="J77">
        <v>0.2314445331205108</v>
      </c>
      <c r="K77">
        <v>5.4324537037037026E-6</v>
      </c>
      <c r="L77">
        <v>0.24501197126895449</v>
      </c>
      <c r="M77">
        <v>0.23862729449321629</v>
      </c>
      <c r="N77" t="s">
        <v>27</v>
      </c>
      <c r="O77">
        <v>0</v>
      </c>
      <c r="P77">
        <v>2255</v>
      </c>
      <c r="Q77">
        <v>2</v>
      </c>
      <c r="R77">
        <v>-1</v>
      </c>
      <c r="S77" t="s">
        <v>23</v>
      </c>
      <c r="T77">
        <v>1</v>
      </c>
      <c r="U77" t="b">
        <v>0</v>
      </c>
      <c r="V77">
        <f t="shared" si="3"/>
        <v>0.1149241819632881</v>
      </c>
      <c r="W77">
        <f t="shared" si="4"/>
        <v>0.12849162011173179</v>
      </c>
      <c r="X77">
        <f t="shared" si="5"/>
        <v>0.12210694333599359</v>
      </c>
      <c r="Y77" cm="1">
        <f t="array" ref="Y77">_xlfn.IFS(X77&lt;W77,0,X77&lt;V77,0,"TRUE",1)</f>
        <v>0</v>
      </c>
    </row>
    <row r="78" spans="1:25" x14ac:dyDescent="0.25">
      <c r="A78">
        <v>2506</v>
      </c>
      <c r="B78">
        <v>417</v>
      </c>
      <c r="C78" t="s">
        <v>26</v>
      </c>
      <c r="D78">
        <v>0.31075697211155379</v>
      </c>
      <c r="E78">
        <v>19</v>
      </c>
      <c r="F78">
        <v>0.14148681055155879</v>
      </c>
      <c r="G78">
        <v>1253</v>
      </c>
      <c r="H78">
        <v>0.15482841181165199</v>
      </c>
      <c r="I78">
        <v>1.2826296296296299E-5</v>
      </c>
      <c r="J78">
        <v>0.23942537909018349</v>
      </c>
      <c r="K78">
        <v>7.8635185185185195E-6</v>
      </c>
      <c r="L78">
        <v>0.23463687150837989</v>
      </c>
      <c r="M78">
        <v>0.24102154828411809</v>
      </c>
      <c r="N78" t="s">
        <v>27</v>
      </c>
      <c r="O78">
        <v>0</v>
      </c>
      <c r="P78">
        <v>2255</v>
      </c>
      <c r="Q78">
        <v>3</v>
      </c>
      <c r="R78">
        <v>2</v>
      </c>
      <c r="S78" t="s">
        <v>23</v>
      </c>
      <c r="T78">
        <v>1</v>
      </c>
      <c r="U78" t="b">
        <v>0</v>
      </c>
      <c r="V78">
        <f t="shared" si="3"/>
        <v>8.4596967278531499E-2</v>
      </c>
      <c r="W78">
        <f t="shared" si="4"/>
        <v>7.9808459696727896E-2</v>
      </c>
      <c r="X78">
        <f t="shared" si="5"/>
        <v>8.6193136472466098E-2</v>
      </c>
      <c r="Y78" cm="1">
        <f t="array" ref="Y78">_xlfn.IFS(X78&lt;W78,0,X78&lt;V78,0,"TRUE",1)</f>
        <v>1</v>
      </c>
    </row>
    <row r="79" spans="1:25" x14ac:dyDescent="0.25">
      <c r="A79">
        <v>2506</v>
      </c>
      <c r="B79">
        <v>417</v>
      </c>
      <c r="C79" t="s">
        <v>26</v>
      </c>
      <c r="D79">
        <v>0.31075697211155379</v>
      </c>
      <c r="E79">
        <v>19</v>
      </c>
      <c r="F79">
        <v>5.9952038369304558E-2</v>
      </c>
      <c r="G79">
        <v>1253</v>
      </c>
      <c r="H79">
        <v>6.1452513966480438E-2</v>
      </c>
      <c r="I79">
        <v>1.3226192129629629E-5</v>
      </c>
      <c r="J79">
        <v>0.23782920989624901</v>
      </c>
      <c r="K79">
        <v>5.0349652777777781E-6</v>
      </c>
      <c r="L79">
        <v>0.23862729449321629</v>
      </c>
      <c r="M79">
        <v>0.23623304070231441</v>
      </c>
      <c r="N79" t="s">
        <v>27</v>
      </c>
      <c r="O79">
        <v>0</v>
      </c>
      <c r="P79">
        <v>2255</v>
      </c>
      <c r="Q79">
        <v>3</v>
      </c>
      <c r="R79">
        <v>-2</v>
      </c>
      <c r="S79" t="s">
        <v>23</v>
      </c>
      <c r="T79">
        <v>1</v>
      </c>
      <c r="U79" t="b">
        <v>0</v>
      </c>
      <c r="V79">
        <f t="shared" si="3"/>
        <v>0.17637669592976857</v>
      </c>
      <c r="W79">
        <f t="shared" si="4"/>
        <v>0.17717478052673585</v>
      </c>
      <c r="X79">
        <f t="shared" si="5"/>
        <v>0.17478052673583397</v>
      </c>
      <c r="Y79" cm="1">
        <f t="array" ref="Y79">_xlfn.IFS(X79&lt;W79,0,X79&lt;V79,0,"TRUE",1)</f>
        <v>0</v>
      </c>
    </row>
    <row r="80" spans="1:25" x14ac:dyDescent="0.25">
      <c r="A80">
        <v>2506</v>
      </c>
      <c r="B80">
        <v>417</v>
      </c>
      <c r="C80" t="s">
        <v>26</v>
      </c>
      <c r="D80">
        <v>0.31075697211155379</v>
      </c>
      <c r="E80">
        <v>19</v>
      </c>
      <c r="F80">
        <v>0.25899280575539568</v>
      </c>
      <c r="G80">
        <v>1253</v>
      </c>
      <c r="H80">
        <v>0.24421388667198721</v>
      </c>
      <c r="I80">
        <v>1.1081574074074069E-5</v>
      </c>
      <c r="J80">
        <v>0.26256983240223458</v>
      </c>
      <c r="K80">
        <v>5.0126273148148151E-6</v>
      </c>
      <c r="L80">
        <v>0.23623304070231441</v>
      </c>
      <c r="M80">
        <v>0.1931364724660814</v>
      </c>
      <c r="N80" t="s">
        <v>27</v>
      </c>
      <c r="O80">
        <v>1</v>
      </c>
      <c r="P80">
        <v>605</v>
      </c>
      <c r="Q80">
        <v>1</v>
      </c>
      <c r="R80">
        <v>0.5</v>
      </c>
      <c r="S80" t="s">
        <v>23</v>
      </c>
      <c r="T80">
        <v>1</v>
      </c>
      <c r="U80" t="b">
        <v>0</v>
      </c>
      <c r="V80">
        <f t="shared" si="3"/>
        <v>1.8355945730247375E-2</v>
      </c>
      <c r="W80">
        <f t="shared" si="4"/>
        <v>-7.9808459696728007E-3</v>
      </c>
      <c r="X80">
        <f t="shared" si="5"/>
        <v>-5.1077414205905808E-2</v>
      </c>
      <c r="Y80" cm="1">
        <f t="array" ref="Y80">_xlfn.IFS(X80&lt;W80,0,X80&lt;V80,0,"TRUE",1)</f>
        <v>0</v>
      </c>
    </row>
    <row r="81" spans="1:25" x14ac:dyDescent="0.25">
      <c r="A81">
        <v>2506</v>
      </c>
      <c r="B81">
        <v>417</v>
      </c>
      <c r="C81" t="s">
        <v>26</v>
      </c>
      <c r="D81">
        <v>0.31075697211155379</v>
      </c>
      <c r="E81">
        <v>19</v>
      </c>
      <c r="F81">
        <v>0.2422062350119904</v>
      </c>
      <c r="G81">
        <v>1253</v>
      </c>
      <c r="H81">
        <v>0.2338387869114126</v>
      </c>
      <c r="I81">
        <v>1.114525462962963E-5</v>
      </c>
      <c r="J81">
        <v>0.26256983240223458</v>
      </c>
      <c r="K81">
        <v>5.0627314814814806E-6</v>
      </c>
      <c r="L81">
        <v>0.23623304070231441</v>
      </c>
      <c r="M81">
        <v>0.1931364724660814</v>
      </c>
      <c r="N81" t="s">
        <v>27</v>
      </c>
      <c r="O81">
        <v>1</v>
      </c>
      <c r="P81">
        <v>605</v>
      </c>
      <c r="Q81">
        <v>1</v>
      </c>
      <c r="R81">
        <v>-0.5</v>
      </c>
      <c r="S81" t="s">
        <v>23</v>
      </c>
      <c r="T81">
        <v>1</v>
      </c>
      <c r="U81" t="b">
        <v>0</v>
      </c>
      <c r="V81">
        <f t="shared" si="3"/>
        <v>2.8731045490821977E-2</v>
      </c>
      <c r="W81">
        <f t="shared" si="4"/>
        <v>2.3942537909018013E-3</v>
      </c>
      <c r="X81">
        <f t="shared" si="5"/>
        <v>-4.0702314445331206E-2</v>
      </c>
      <c r="Y81" cm="1">
        <f t="array" ref="Y81">_xlfn.IFS(X81&lt;W81,0,X81&lt;V81,0,"TRUE",1)</f>
        <v>0</v>
      </c>
    </row>
    <row r="82" spans="1:25" x14ac:dyDescent="0.25">
      <c r="A82">
        <v>2506</v>
      </c>
      <c r="B82">
        <v>417</v>
      </c>
      <c r="C82" t="s">
        <v>26</v>
      </c>
      <c r="D82">
        <v>0.31075697211155379</v>
      </c>
      <c r="E82">
        <v>19</v>
      </c>
      <c r="F82">
        <v>0.25659472422062352</v>
      </c>
      <c r="G82">
        <v>1253</v>
      </c>
      <c r="H82">
        <v>0.24022346368715081</v>
      </c>
      <c r="I82">
        <v>1.142508101851852E-5</v>
      </c>
      <c r="J82">
        <v>0.26256983240223458</v>
      </c>
      <c r="K82">
        <v>5.2824537037037032E-6</v>
      </c>
      <c r="L82">
        <v>0.22905027932960889</v>
      </c>
      <c r="M82">
        <v>0.1931364724660814</v>
      </c>
      <c r="N82" t="s">
        <v>27</v>
      </c>
      <c r="O82">
        <v>1</v>
      </c>
      <c r="P82">
        <v>605</v>
      </c>
      <c r="Q82">
        <v>2</v>
      </c>
      <c r="R82">
        <v>1</v>
      </c>
      <c r="S82" t="s">
        <v>23</v>
      </c>
      <c r="T82">
        <v>1</v>
      </c>
      <c r="U82" t="b">
        <v>0</v>
      </c>
      <c r="V82">
        <f t="shared" si="3"/>
        <v>2.2346368715083775E-2</v>
      </c>
      <c r="W82">
        <f t="shared" si="4"/>
        <v>-1.1173184357541915E-2</v>
      </c>
      <c r="X82">
        <f t="shared" si="5"/>
        <v>-4.7086991221069407E-2</v>
      </c>
      <c r="Y82" cm="1">
        <f t="array" ref="Y82">_xlfn.IFS(X82&lt;W82,0,X82&lt;V82,0,"TRUE",1)</f>
        <v>0</v>
      </c>
    </row>
    <row r="83" spans="1:25" x14ac:dyDescent="0.25">
      <c r="A83">
        <v>2506</v>
      </c>
      <c r="B83">
        <v>417</v>
      </c>
      <c r="C83" t="s">
        <v>26</v>
      </c>
      <c r="D83">
        <v>0.31075697211155379</v>
      </c>
      <c r="E83">
        <v>19</v>
      </c>
      <c r="F83">
        <v>0.22781774580335731</v>
      </c>
      <c r="G83">
        <v>1253</v>
      </c>
      <c r="H83">
        <v>0.217877094972067</v>
      </c>
      <c r="I83">
        <v>1.311144675925926E-5</v>
      </c>
      <c r="J83">
        <v>0.26256983240223458</v>
      </c>
      <c r="K83">
        <v>5.078356481481481E-6</v>
      </c>
      <c r="L83">
        <v>0.2338387869114126</v>
      </c>
      <c r="M83">
        <v>0.1931364724660814</v>
      </c>
      <c r="N83" t="s">
        <v>27</v>
      </c>
      <c r="O83">
        <v>1</v>
      </c>
      <c r="P83">
        <v>605</v>
      </c>
      <c r="Q83">
        <v>2</v>
      </c>
      <c r="R83">
        <v>-1</v>
      </c>
      <c r="S83" t="s">
        <v>23</v>
      </c>
      <c r="T83">
        <v>1</v>
      </c>
      <c r="U83" t="b">
        <v>0</v>
      </c>
      <c r="V83">
        <f t="shared" si="3"/>
        <v>4.4692737430167578E-2</v>
      </c>
      <c r="W83">
        <f t="shared" si="4"/>
        <v>1.5961691939345601E-2</v>
      </c>
      <c r="X83">
        <f t="shared" si="5"/>
        <v>-2.4740622505985604E-2</v>
      </c>
      <c r="Y83" cm="1">
        <f t="array" ref="Y83">_xlfn.IFS(X83&lt;W83,0,X83&lt;V83,0,"TRUE",1)</f>
        <v>0</v>
      </c>
    </row>
    <row r="84" spans="1:25" x14ac:dyDescent="0.25">
      <c r="A84">
        <v>2506</v>
      </c>
      <c r="B84">
        <v>417</v>
      </c>
      <c r="C84" t="s">
        <v>26</v>
      </c>
      <c r="D84">
        <v>0.31075697211155379</v>
      </c>
      <c r="E84">
        <v>19</v>
      </c>
      <c r="F84">
        <v>0.25179856115107913</v>
      </c>
      <c r="G84">
        <v>1253</v>
      </c>
      <c r="H84">
        <v>0.23942537909018349</v>
      </c>
      <c r="I84">
        <v>1.124222222222222E-5</v>
      </c>
      <c r="J84">
        <v>0.26256983240223458</v>
      </c>
      <c r="K84">
        <v>5.1724074074074077E-6</v>
      </c>
      <c r="L84">
        <v>0.24102154828411809</v>
      </c>
      <c r="M84">
        <v>0.1931364724660814</v>
      </c>
      <c r="N84" t="s">
        <v>27</v>
      </c>
      <c r="O84">
        <v>1</v>
      </c>
      <c r="P84">
        <v>605</v>
      </c>
      <c r="Q84">
        <v>3</v>
      </c>
      <c r="R84">
        <v>2</v>
      </c>
      <c r="S84" t="s">
        <v>23</v>
      </c>
      <c r="T84">
        <v>1</v>
      </c>
      <c r="U84" t="b">
        <v>0</v>
      </c>
      <c r="V84">
        <f t="shared" si="3"/>
        <v>2.3144453312051089E-2</v>
      </c>
      <c r="W84">
        <f t="shared" si="4"/>
        <v>1.596169193934599E-3</v>
      </c>
      <c r="X84">
        <f t="shared" si="5"/>
        <v>-4.6288906624102094E-2</v>
      </c>
      <c r="Y84" cm="1">
        <f t="array" ref="Y84">_xlfn.IFS(X84&lt;W84,0,X84&lt;V84,0,"TRUE",1)</f>
        <v>0</v>
      </c>
    </row>
    <row r="85" spans="1:25" x14ac:dyDescent="0.25">
      <c r="A85">
        <v>2506</v>
      </c>
      <c r="B85">
        <v>417</v>
      </c>
      <c r="C85" t="s">
        <v>26</v>
      </c>
      <c r="D85">
        <v>0.31075697211155379</v>
      </c>
      <c r="E85">
        <v>19</v>
      </c>
      <c r="F85">
        <v>0.19664268585131889</v>
      </c>
      <c r="G85">
        <v>1253</v>
      </c>
      <c r="H85">
        <v>0.19792498004788511</v>
      </c>
      <c r="I85">
        <v>1.1158472222222219E-5</v>
      </c>
      <c r="J85">
        <v>0.26256983240223458</v>
      </c>
      <c r="K85">
        <v>5.4421064814814824E-6</v>
      </c>
      <c r="L85">
        <v>0.23942537909018349</v>
      </c>
      <c r="M85">
        <v>0.1931364724660814</v>
      </c>
      <c r="N85" t="s">
        <v>27</v>
      </c>
      <c r="O85">
        <v>1</v>
      </c>
      <c r="P85">
        <v>605</v>
      </c>
      <c r="Q85">
        <v>3</v>
      </c>
      <c r="R85">
        <v>-2</v>
      </c>
      <c r="S85" t="s">
        <v>23</v>
      </c>
      <c r="T85">
        <v>1</v>
      </c>
      <c r="U85" t="b">
        <v>0</v>
      </c>
      <c r="V85">
        <f t="shared" si="3"/>
        <v>6.4644852354349469E-2</v>
      </c>
      <c r="W85">
        <f t="shared" si="4"/>
        <v>4.150039904229838E-2</v>
      </c>
      <c r="X85">
        <f t="shared" si="5"/>
        <v>-4.7885075818037137E-3</v>
      </c>
      <c r="Y85" cm="1">
        <f t="array" ref="Y85">_xlfn.IFS(X85&lt;W85,0,X85&lt;V85,0,"TRUE",1)</f>
        <v>0</v>
      </c>
    </row>
    <row r="86" spans="1:25" x14ac:dyDescent="0.25">
      <c r="A86">
        <v>2506</v>
      </c>
      <c r="B86">
        <v>417</v>
      </c>
      <c r="C86" t="s">
        <v>26</v>
      </c>
      <c r="D86">
        <v>0.31075697211155379</v>
      </c>
      <c r="E86">
        <v>19</v>
      </c>
      <c r="F86">
        <v>0.22302158273381301</v>
      </c>
      <c r="G86">
        <v>1253</v>
      </c>
      <c r="H86">
        <v>0.22665602553870709</v>
      </c>
      <c r="I86">
        <v>1.434528935185185E-5</v>
      </c>
      <c r="J86">
        <v>0.21628092577813249</v>
      </c>
      <c r="K86">
        <v>5.1981250000000003E-6</v>
      </c>
      <c r="L86">
        <v>0.23224261771747809</v>
      </c>
      <c r="M86">
        <v>0.2194732641660016</v>
      </c>
      <c r="N86" t="s">
        <v>27</v>
      </c>
      <c r="O86">
        <v>1</v>
      </c>
      <c r="P86">
        <v>1650</v>
      </c>
      <c r="Q86">
        <v>1</v>
      </c>
      <c r="R86">
        <v>0.5</v>
      </c>
      <c r="S86" t="s">
        <v>23</v>
      </c>
      <c r="T86">
        <v>1</v>
      </c>
      <c r="U86" t="b">
        <v>1</v>
      </c>
      <c r="V86">
        <f t="shared" si="3"/>
        <v>-1.0375099760574602E-2</v>
      </c>
      <c r="W86">
        <f t="shared" si="4"/>
        <v>5.5865921787709993E-3</v>
      </c>
      <c r="X86">
        <f t="shared" si="5"/>
        <v>-7.1827613727054873E-3</v>
      </c>
      <c r="Y86" cm="1">
        <f t="array" ref="Y86">_xlfn.IFS(X86&lt;W86,0,X86&lt;V86,0,"TRUE",1)</f>
        <v>0</v>
      </c>
    </row>
    <row r="87" spans="1:25" x14ac:dyDescent="0.25">
      <c r="A87">
        <v>2506</v>
      </c>
      <c r="B87">
        <v>417</v>
      </c>
      <c r="C87" t="s">
        <v>26</v>
      </c>
      <c r="D87">
        <v>0.31075697211155379</v>
      </c>
      <c r="E87">
        <v>19</v>
      </c>
      <c r="F87">
        <v>0.2038369304556355</v>
      </c>
      <c r="G87">
        <v>1253</v>
      </c>
      <c r="H87">
        <v>0.21867517956903429</v>
      </c>
      <c r="I87">
        <v>1.062496527777778E-5</v>
      </c>
      <c r="J87">
        <v>0.23942537909018349</v>
      </c>
      <c r="K87">
        <v>5.0739467592592587E-6</v>
      </c>
      <c r="L87">
        <v>0.23782920989624901</v>
      </c>
      <c r="M87">
        <v>0.1995211492418196</v>
      </c>
      <c r="N87" t="s">
        <v>27</v>
      </c>
      <c r="O87">
        <v>1</v>
      </c>
      <c r="P87">
        <v>1650</v>
      </c>
      <c r="Q87">
        <v>1</v>
      </c>
      <c r="R87">
        <v>-0.5</v>
      </c>
      <c r="S87" t="s">
        <v>23</v>
      </c>
      <c r="T87">
        <v>1</v>
      </c>
      <c r="U87" t="b">
        <v>1</v>
      </c>
      <c r="V87">
        <f t="shared" si="3"/>
        <v>2.0750199521149204E-2</v>
      </c>
      <c r="W87">
        <f t="shared" si="4"/>
        <v>1.9154030327214716E-2</v>
      </c>
      <c r="X87">
        <f t="shared" si="5"/>
        <v>-1.9154030327214688E-2</v>
      </c>
      <c r="Y87" cm="1">
        <f t="array" ref="Y87">_xlfn.IFS(X87&lt;W87,0,X87&lt;V87,0,"TRUE",1)</f>
        <v>0</v>
      </c>
    </row>
    <row r="88" spans="1:25" x14ac:dyDescent="0.25">
      <c r="A88">
        <v>2506</v>
      </c>
      <c r="B88">
        <v>417</v>
      </c>
      <c r="C88" t="s">
        <v>26</v>
      </c>
      <c r="D88">
        <v>0.31075697211155379</v>
      </c>
      <c r="E88">
        <v>19</v>
      </c>
      <c r="F88">
        <v>0.2062350119904077</v>
      </c>
      <c r="G88">
        <v>1253</v>
      </c>
      <c r="H88">
        <v>0.21628092577813249</v>
      </c>
      <c r="I88">
        <v>1.043712962962963E-5</v>
      </c>
      <c r="J88">
        <v>0.20191540303272151</v>
      </c>
      <c r="K88">
        <v>5.0044212962962956E-6</v>
      </c>
      <c r="L88">
        <v>0.24022346368715081</v>
      </c>
      <c r="M88">
        <v>0.2194732641660016</v>
      </c>
      <c r="N88" t="s">
        <v>27</v>
      </c>
      <c r="O88">
        <v>1</v>
      </c>
      <c r="P88">
        <v>1650</v>
      </c>
      <c r="Q88">
        <v>2</v>
      </c>
      <c r="R88">
        <v>1</v>
      </c>
      <c r="S88" t="s">
        <v>23</v>
      </c>
      <c r="T88">
        <v>1</v>
      </c>
      <c r="U88" t="b">
        <v>1</v>
      </c>
      <c r="V88">
        <f t="shared" si="3"/>
        <v>-1.4365522745410975E-2</v>
      </c>
      <c r="W88">
        <f t="shared" si="4"/>
        <v>2.3942537909018319E-2</v>
      </c>
      <c r="X88">
        <f t="shared" si="5"/>
        <v>3.1923383878691147E-3</v>
      </c>
      <c r="Y88" cm="1">
        <f t="array" ref="Y88">_xlfn.IFS(X88&lt;W88,0,X88&lt;V88,0,"TRUE",1)</f>
        <v>0</v>
      </c>
    </row>
    <row r="89" spans="1:25" x14ac:dyDescent="0.25">
      <c r="A89">
        <v>2506</v>
      </c>
      <c r="B89">
        <v>417</v>
      </c>
      <c r="C89" t="s">
        <v>26</v>
      </c>
      <c r="D89">
        <v>0.31075697211155379</v>
      </c>
      <c r="E89">
        <v>19</v>
      </c>
      <c r="F89">
        <v>0.14148681055155879</v>
      </c>
      <c r="G89">
        <v>1253</v>
      </c>
      <c r="H89">
        <v>0.14126097366320831</v>
      </c>
      <c r="I89">
        <v>1.1780694444444439E-5</v>
      </c>
      <c r="J89">
        <v>0.2314445331205108</v>
      </c>
      <c r="K89">
        <v>5.260219907407408E-6</v>
      </c>
      <c r="L89">
        <v>0.23942537909018349</v>
      </c>
      <c r="M89">
        <v>0.1388667198723065</v>
      </c>
      <c r="N89" t="s">
        <v>27</v>
      </c>
      <c r="O89">
        <v>1</v>
      </c>
      <c r="P89">
        <v>1650</v>
      </c>
      <c r="Q89">
        <v>2</v>
      </c>
      <c r="R89">
        <v>-1</v>
      </c>
      <c r="S89" t="s">
        <v>23</v>
      </c>
      <c r="T89">
        <v>1</v>
      </c>
      <c r="U89" t="b">
        <v>1</v>
      </c>
      <c r="V89">
        <f t="shared" si="3"/>
        <v>9.0183559457302498E-2</v>
      </c>
      <c r="W89">
        <f t="shared" si="4"/>
        <v>9.8164405426975188E-2</v>
      </c>
      <c r="X89">
        <f t="shared" si="5"/>
        <v>-2.3942537909018013E-3</v>
      </c>
      <c r="Y89" cm="1">
        <f t="array" ref="Y89">_xlfn.IFS(X89&lt;W89,0,X89&lt;V89,0,"TRUE",1)</f>
        <v>0</v>
      </c>
    </row>
    <row r="90" spans="1:25" x14ac:dyDescent="0.25">
      <c r="A90">
        <v>2506</v>
      </c>
      <c r="B90">
        <v>417</v>
      </c>
      <c r="C90" t="s">
        <v>26</v>
      </c>
      <c r="D90">
        <v>0.31075697211155379</v>
      </c>
      <c r="E90">
        <v>19</v>
      </c>
      <c r="F90">
        <v>0.2062350119904077</v>
      </c>
      <c r="G90">
        <v>1253</v>
      </c>
      <c r="H90">
        <v>0.21628092577813249</v>
      </c>
      <c r="I90">
        <v>1.0437812499999999E-5</v>
      </c>
      <c r="J90">
        <v>0.20830007980845969</v>
      </c>
      <c r="K90">
        <v>5.1847800925925928E-6</v>
      </c>
      <c r="L90">
        <v>0.23942537909018349</v>
      </c>
      <c r="M90">
        <v>0.2194732641660016</v>
      </c>
      <c r="N90" t="s">
        <v>27</v>
      </c>
      <c r="O90">
        <v>1</v>
      </c>
      <c r="P90">
        <v>1650</v>
      </c>
      <c r="Q90">
        <v>3</v>
      </c>
      <c r="R90">
        <v>2</v>
      </c>
      <c r="S90" t="s">
        <v>23</v>
      </c>
      <c r="T90">
        <v>1</v>
      </c>
      <c r="U90" t="b">
        <v>1</v>
      </c>
      <c r="V90">
        <f t="shared" si="3"/>
        <v>-7.9808459696728007E-3</v>
      </c>
      <c r="W90">
        <f t="shared" si="4"/>
        <v>2.3144453312051005E-2</v>
      </c>
      <c r="X90">
        <f t="shared" si="5"/>
        <v>3.1923383878691147E-3</v>
      </c>
      <c r="Y90" cm="1">
        <f t="array" ref="Y90">_xlfn.IFS(X90&lt;W90,0,X90&lt;V90,0,"TRUE",1)</f>
        <v>0</v>
      </c>
    </row>
    <row r="91" spans="1:25" x14ac:dyDescent="0.25">
      <c r="A91">
        <v>2506</v>
      </c>
      <c r="B91">
        <v>417</v>
      </c>
      <c r="C91" t="s">
        <v>26</v>
      </c>
      <c r="D91">
        <v>0.31075697211155379</v>
      </c>
      <c r="E91">
        <v>19</v>
      </c>
      <c r="F91">
        <v>7.9136690647482008E-2</v>
      </c>
      <c r="G91">
        <v>1253</v>
      </c>
      <c r="H91">
        <v>8.6193136472466084E-2</v>
      </c>
      <c r="I91">
        <v>1.231085648148148E-5</v>
      </c>
      <c r="J91">
        <v>0.23782920989624901</v>
      </c>
      <c r="K91">
        <v>5.074409722222222E-6</v>
      </c>
      <c r="L91">
        <v>0.2354349561053472</v>
      </c>
      <c r="M91">
        <v>8.6193136472466084E-2</v>
      </c>
      <c r="N91" t="s">
        <v>27</v>
      </c>
      <c r="O91">
        <v>1</v>
      </c>
      <c r="P91">
        <v>1650</v>
      </c>
      <c r="Q91">
        <v>3</v>
      </c>
      <c r="R91">
        <v>-2</v>
      </c>
      <c r="S91" t="s">
        <v>23</v>
      </c>
      <c r="T91">
        <v>1</v>
      </c>
      <c r="U91" t="b">
        <v>1</v>
      </c>
      <c r="V91">
        <f t="shared" si="3"/>
        <v>0.15163607342378294</v>
      </c>
      <c r="W91">
        <f t="shared" si="4"/>
        <v>0.14924181963288113</v>
      </c>
      <c r="X91">
        <f t="shared" si="5"/>
        <v>0</v>
      </c>
      <c r="Y91" cm="1">
        <f t="array" ref="Y91">_xlfn.IFS(X91&lt;W91,0,X91&lt;V91,0,"TRUE",1)</f>
        <v>0</v>
      </c>
    </row>
    <row r="92" spans="1:25" x14ac:dyDescent="0.25">
      <c r="A92">
        <v>2506</v>
      </c>
      <c r="B92">
        <v>417</v>
      </c>
      <c r="C92" t="s">
        <v>26</v>
      </c>
      <c r="D92">
        <v>0.31075697211155379</v>
      </c>
      <c r="E92">
        <v>19</v>
      </c>
      <c r="F92">
        <v>0.22302158273381301</v>
      </c>
      <c r="G92">
        <v>1253</v>
      </c>
      <c r="H92">
        <v>0.22665602553870709</v>
      </c>
      <c r="I92">
        <v>1.564545138888889E-5</v>
      </c>
      <c r="J92">
        <v>0.23703112529928169</v>
      </c>
      <c r="K92">
        <v>7.6040393518518522E-6</v>
      </c>
      <c r="L92">
        <v>0.23623304070231441</v>
      </c>
      <c r="M92">
        <v>0.22665602553870709</v>
      </c>
      <c r="N92" t="s">
        <v>27</v>
      </c>
      <c r="O92">
        <v>2</v>
      </c>
      <c r="P92">
        <v>675</v>
      </c>
      <c r="Q92">
        <v>1</v>
      </c>
      <c r="R92">
        <v>0.5</v>
      </c>
      <c r="S92" t="s">
        <v>23</v>
      </c>
      <c r="T92">
        <v>1</v>
      </c>
      <c r="U92" t="b">
        <v>1</v>
      </c>
      <c r="V92">
        <f t="shared" si="3"/>
        <v>1.0375099760574602E-2</v>
      </c>
      <c r="W92">
        <f t="shared" si="4"/>
        <v>9.5770151636073164E-3</v>
      </c>
      <c r="X92">
        <f t="shared" si="5"/>
        <v>0</v>
      </c>
      <c r="Y92" cm="1">
        <f t="array" ref="Y92">_xlfn.IFS(X92&lt;W92,0,X92&lt;V92,0,"TRUE",1)</f>
        <v>0</v>
      </c>
    </row>
    <row r="93" spans="1:25" x14ac:dyDescent="0.25">
      <c r="A93">
        <v>2506</v>
      </c>
      <c r="B93">
        <v>417</v>
      </c>
      <c r="C93" t="s">
        <v>26</v>
      </c>
      <c r="D93">
        <v>0.31075697211155379</v>
      </c>
      <c r="E93">
        <v>19</v>
      </c>
      <c r="F93">
        <v>0.2134292565947242</v>
      </c>
      <c r="G93">
        <v>1253</v>
      </c>
      <c r="H93">
        <v>0.2154828411811652</v>
      </c>
      <c r="I93">
        <v>1.257877314814815E-5</v>
      </c>
      <c r="J93">
        <v>0.2338387869114126</v>
      </c>
      <c r="K93">
        <v>6.1362847222222219E-6</v>
      </c>
      <c r="L93">
        <v>0.23942537909018349</v>
      </c>
      <c r="M93">
        <v>0.22106943335993609</v>
      </c>
      <c r="N93" t="s">
        <v>27</v>
      </c>
      <c r="O93">
        <v>2</v>
      </c>
      <c r="P93">
        <v>675</v>
      </c>
      <c r="Q93">
        <v>1</v>
      </c>
      <c r="R93">
        <v>-0.5</v>
      </c>
      <c r="S93" t="s">
        <v>23</v>
      </c>
      <c r="T93">
        <v>1</v>
      </c>
      <c r="U93" t="b">
        <v>1</v>
      </c>
      <c r="V93">
        <f t="shared" si="3"/>
        <v>1.8355945730247403E-2</v>
      </c>
      <c r="W93">
        <f t="shared" si="4"/>
        <v>2.3942537909018291E-2</v>
      </c>
      <c r="X93">
        <f t="shared" si="5"/>
        <v>5.5865921787708883E-3</v>
      </c>
      <c r="Y93" cm="1">
        <f t="array" ref="Y93">_xlfn.IFS(X93&lt;W93,0,X93&lt;V93,0,"TRUE",1)</f>
        <v>0</v>
      </c>
    </row>
    <row r="94" spans="1:25" x14ac:dyDescent="0.25">
      <c r="A94">
        <v>2506</v>
      </c>
      <c r="B94">
        <v>417</v>
      </c>
      <c r="C94" t="s">
        <v>26</v>
      </c>
      <c r="D94">
        <v>0.31075697211155379</v>
      </c>
      <c r="E94">
        <v>19</v>
      </c>
      <c r="F94">
        <v>0.2062350119904077</v>
      </c>
      <c r="G94">
        <v>1253</v>
      </c>
      <c r="H94">
        <v>0.21628092577813249</v>
      </c>
      <c r="I94">
        <v>9.9102893518518524E-6</v>
      </c>
      <c r="J94">
        <v>0.21069433359936149</v>
      </c>
      <c r="K94">
        <v>5.8738657407407409E-6</v>
      </c>
      <c r="L94">
        <v>0.2354349561053472</v>
      </c>
      <c r="M94">
        <v>-1</v>
      </c>
      <c r="N94" t="s">
        <v>27</v>
      </c>
      <c r="O94">
        <v>2</v>
      </c>
      <c r="P94">
        <v>675</v>
      </c>
      <c r="Q94">
        <v>2</v>
      </c>
      <c r="R94">
        <v>1</v>
      </c>
      <c r="S94" t="s">
        <v>23</v>
      </c>
      <c r="T94">
        <v>1</v>
      </c>
      <c r="U94" t="b">
        <v>1</v>
      </c>
      <c r="V94">
        <f t="shared" si="3"/>
        <v>-5.5865921787709993E-3</v>
      </c>
      <c r="W94">
        <f t="shared" si="4"/>
        <v>1.9154030327214716E-2</v>
      </c>
      <c r="X94">
        <f t="shared" si="5"/>
        <v>-1.2162809257781324</v>
      </c>
      <c r="Y94" cm="1">
        <f t="array" ref="Y94">_xlfn.IFS(X94&lt;W94,0,X94&lt;V94,0,"TRUE",1)</f>
        <v>0</v>
      </c>
    </row>
    <row r="95" spans="1:25" x14ac:dyDescent="0.25">
      <c r="A95">
        <v>2506</v>
      </c>
      <c r="B95">
        <v>417</v>
      </c>
      <c r="C95" t="s">
        <v>26</v>
      </c>
      <c r="D95">
        <v>0.31075697211155379</v>
      </c>
      <c r="E95">
        <v>19</v>
      </c>
      <c r="F95">
        <v>0.17026378896882491</v>
      </c>
      <c r="G95">
        <v>1253</v>
      </c>
      <c r="H95">
        <v>0.17557861133280131</v>
      </c>
      <c r="I95">
        <v>1.1963819444444439E-5</v>
      </c>
      <c r="J95">
        <v>0.23862729449321629</v>
      </c>
      <c r="K95">
        <v>5.2581828703703709E-6</v>
      </c>
      <c r="L95">
        <v>0.2354349561053472</v>
      </c>
      <c r="M95">
        <v>-1</v>
      </c>
      <c r="N95" t="s">
        <v>27</v>
      </c>
      <c r="O95">
        <v>2</v>
      </c>
      <c r="P95">
        <v>675</v>
      </c>
      <c r="Q95">
        <v>2</v>
      </c>
      <c r="R95">
        <v>-1</v>
      </c>
      <c r="S95" t="s">
        <v>23</v>
      </c>
      <c r="T95">
        <v>1</v>
      </c>
      <c r="U95" t="b">
        <v>1</v>
      </c>
      <c r="V95">
        <f t="shared" si="3"/>
        <v>6.3048683160414981E-2</v>
      </c>
      <c r="W95">
        <f t="shared" si="4"/>
        <v>5.9856344772545894E-2</v>
      </c>
      <c r="X95">
        <f t="shared" si="5"/>
        <v>-1.1755786113328013</v>
      </c>
      <c r="Y95" cm="1">
        <f t="array" ref="Y95">_xlfn.IFS(X95&lt;W95,0,X95&lt;V95,0,"TRUE",1)</f>
        <v>0</v>
      </c>
    </row>
    <row r="96" spans="1:25" x14ac:dyDescent="0.25">
      <c r="A96">
        <v>2506</v>
      </c>
      <c r="B96">
        <v>417</v>
      </c>
      <c r="C96" t="s">
        <v>26</v>
      </c>
      <c r="D96">
        <v>0.31075697211155379</v>
      </c>
      <c r="E96">
        <v>19</v>
      </c>
      <c r="F96">
        <v>0.2062350119904077</v>
      </c>
      <c r="G96">
        <v>1253</v>
      </c>
      <c r="H96">
        <v>0.21628092577813249</v>
      </c>
      <c r="I96">
        <v>1.1173807870370371E-5</v>
      </c>
      <c r="J96">
        <v>0.21069433359936149</v>
      </c>
      <c r="K96">
        <v>5.4400578703703707E-6</v>
      </c>
      <c r="L96">
        <v>0.21229050279329609</v>
      </c>
      <c r="M96">
        <v>-1</v>
      </c>
      <c r="N96" t="s">
        <v>27</v>
      </c>
      <c r="O96">
        <v>2</v>
      </c>
      <c r="P96">
        <v>675</v>
      </c>
      <c r="Q96">
        <v>3</v>
      </c>
      <c r="R96">
        <v>2</v>
      </c>
      <c r="S96" t="s">
        <v>23</v>
      </c>
      <c r="T96">
        <v>1</v>
      </c>
      <c r="U96" t="b">
        <v>1</v>
      </c>
      <c r="V96">
        <f t="shared" si="3"/>
        <v>-5.5865921787709993E-3</v>
      </c>
      <c r="W96">
        <f t="shared" si="4"/>
        <v>-3.9904229848364003E-3</v>
      </c>
      <c r="X96">
        <f t="shared" si="5"/>
        <v>-1.2162809257781324</v>
      </c>
      <c r="Y96" cm="1">
        <f t="array" ref="Y96">_xlfn.IFS(X96&lt;W96,0,X96&lt;V96,0,"TRUE",1)</f>
        <v>0</v>
      </c>
    </row>
    <row r="97" spans="1:25" x14ac:dyDescent="0.25">
      <c r="A97">
        <v>2506</v>
      </c>
      <c r="B97">
        <v>417</v>
      </c>
      <c r="C97" t="s">
        <v>26</v>
      </c>
      <c r="D97">
        <v>0.31075697211155379</v>
      </c>
      <c r="E97">
        <v>19</v>
      </c>
      <c r="F97">
        <v>0.17026378896882491</v>
      </c>
      <c r="G97">
        <v>1253</v>
      </c>
      <c r="H97">
        <v>0.1763766959297686</v>
      </c>
      <c r="I97">
        <v>1.22949537037037E-5</v>
      </c>
      <c r="J97">
        <v>0.23942537909018349</v>
      </c>
      <c r="K97">
        <v>5.4556134259259254E-6</v>
      </c>
      <c r="L97">
        <v>0.2354349561053472</v>
      </c>
      <c r="M97">
        <v>-1</v>
      </c>
      <c r="N97" t="s">
        <v>27</v>
      </c>
      <c r="O97">
        <v>2</v>
      </c>
      <c r="P97">
        <v>675</v>
      </c>
      <c r="Q97">
        <v>3</v>
      </c>
      <c r="R97">
        <v>-2</v>
      </c>
      <c r="S97" t="s">
        <v>23</v>
      </c>
      <c r="T97">
        <v>1</v>
      </c>
      <c r="U97" t="b">
        <v>1</v>
      </c>
      <c r="V97">
        <f t="shared" si="3"/>
        <v>6.3048683160414898E-2</v>
      </c>
      <c r="W97">
        <f t="shared" si="4"/>
        <v>5.9058260175578609E-2</v>
      </c>
      <c r="X97">
        <f t="shared" si="5"/>
        <v>-1.1763766959297686</v>
      </c>
      <c r="Y97" cm="1">
        <f t="array" ref="Y97">_xlfn.IFS(X97&lt;W97,0,X97&lt;V97,0,"TRUE",1)</f>
        <v>0</v>
      </c>
    </row>
    <row r="98" spans="1:25" x14ac:dyDescent="0.25">
      <c r="A98">
        <v>2506</v>
      </c>
      <c r="B98">
        <v>417</v>
      </c>
      <c r="C98" t="s">
        <v>26</v>
      </c>
      <c r="D98">
        <v>0.31075697211155379</v>
      </c>
      <c r="E98">
        <v>19</v>
      </c>
      <c r="F98">
        <v>0.24940047961630701</v>
      </c>
      <c r="G98">
        <v>1253</v>
      </c>
      <c r="H98">
        <v>0.24421388667198721</v>
      </c>
      <c r="I98">
        <v>1.492439814814815E-5</v>
      </c>
      <c r="J98">
        <v>0.25538707102952912</v>
      </c>
      <c r="K98">
        <v>8.1115972222222215E-6</v>
      </c>
      <c r="L98">
        <v>0.23862729449321629</v>
      </c>
      <c r="M98">
        <v>0.223463687150838</v>
      </c>
      <c r="N98" t="s">
        <v>27</v>
      </c>
      <c r="O98">
        <v>2</v>
      </c>
      <c r="P98">
        <v>975</v>
      </c>
      <c r="Q98">
        <v>1</v>
      </c>
      <c r="R98">
        <v>0.5</v>
      </c>
      <c r="S98" t="s">
        <v>23</v>
      </c>
      <c r="T98">
        <v>1</v>
      </c>
      <c r="U98" t="b">
        <v>0</v>
      </c>
      <c r="V98">
        <f t="shared" si="3"/>
        <v>1.1173184357541915E-2</v>
      </c>
      <c r="W98">
        <f t="shared" si="4"/>
        <v>-5.5865921787709161E-3</v>
      </c>
      <c r="X98">
        <f t="shared" si="5"/>
        <v>-2.0750199521149204E-2</v>
      </c>
      <c r="Y98" cm="1">
        <f t="array" ref="Y98">_xlfn.IFS(X98&lt;W98,0,X98&lt;V98,0,"TRUE",1)</f>
        <v>0</v>
      </c>
    </row>
    <row r="99" spans="1:25" x14ac:dyDescent="0.25">
      <c r="A99">
        <v>2506</v>
      </c>
      <c r="B99">
        <v>417</v>
      </c>
      <c r="C99" t="s">
        <v>26</v>
      </c>
      <c r="D99">
        <v>0.31075697211155379</v>
      </c>
      <c r="E99">
        <v>19</v>
      </c>
      <c r="F99">
        <v>0.24700239808153479</v>
      </c>
      <c r="G99">
        <v>1253</v>
      </c>
      <c r="H99">
        <v>0.24980047885075821</v>
      </c>
      <c r="I99">
        <v>1.2579444444444449E-5</v>
      </c>
      <c r="J99">
        <v>0.23942537909018349</v>
      </c>
      <c r="K99">
        <v>5.5523958333333337E-6</v>
      </c>
      <c r="L99">
        <v>0.2354349561053472</v>
      </c>
      <c r="M99">
        <v>0.223463687150838</v>
      </c>
      <c r="N99" t="s">
        <v>27</v>
      </c>
      <c r="O99">
        <v>2</v>
      </c>
      <c r="P99">
        <v>975</v>
      </c>
      <c r="Q99">
        <v>1</v>
      </c>
      <c r="R99">
        <v>-0.5</v>
      </c>
      <c r="S99" t="s">
        <v>23</v>
      </c>
      <c r="T99">
        <v>1</v>
      </c>
      <c r="U99" t="b">
        <v>0</v>
      </c>
      <c r="V99">
        <f t="shared" si="3"/>
        <v>-1.0375099760574713E-2</v>
      </c>
      <c r="W99">
        <f t="shared" si="4"/>
        <v>-1.4365522745411002E-2</v>
      </c>
      <c r="X99">
        <f t="shared" si="5"/>
        <v>-2.6336791699920203E-2</v>
      </c>
      <c r="Y99" cm="1">
        <f t="array" ref="Y99">_xlfn.IFS(X99&lt;W99,0,X99&lt;V99,0,"TRUE",1)</f>
        <v>0</v>
      </c>
    </row>
    <row r="100" spans="1:25" x14ac:dyDescent="0.25">
      <c r="A100">
        <v>2506</v>
      </c>
      <c r="B100">
        <v>417</v>
      </c>
      <c r="C100" t="s">
        <v>26</v>
      </c>
      <c r="D100">
        <v>0.31075697211155379</v>
      </c>
      <c r="E100">
        <v>19</v>
      </c>
      <c r="F100">
        <v>0.2326139088729017</v>
      </c>
      <c r="G100">
        <v>1253</v>
      </c>
      <c r="H100">
        <v>0.23782920989624901</v>
      </c>
      <c r="I100">
        <v>1.265518518518518E-5</v>
      </c>
      <c r="J100">
        <v>0.26576217079010372</v>
      </c>
      <c r="K100">
        <v>5.8029166666666684E-6</v>
      </c>
      <c r="L100">
        <v>0.23703112529928169</v>
      </c>
      <c r="M100">
        <v>0.223463687150838</v>
      </c>
      <c r="N100" t="s">
        <v>27</v>
      </c>
      <c r="O100">
        <v>2</v>
      </c>
      <c r="P100">
        <v>975</v>
      </c>
      <c r="Q100">
        <v>2</v>
      </c>
      <c r="R100">
        <v>1</v>
      </c>
      <c r="S100" t="s">
        <v>23</v>
      </c>
      <c r="T100">
        <v>1</v>
      </c>
      <c r="U100" t="b">
        <v>0</v>
      </c>
      <c r="V100">
        <f t="shared" si="3"/>
        <v>2.7932960893854719E-2</v>
      </c>
      <c r="W100">
        <f t="shared" si="4"/>
        <v>-7.9808459696731338E-4</v>
      </c>
      <c r="X100">
        <f t="shared" si="5"/>
        <v>-1.4365522745411002E-2</v>
      </c>
      <c r="Y100" cm="1">
        <f t="array" ref="Y100">_xlfn.IFS(X100&lt;W100,0,X100&lt;V100,0,"TRUE",1)</f>
        <v>0</v>
      </c>
    </row>
    <row r="101" spans="1:25" x14ac:dyDescent="0.25">
      <c r="A101">
        <v>2506</v>
      </c>
      <c r="B101">
        <v>417</v>
      </c>
      <c r="C101" t="s">
        <v>26</v>
      </c>
      <c r="D101">
        <v>0.31075697211155379</v>
      </c>
      <c r="E101">
        <v>19</v>
      </c>
      <c r="F101">
        <v>0.23741007194244601</v>
      </c>
      <c r="G101">
        <v>1253</v>
      </c>
      <c r="H101">
        <v>0.25059856344772552</v>
      </c>
      <c r="I101">
        <v>9.8261921296296298E-6</v>
      </c>
      <c r="J101">
        <v>0.24022346368715081</v>
      </c>
      <c r="K101">
        <v>5.8869212962962969E-6</v>
      </c>
      <c r="L101">
        <v>0.24102154828411809</v>
      </c>
      <c r="M101">
        <v>0.223463687150838</v>
      </c>
      <c r="N101" t="s">
        <v>27</v>
      </c>
      <c r="O101">
        <v>2</v>
      </c>
      <c r="P101">
        <v>975</v>
      </c>
      <c r="Q101">
        <v>2</v>
      </c>
      <c r="R101">
        <v>-1</v>
      </c>
      <c r="S101" t="s">
        <v>23</v>
      </c>
      <c r="T101">
        <v>1</v>
      </c>
      <c r="U101" t="b">
        <v>0</v>
      </c>
      <c r="V101">
        <f t="shared" si="3"/>
        <v>-1.0375099760574713E-2</v>
      </c>
      <c r="W101">
        <f t="shared" si="4"/>
        <v>-9.5770151636074274E-3</v>
      </c>
      <c r="X101">
        <f t="shared" si="5"/>
        <v>-2.7134876296887517E-2</v>
      </c>
      <c r="Y101" cm="1">
        <f t="array" ref="Y101">_xlfn.IFS(X101&lt;W101,0,X101&lt;V101,0,"TRUE",1)</f>
        <v>0</v>
      </c>
    </row>
    <row r="102" spans="1:25" x14ac:dyDescent="0.25">
      <c r="A102">
        <v>2506</v>
      </c>
      <c r="B102">
        <v>417</v>
      </c>
      <c r="C102" t="s">
        <v>26</v>
      </c>
      <c r="D102">
        <v>0.31075697211155379</v>
      </c>
      <c r="E102">
        <v>19</v>
      </c>
      <c r="F102">
        <v>0.2326139088729017</v>
      </c>
      <c r="G102">
        <v>1253</v>
      </c>
      <c r="H102">
        <v>0.23623304070231441</v>
      </c>
      <c r="I102">
        <v>1.222943287037037E-5</v>
      </c>
      <c r="J102">
        <v>0.26576217079010372</v>
      </c>
      <c r="K102">
        <v>6.1676041666666684E-6</v>
      </c>
      <c r="L102">
        <v>0.23862729449321629</v>
      </c>
      <c r="M102">
        <v>0.223463687150838</v>
      </c>
      <c r="N102" t="s">
        <v>27</v>
      </c>
      <c r="O102">
        <v>2</v>
      </c>
      <c r="P102">
        <v>975</v>
      </c>
      <c r="Q102">
        <v>3</v>
      </c>
      <c r="R102">
        <v>2</v>
      </c>
      <c r="S102" t="s">
        <v>23</v>
      </c>
      <c r="T102">
        <v>1</v>
      </c>
      <c r="U102" t="b">
        <v>0</v>
      </c>
      <c r="V102">
        <f t="shared" si="3"/>
        <v>2.9529130087789318E-2</v>
      </c>
      <c r="W102">
        <f t="shared" si="4"/>
        <v>2.3942537909018846E-3</v>
      </c>
      <c r="X102">
        <f t="shared" si="5"/>
        <v>-1.2769353551476403E-2</v>
      </c>
      <c r="Y102" cm="1">
        <f t="array" ref="Y102">_xlfn.IFS(X102&lt;W102,0,X102&lt;V102,0,"TRUE",1)</f>
        <v>0</v>
      </c>
    </row>
    <row r="103" spans="1:25" x14ac:dyDescent="0.25">
      <c r="A103">
        <v>2506</v>
      </c>
      <c r="B103">
        <v>417</v>
      </c>
      <c r="C103" t="s">
        <v>26</v>
      </c>
      <c r="D103">
        <v>0.31075697211155379</v>
      </c>
      <c r="E103">
        <v>19</v>
      </c>
      <c r="F103">
        <v>0.23021582733812951</v>
      </c>
      <c r="G103">
        <v>1253</v>
      </c>
      <c r="H103">
        <v>0.25458898643256178</v>
      </c>
      <c r="I103">
        <v>1.4121400462962961E-5</v>
      </c>
      <c r="J103">
        <v>0.23942537909018349</v>
      </c>
      <c r="K103">
        <v>8.1090740740740736E-6</v>
      </c>
      <c r="L103">
        <v>0.23224261771747809</v>
      </c>
      <c r="M103">
        <v>0.223463687150838</v>
      </c>
      <c r="N103" t="s">
        <v>27</v>
      </c>
      <c r="O103">
        <v>2</v>
      </c>
      <c r="P103">
        <v>975</v>
      </c>
      <c r="Q103">
        <v>3</v>
      </c>
      <c r="R103">
        <v>-2</v>
      </c>
      <c r="S103" t="s">
        <v>23</v>
      </c>
      <c r="T103">
        <v>1</v>
      </c>
      <c r="U103" t="b">
        <v>0</v>
      </c>
      <c r="V103">
        <f t="shared" si="3"/>
        <v>-1.5163607342378288E-2</v>
      </c>
      <c r="W103">
        <f t="shared" si="4"/>
        <v>-2.2346368715083692E-2</v>
      </c>
      <c r="X103">
        <f t="shared" si="5"/>
        <v>-3.1125299281723778E-2</v>
      </c>
      <c r="Y103" cm="1">
        <f t="array" ref="Y103">_xlfn.IFS(X103&lt;W103,0,X103&lt;V103,0,"TRUE",1)</f>
        <v>0</v>
      </c>
    </row>
    <row r="104" spans="1:25" x14ac:dyDescent="0.25">
      <c r="A104">
        <v>2506</v>
      </c>
      <c r="B104">
        <v>417</v>
      </c>
      <c r="C104" t="s">
        <v>26</v>
      </c>
      <c r="D104">
        <v>0.31075697211155379</v>
      </c>
      <c r="E104">
        <v>19</v>
      </c>
      <c r="F104">
        <v>0.24940047961630701</v>
      </c>
      <c r="G104">
        <v>1253</v>
      </c>
      <c r="H104">
        <v>0.24341580207501989</v>
      </c>
      <c r="I104">
        <v>1.3503136574074071E-5</v>
      </c>
      <c r="J104">
        <v>0.23463687150837989</v>
      </c>
      <c r="K104">
        <v>5.1585185185185183E-6</v>
      </c>
      <c r="L104">
        <v>0.24022346368715081</v>
      </c>
      <c r="M104">
        <v>0.223463687150838</v>
      </c>
      <c r="N104" t="s">
        <v>27</v>
      </c>
      <c r="O104">
        <v>2</v>
      </c>
      <c r="P104">
        <v>124</v>
      </c>
      <c r="Q104">
        <v>1</v>
      </c>
      <c r="R104">
        <v>0.5</v>
      </c>
      <c r="S104" t="s">
        <v>23</v>
      </c>
      <c r="T104">
        <v>1</v>
      </c>
      <c r="U104" t="b">
        <v>1</v>
      </c>
      <c r="V104">
        <f t="shared" si="3"/>
        <v>-8.778930566640003E-3</v>
      </c>
      <c r="W104">
        <f t="shared" si="4"/>
        <v>-3.192338387869087E-3</v>
      </c>
      <c r="X104">
        <f t="shared" si="5"/>
        <v>-1.9952114924181891E-2</v>
      </c>
      <c r="Y104" cm="1">
        <f t="array" ref="Y104">_xlfn.IFS(X104&lt;W104,0,X104&lt;V104,0,"TRUE",1)</f>
        <v>0</v>
      </c>
    </row>
    <row r="105" spans="1:25" x14ac:dyDescent="0.25">
      <c r="A105">
        <v>2506</v>
      </c>
      <c r="B105">
        <v>417</v>
      </c>
      <c r="C105" t="s">
        <v>26</v>
      </c>
      <c r="D105">
        <v>0.31075697211155379</v>
      </c>
      <c r="E105">
        <v>19</v>
      </c>
      <c r="F105">
        <v>0.25179856115107913</v>
      </c>
      <c r="G105">
        <v>1253</v>
      </c>
      <c r="H105">
        <v>0.23463687150837989</v>
      </c>
      <c r="I105">
        <v>1.293467592592593E-5</v>
      </c>
      <c r="J105">
        <v>0.26336791699920192</v>
      </c>
      <c r="K105">
        <v>5.7413888888888892E-6</v>
      </c>
      <c r="L105">
        <v>0.24102154828411809</v>
      </c>
      <c r="M105">
        <v>0.223463687150838</v>
      </c>
      <c r="N105" t="s">
        <v>27</v>
      </c>
      <c r="O105">
        <v>2</v>
      </c>
      <c r="P105">
        <v>124</v>
      </c>
      <c r="Q105">
        <v>1</v>
      </c>
      <c r="R105">
        <v>-0.5</v>
      </c>
      <c r="S105" t="s">
        <v>23</v>
      </c>
      <c r="T105">
        <v>1</v>
      </c>
      <c r="U105" t="b">
        <v>1</v>
      </c>
      <c r="V105">
        <f t="shared" si="3"/>
        <v>2.8731045490822033E-2</v>
      </c>
      <c r="W105">
        <f t="shared" si="4"/>
        <v>6.3846767757382017E-3</v>
      </c>
      <c r="X105">
        <f t="shared" si="5"/>
        <v>-1.1173184357541888E-2</v>
      </c>
      <c r="Y105" cm="1">
        <f t="array" ref="Y105">_xlfn.IFS(X105&lt;W105,0,X105&lt;V105,0,"TRUE",1)</f>
        <v>0</v>
      </c>
    </row>
    <row r="106" spans="1:25" x14ac:dyDescent="0.25">
      <c r="A106">
        <v>2506</v>
      </c>
      <c r="B106">
        <v>417</v>
      </c>
      <c r="C106" t="s">
        <v>26</v>
      </c>
      <c r="D106">
        <v>0.31075697211155379</v>
      </c>
      <c r="E106">
        <v>19</v>
      </c>
      <c r="F106">
        <v>0.2422062350119904</v>
      </c>
      <c r="G106">
        <v>1253</v>
      </c>
      <c r="H106">
        <v>0.2258579409417398</v>
      </c>
      <c r="I106">
        <v>1.427550925925926E-5</v>
      </c>
      <c r="J106">
        <v>0.2354349561053472</v>
      </c>
      <c r="K106">
        <v>1.196380787037037E-5</v>
      </c>
      <c r="L106">
        <v>0.223463687150838</v>
      </c>
      <c r="M106">
        <v>-1</v>
      </c>
      <c r="N106" t="s">
        <v>27</v>
      </c>
      <c r="O106">
        <v>2</v>
      </c>
      <c r="P106">
        <v>124</v>
      </c>
      <c r="Q106">
        <v>2</v>
      </c>
      <c r="R106">
        <v>1</v>
      </c>
      <c r="S106" t="s">
        <v>23</v>
      </c>
      <c r="T106">
        <v>1</v>
      </c>
      <c r="U106" t="b">
        <v>1</v>
      </c>
      <c r="V106">
        <f t="shared" si="3"/>
        <v>9.5770151636073997E-3</v>
      </c>
      <c r="W106">
        <f t="shared" si="4"/>
        <v>-2.3942537909018013E-3</v>
      </c>
      <c r="X106">
        <f t="shared" si="5"/>
        <v>-1.2258579409417398</v>
      </c>
      <c r="Y106" cm="1">
        <f t="array" ref="Y106">_xlfn.IFS(X106&lt;W106,0,X106&lt;V106,0,"TRUE",1)</f>
        <v>0</v>
      </c>
    </row>
    <row r="107" spans="1:25" x14ac:dyDescent="0.25">
      <c r="A107">
        <v>2506</v>
      </c>
      <c r="B107">
        <v>417</v>
      </c>
      <c r="C107" t="s">
        <v>26</v>
      </c>
      <c r="D107">
        <v>0.31075697211155379</v>
      </c>
      <c r="E107">
        <v>19</v>
      </c>
      <c r="F107">
        <v>0.25179856115107913</v>
      </c>
      <c r="G107">
        <v>1253</v>
      </c>
      <c r="H107">
        <v>0.23463687150837989</v>
      </c>
      <c r="I107">
        <v>1.435034722222222E-5</v>
      </c>
      <c r="J107">
        <v>0.26336791699920192</v>
      </c>
      <c r="K107">
        <v>6.7795370370370378E-6</v>
      </c>
      <c r="L107">
        <v>0.24022346368715081</v>
      </c>
      <c r="M107">
        <v>0.223463687150838</v>
      </c>
      <c r="N107" t="s">
        <v>27</v>
      </c>
      <c r="O107">
        <v>2</v>
      </c>
      <c r="P107">
        <v>124</v>
      </c>
      <c r="Q107">
        <v>2</v>
      </c>
      <c r="R107">
        <v>-1</v>
      </c>
      <c r="S107" t="s">
        <v>23</v>
      </c>
      <c r="T107">
        <v>1</v>
      </c>
      <c r="U107" t="b">
        <v>1</v>
      </c>
      <c r="V107">
        <f t="shared" si="3"/>
        <v>2.8731045490822033E-2</v>
      </c>
      <c r="W107">
        <f t="shared" si="4"/>
        <v>5.5865921787709161E-3</v>
      </c>
      <c r="X107">
        <f t="shared" si="5"/>
        <v>-1.1173184357541888E-2</v>
      </c>
      <c r="Y107" cm="1">
        <f t="array" ref="Y107">_xlfn.IFS(X107&lt;W107,0,X107&lt;V107,0,"TRUE",1)</f>
        <v>0</v>
      </c>
    </row>
    <row r="108" spans="1:25" x14ac:dyDescent="0.25">
      <c r="A108">
        <v>2506</v>
      </c>
      <c r="B108">
        <v>417</v>
      </c>
      <c r="C108" t="s">
        <v>26</v>
      </c>
      <c r="D108">
        <v>0.31075697211155379</v>
      </c>
      <c r="E108">
        <v>19</v>
      </c>
      <c r="F108">
        <v>0.23980815347721821</v>
      </c>
      <c r="G108">
        <v>1253</v>
      </c>
      <c r="H108">
        <v>0.223463687150838</v>
      </c>
      <c r="I108">
        <v>1.2542881944444439E-5</v>
      </c>
      <c r="J108">
        <v>0.26416600159616921</v>
      </c>
      <c r="K108">
        <v>5.3657175925925923E-6</v>
      </c>
      <c r="L108">
        <v>0.23782920989624901</v>
      </c>
      <c r="M108">
        <v>-1</v>
      </c>
      <c r="N108" t="s">
        <v>27</v>
      </c>
      <c r="O108">
        <v>2</v>
      </c>
      <c r="P108">
        <v>124</v>
      </c>
      <c r="Q108">
        <v>3</v>
      </c>
      <c r="R108">
        <v>2</v>
      </c>
      <c r="S108" t="s">
        <v>23</v>
      </c>
      <c r="T108">
        <v>1</v>
      </c>
      <c r="U108" t="b">
        <v>1</v>
      </c>
      <c r="V108">
        <f t="shared" si="3"/>
        <v>4.0702314445331206E-2</v>
      </c>
      <c r="W108">
        <f t="shared" si="4"/>
        <v>1.4365522745411002E-2</v>
      </c>
      <c r="X108">
        <f t="shared" si="5"/>
        <v>-1.223463687150838</v>
      </c>
      <c r="Y108" cm="1">
        <f t="array" ref="Y108">_xlfn.IFS(X108&lt;W108,0,X108&lt;V108,0,"TRUE",1)</f>
        <v>0</v>
      </c>
    </row>
    <row r="109" spans="1:25" x14ac:dyDescent="0.25">
      <c r="A109">
        <v>2506</v>
      </c>
      <c r="B109">
        <v>417</v>
      </c>
      <c r="C109" t="s">
        <v>26</v>
      </c>
      <c r="D109">
        <v>0.31075697211155379</v>
      </c>
      <c r="E109">
        <v>19</v>
      </c>
      <c r="F109">
        <v>0.25179856115107913</v>
      </c>
      <c r="G109">
        <v>1253</v>
      </c>
      <c r="H109">
        <v>0.23463687150837989</v>
      </c>
      <c r="I109">
        <v>1.1604398148148149E-5</v>
      </c>
      <c r="J109">
        <v>0.26336791699920192</v>
      </c>
      <c r="K109">
        <v>5.8614004629629626E-6</v>
      </c>
      <c r="L109">
        <v>0.23224261771747809</v>
      </c>
      <c r="M109">
        <v>0.223463687150838</v>
      </c>
      <c r="N109" t="s">
        <v>27</v>
      </c>
      <c r="O109">
        <v>2</v>
      </c>
      <c r="P109">
        <v>124</v>
      </c>
      <c r="Q109">
        <v>3</v>
      </c>
      <c r="R109">
        <v>-2</v>
      </c>
      <c r="S109" t="s">
        <v>23</v>
      </c>
      <c r="T109">
        <v>1</v>
      </c>
      <c r="U109" t="b">
        <v>1</v>
      </c>
      <c r="V109">
        <f t="shared" si="3"/>
        <v>2.8731045490822033E-2</v>
      </c>
      <c r="W109">
        <f t="shared" si="4"/>
        <v>-2.3942537909018013E-3</v>
      </c>
      <c r="X109">
        <f t="shared" si="5"/>
        <v>-1.1173184357541888E-2</v>
      </c>
      <c r="Y109" cm="1">
        <f t="array" ref="Y109">_xlfn.IFS(X109&lt;W109,0,X109&lt;V109,0,"TRUE",1)</f>
        <v>0</v>
      </c>
    </row>
    <row r="110" spans="1:25" x14ac:dyDescent="0.25">
      <c r="A110">
        <v>2506</v>
      </c>
      <c r="B110">
        <v>417</v>
      </c>
      <c r="C110" t="s">
        <v>26</v>
      </c>
      <c r="D110">
        <v>0.31075697211155379</v>
      </c>
      <c r="E110">
        <v>19</v>
      </c>
      <c r="F110">
        <v>0.23980815347721821</v>
      </c>
      <c r="G110">
        <v>1253</v>
      </c>
      <c r="H110">
        <v>0.23862729449321629</v>
      </c>
      <c r="I110">
        <v>1.00052662037037E-5</v>
      </c>
      <c r="J110">
        <v>0.2338387869114126</v>
      </c>
      <c r="K110">
        <v>5.2607523148148153E-6</v>
      </c>
      <c r="L110">
        <v>0.24261771747805269</v>
      </c>
      <c r="M110">
        <v>0.22825219473264169</v>
      </c>
      <c r="N110" t="s">
        <v>27</v>
      </c>
      <c r="O110">
        <v>2</v>
      </c>
      <c r="P110">
        <v>481</v>
      </c>
      <c r="Q110">
        <v>1</v>
      </c>
      <c r="R110">
        <v>0.5</v>
      </c>
      <c r="S110" t="s">
        <v>23</v>
      </c>
      <c r="T110">
        <v>1</v>
      </c>
      <c r="U110" t="b">
        <v>1</v>
      </c>
      <c r="V110">
        <f t="shared" si="3"/>
        <v>-4.788507581803686E-3</v>
      </c>
      <c r="W110">
        <f t="shared" si="4"/>
        <v>3.9904229848364003E-3</v>
      </c>
      <c r="X110">
        <f t="shared" si="5"/>
        <v>-1.0375099760574602E-2</v>
      </c>
      <c r="Y110" cm="1">
        <f t="array" ref="Y110">_xlfn.IFS(X110&lt;W110,0,X110&lt;V110,0,"TRUE",1)</f>
        <v>0</v>
      </c>
    </row>
    <row r="111" spans="1:25" x14ac:dyDescent="0.25">
      <c r="A111">
        <v>2506</v>
      </c>
      <c r="B111">
        <v>417</v>
      </c>
      <c r="C111" t="s">
        <v>26</v>
      </c>
      <c r="D111">
        <v>0.31075697211155379</v>
      </c>
      <c r="E111">
        <v>19</v>
      </c>
      <c r="F111">
        <v>0.23741007194244601</v>
      </c>
      <c r="G111">
        <v>1253</v>
      </c>
      <c r="H111">
        <v>0.23064644852354349</v>
      </c>
      <c r="I111">
        <v>1.0442187500000001E-5</v>
      </c>
      <c r="J111">
        <v>0.24181963288108541</v>
      </c>
      <c r="K111">
        <v>5.3610995370370371E-6</v>
      </c>
      <c r="L111">
        <v>0.24341580207501989</v>
      </c>
      <c r="M111">
        <v>0.21468475658419789</v>
      </c>
      <c r="N111" t="s">
        <v>27</v>
      </c>
      <c r="O111">
        <v>2</v>
      </c>
      <c r="P111">
        <v>481</v>
      </c>
      <c r="Q111">
        <v>1</v>
      </c>
      <c r="R111">
        <v>-0.5</v>
      </c>
      <c r="S111" t="s">
        <v>23</v>
      </c>
      <c r="T111">
        <v>1</v>
      </c>
      <c r="U111" t="b">
        <v>1</v>
      </c>
      <c r="V111">
        <f t="shared" si="3"/>
        <v>1.1173184357541915E-2</v>
      </c>
      <c r="W111">
        <f t="shared" si="4"/>
        <v>1.2769353551476403E-2</v>
      </c>
      <c r="X111">
        <f t="shared" si="5"/>
        <v>-1.5961691939345601E-2</v>
      </c>
      <c r="Y111" cm="1">
        <f t="array" ref="Y111">_xlfn.IFS(X111&lt;W111,0,X111&lt;V111,0,"TRUE",1)</f>
        <v>0</v>
      </c>
    </row>
    <row r="112" spans="1:25" x14ac:dyDescent="0.25">
      <c r="A112">
        <v>2506</v>
      </c>
      <c r="B112">
        <v>417</v>
      </c>
      <c r="C112" t="s">
        <v>26</v>
      </c>
      <c r="D112">
        <v>0.31075697211155379</v>
      </c>
      <c r="E112">
        <v>19</v>
      </c>
      <c r="F112">
        <v>0.2038369304556355</v>
      </c>
      <c r="G112">
        <v>1253</v>
      </c>
      <c r="H112">
        <v>0.209098164405427</v>
      </c>
      <c r="I112">
        <v>1.0408437499999999E-5</v>
      </c>
      <c r="J112">
        <v>0.24341580207501989</v>
      </c>
      <c r="K112">
        <v>8.9378240740740748E-6</v>
      </c>
      <c r="L112">
        <v>0.2354349561053472</v>
      </c>
      <c r="M112">
        <v>-1</v>
      </c>
      <c r="N112" t="s">
        <v>27</v>
      </c>
      <c r="O112">
        <v>2</v>
      </c>
      <c r="P112">
        <v>481</v>
      </c>
      <c r="Q112">
        <v>2</v>
      </c>
      <c r="R112">
        <v>1</v>
      </c>
      <c r="S112" t="s">
        <v>23</v>
      </c>
      <c r="T112">
        <v>1</v>
      </c>
      <c r="U112" t="b">
        <v>1</v>
      </c>
      <c r="V112">
        <f t="shared" si="3"/>
        <v>3.4317637669592893E-2</v>
      </c>
      <c r="W112">
        <f t="shared" si="4"/>
        <v>2.6336791699920203E-2</v>
      </c>
      <c r="X112">
        <f t="shared" si="5"/>
        <v>-1.2090981644054271</v>
      </c>
      <c r="Y112" cm="1">
        <f t="array" ref="Y112">_xlfn.IFS(X112&lt;W112,0,X112&lt;V112,0,"TRUE",1)</f>
        <v>0</v>
      </c>
    </row>
    <row r="113" spans="1:25" x14ac:dyDescent="0.25">
      <c r="A113">
        <v>2506</v>
      </c>
      <c r="B113">
        <v>417</v>
      </c>
      <c r="C113" t="s">
        <v>26</v>
      </c>
      <c r="D113">
        <v>0.31075697211155379</v>
      </c>
      <c r="E113">
        <v>19</v>
      </c>
      <c r="F113">
        <v>0.23741007194244601</v>
      </c>
      <c r="G113">
        <v>1253</v>
      </c>
      <c r="H113">
        <v>0.23064644852354349</v>
      </c>
      <c r="I113">
        <v>1.312184027777778E-5</v>
      </c>
      <c r="J113">
        <v>0.24181963288108541</v>
      </c>
      <c r="K113">
        <v>7.0867592592592583E-6</v>
      </c>
      <c r="L113">
        <v>0.23224261771747809</v>
      </c>
      <c r="M113">
        <v>0.21468475658419789</v>
      </c>
      <c r="N113" t="s">
        <v>27</v>
      </c>
      <c r="O113">
        <v>2</v>
      </c>
      <c r="P113">
        <v>481</v>
      </c>
      <c r="Q113">
        <v>2</v>
      </c>
      <c r="R113">
        <v>-1</v>
      </c>
      <c r="S113" t="s">
        <v>23</v>
      </c>
      <c r="T113">
        <v>1</v>
      </c>
      <c r="U113" t="b">
        <v>1</v>
      </c>
      <c r="V113">
        <f t="shared" si="3"/>
        <v>1.1173184357541915E-2</v>
      </c>
      <c r="W113">
        <f t="shared" si="4"/>
        <v>1.596169193934599E-3</v>
      </c>
      <c r="X113">
        <f t="shared" si="5"/>
        <v>-1.5961691939345601E-2</v>
      </c>
      <c r="Y113" cm="1">
        <f t="array" ref="Y113">_xlfn.IFS(X113&lt;W113,0,X113&lt;V113,0,"TRUE",1)</f>
        <v>0</v>
      </c>
    </row>
    <row r="114" spans="1:25" x14ac:dyDescent="0.25">
      <c r="A114">
        <v>2506</v>
      </c>
      <c r="B114">
        <v>417</v>
      </c>
      <c r="C114" t="s">
        <v>26</v>
      </c>
      <c r="D114">
        <v>0.31075697211155379</v>
      </c>
      <c r="E114">
        <v>19</v>
      </c>
      <c r="F114">
        <v>0.2038369304556355</v>
      </c>
      <c r="G114">
        <v>1253</v>
      </c>
      <c r="H114">
        <v>0.2051077414205906</v>
      </c>
      <c r="I114">
        <v>1.199979166666667E-5</v>
      </c>
      <c r="J114">
        <v>0.23782920989624901</v>
      </c>
      <c r="K114">
        <v>5.6085416666666674E-6</v>
      </c>
      <c r="L114">
        <v>0.23703112529928169</v>
      </c>
      <c r="M114">
        <v>-1</v>
      </c>
      <c r="N114" t="s">
        <v>27</v>
      </c>
      <c r="O114">
        <v>2</v>
      </c>
      <c r="P114">
        <v>481</v>
      </c>
      <c r="Q114">
        <v>3</v>
      </c>
      <c r="R114">
        <v>2</v>
      </c>
      <c r="S114" t="s">
        <v>23</v>
      </c>
      <c r="T114">
        <v>1</v>
      </c>
      <c r="U114" t="b">
        <v>1</v>
      </c>
      <c r="V114">
        <f t="shared" si="3"/>
        <v>3.2721468475658405E-2</v>
      </c>
      <c r="W114">
        <f t="shared" si="4"/>
        <v>3.1923383878691092E-2</v>
      </c>
      <c r="X114">
        <f t="shared" si="5"/>
        <v>-1.2051077414205906</v>
      </c>
      <c r="Y114" cm="1">
        <f t="array" ref="Y114">_xlfn.IFS(X114&lt;W114,0,X114&lt;V114,0,"TRUE",1)</f>
        <v>0</v>
      </c>
    </row>
    <row r="115" spans="1:25" x14ac:dyDescent="0.25">
      <c r="A115">
        <v>2506</v>
      </c>
      <c r="B115">
        <v>417</v>
      </c>
      <c r="C115" t="s">
        <v>26</v>
      </c>
      <c r="D115">
        <v>0.31075697211155379</v>
      </c>
      <c r="E115">
        <v>19</v>
      </c>
      <c r="F115">
        <v>0.23741007194244601</v>
      </c>
      <c r="G115">
        <v>1253</v>
      </c>
      <c r="H115">
        <v>0.23064644852354349</v>
      </c>
      <c r="I115">
        <v>1.061149305555556E-5</v>
      </c>
      <c r="J115">
        <v>0.24181963288108541</v>
      </c>
      <c r="K115">
        <v>6.3775578703703698E-6</v>
      </c>
      <c r="L115">
        <v>0.24022346368715081</v>
      </c>
      <c r="M115">
        <v>0.21468475658419789</v>
      </c>
      <c r="N115" t="s">
        <v>27</v>
      </c>
      <c r="O115">
        <v>2</v>
      </c>
      <c r="P115">
        <v>481</v>
      </c>
      <c r="Q115">
        <v>3</v>
      </c>
      <c r="R115">
        <v>-2</v>
      </c>
      <c r="S115" t="s">
        <v>23</v>
      </c>
      <c r="T115">
        <v>1</v>
      </c>
      <c r="U115" t="b">
        <v>1</v>
      </c>
      <c r="V115">
        <f t="shared" si="3"/>
        <v>1.1173184357541915E-2</v>
      </c>
      <c r="W115">
        <f t="shared" si="4"/>
        <v>9.5770151636073164E-3</v>
      </c>
      <c r="X115">
        <f t="shared" si="5"/>
        <v>-1.5961691939345601E-2</v>
      </c>
      <c r="Y115" cm="1">
        <f t="array" ref="Y115">_xlfn.IFS(X115&lt;W115,0,X115&lt;V115,0,"TRUE",1)</f>
        <v>0</v>
      </c>
    </row>
    <row r="116" spans="1:25" x14ac:dyDescent="0.25">
      <c r="A116">
        <v>2506</v>
      </c>
      <c r="B116">
        <v>417</v>
      </c>
      <c r="C116" t="s">
        <v>26</v>
      </c>
      <c r="D116">
        <v>0.31075697211155379</v>
      </c>
      <c r="E116">
        <v>19</v>
      </c>
      <c r="F116">
        <v>0.24940047961630701</v>
      </c>
      <c r="G116">
        <v>1253</v>
      </c>
      <c r="H116">
        <v>0.24421388667198721</v>
      </c>
      <c r="I116">
        <v>1.1776469907407409E-5</v>
      </c>
      <c r="J116">
        <v>0.25538707102952912</v>
      </c>
      <c r="K116">
        <v>4.9260763888888887E-6</v>
      </c>
      <c r="L116">
        <v>0.2338387869114126</v>
      </c>
      <c r="M116">
        <v>0.2338387869114126</v>
      </c>
      <c r="N116" t="s">
        <v>27</v>
      </c>
      <c r="O116">
        <v>3</v>
      </c>
      <c r="P116">
        <v>762</v>
      </c>
      <c r="Q116">
        <v>1</v>
      </c>
      <c r="R116">
        <v>0.5</v>
      </c>
      <c r="S116" t="s">
        <v>23</v>
      </c>
      <c r="T116">
        <v>1</v>
      </c>
      <c r="U116" t="b">
        <v>1</v>
      </c>
      <c r="V116">
        <f t="shared" si="3"/>
        <v>1.1173184357541915E-2</v>
      </c>
      <c r="W116">
        <f t="shared" si="4"/>
        <v>-1.0375099760574602E-2</v>
      </c>
      <c r="X116">
        <f t="shared" si="5"/>
        <v>-1.0375099760574602E-2</v>
      </c>
      <c r="Y116" cm="1">
        <f t="array" ref="Y116">_xlfn.IFS(X116&lt;W116,0,X116&lt;V116,0,"TRUE",1)</f>
        <v>0</v>
      </c>
    </row>
    <row r="117" spans="1:25" x14ac:dyDescent="0.25">
      <c r="A117">
        <v>2506</v>
      </c>
      <c r="B117">
        <v>417</v>
      </c>
      <c r="C117" t="s">
        <v>26</v>
      </c>
      <c r="D117">
        <v>0.31075697211155379</v>
      </c>
      <c r="E117">
        <v>19</v>
      </c>
      <c r="F117">
        <v>0.25419664268585129</v>
      </c>
      <c r="G117">
        <v>1253</v>
      </c>
      <c r="H117">
        <v>0.24501197126895449</v>
      </c>
      <c r="I117">
        <v>1.095076388888889E-5</v>
      </c>
      <c r="J117">
        <v>0.26017557861133278</v>
      </c>
      <c r="K117">
        <v>5.0727430555555551E-6</v>
      </c>
      <c r="L117">
        <v>0.2354349561053472</v>
      </c>
      <c r="M117">
        <v>0.23224261771747809</v>
      </c>
      <c r="N117" t="s">
        <v>27</v>
      </c>
      <c r="O117">
        <v>3</v>
      </c>
      <c r="P117">
        <v>762</v>
      </c>
      <c r="Q117">
        <v>1</v>
      </c>
      <c r="R117">
        <v>-0.5</v>
      </c>
      <c r="S117" t="s">
        <v>23</v>
      </c>
      <c r="T117">
        <v>1</v>
      </c>
      <c r="U117" t="b">
        <v>1</v>
      </c>
      <c r="V117">
        <f t="shared" si="3"/>
        <v>1.5163607342378288E-2</v>
      </c>
      <c r="W117">
        <f t="shared" si="4"/>
        <v>-9.5770151636072887E-3</v>
      </c>
      <c r="X117">
        <f t="shared" si="5"/>
        <v>-1.2769353551476403E-2</v>
      </c>
      <c r="Y117" cm="1">
        <f t="array" ref="Y117">_xlfn.IFS(X117&lt;W117,0,X117&lt;V117,0,"TRUE",1)</f>
        <v>0</v>
      </c>
    </row>
    <row r="118" spans="1:25" x14ac:dyDescent="0.25">
      <c r="A118">
        <v>2506</v>
      </c>
      <c r="B118">
        <v>417</v>
      </c>
      <c r="C118" t="s">
        <v>26</v>
      </c>
      <c r="D118">
        <v>0.31075697211155379</v>
      </c>
      <c r="E118">
        <v>19</v>
      </c>
      <c r="F118">
        <v>0.2326139088729017</v>
      </c>
      <c r="G118">
        <v>1253</v>
      </c>
      <c r="H118">
        <v>0.23782920989624901</v>
      </c>
      <c r="I118">
        <v>1.1962280092592589E-5</v>
      </c>
      <c r="J118">
        <v>0.26576217079010372</v>
      </c>
      <c r="K118">
        <v>5.2754861111111111E-6</v>
      </c>
      <c r="L118">
        <v>0.23224261771747809</v>
      </c>
      <c r="M118">
        <v>0.23224261771747809</v>
      </c>
      <c r="N118" t="s">
        <v>27</v>
      </c>
      <c r="O118">
        <v>3</v>
      </c>
      <c r="P118">
        <v>762</v>
      </c>
      <c r="Q118">
        <v>2</v>
      </c>
      <c r="R118">
        <v>1</v>
      </c>
      <c r="S118" t="s">
        <v>23</v>
      </c>
      <c r="T118">
        <v>1</v>
      </c>
      <c r="U118" t="b">
        <v>1</v>
      </c>
      <c r="V118">
        <f t="shared" si="3"/>
        <v>2.7932960893854719E-2</v>
      </c>
      <c r="W118">
        <f t="shared" si="4"/>
        <v>-5.5865921787709161E-3</v>
      </c>
      <c r="X118">
        <f t="shared" si="5"/>
        <v>-5.5865921787709161E-3</v>
      </c>
      <c r="Y118" cm="1">
        <f t="array" ref="Y118">_xlfn.IFS(X118&lt;W118,0,X118&lt;V118,0,"TRUE",1)</f>
        <v>0</v>
      </c>
    </row>
    <row r="119" spans="1:25" x14ac:dyDescent="0.25">
      <c r="A119">
        <v>2506</v>
      </c>
      <c r="B119">
        <v>417</v>
      </c>
      <c r="C119" t="s">
        <v>26</v>
      </c>
      <c r="D119">
        <v>0.31075697211155379</v>
      </c>
      <c r="E119">
        <v>19</v>
      </c>
      <c r="F119">
        <v>0.25419664268585129</v>
      </c>
      <c r="G119">
        <v>1253</v>
      </c>
      <c r="H119">
        <v>0.24501197126895449</v>
      </c>
      <c r="I119">
        <v>9.7899189814814808E-6</v>
      </c>
      <c r="J119">
        <v>0.23463687150837989</v>
      </c>
      <c r="K119">
        <v>5.1850347222222223E-6</v>
      </c>
      <c r="L119">
        <v>0.24181963288108541</v>
      </c>
      <c r="M119">
        <v>0.23224261771747809</v>
      </c>
      <c r="N119" t="s">
        <v>27</v>
      </c>
      <c r="O119">
        <v>3</v>
      </c>
      <c r="P119">
        <v>762</v>
      </c>
      <c r="Q119">
        <v>2</v>
      </c>
      <c r="R119">
        <v>-1</v>
      </c>
      <c r="S119" t="s">
        <v>23</v>
      </c>
      <c r="T119">
        <v>1</v>
      </c>
      <c r="U119" t="b">
        <v>1</v>
      </c>
      <c r="V119">
        <f t="shared" si="3"/>
        <v>-1.0375099760574602E-2</v>
      </c>
      <c r="W119">
        <f t="shared" si="4"/>
        <v>-3.192338387869087E-3</v>
      </c>
      <c r="X119">
        <f t="shared" si="5"/>
        <v>-1.2769353551476403E-2</v>
      </c>
      <c r="Y119" cm="1">
        <f t="array" ref="Y119">_xlfn.IFS(X119&lt;W119,0,X119&lt;V119,0,"TRUE",1)</f>
        <v>0</v>
      </c>
    </row>
    <row r="120" spans="1:25" x14ac:dyDescent="0.25">
      <c r="A120">
        <v>2506</v>
      </c>
      <c r="B120">
        <v>417</v>
      </c>
      <c r="C120" t="s">
        <v>26</v>
      </c>
      <c r="D120">
        <v>0.31075697211155379</v>
      </c>
      <c r="E120">
        <v>19</v>
      </c>
      <c r="F120">
        <v>0.2326139088729017</v>
      </c>
      <c r="G120">
        <v>1253</v>
      </c>
      <c r="H120">
        <v>0.23623304070231441</v>
      </c>
      <c r="I120">
        <v>1.15990625E-5</v>
      </c>
      <c r="J120">
        <v>0.26576217079010372</v>
      </c>
      <c r="K120">
        <v>4.8913657407407406E-6</v>
      </c>
      <c r="L120">
        <v>0.24022346368715081</v>
      </c>
      <c r="M120">
        <v>0.2354349561053472</v>
      </c>
      <c r="N120" t="s">
        <v>27</v>
      </c>
      <c r="O120">
        <v>3</v>
      </c>
      <c r="P120">
        <v>762</v>
      </c>
      <c r="Q120">
        <v>3</v>
      </c>
      <c r="R120">
        <v>2</v>
      </c>
      <c r="S120" t="s">
        <v>23</v>
      </c>
      <c r="T120">
        <v>1</v>
      </c>
      <c r="U120" t="b">
        <v>1</v>
      </c>
      <c r="V120">
        <f t="shared" si="3"/>
        <v>2.9529130087789318E-2</v>
      </c>
      <c r="W120">
        <f t="shared" si="4"/>
        <v>3.9904229848364003E-3</v>
      </c>
      <c r="X120">
        <f t="shared" si="5"/>
        <v>-7.9808459696720235E-4</v>
      </c>
      <c r="Y120" cm="1">
        <f t="array" ref="Y120">_xlfn.IFS(X120&lt;W120,0,X120&lt;V120,0,"TRUE",1)</f>
        <v>0</v>
      </c>
    </row>
    <row r="121" spans="1:25" x14ac:dyDescent="0.25">
      <c r="A121">
        <v>2506</v>
      </c>
      <c r="B121">
        <v>417</v>
      </c>
      <c r="C121" t="s">
        <v>26</v>
      </c>
      <c r="D121">
        <v>0.31075697211155379</v>
      </c>
      <c r="E121">
        <v>19</v>
      </c>
      <c r="F121">
        <v>0.25419664268585129</v>
      </c>
      <c r="G121">
        <v>1253</v>
      </c>
      <c r="H121">
        <v>0.24501197126895449</v>
      </c>
      <c r="I121">
        <v>1.004076388888889E-5</v>
      </c>
      <c r="J121">
        <v>0.23463687150837989</v>
      </c>
      <c r="K121">
        <v>5.5390856481481483E-6</v>
      </c>
      <c r="L121">
        <v>0.24341580207501989</v>
      </c>
      <c r="M121">
        <v>0.23224261771747809</v>
      </c>
      <c r="N121" t="s">
        <v>27</v>
      </c>
      <c r="O121">
        <v>3</v>
      </c>
      <c r="P121">
        <v>762</v>
      </c>
      <c r="Q121">
        <v>3</v>
      </c>
      <c r="R121">
        <v>-2</v>
      </c>
      <c r="S121" t="s">
        <v>23</v>
      </c>
      <c r="T121">
        <v>1</v>
      </c>
      <c r="U121" t="b">
        <v>1</v>
      </c>
      <c r="V121">
        <f t="shared" si="3"/>
        <v>-1.0375099760574602E-2</v>
      </c>
      <c r="W121">
        <f t="shared" si="4"/>
        <v>-1.596169193934599E-3</v>
      </c>
      <c r="X121">
        <f t="shared" si="5"/>
        <v>-1.2769353551476403E-2</v>
      </c>
      <c r="Y121" cm="1">
        <f t="array" ref="Y121">_xlfn.IFS(X121&lt;W121,0,X121&lt;V121,0,"TRUE",1)</f>
        <v>0</v>
      </c>
    </row>
    <row r="122" spans="1:25" x14ac:dyDescent="0.25">
      <c r="A122">
        <v>2506</v>
      </c>
      <c r="B122">
        <v>417</v>
      </c>
      <c r="C122" t="s">
        <v>26</v>
      </c>
      <c r="D122">
        <v>0.31075697211155379</v>
      </c>
      <c r="E122">
        <v>19</v>
      </c>
      <c r="F122">
        <v>0.25419664268585129</v>
      </c>
      <c r="G122">
        <v>1253</v>
      </c>
      <c r="H122">
        <v>0.24501197126895449</v>
      </c>
      <c r="I122">
        <v>1.110361111111111E-5</v>
      </c>
      <c r="J122">
        <v>0.25698324022346369</v>
      </c>
      <c r="K122">
        <v>5.027013888888889E-6</v>
      </c>
      <c r="L122">
        <v>0.23623304070231441</v>
      </c>
      <c r="M122">
        <v>0.24501197126895449</v>
      </c>
      <c r="N122" t="s">
        <v>27</v>
      </c>
      <c r="O122">
        <v>3</v>
      </c>
      <c r="P122">
        <v>422</v>
      </c>
      <c r="Q122">
        <v>1</v>
      </c>
      <c r="R122">
        <v>0.5</v>
      </c>
      <c r="S122" t="s">
        <v>23</v>
      </c>
      <c r="T122">
        <v>1</v>
      </c>
      <c r="U122" t="b">
        <v>0</v>
      </c>
      <c r="V122">
        <f t="shared" si="3"/>
        <v>1.1971268954509201E-2</v>
      </c>
      <c r="W122">
        <f t="shared" si="4"/>
        <v>-8.7789305666400863E-3</v>
      </c>
      <c r="X122">
        <f t="shared" si="5"/>
        <v>0</v>
      </c>
      <c r="Y122" cm="1">
        <f t="array" ref="Y122">_xlfn.IFS(X122&lt;W122,0,X122&lt;V122,0,"TRUE",1)</f>
        <v>0</v>
      </c>
    </row>
    <row r="123" spans="1:25" x14ac:dyDescent="0.25">
      <c r="A123">
        <v>2506</v>
      </c>
      <c r="B123">
        <v>417</v>
      </c>
      <c r="C123" t="s">
        <v>26</v>
      </c>
      <c r="D123">
        <v>0.31075697211155379</v>
      </c>
      <c r="E123">
        <v>19</v>
      </c>
      <c r="F123">
        <v>0.25419664268585129</v>
      </c>
      <c r="G123">
        <v>1253</v>
      </c>
      <c r="H123">
        <v>0.24501197126895449</v>
      </c>
      <c r="I123">
        <v>1.1211145833333329E-5</v>
      </c>
      <c r="J123">
        <v>0.25778132482043098</v>
      </c>
      <c r="K123">
        <v>5.2856134259259262E-6</v>
      </c>
      <c r="L123">
        <v>0.23782920989624901</v>
      </c>
      <c r="M123">
        <v>0.24501197126895449</v>
      </c>
      <c r="N123" t="s">
        <v>27</v>
      </c>
      <c r="O123">
        <v>3</v>
      </c>
      <c r="P123">
        <v>422</v>
      </c>
      <c r="Q123">
        <v>1</v>
      </c>
      <c r="R123">
        <v>-0.5</v>
      </c>
      <c r="S123" t="s">
        <v>23</v>
      </c>
      <c r="T123">
        <v>1</v>
      </c>
      <c r="U123" t="b">
        <v>0</v>
      </c>
      <c r="V123">
        <f t="shared" si="3"/>
        <v>1.2769353551476487E-2</v>
      </c>
      <c r="W123">
        <f t="shared" si="4"/>
        <v>-7.1827613727054873E-3</v>
      </c>
      <c r="X123">
        <f t="shared" si="5"/>
        <v>0</v>
      </c>
      <c r="Y123" cm="1">
        <f t="array" ref="Y123">_xlfn.IFS(X123&lt;W123,0,X123&lt;V123,0,"TRUE",1)</f>
        <v>0</v>
      </c>
    </row>
    <row r="124" spans="1:25" x14ac:dyDescent="0.25">
      <c r="A124">
        <v>2506</v>
      </c>
      <c r="B124">
        <v>417</v>
      </c>
      <c r="C124" t="s">
        <v>26</v>
      </c>
      <c r="D124">
        <v>0.31075697211155379</v>
      </c>
      <c r="E124">
        <v>19</v>
      </c>
      <c r="F124">
        <v>0.25419664268585129</v>
      </c>
      <c r="G124">
        <v>1253</v>
      </c>
      <c r="H124">
        <v>0.24501197126895449</v>
      </c>
      <c r="I124">
        <v>1.104576388888889E-5</v>
      </c>
      <c r="J124">
        <v>0.25698324022346369</v>
      </c>
      <c r="K124">
        <v>5.8014120370370369E-6</v>
      </c>
      <c r="L124">
        <v>0.23224261771747809</v>
      </c>
      <c r="M124">
        <v>0.24501197126895449</v>
      </c>
      <c r="N124" t="s">
        <v>27</v>
      </c>
      <c r="O124">
        <v>3</v>
      </c>
      <c r="P124">
        <v>422</v>
      </c>
      <c r="Q124">
        <v>2</v>
      </c>
      <c r="R124">
        <v>1</v>
      </c>
      <c r="S124" t="s">
        <v>23</v>
      </c>
      <c r="T124">
        <v>1</v>
      </c>
      <c r="U124" t="b">
        <v>0</v>
      </c>
      <c r="V124">
        <f t="shared" si="3"/>
        <v>1.1971268954509201E-2</v>
      </c>
      <c r="W124">
        <f t="shared" si="4"/>
        <v>-1.2769353551476403E-2</v>
      </c>
      <c r="X124">
        <f t="shared" si="5"/>
        <v>0</v>
      </c>
      <c r="Y124" cm="1">
        <f t="array" ref="Y124">_xlfn.IFS(X124&lt;W124,0,X124&lt;V124,0,"TRUE",1)</f>
        <v>0</v>
      </c>
    </row>
    <row r="125" spans="1:25" x14ac:dyDescent="0.25">
      <c r="A125">
        <v>2506</v>
      </c>
      <c r="B125">
        <v>417</v>
      </c>
      <c r="C125" t="s">
        <v>26</v>
      </c>
      <c r="D125">
        <v>0.31075697211155379</v>
      </c>
      <c r="E125">
        <v>19</v>
      </c>
      <c r="F125">
        <v>0.25419664268585129</v>
      </c>
      <c r="G125">
        <v>1253</v>
      </c>
      <c r="H125">
        <v>0.24501197126895449</v>
      </c>
      <c r="I125">
        <v>1.1330057870370369E-5</v>
      </c>
      <c r="J125">
        <v>0.25698324022346369</v>
      </c>
      <c r="K125">
        <v>8.6297685185185191E-6</v>
      </c>
      <c r="L125">
        <v>0.24181963288108541</v>
      </c>
      <c r="M125">
        <v>0.24501197126895449</v>
      </c>
      <c r="N125" t="s">
        <v>27</v>
      </c>
      <c r="O125">
        <v>3</v>
      </c>
      <c r="P125">
        <v>422</v>
      </c>
      <c r="Q125">
        <v>2</v>
      </c>
      <c r="R125">
        <v>-1</v>
      </c>
      <c r="S125" t="s">
        <v>23</v>
      </c>
      <c r="T125">
        <v>1</v>
      </c>
      <c r="U125" t="b">
        <v>0</v>
      </c>
      <c r="V125">
        <f t="shared" si="3"/>
        <v>1.1971268954509201E-2</v>
      </c>
      <c r="W125">
        <f t="shared" si="4"/>
        <v>-3.192338387869087E-3</v>
      </c>
      <c r="X125">
        <f t="shared" si="5"/>
        <v>0</v>
      </c>
      <c r="Y125" cm="1">
        <f t="array" ref="Y125">_xlfn.IFS(X125&lt;W125,0,X125&lt;V125,0,"TRUE",1)</f>
        <v>0</v>
      </c>
    </row>
    <row r="126" spans="1:25" x14ac:dyDescent="0.25">
      <c r="A126">
        <v>2506</v>
      </c>
      <c r="B126">
        <v>417</v>
      </c>
      <c r="C126" t="s">
        <v>26</v>
      </c>
      <c r="D126">
        <v>0.31075697211155379</v>
      </c>
      <c r="E126">
        <v>19</v>
      </c>
      <c r="F126">
        <v>0.25419664268585129</v>
      </c>
      <c r="G126">
        <v>1253</v>
      </c>
      <c r="H126">
        <v>0.24501197126895449</v>
      </c>
      <c r="I126">
        <v>1.1170277777777779E-5</v>
      </c>
      <c r="J126">
        <v>0.25698324022346369</v>
      </c>
      <c r="K126">
        <v>4.8220370370370367E-6</v>
      </c>
      <c r="L126">
        <v>0.24501197126895449</v>
      </c>
      <c r="M126">
        <v>0.24501197126895449</v>
      </c>
      <c r="N126" t="s">
        <v>27</v>
      </c>
      <c r="O126">
        <v>3</v>
      </c>
      <c r="P126">
        <v>422</v>
      </c>
      <c r="Q126">
        <v>3</v>
      </c>
      <c r="R126">
        <v>2</v>
      </c>
      <c r="S126" t="s">
        <v>23</v>
      </c>
      <c r="T126">
        <v>1</v>
      </c>
      <c r="U126" t="b">
        <v>0</v>
      </c>
      <c r="V126">
        <f t="shared" si="3"/>
        <v>1.1971268954509201E-2</v>
      </c>
      <c r="W126">
        <f t="shared" si="4"/>
        <v>0</v>
      </c>
      <c r="X126">
        <f t="shared" si="5"/>
        <v>0</v>
      </c>
      <c r="Y126" cm="1">
        <f t="array" ref="Y126">_xlfn.IFS(X126&lt;W126,0,X126&lt;V126,0,"TRUE",1)</f>
        <v>0</v>
      </c>
    </row>
    <row r="127" spans="1:25" x14ac:dyDescent="0.25">
      <c r="A127">
        <v>2506</v>
      </c>
      <c r="B127">
        <v>417</v>
      </c>
      <c r="C127" t="s">
        <v>26</v>
      </c>
      <c r="D127">
        <v>0.31075697211155379</v>
      </c>
      <c r="E127">
        <v>19</v>
      </c>
      <c r="F127">
        <v>0.25419664268585129</v>
      </c>
      <c r="G127">
        <v>1253</v>
      </c>
      <c r="H127">
        <v>0.24501197126895449</v>
      </c>
      <c r="I127">
        <v>1.1127256944444441E-5</v>
      </c>
      <c r="J127">
        <v>0.25698324022346369</v>
      </c>
      <c r="K127">
        <v>5.4819097222222219E-6</v>
      </c>
      <c r="L127">
        <v>0.23623304070231441</v>
      </c>
      <c r="M127">
        <v>0.24501197126895449</v>
      </c>
      <c r="N127" t="s">
        <v>27</v>
      </c>
      <c r="O127">
        <v>3</v>
      </c>
      <c r="P127">
        <v>422</v>
      </c>
      <c r="Q127">
        <v>3</v>
      </c>
      <c r="R127">
        <v>-2</v>
      </c>
      <c r="S127" t="s">
        <v>23</v>
      </c>
      <c r="T127">
        <v>1</v>
      </c>
      <c r="U127" t="b">
        <v>0</v>
      </c>
      <c r="V127">
        <f t="shared" si="3"/>
        <v>1.1971268954509201E-2</v>
      </c>
      <c r="W127">
        <f t="shared" si="4"/>
        <v>-8.7789305666400863E-3</v>
      </c>
      <c r="X127">
        <f t="shared" si="5"/>
        <v>0</v>
      </c>
      <c r="Y127" cm="1">
        <f t="array" ref="Y127">_xlfn.IFS(X127&lt;W127,0,X127&lt;V127,0,"TRUE",1)</f>
        <v>0</v>
      </c>
    </row>
    <row r="128" spans="1:25" x14ac:dyDescent="0.25">
      <c r="A128">
        <v>460</v>
      </c>
      <c r="B128">
        <v>76</v>
      </c>
      <c r="C128" t="s">
        <v>28</v>
      </c>
      <c r="D128">
        <v>0.76086956521739135</v>
      </c>
      <c r="E128">
        <v>19</v>
      </c>
      <c r="F128">
        <v>0.78947368421052633</v>
      </c>
      <c r="G128">
        <v>231</v>
      </c>
      <c r="H128">
        <v>0.70129870129870131</v>
      </c>
      <c r="I128">
        <v>1.0770914351851851E-5</v>
      </c>
      <c r="J128">
        <v>0.69264069264069261</v>
      </c>
      <c r="K128">
        <v>7.7937037037037031E-6</v>
      </c>
      <c r="L128">
        <v>0.74025974025974028</v>
      </c>
      <c r="M128">
        <v>0.74025974025974028</v>
      </c>
      <c r="N128" t="s">
        <v>29</v>
      </c>
      <c r="O128">
        <v>0</v>
      </c>
      <c r="P128">
        <v>414</v>
      </c>
      <c r="Q128">
        <v>1</v>
      </c>
      <c r="R128">
        <v>0.5</v>
      </c>
      <c r="S128" t="s">
        <v>23</v>
      </c>
      <c r="T128">
        <v>1</v>
      </c>
      <c r="U128" t="b">
        <v>0</v>
      </c>
      <c r="V128">
        <f t="shared" si="3"/>
        <v>-8.6580086580086979E-3</v>
      </c>
      <c r="W128">
        <f t="shared" si="4"/>
        <v>3.8961038961038974E-2</v>
      </c>
      <c r="X128">
        <f t="shared" si="5"/>
        <v>3.8961038961038974E-2</v>
      </c>
      <c r="Y128" cm="1">
        <f t="array" ref="Y128">_xlfn.IFS(X128&lt;W128,0,X128&lt;V128,0,"TRUE",1)</f>
        <v>1</v>
      </c>
    </row>
    <row r="129" spans="1:25" x14ac:dyDescent="0.25">
      <c r="A129">
        <v>460</v>
      </c>
      <c r="B129">
        <v>76</v>
      </c>
      <c r="C129" t="s">
        <v>28</v>
      </c>
      <c r="D129">
        <v>0.76086956521739135</v>
      </c>
      <c r="E129">
        <v>19</v>
      </c>
      <c r="F129">
        <v>0.78947368421052633</v>
      </c>
      <c r="G129">
        <v>231</v>
      </c>
      <c r="H129">
        <v>0.70995670995671001</v>
      </c>
      <c r="I129">
        <v>1.0447418981481479E-5</v>
      </c>
      <c r="J129">
        <v>0.72294372294372289</v>
      </c>
      <c r="K129">
        <v>8.2253819444444439E-6</v>
      </c>
      <c r="L129">
        <v>0.74025974025974028</v>
      </c>
      <c r="M129">
        <v>0.74025974025974028</v>
      </c>
      <c r="N129" t="s">
        <v>29</v>
      </c>
      <c r="O129">
        <v>0</v>
      </c>
      <c r="P129">
        <v>414</v>
      </c>
      <c r="Q129">
        <v>1</v>
      </c>
      <c r="R129">
        <v>-0.5</v>
      </c>
      <c r="S129" t="s">
        <v>23</v>
      </c>
      <c r="T129">
        <v>1</v>
      </c>
      <c r="U129" t="b">
        <v>0</v>
      </c>
      <c r="V129">
        <f t="shared" si="3"/>
        <v>1.298701298701288E-2</v>
      </c>
      <c r="W129">
        <f t="shared" si="4"/>
        <v>3.0303030303030276E-2</v>
      </c>
      <c r="X129">
        <f t="shared" si="5"/>
        <v>3.0303030303030276E-2</v>
      </c>
      <c r="Y129" cm="1">
        <f t="array" ref="Y129">_xlfn.IFS(X129&lt;W129,0,X129&lt;V129,0,"TRUE",1)</f>
        <v>1</v>
      </c>
    </row>
    <row r="130" spans="1:25" x14ac:dyDescent="0.25">
      <c r="A130">
        <v>460</v>
      </c>
      <c r="B130">
        <v>76</v>
      </c>
      <c r="C130" t="s">
        <v>28</v>
      </c>
      <c r="D130">
        <v>0.76086956521739135</v>
      </c>
      <c r="E130">
        <v>19</v>
      </c>
      <c r="F130">
        <v>0.76315789473684215</v>
      </c>
      <c r="G130">
        <v>231</v>
      </c>
      <c r="H130">
        <v>0.68398268398268403</v>
      </c>
      <c r="I130">
        <v>1.177368055555556E-5</v>
      </c>
      <c r="J130">
        <v>0.72727272727272729</v>
      </c>
      <c r="K130">
        <v>8.1137962962962966E-6</v>
      </c>
      <c r="L130">
        <v>0.74025974025974028</v>
      </c>
      <c r="M130">
        <v>0.74025974025974028</v>
      </c>
      <c r="N130" t="s">
        <v>29</v>
      </c>
      <c r="O130">
        <v>0</v>
      </c>
      <c r="P130">
        <v>414</v>
      </c>
      <c r="Q130">
        <v>2</v>
      </c>
      <c r="R130">
        <v>1</v>
      </c>
      <c r="S130" t="s">
        <v>23</v>
      </c>
      <c r="T130">
        <v>1</v>
      </c>
      <c r="U130" t="b">
        <v>0</v>
      </c>
      <c r="V130">
        <f t="shared" si="3"/>
        <v>4.3290043290043267E-2</v>
      </c>
      <c r="W130">
        <f t="shared" si="4"/>
        <v>5.6277056277056259E-2</v>
      </c>
      <c r="X130">
        <f t="shared" si="5"/>
        <v>5.6277056277056259E-2</v>
      </c>
      <c r="Y130" cm="1">
        <f t="array" ref="Y130">_xlfn.IFS(X130&lt;W130,0,X130&lt;V130,0,"TRUE",1)</f>
        <v>1</v>
      </c>
    </row>
    <row r="131" spans="1:25" x14ac:dyDescent="0.25">
      <c r="A131">
        <v>460</v>
      </c>
      <c r="B131">
        <v>76</v>
      </c>
      <c r="C131" t="s">
        <v>28</v>
      </c>
      <c r="D131">
        <v>0.76086956521739135</v>
      </c>
      <c r="E131">
        <v>19</v>
      </c>
      <c r="F131">
        <v>0.75</v>
      </c>
      <c r="G131">
        <v>231</v>
      </c>
      <c r="H131">
        <v>0.70995670995671001</v>
      </c>
      <c r="I131">
        <v>9.7024884259259261E-6</v>
      </c>
      <c r="J131">
        <v>0.7142857142857143</v>
      </c>
      <c r="K131">
        <v>7.9440972222222218E-6</v>
      </c>
      <c r="L131">
        <v>0.74025974025974028</v>
      </c>
      <c r="M131">
        <v>0.74025974025974028</v>
      </c>
      <c r="N131" t="s">
        <v>29</v>
      </c>
      <c r="O131">
        <v>0</v>
      </c>
      <c r="P131">
        <v>414</v>
      </c>
      <c r="Q131">
        <v>2</v>
      </c>
      <c r="R131">
        <v>-1</v>
      </c>
      <c r="S131" t="s">
        <v>23</v>
      </c>
      <c r="T131">
        <v>1</v>
      </c>
      <c r="U131" t="b">
        <v>0</v>
      </c>
      <c r="V131">
        <f t="shared" ref="V131:V194" si="6">J131-H131</f>
        <v>4.3290043290042934E-3</v>
      </c>
      <c r="W131">
        <f t="shared" ref="W131:W194" si="7">L131-H131</f>
        <v>3.0303030303030276E-2</v>
      </c>
      <c r="X131">
        <f t="shared" ref="X131:X194" si="8">M131-H131</f>
        <v>3.0303030303030276E-2</v>
      </c>
      <c r="Y131" cm="1">
        <f t="array" ref="Y131">_xlfn.IFS(X131&lt;W131,0,X131&lt;V131,0,"TRUE",1)</f>
        <v>1</v>
      </c>
    </row>
    <row r="132" spans="1:25" x14ac:dyDescent="0.25">
      <c r="A132">
        <v>460</v>
      </c>
      <c r="B132">
        <v>76</v>
      </c>
      <c r="C132" t="s">
        <v>28</v>
      </c>
      <c r="D132">
        <v>0.76086956521739135</v>
      </c>
      <c r="E132">
        <v>19</v>
      </c>
      <c r="F132">
        <v>0.67105263157894735</v>
      </c>
      <c r="G132">
        <v>231</v>
      </c>
      <c r="H132">
        <v>0.63636363636363635</v>
      </c>
      <c r="I132">
        <v>9.8941435185185184E-6</v>
      </c>
      <c r="J132">
        <v>0.64502164502164505</v>
      </c>
      <c r="K132">
        <v>7.8656365740740726E-6</v>
      </c>
      <c r="L132">
        <v>0.74025974025974028</v>
      </c>
      <c r="M132">
        <v>0.74025974025974028</v>
      </c>
      <c r="N132" t="s">
        <v>29</v>
      </c>
      <c r="O132">
        <v>0</v>
      </c>
      <c r="P132">
        <v>414</v>
      </c>
      <c r="Q132">
        <v>3</v>
      </c>
      <c r="R132">
        <v>2</v>
      </c>
      <c r="S132" t="s">
        <v>23</v>
      </c>
      <c r="T132">
        <v>1</v>
      </c>
      <c r="U132" t="b">
        <v>0</v>
      </c>
      <c r="V132">
        <f t="shared" si="6"/>
        <v>8.6580086580086979E-3</v>
      </c>
      <c r="W132">
        <f t="shared" si="7"/>
        <v>0.10389610389610393</v>
      </c>
      <c r="X132">
        <f t="shared" si="8"/>
        <v>0.10389610389610393</v>
      </c>
      <c r="Y132" cm="1">
        <f t="array" ref="Y132">_xlfn.IFS(X132&lt;W132,0,X132&lt;V132,0,"TRUE",1)</f>
        <v>1</v>
      </c>
    </row>
    <row r="133" spans="1:25" x14ac:dyDescent="0.25">
      <c r="A133">
        <v>460</v>
      </c>
      <c r="B133">
        <v>76</v>
      </c>
      <c r="C133" t="s">
        <v>28</v>
      </c>
      <c r="D133">
        <v>0.76086956521739135</v>
      </c>
      <c r="E133">
        <v>19</v>
      </c>
      <c r="F133">
        <v>0.64473684210526316</v>
      </c>
      <c r="G133">
        <v>231</v>
      </c>
      <c r="H133">
        <v>0.67099567099567103</v>
      </c>
      <c r="I133">
        <v>1.0610104166666669E-5</v>
      </c>
      <c r="J133">
        <v>0.65800865800865804</v>
      </c>
      <c r="K133">
        <v>1.1051377314814821E-5</v>
      </c>
      <c r="L133">
        <v>0.74025974025974028</v>
      </c>
      <c r="M133">
        <v>0.74025974025974028</v>
      </c>
      <c r="N133" t="s">
        <v>29</v>
      </c>
      <c r="O133">
        <v>0</v>
      </c>
      <c r="P133">
        <v>414</v>
      </c>
      <c r="Q133">
        <v>3</v>
      </c>
      <c r="R133">
        <v>-2</v>
      </c>
      <c r="S133" t="s">
        <v>23</v>
      </c>
      <c r="T133">
        <v>1</v>
      </c>
      <c r="U133" t="b">
        <v>0</v>
      </c>
      <c r="V133">
        <f t="shared" si="6"/>
        <v>-1.2987012987012991E-2</v>
      </c>
      <c r="W133">
        <f t="shared" si="7"/>
        <v>6.926406926406925E-2</v>
      </c>
      <c r="X133">
        <f t="shared" si="8"/>
        <v>6.926406926406925E-2</v>
      </c>
      <c r="Y133" cm="1">
        <f t="array" ref="Y133">_xlfn.IFS(X133&lt;W133,0,X133&lt;V133,0,"TRUE",1)</f>
        <v>1</v>
      </c>
    </row>
    <row r="134" spans="1:25" x14ac:dyDescent="0.25">
      <c r="A134">
        <v>460</v>
      </c>
      <c r="B134">
        <v>76</v>
      </c>
      <c r="C134" t="s">
        <v>28</v>
      </c>
      <c r="D134">
        <v>0.76086956521739135</v>
      </c>
      <c r="E134">
        <v>19</v>
      </c>
      <c r="F134">
        <v>0.84210526315789469</v>
      </c>
      <c r="G134">
        <v>231</v>
      </c>
      <c r="H134">
        <v>0.72294372294372289</v>
      </c>
      <c r="I134">
        <v>1.025472222222222E-5</v>
      </c>
      <c r="J134">
        <v>0.75324675324675328</v>
      </c>
      <c r="K134">
        <v>8.2855787037037042E-6</v>
      </c>
      <c r="L134">
        <v>0.74025974025974028</v>
      </c>
      <c r="M134">
        <v>0.354978354978355</v>
      </c>
      <c r="N134" t="s">
        <v>29</v>
      </c>
      <c r="O134">
        <v>1</v>
      </c>
      <c r="P134">
        <v>269</v>
      </c>
      <c r="Q134">
        <v>1</v>
      </c>
      <c r="R134">
        <v>0.5</v>
      </c>
      <c r="S134" t="s">
        <v>23</v>
      </c>
      <c r="T134">
        <v>1</v>
      </c>
      <c r="U134" t="b">
        <v>0</v>
      </c>
      <c r="V134">
        <f t="shared" si="6"/>
        <v>3.0303030303030387E-2</v>
      </c>
      <c r="W134">
        <f t="shared" si="7"/>
        <v>1.7316017316017396E-2</v>
      </c>
      <c r="X134">
        <f t="shared" si="8"/>
        <v>-0.36796536796536788</v>
      </c>
      <c r="Y134" cm="1">
        <f t="array" ref="Y134">_xlfn.IFS(X134&lt;W134,0,X134&lt;V134,0,"TRUE",1)</f>
        <v>0</v>
      </c>
    </row>
    <row r="135" spans="1:25" x14ac:dyDescent="0.25">
      <c r="A135">
        <v>460</v>
      </c>
      <c r="B135">
        <v>76</v>
      </c>
      <c r="C135" t="s">
        <v>28</v>
      </c>
      <c r="D135">
        <v>0.76086956521739135</v>
      </c>
      <c r="E135">
        <v>19</v>
      </c>
      <c r="F135">
        <v>0.82894736842105265</v>
      </c>
      <c r="G135">
        <v>231</v>
      </c>
      <c r="H135">
        <v>0.73593073593073588</v>
      </c>
      <c r="I135">
        <v>1.2398391203703701E-5</v>
      </c>
      <c r="J135">
        <v>0.75757575757575757</v>
      </c>
      <c r="K135">
        <v>8.9109490740740735E-6</v>
      </c>
      <c r="L135">
        <v>0.74025974025974028</v>
      </c>
      <c r="M135">
        <v>0.354978354978355</v>
      </c>
      <c r="N135" t="s">
        <v>29</v>
      </c>
      <c r="O135">
        <v>1</v>
      </c>
      <c r="P135">
        <v>269</v>
      </c>
      <c r="Q135">
        <v>1</v>
      </c>
      <c r="R135">
        <v>-0.5</v>
      </c>
      <c r="S135" t="s">
        <v>23</v>
      </c>
      <c r="T135">
        <v>1</v>
      </c>
      <c r="U135" t="b">
        <v>0</v>
      </c>
      <c r="V135">
        <f t="shared" si="6"/>
        <v>2.1645021645021689E-2</v>
      </c>
      <c r="W135">
        <f t="shared" si="7"/>
        <v>4.3290043290044045E-3</v>
      </c>
      <c r="X135">
        <f t="shared" si="8"/>
        <v>-0.38095238095238088</v>
      </c>
      <c r="Y135" cm="1">
        <f t="array" ref="Y135">_xlfn.IFS(X135&lt;W135,0,X135&lt;V135,0,"TRUE",1)</f>
        <v>0</v>
      </c>
    </row>
    <row r="136" spans="1:25" x14ac:dyDescent="0.25">
      <c r="A136">
        <v>460</v>
      </c>
      <c r="B136">
        <v>76</v>
      </c>
      <c r="C136" t="s">
        <v>28</v>
      </c>
      <c r="D136">
        <v>0.76086956521739135</v>
      </c>
      <c r="E136">
        <v>19</v>
      </c>
      <c r="F136">
        <v>0.88157894736842102</v>
      </c>
      <c r="G136">
        <v>231</v>
      </c>
      <c r="H136">
        <v>0.72727272727272729</v>
      </c>
      <c r="I136">
        <v>1.409341435185185E-5</v>
      </c>
      <c r="J136">
        <v>0.72727272727272729</v>
      </c>
      <c r="K136">
        <v>9.0992708333333335E-6</v>
      </c>
      <c r="L136">
        <v>0.73160173160173159</v>
      </c>
      <c r="M136">
        <v>0.354978354978355</v>
      </c>
      <c r="N136" t="s">
        <v>29</v>
      </c>
      <c r="O136">
        <v>1</v>
      </c>
      <c r="P136">
        <v>269</v>
      </c>
      <c r="Q136">
        <v>2</v>
      </c>
      <c r="R136">
        <v>1</v>
      </c>
      <c r="S136" t="s">
        <v>23</v>
      </c>
      <c r="T136">
        <v>1</v>
      </c>
      <c r="U136" t="b">
        <v>0</v>
      </c>
      <c r="V136">
        <f t="shared" si="6"/>
        <v>0</v>
      </c>
      <c r="W136">
        <f t="shared" si="7"/>
        <v>4.3290043290042934E-3</v>
      </c>
      <c r="X136">
        <f t="shared" si="8"/>
        <v>-0.37229437229437229</v>
      </c>
      <c r="Y136" cm="1">
        <f t="array" ref="Y136">_xlfn.IFS(X136&lt;W136,0,X136&lt;V136,0,"TRUE",1)</f>
        <v>0</v>
      </c>
    </row>
    <row r="137" spans="1:25" x14ac:dyDescent="0.25">
      <c r="A137">
        <v>460</v>
      </c>
      <c r="B137">
        <v>76</v>
      </c>
      <c r="C137" t="s">
        <v>28</v>
      </c>
      <c r="D137">
        <v>0.76086956521739135</v>
      </c>
      <c r="E137">
        <v>19</v>
      </c>
      <c r="F137">
        <v>0.84210526315789469</v>
      </c>
      <c r="G137">
        <v>231</v>
      </c>
      <c r="H137">
        <v>0.74025974025974028</v>
      </c>
      <c r="I137">
        <v>1.2051122685185191E-5</v>
      </c>
      <c r="J137">
        <v>0.73160173160173159</v>
      </c>
      <c r="K137">
        <v>8.4869212962962965E-6</v>
      </c>
      <c r="L137">
        <v>0.74025974025974028</v>
      </c>
      <c r="M137">
        <v>0.354978354978355</v>
      </c>
      <c r="N137" t="s">
        <v>29</v>
      </c>
      <c r="O137">
        <v>1</v>
      </c>
      <c r="P137">
        <v>269</v>
      </c>
      <c r="Q137">
        <v>2</v>
      </c>
      <c r="R137">
        <v>-1</v>
      </c>
      <c r="S137" t="s">
        <v>23</v>
      </c>
      <c r="T137">
        <v>1</v>
      </c>
      <c r="U137" t="b">
        <v>0</v>
      </c>
      <c r="V137">
        <f t="shared" si="6"/>
        <v>-8.6580086580086979E-3</v>
      </c>
      <c r="W137">
        <f t="shared" si="7"/>
        <v>0</v>
      </c>
      <c r="X137">
        <f t="shared" si="8"/>
        <v>-0.38528138528138528</v>
      </c>
      <c r="Y137" cm="1">
        <f t="array" ref="Y137">_xlfn.IFS(X137&lt;W137,0,X137&lt;V137,0,"TRUE",1)</f>
        <v>0</v>
      </c>
    </row>
    <row r="138" spans="1:25" x14ac:dyDescent="0.25">
      <c r="A138">
        <v>460</v>
      </c>
      <c r="B138">
        <v>76</v>
      </c>
      <c r="C138" t="s">
        <v>28</v>
      </c>
      <c r="D138">
        <v>0.76086956521739135</v>
      </c>
      <c r="E138">
        <v>19</v>
      </c>
      <c r="F138">
        <v>0.81578947368421051</v>
      </c>
      <c r="G138">
        <v>231</v>
      </c>
      <c r="H138">
        <v>0.66233766233766234</v>
      </c>
      <c r="I138">
        <v>1.4892094907407411E-5</v>
      </c>
      <c r="J138">
        <v>0.73160173160173159</v>
      </c>
      <c r="K138">
        <v>1.04409375E-5</v>
      </c>
      <c r="L138">
        <v>0.74025974025974028</v>
      </c>
      <c r="M138">
        <v>0.354978354978355</v>
      </c>
      <c r="N138" t="s">
        <v>29</v>
      </c>
      <c r="O138">
        <v>1</v>
      </c>
      <c r="P138">
        <v>269</v>
      </c>
      <c r="Q138">
        <v>3</v>
      </c>
      <c r="R138">
        <v>2</v>
      </c>
      <c r="S138" t="s">
        <v>23</v>
      </c>
      <c r="T138">
        <v>1</v>
      </c>
      <c r="U138" t="b">
        <v>0</v>
      </c>
      <c r="V138">
        <f t="shared" si="6"/>
        <v>6.926406926406925E-2</v>
      </c>
      <c r="W138">
        <f t="shared" si="7"/>
        <v>7.7922077922077948E-2</v>
      </c>
      <c r="X138">
        <f t="shared" si="8"/>
        <v>-0.30735930735930733</v>
      </c>
      <c r="Y138" cm="1">
        <f t="array" ref="Y138">_xlfn.IFS(X138&lt;W138,0,X138&lt;V138,0,"TRUE",1)</f>
        <v>0</v>
      </c>
    </row>
    <row r="139" spans="1:25" x14ac:dyDescent="0.25">
      <c r="A139">
        <v>460</v>
      </c>
      <c r="B139">
        <v>76</v>
      </c>
      <c r="C139" t="s">
        <v>28</v>
      </c>
      <c r="D139">
        <v>0.76086956521739135</v>
      </c>
      <c r="E139">
        <v>19</v>
      </c>
      <c r="F139">
        <v>0.84210526315789469</v>
      </c>
      <c r="G139">
        <v>231</v>
      </c>
      <c r="H139">
        <v>0.73593073593073588</v>
      </c>
      <c r="I139">
        <v>1.2508622685185189E-5</v>
      </c>
      <c r="J139">
        <v>0.74025974025974028</v>
      </c>
      <c r="K139">
        <v>8.5563541666666657E-6</v>
      </c>
      <c r="L139">
        <v>0.74025974025974028</v>
      </c>
      <c r="M139">
        <v>0.354978354978355</v>
      </c>
      <c r="N139" t="s">
        <v>29</v>
      </c>
      <c r="O139">
        <v>1</v>
      </c>
      <c r="P139">
        <v>269</v>
      </c>
      <c r="Q139">
        <v>3</v>
      </c>
      <c r="R139">
        <v>-2</v>
      </c>
      <c r="S139" t="s">
        <v>23</v>
      </c>
      <c r="T139">
        <v>1</v>
      </c>
      <c r="U139" t="b">
        <v>0</v>
      </c>
      <c r="V139">
        <f t="shared" si="6"/>
        <v>4.3290043290044045E-3</v>
      </c>
      <c r="W139">
        <f t="shared" si="7"/>
        <v>4.3290043290044045E-3</v>
      </c>
      <c r="X139">
        <f t="shared" si="8"/>
        <v>-0.38095238095238088</v>
      </c>
      <c r="Y139" cm="1">
        <f t="array" ref="Y139">_xlfn.IFS(X139&lt;W139,0,X139&lt;V139,0,"TRUE",1)</f>
        <v>0</v>
      </c>
    </row>
    <row r="140" spans="1:25" x14ac:dyDescent="0.25">
      <c r="A140">
        <v>460</v>
      </c>
      <c r="B140">
        <v>76</v>
      </c>
      <c r="C140" t="s">
        <v>28</v>
      </c>
      <c r="D140">
        <v>0.76086956521739135</v>
      </c>
      <c r="E140">
        <v>19</v>
      </c>
      <c r="F140">
        <v>0.80263157894736847</v>
      </c>
      <c r="G140">
        <v>231</v>
      </c>
      <c r="H140">
        <v>0.7186147186147186</v>
      </c>
      <c r="I140">
        <v>1.3293761574074071E-5</v>
      </c>
      <c r="J140">
        <v>0.74458874458874458</v>
      </c>
      <c r="K140">
        <v>1.159584490740741E-5</v>
      </c>
      <c r="L140">
        <v>0.74025974025974028</v>
      </c>
      <c r="M140">
        <v>0.70995670995671001</v>
      </c>
      <c r="N140" t="s">
        <v>29</v>
      </c>
      <c r="O140">
        <v>1</v>
      </c>
      <c r="P140">
        <v>145</v>
      </c>
      <c r="Q140">
        <v>1</v>
      </c>
      <c r="R140">
        <v>0.5</v>
      </c>
      <c r="S140" t="s">
        <v>23</v>
      </c>
      <c r="T140">
        <v>1</v>
      </c>
      <c r="U140" t="b">
        <v>0</v>
      </c>
      <c r="V140">
        <f t="shared" si="6"/>
        <v>2.5974025974025983E-2</v>
      </c>
      <c r="W140">
        <f t="shared" si="7"/>
        <v>2.1645021645021689E-2</v>
      </c>
      <c r="X140">
        <f t="shared" si="8"/>
        <v>-8.6580086580085869E-3</v>
      </c>
      <c r="Y140" cm="1">
        <f t="array" ref="Y140">_xlfn.IFS(X140&lt;W140,0,X140&lt;V140,0,"TRUE",1)</f>
        <v>0</v>
      </c>
    </row>
    <row r="141" spans="1:25" x14ac:dyDescent="0.25">
      <c r="A141">
        <v>460</v>
      </c>
      <c r="B141">
        <v>76</v>
      </c>
      <c r="C141" t="s">
        <v>28</v>
      </c>
      <c r="D141">
        <v>0.76086956521739135</v>
      </c>
      <c r="E141">
        <v>19</v>
      </c>
      <c r="F141">
        <v>0.75</v>
      </c>
      <c r="G141">
        <v>231</v>
      </c>
      <c r="H141">
        <v>0.7142857142857143</v>
      </c>
      <c r="I141">
        <v>1.0836874999999999E-5</v>
      </c>
      <c r="J141">
        <v>0.74891774891774887</v>
      </c>
      <c r="K141">
        <v>8.7083217592592598E-6</v>
      </c>
      <c r="L141">
        <v>0.74025974025974028</v>
      </c>
      <c r="M141">
        <v>0.70995670995671001</v>
      </c>
      <c r="N141" t="s">
        <v>29</v>
      </c>
      <c r="O141">
        <v>1</v>
      </c>
      <c r="P141">
        <v>145</v>
      </c>
      <c r="Q141">
        <v>1</v>
      </c>
      <c r="R141">
        <v>-0.5</v>
      </c>
      <c r="S141" t="s">
        <v>23</v>
      </c>
      <c r="T141">
        <v>1</v>
      </c>
      <c r="U141" t="b">
        <v>0</v>
      </c>
      <c r="V141">
        <f t="shared" si="6"/>
        <v>3.463203463203457E-2</v>
      </c>
      <c r="W141">
        <f t="shared" si="7"/>
        <v>2.5974025974025983E-2</v>
      </c>
      <c r="X141">
        <f t="shared" si="8"/>
        <v>-4.3290043290042934E-3</v>
      </c>
      <c r="Y141" cm="1">
        <f t="array" ref="Y141">_xlfn.IFS(X141&lt;W141,0,X141&lt;V141,0,"TRUE",1)</f>
        <v>0</v>
      </c>
    </row>
    <row r="142" spans="1:25" x14ac:dyDescent="0.25">
      <c r="A142">
        <v>460</v>
      </c>
      <c r="B142">
        <v>76</v>
      </c>
      <c r="C142" t="s">
        <v>28</v>
      </c>
      <c r="D142">
        <v>0.76086956521739135</v>
      </c>
      <c r="E142">
        <v>19</v>
      </c>
      <c r="F142">
        <v>0.78947368421052633</v>
      </c>
      <c r="G142">
        <v>231</v>
      </c>
      <c r="H142">
        <v>0.7186147186147186</v>
      </c>
      <c r="I142">
        <v>1.216027777777778E-5</v>
      </c>
      <c r="J142">
        <v>0.74025974025974028</v>
      </c>
      <c r="K142">
        <v>9.7218634259259263E-6</v>
      </c>
      <c r="L142">
        <v>0.70995670995671001</v>
      </c>
      <c r="M142">
        <v>0.70995670995671001</v>
      </c>
      <c r="N142" t="s">
        <v>29</v>
      </c>
      <c r="O142">
        <v>1</v>
      </c>
      <c r="P142">
        <v>145</v>
      </c>
      <c r="Q142">
        <v>2</v>
      </c>
      <c r="R142">
        <v>1</v>
      </c>
      <c r="S142" t="s">
        <v>23</v>
      </c>
      <c r="T142">
        <v>1</v>
      </c>
      <c r="U142" t="b">
        <v>0</v>
      </c>
      <c r="V142">
        <f t="shared" si="6"/>
        <v>2.1645021645021689E-2</v>
      </c>
      <c r="W142">
        <f t="shared" si="7"/>
        <v>-8.6580086580085869E-3</v>
      </c>
      <c r="X142">
        <f t="shared" si="8"/>
        <v>-8.6580086580085869E-3</v>
      </c>
      <c r="Y142" cm="1">
        <f t="array" ref="Y142">_xlfn.IFS(X142&lt;W142,0,X142&lt;V142,0,"TRUE",1)</f>
        <v>0</v>
      </c>
    </row>
    <row r="143" spans="1:25" x14ac:dyDescent="0.25">
      <c r="A143">
        <v>460</v>
      </c>
      <c r="B143">
        <v>76</v>
      </c>
      <c r="C143" t="s">
        <v>28</v>
      </c>
      <c r="D143">
        <v>0.76086956521739135</v>
      </c>
      <c r="E143">
        <v>19</v>
      </c>
      <c r="F143">
        <v>0.69736842105263153</v>
      </c>
      <c r="G143">
        <v>231</v>
      </c>
      <c r="H143">
        <v>0.69264069264069261</v>
      </c>
      <c r="I143">
        <v>1.5336643518518519E-5</v>
      </c>
      <c r="J143">
        <v>0.74025974025974028</v>
      </c>
      <c r="K143">
        <v>1.159349537037037E-5</v>
      </c>
      <c r="L143">
        <v>0.69264069264069261</v>
      </c>
      <c r="M143">
        <v>0.70995670995671001</v>
      </c>
      <c r="N143" t="s">
        <v>29</v>
      </c>
      <c r="O143">
        <v>1</v>
      </c>
      <c r="P143">
        <v>145</v>
      </c>
      <c r="Q143">
        <v>2</v>
      </c>
      <c r="R143">
        <v>-1</v>
      </c>
      <c r="S143" t="s">
        <v>23</v>
      </c>
      <c r="T143">
        <v>1</v>
      </c>
      <c r="U143" t="b">
        <v>0</v>
      </c>
      <c r="V143">
        <f t="shared" si="6"/>
        <v>4.7619047619047672E-2</v>
      </c>
      <c r="W143">
        <f t="shared" si="7"/>
        <v>0</v>
      </c>
      <c r="X143">
        <f t="shared" si="8"/>
        <v>1.7316017316017396E-2</v>
      </c>
      <c r="Y143" cm="1">
        <f t="array" ref="Y143">_xlfn.IFS(X143&lt;W143,0,X143&lt;V143,0,"TRUE",1)</f>
        <v>0</v>
      </c>
    </row>
    <row r="144" spans="1:25" x14ac:dyDescent="0.25">
      <c r="A144">
        <v>460</v>
      </c>
      <c r="B144">
        <v>76</v>
      </c>
      <c r="C144" t="s">
        <v>28</v>
      </c>
      <c r="D144">
        <v>0.76086956521739135</v>
      </c>
      <c r="E144">
        <v>19</v>
      </c>
      <c r="F144">
        <v>0.78947368421052633</v>
      </c>
      <c r="G144">
        <v>231</v>
      </c>
      <c r="H144">
        <v>0.7186147186147186</v>
      </c>
      <c r="I144">
        <v>1.6410162037037041E-5</v>
      </c>
      <c r="J144">
        <v>0.72727272727272729</v>
      </c>
      <c r="K144">
        <v>1.2729942129629631E-5</v>
      </c>
      <c r="L144">
        <v>0.70129870129870131</v>
      </c>
      <c r="M144">
        <v>0.70995670995671001</v>
      </c>
      <c r="N144" t="s">
        <v>29</v>
      </c>
      <c r="O144">
        <v>1</v>
      </c>
      <c r="P144">
        <v>145</v>
      </c>
      <c r="Q144">
        <v>3</v>
      </c>
      <c r="R144">
        <v>2</v>
      </c>
      <c r="S144" t="s">
        <v>23</v>
      </c>
      <c r="T144">
        <v>1</v>
      </c>
      <c r="U144" t="b">
        <v>0</v>
      </c>
      <c r="V144">
        <f t="shared" si="6"/>
        <v>8.6580086580086979E-3</v>
      </c>
      <c r="W144">
        <f t="shared" si="7"/>
        <v>-1.7316017316017285E-2</v>
      </c>
      <c r="X144">
        <f t="shared" si="8"/>
        <v>-8.6580086580085869E-3</v>
      </c>
      <c r="Y144" cm="1">
        <f t="array" ref="Y144">_xlfn.IFS(X144&lt;W144,0,X144&lt;V144,0,"TRUE",1)</f>
        <v>0</v>
      </c>
    </row>
    <row r="145" spans="1:25" x14ac:dyDescent="0.25">
      <c r="A145">
        <v>460</v>
      </c>
      <c r="B145">
        <v>76</v>
      </c>
      <c r="C145" t="s">
        <v>28</v>
      </c>
      <c r="D145">
        <v>0.76086956521739135</v>
      </c>
      <c r="E145">
        <v>19</v>
      </c>
      <c r="F145">
        <v>0.61842105263157898</v>
      </c>
      <c r="G145">
        <v>231</v>
      </c>
      <c r="H145">
        <v>0.65367965367965364</v>
      </c>
      <c r="I145">
        <v>1.6221655092592591E-5</v>
      </c>
      <c r="J145">
        <v>0.74025974025974028</v>
      </c>
      <c r="K145">
        <v>1.310708333333333E-5</v>
      </c>
      <c r="L145">
        <v>0.67965367965367962</v>
      </c>
      <c r="M145">
        <v>0.70995670995671001</v>
      </c>
      <c r="N145" t="s">
        <v>29</v>
      </c>
      <c r="O145">
        <v>1</v>
      </c>
      <c r="P145">
        <v>145</v>
      </c>
      <c r="Q145">
        <v>3</v>
      </c>
      <c r="R145">
        <v>-2</v>
      </c>
      <c r="S145" t="s">
        <v>23</v>
      </c>
      <c r="T145">
        <v>1</v>
      </c>
      <c r="U145" t="b">
        <v>0</v>
      </c>
      <c r="V145">
        <f t="shared" si="6"/>
        <v>8.6580086580086646E-2</v>
      </c>
      <c r="W145">
        <f t="shared" si="7"/>
        <v>2.5974025974025983E-2</v>
      </c>
      <c r="X145">
        <f t="shared" si="8"/>
        <v>5.627705627705637E-2</v>
      </c>
      <c r="Y145" cm="1">
        <f t="array" ref="Y145">_xlfn.IFS(X145&lt;W145,0,X145&lt;V145,0,"TRUE",1)</f>
        <v>0</v>
      </c>
    </row>
    <row r="146" spans="1:25" x14ac:dyDescent="0.25">
      <c r="A146">
        <v>460</v>
      </c>
      <c r="B146">
        <v>76</v>
      </c>
      <c r="C146" t="s">
        <v>28</v>
      </c>
      <c r="D146">
        <v>0.76086956521739135</v>
      </c>
      <c r="E146">
        <v>19</v>
      </c>
      <c r="F146">
        <v>0.82894736842105265</v>
      </c>
      <c r="G146">
        <v>231</v>
      </c>
      <c r="H146">
        <v>0.73160173160173159</v>
      </c>
      <c r="I146">
        <v>1.633407407407407E-5</v>
      </c>
      <c r="J146">
        <v>0.73593073593073588</v>
      </c>
      <c r="K146">
        <v>1.2982696759259261E-5</v>
      </c>
      <c r="L146">
        <v>0.74025974025974028</v>
      </c>
      <c r="M146">
        <v>0.73160173160173159</v>
      </c>
      <c r="N146" t="s">
        <v>29</v>
      </c>
      <c r="O146">
        <v>2</v>
      </c>
      <c r="P146">
        <v>108</v>
      </c>
      <c r="Q146">
        <v>1</v>
      </c>
      <c r="R146">
        <v>0.5</v>
      </c>
      <c r="S146" t="s">
        <v>23</v>
      </c>
      <c r="T146">
        <v>1</v>
      </c>
      <c r="U146" t="b">
        <v>0</v>
      </c>
      <c r="V146">
        <f t="shared" si="6"/>
        <v>4.3290043290042934E-3</v>
      </c>
      <c r="W146">
        <f t="shared" si="7"/>
        <v>8.6580086580086979E-3</v>
      </c>
      <c r="X146">
        <f t="shared" si="8"/>
        <v>0</v>
      </c>
      <c r="Y146" cm="1">
        <f t="array" ref="Y146">_xlfn.IFS(X146&lt;W146,0,X146&lt;V146,0,"TRUE",1)</f>
        <v>0</v>
      </c>
    </row>
    <row r="147" spans="1:25" x14ac:dyDescent="0.25">
      <c r="A147">
        <v>460</v>
      </c>
      <c r="B147">
        <v>76</v>
      </c>
      <c r="C147" t="s">
        <v>28</v>
      </c>
      <c r="D147">
        <v>0.76086956521739135</v>
      </c>
      <c r="E147">
        <v>19</v>
      </c>
      <c r="F147">
        <v>0.78947368421052633</v>
      </c>
      <c r="G147">
        <v>231</v>
      </c>
      <c r="H147">
        <v>0.72294372294372289</v>
      </c>
      <c r="I147">
        <v>1.301548611111111E-5</v>
      </c>
      <c r="J147">
        <v>0.76190476190476186</v>
      </c>
      <c r="K147">
        <v>7.8685300925925932E-6</v>
      </c>
      <c r="L147">
        <v>0.74025974025974028</v>
      </c>
      <c r="M147">
        <v>0.73160173160173159</v>
      </c>
      <c r="N147" t="s">
        <v>29</v>
      </c>
      <c r="O147">
        <v>2</v>
      </c>
      <c r="P147">
        <v>108</v>
      </c>
      <c r="Q147">
        <v>1</v>
      </c>
      <c r="R147">
        <v>-0.5</v>
      </c>
      <c r="S147" t="s">
        <v>23</v>
      </c>
      <c r="T147">
        <v>1</v>
      </c>
      <c r="U147" t="b">
        <v>0</v>
      </c>
      <c r="V147">
        <f t="shared" si="6"/>
        <v>3.8961038961038974E-2</v>
      </c>
      <c r="W147">
        <f t="shared" si="7"/>
        <v>1.7316017316017396E-2</v>
      </c>
      <c r="X147">
        <f t="shared" si="8"/>
        <v>8.6580086580086979E-3</v>
      </c>
      <c r="Y147" cm="1">
        <f t="array" ref="Y147">_xlfn.IFS(X147&lt;W147,0,X147&lt;V147,0,"TRUE",1)</f>
        <v>0</v>
      </c>
    </row>
    <row r="148" spans="1:25" x14ac:dyDescent="0.25">
      <c r="A148">
        <v>460</v>
      </c>
      <c r="B148">
        <v>76</v>
      </c>
      <c r="C148" t="s">
        <v>28</v>
      </c>
      <c r="D148">
        <v>0.76086956521739135</v>
      </c>
      <c r="E148">
        <v>19</v>
      </c>
      <c r="F148">
        <v>0.82894736842105265</v>
      </c>
      <c r="G148">
        <v>231</v>
      </c>
      <c r="H148">
        <v>0.73160173160173159</v>
      </c>
      <c r="I148">
        <v>1.435127314814815E-5</v>
      </c>
      <c r="J148">
        <v>0.74458874458874458</v>
      </c>
      <c r="K148">
        <v>1.097778935185185E-5</v>
      </c>
      <c r="L148">
        <v>0.74025974025974028</v>
      </c>
      <c r="M148">
        <v>0.73160173160173159</v>
      </c>
      <c r="N148" t="s">
        <v>29</v>
      </c>
      <c r="O148">
        <v>2</v>
      </c>
      <c r="P148">
        <v>108</v>
      </c>
      <c r="Q148">
        <v>2</v>
      </c>
      <c r="R148">
        <v>1</v>
      </c>
      <c r="S148" t="s">
        <v>23</v>
      </c>
      <c r="T148">
        <v>1</v>
      </c>
      <c r="U148" t="b">
        <v>0</v>
      </c>
      <c r="V148">
        <f t="shared" si="6"/>
        <v>1.2987012987012991E-2</v>
      </c>
      <c r="W148">
        <f t="shared" si="7"/>
        <v>8.6580086580086979E-3</v>
      </c>
      <c r="X148">
        <f t="shared" si="8"/>
        <v>0</v>
      </c>
      <c r="Y148" cm="1">
        <f t="array" ref="Y148">_xlfn.IFS(X148&lt;W148,0,X148&lt;V148,0,"TRUE",1)</f>
        <v>0</v>
      </c>
    </row>
    <row r="149" spans="1:25" x14ac:dyDescent="0.25">
      <c r="A149">
        <v>460</v>
      </c>
      <c r="B149">
        <v>76</v>
      </c>
      <c r="C149" t="s">
        <v>28</v>
      </c>
      <c r="D149">
        <v>0.76086956521739135</v>
      </c>
      <c r="E149">
        <v>19</v>
      </c>
      <c r="F149">
        <v>0.78947368421052633</v>
      </c>
      <c r="G149">
        <v>231</v>
      </c>
      <c r="H149">
        <v>0.70995670995671001</v>
      </c>
      <c r="I149">
        <v>1.062722222222222E-5</v>
      </c>
      <c r="J149">
        <v>0.74891774891774887</v>
      </c>
      <c r="K149">
        <v>8.1303587962962965E-6</v>
      </c>
      <c r="L149">
        <v>0.74025974025974028</v>
      </c>
      <c r="M149">
        <v>0.73160173160173159</v>
      </c>
      <c r="N149" t="s">
        <v>29</v>
      </c>
      <c r="O149">
        <v>2</v>
      </c>
      <c r="P149">
        <v>108</v>
      </c>
      <c r="Q149">
        <v>2</v>
      </c>
      <c r="R149">
        <v>-1</v>
      </c>
      <c r="S149" t="s">
        <v>23</v>
      </c>
      <c r="T149">
        <v>1</v>
      </c>
      <c r="U149" t="b">
        <v>0</v>
      </c>
      <c r="V149">
        <f t="shared" si="6"/>
        <v>3.8961038961038863E-2</v>
      </c>
      <c r="W149">
        <f t="shared" si="7"/>
        <v>3.0303030303030276E-2</v>
      </c>
      <c r="X149">
        <f t="shared" si="8"/>
        <v>2.1645021645021578E-2</v>
      </c>
      <c r="Y149" cm="1">
        <f t="array" ref="Y149">_xlfn.IFS(X149&lt;W149,0,X149&lt;V149,0,"TRUE",1)</f>
        <v>0</v>
      </c>
    </row>
    <row r="150" spans="1:25" x14ac:dyDescent="0.25">
      <c r="A150">
        <v>460</v>
      </c>
      <c r="B150">
        <v>76</v>
      </c>
      <c r="C150" t="s">
        <v>28</v>
      </c>
      <c r="D150">
        <v>0.76086956521739135</v>
      </c>
      <c r="E150">
        <v>19</v>
      </c>
      <c r="F150">
        <v>0.82894736842105265</v>
      </c>
      <c r="G150">
        <v>231</v>
      </c>
      <c r="H150">
        <v>0.73160173160173159</v>
      </c>
      <c r="I150">
        <v>1.2561423611111109E-5</v>
      </c>
      <c r="J150">
        <v>0.74458874458874458</v>
      </c>
      <c r="K150">
        <v>9.2626041666666676E-6</v>
      </c>
      <c r="L150">
        <v>0.7142857142857143</v>
      </c>
      <c r="M150">
        <v>0.73160173160173159</v>
      </c>
      <c r="N150" t="s">
        <v>29</v>
      </c>
      <c r="O150">
        <v>2</v>
      </c>
      <c r="P150">
        <v>108</v>
      </c>
      <c r="Q150">
        <v>3</v>
      </c>
      <c r="R150">
        <v>2</v>
      </c>
      <c r="S150" t="s">
        <v>23</v>
      </c>
      <c r="T150">
        <v>1</v>
      </c>
      <c r="U150" t="b">
        <v>0</v>
      </c>
      <c r="V150">
        <f t="shared" si="6"/>
        <v>1.2987012987012991E-2</v>
      </c>
      <c r="W150">
        <f t="shared" si="7"/>
        <v>-1.7316017316017285E-2</v>
      </c>
      <c r="X150">
        <f t="shared" si="8"/>
        <v>0</v>
      </c>
      <c r="Y150" cm="1">
        <f t="array" ref="Y150">_xlfn.IFS(X150&lt;W150,0,X150&lt;V150,0,"TRUE",1)</f>
        <v>0</v>
      </c>
    </row>
    <row r="151" spans="1:25" x14ac:dyDescent="0.25">
      <c r="A151">
        <v>460</v>
      </c>
      <c r="B151">
        <v>76</v>
      </c>
      <c r="C151" t="s">
        <v>28</v>
      </c>
      <c r="D151">
        <v>0.76086956521739135</v>
      </c>
      <c r="E151">
        <v>19</v>
      </c>
      <c r="F151">
        <v>0.71052631578947367</v>
      </c>
      <c r="G151">
        <v>231</v>
      </c>
      <c r="H151">
        <v>0.70995670995671001</v>
      </c>
      <c r="I151">
        <v>1.315671296296296E-5</v>
      </c>
      <c r="J151">
        <v>0.73593073593073588</v>
      </c>
      <c r="K151">
        <v>8.6626388888888886E-6</v>
      </c>
      <c r="L151">
        <v>0.74025974025974028</v>
      </c>
      <c r="M151">
        <v>0.73160173160173159</v>
      </c>
      <c r="N151" t="s">
        <v>29</v>
      </c>
      <c r="O151">
        <v>2</v>
      </c>
      <c r="P151">
        <v>108</v>
      </c>
      <c r="Q151">
        <v>3</v>
      </c>
      <c r="R151">
        <v>-2</v>
      </c>
      <c r="S151" t="s">
        <v>23</v>
      </c>
      <c r="T151">
        <v>1</v>
      </c>
      <c r="U151" t="b">
        <v>0</v>
      </c>
      <c r="V151">
        <f t="shared" si="6"/>
        <v>2.5974025974025872E-2</v>
      </c>
      <c r="W151">
        <f t="shared" si="7"/>
        <v>3.0303030303030276E-2</v>
      </c>
      <c r="X151">
        <f t="shared" si="8"/>
        <v>2.1645021645021578E-2</v>
      </c>
      <c r="Y151" cm="1">
        <f t="array" ref="Y151">_xlfn.IFS(X151&lt;W151,0,X151&lt;V151,0,"TRUE",1)</f>
        <v>0</v>
      </c>
    </row>
    <row r="152" spans="1:25" x14ac:dyDescent="0.25">
      <c r="A152">
        <v>460</v>
      </c>
      <c r="B152">
        <v>76</v>
      </c>
      <c r="C152" t="s">
        <v>28</v>
      </c>
      <c r="D152">
        <v>0.76086956521739135</v>
      </c>
      <c r="E152">
        <v>19</v>
      </c>
      <c r="F152">
        <v>0.78947368421052633</v>
      </c>
      <c r="G152">
        <v>231</v>
      </c>
      <c r="H152">
        <v>0.7056277056277056</v>
      </c>
      <c r="I152">
        <v>1.1238113425925931E-5</v>
      </c>
      <c r="J152">
        <v>0.72727272727272729</v>
      </c>
      <c r="K152">
        <v>9.8720601851851857E-6</v>
      </c>
      <c r="L152">
        <v>0.74025974025974028</v>
      </c>
      <c r="M152">
        <v>0.41991341991341991</v>
      </c>
      <c r="N152" t="s">
        <v>29</v>
      </c>
      <c r="O152">
        <v>2</v>
      </c>
      <c r="P152">
        <v>236</v>
      </c>
      <c r="Q152">
        <v>1</v>
      </c>
      <c r="R152">
        <v>0.5</v>
      </c>
      <c r="S152" t="s">
        <v>23</v>
      </c>
      <c r="T152">
        <v>1</v>
      </c>
      <c r="U152" t="b">
        <v>1</v>
      </c>
      <c r="V152">
        <f t="shared" si="6"/>
        <v>2.1645021645021689E-2</v>
      </c>
      <c r="W152">
        <f t="shared" si="7"/>
        <v>3.4632034632034681E-2</v>
      </c>
      <c r="X152">
        <f t="shared" si="8"/>
        <v>-0.2857142857142857</v>
      </c>
      <c r="Y152" cm="1">
        <f t="array" ref="Y152">_xlfn.IFS(X152&lt;W152,0,X152&lt;V152,0,"TRUE",1)</f>
        <v>0</v>
      </c>
    </row>
    <row r="153" spans="1:25" x14ac:dyDescent="0.25">
      <c r="A153">
        <v>460</v>
      </c>
      <c r="B153">
        <v>76</v>
      </c>
      <c r="C153" t="s">
        <v>28</v>
      </c>
      <c r="D153">
        <v>0.76086956521739135</v>
      </c>
      <c r="E153">
        <v>19</v>
      </c>
      <c r="F153">
        <v>0.82894736842105265</v>
      </c>
      <c r="G153">
        <v>231</v>
      </c>
      <c r="H153">
        <v>0.72294372294372289</v>
      </c>
      <c r="I153">
        <v>1.294101851851852E-5</v>
      </c>
      <c r="J153">
        <v>0.72727272727272729</v>
      </c>
      <c r="K153">
        <v>1.059802083333333E-5</v>
      </c>
      <c r="L153">
        <v>0.74025974025974028</v>
      </c>
      <c r="M153">
        <v>0.37662337662337658</v>
      </c>
      <c r="N153" t="s">
        <v>29</v>
      </c>
      <c r="O153">
        <v>2</v>
      </c>
      <c r="P153">
        <v>236</v>
      </c>
      <c r="Q153">
        <v>1</v>
      </c>
      <c r="R153">
        <v>-0.5</v>
      </c>
      <c r="S153" t="s">
        <v>23</v>
      </c>
      <c r="T153">
        <v>1</v>
      </c>
      <c r="U153" t="b">
        <v>1</v>
      </c>
      <c r="V153">
        <f t="shared" si="6"/>
        <v>4.3290043290044045E-3</v>
      </c>
      <c r="W153">
        <f t="shared" si="7"/>
        <v>1.7316017316017396E-2</v>
      </c>
      <c r="X153">
        <f t="shared" si="8"/>
        <v>-0.34632034632034631</v>
      </c>
      <c r="Y153" cm="1">
        <f t="array" ref="Y153">_xlfn.IFS(X153&lt;W153,0,X153&lt;V153,0,"TRUE",1)</f>
        <v>0</v>
      </c>
    </row>
    <row r="154" spans="1:25" x14ac:dyDescent="0.25">
      <c r="A154">
        <v>460</v>
      </c>
      <c r="B154">
        <v>76</v>
      </c>
      <c r="C154" t="s">
        <v>28</v>
      </c>
      <c r="D154">
        <v>0.76086956521739135</v>
      </c>
      <c r="E154">
        <v>19</v>
      </c>
      <c r="F154">
        <v>0.76315789473684215</v>
      </c>
      <c r="G154">
        <v>231</v>
      </c>
      <c r="H154">
        <v>0.68831168831168832</v>
      </c>
      <c r="I154">
        <v>1.0429849537037041E-5</v>
      </c>
      <c r="J154">
        <v>0.74458874458874458</v>
      </c>
      <c r="K154">
        <v>1.0178587962962961E-5</v>
      </c>
      <c r="L154">
        <v>0.7056277056277056</v>
      </c>
      <c r="M154">
        <v>0.4935064935064935</v>
      </c>
      <c r="N154" t="s">
        <v>29</v>
      </c>
      <c r="O154">
        <v>2</v>
      </c>
      <c r="P154">
        <v>236</v>
      </c>
      <c r="Q154">
        <v>2</v>
      </c>
      <c r="R154">
        <v>1</v>
      </c>
      <c r="S154" t="s">
        <v>23</v>
      </c>
      <c r="T154">
        <v>1</v>
      </c>
      <c r="U154" t="b">
        <v>1</v>
      </c>
      <c r="V154">
        <f t="shared" si="6"/>
        <v>5.6277056277056259E-2</v>
      </c>
      <c r="W154">
        <f t="shared" si="7"/>
        <v>1.7316017316017285E-2</v>
      </c>
      <c r="X154">
        <f t="shared" si="8"/>
        <v>-0.19480519480519481</v>
      </c>
      <c r="Y154" cm="1">
        <f t="array" ref="Y154">_xlfn.IFS(X154&lt;W154,0,X154&lt;V154,0,"TRUE",1)</f>
        <v>0</v>
      </c>
    </row>
    <row r="155" spans="1:25" x14ac:dyDescent="0.25">
      <c r="A155">
        <v>460</v>
      </c>
      <c r="B155">
        <v>76</v>
      </c>
      <c r="C155" t="s">
        <v>28</v>
      </c>
      <c r="D155">
        <v>0.76086956521739135</v>
      </c>
      <c r="E155">
        <v>19</v>
      </c>
      <c r="F155">
        <v>0.82894736842105265</v>
      </c>
      <c r="G155">
        <v>231</v>
      </c>
      <c r="H155">
        <v>0.72294372294372289</v>
      </c>
      <c r="I155">
        <v>1.238189814814815E-5</v>
      </c>
      <c r="J155">
        <v>0.72727272727272729</v>
      </c>
      <c r="K155">
        <v>9.2636458333333331E-6</v>
      </c>
      <c r="L155">
        <v>0.74025974025974028</v>
      </c>
      <c r="M155">
        <v>0.37662337662337658</v>
      </c>
      <c r="N155" t="s">
        <v>29</v>
      </c>
      <c r="O155">
        <v>2</v>
      </c>
      <c r="P155">
        <v>236</v>
      </c>
      <c r="Q155">
        <v>2</v>
      </c>
      <c r="R155">
        <v>-1</v>
      </c>
      <c r="S155" t="s">
        <v>23</v>
      </c>
      <c r="T155">
        <v>1</v>
      </c>
      <c r="U155" t="b">
        <v>1</v>
      </c>
      <c r="V155">
        <f t="shared" si="6"/>
        <v>4.3290043290044045E-3</v>
      </c>
      <c r="W155">
        <f t="shared" si="7"/>
        <v>1.7316017316017396E-2</v>
      </c>
      <c r="X155">
        <f t="shared" si="8"/>
        <v>-0.34632034632034631</v>
      </c>
      <c r="Y155" cm="1">
        <f t="array" ref="Y155">_xlfn.IFS(X155&lt;W155,0,X155&lt;V155,0,"TRUE",1)</f>
        <v>0</v>
      </c>
    </row>
    <row r="156" spans="1:25" x14ac:dyDescent="0.25">
      <c r="A156">
        <v>460</v>
      </c>
      <c r="B156">
        <v>76</v>
      </c>
      <c r="C156" t="s">
        <v>28</v>
      </c>
      <c r="D156">
        <v>0.76086956521739135</v>
      </c>
      <c r="E156">
        <v>19</v>
      </c>
      <c r="F156">
        <v>0.67105263157894735</v>
      </c>
      <c r="G156">
        <v>231</v>
      </c>
      <c r="H156">
        <v>0.63636363636363635</v>
      </c>
      <c r="I156">
        <v>1.445296296296296E-5</v>
      </c>
      <c r="J156">
        <v>0.66233766233766234</v>
      </c>
      <c r="K156">
        <v>8.476840277777778E-6</v>
      </c>
      <c r="L156">
        <v>0.62770562770562766</v>
      </c>
      <c r="M156">
        <v>0.63203463203463206</v>
      </c>
      <c r="N156" t="s">
        <v>29</v>
      </c>
      <c r="O156">
        <v>2</v>
      </c>
      <c r="P156">
        <v>236</v>
      </c>
      <c r="Q156">
        <v>3</v>
      </c>
      <c r="R156">
        <v>2</v>
      </c>
      <c r="S156" t="s">
        <v>23</v>
      </c>
      <c r="T156">
        <v>1</v>
      </c>
      <c r="U156" t="b">
        <v>1</v>
      </c>
      <c r="V156">
        <f t="shared" si="6"/>
        <v>2.5974025974025983E-2</v>
      </c>
      <c r="W156">
        <f t="shared" si="7"/>
        <v>-8.6580086580086979E-3</v>
      </c>
      <c r="X156">
        <f t="shared" si="8"/>
        <v>-4.3290043290042934E-3</v>
      </c>
      <c r="Y156" cm="1">
        <f t="array" ref="Y156">_xlfn.IFS(X156&lt;W156,0,X156&lt;V156,0,"TRUE",1)</f>
        <v>0</v>
      </c>
    </row>
    <row r="157" spans="1:25" x14ac:dyDescent="0.25">
      <c r="A157">
        <v>460</v>
      </c>
      <c r="B157">
        <v>76</v>
      </c>
      <c r="C157" t="s">
        <v>28</v>
      </c>
      <c r="D157">
        <v>0.76086956521739135</v>
      </c>
      <c r="E157">
        <v>19</v>
      </c>
      <c r="F157">
        <v>0.82894736842105265</v>
      </c>
      <c r="G157">
        <v>231</v>
      </c>
      <c r="H157">
        <v>0.72294372294372289</v>
      </c>
      <c r="I157">
        <v>1.263341435185185E-5</v>
      </c>
      <c r="J157">
        <v>0.72727272727272729</v>
      </c>
      <c r="K157">
        <v>9.228831018518519E-6</v>
      </c>
      <c r="L157">
        <v>0.74025974025974028</v>
      </c>
      <c r="M157">
        <v>0.37662337662337658</v>
      </c>
      <c r="N157" t="s">
        <v>29</v>
      </c>
      <c r="O157">
        <v>2</v>
      </c>
      <c r="P157">
        <v>236</v>
      </c>
      <c r="Q157">
        <v>3</v>
      </c>
      <c r="R157">
        <v>-2</v>
      </c>
      <c r="S157" t="s">
        <v>23</v>
      </c>
      <c r="T157">
        <v>1</v>
      </c>
      <c r="U157" t="b">
        <v>1</v>
      </c>
      <c r="V157">
        <f t="shared" si="6"/>
        <v>4.3290043290044045E-3</v>
      </c>
      <c r="W157">
        <f t="shared" si="7"/>
        <v>1.7316017316017396E-2</v>
      </c>
      <c r="X157">
        <f t="shared" si="8"/>
        <v>-0.34632034632034631</v>
      </c>
      <c r="Y157" cm="1">
        <f t="array" ref="Y157">_xlfn.IFS(X157&lt;W157,0,X157&lt;V157,0,"TRUE",1)</f>
        <v>0</v>
      </c>
    </row>
    <row r="158" spans="1:25" x14ac:dyDescent="0.25">
      <c r="A158">
        <v>460</v>
      </c>
      <c r="B158">
        <v>76</v>
      </c>
      <c r="C158" t="s">
        <v>28</v>
      </c>
      <c r="D158">
        <v>0.76086956521739135</v>
      </c>
      <c r="E158">
        <v>19</v>
      </c>
      <c r="F158">
        <v>0.82894736842105265</v>
      </c>
      <c r="G158">
        <v>231</v>
      </c>
      <c r="H158">
        <v>0.7142857142857143</v>
      </c>
      <c r="I158">
        <v>1.5330856481481482E-5</v>
      </c>
      <c r="J158">
        <v>0.75324675324675328</v>
      </c>
      <c r="K158">
        <v>1.230561342592593E-5</v>
      </c>
      <c r="L158">
        <v>0.74025974025974028</v>
      </c>
      <c r="M158">
        <v>0.70129870129870131</v>
      </c>
      <c r="N158" t="s">
        <v>29</v>
      </c>
      <c r="O158">
        <v>2</v>
      </c>
      <c r="P158">
        <v>33</v>
      </c>
      <c r="Q158">
        <v>1</v>
      </c>
      <c r="R158">
        <v>0.5</v>
      </c>
      <c r="S158" t="s">
        <v>23</v>
      </c>
      <c r="T158">
        <v>1</v>
      </c>
      <c r="U158" t="b">
        <v>0</v>
      </c>
      <c r="V158">
        <f t="shared" si="6"/>
        <v>3.8961038961038974E-2</v>
      </c>
      <c r="W158">
        <f t="shared" si="7"/>
        <v>2.5974025974025983E-2</v>
      </c>
      <c r="X158">
        <f t="shared" si="8"/>
        <v>-1.2987012987012991E-2</v>
      </c>
      <c r="Y158" cm="1">
        <f t="array" ref="Y158">_xlfn.IFS(X158&lt;W158,0,X158&lt;V158,0,"TRUE",1)</f>
        <v>0</v>
      </c>
    </row>
    <row r="159" spans="1:25" x14ac:dyDescent="0.25">
      <c r="A159">
        <v>460</v>
      </c>
      <c r="B159">
        <v>76</v>
      </c>
      <c r="C159" t="s">
        <v>28</v>
      </c>
      <c r="D159">
        <v>0.76086956521739135</v>
      </c>
      <c r="E159">
        <v>19</v>
      </c>
      <c r="F159">
        <v>0.82894736842105265</v>
      </c>
      <c r="G159">
        <v>231</v>
      </c>
      <c r="H159">
        <v>0.73593073593073588</v>
      </c>
      <c r="I159">
        <v>1.472892361111111E-5</v>
      </c>
      <c r="J159">
        <v>0.74891774891774887</v>
      </c>
      <c r="K159">
        <v>1.318900462962963E-5</v>
      </c>
      <c r="L159">
        <v>0.74025974025974028</v>
      </c>
      <c r="M159">
        <v>0.70129870129870131</v>
      </c>
      <c r="N159" t="s">
        <v>29</v>
      </c>
      <c r="O159">
        <v>2</v>
      </c>
      <c r="P159">
        <v>33</v>
      </c>
      <c r="Q159">
        <v>1</v>
      </c>
      <c r="R159">
        <v>-0.5</v>
      </c>
      <c r="S159" t="s">
        <v>23</v>
      </c>
      <c r="T159">
        <v>1</v>
      </c>
      <c r="U159" t="b">
        <v>0</v>
      </c>
      <c r="V159">
        <f t="shared" si="6"/>
        <v>1.2987012987012991E-2</v>
      </c>
      <c r="W159">
        <f t="shared" si="7"/>
        <v>4.3290043290044045E-3</v>
      </c>
      <c r="X159">
        <f t="shared" si="8"/>
        <v>-3.463203463203457E-2</v>
      </c>
      <c r="Y159" cm="1">
        <f t="array" ref="Y159">_xlfn.IFS(X159&lt;W159,0,X159&lt;V159,0,"TRUE",1)</f>
        <v>0</v>
      </c>
    </row>
    <row r="160" spans="1:25" x14ac:dyDescent="0.25">
      <c r="A160">
        <v>460</v>
      </c>
      <c r="B160">
        <v>76</v>
      </c>
      <c r="C160" t="s">
        <v>28</v>
      </c>
      <c r="D160">
        <v>0.76086956521739135</v>
      </c>
      <c r="E160">
        <v>19</v>
      </c>
      <c r="F160">
        <v>0.82894736842105265</v>
      </c>
      <c r="G160">
        <v>231</v>
      </c>
      <c r="H160">
        <v>0.7142857142857143</v>
      </c>
      <c r="I160">
        <v>1.524548611111111E-5</v>
      </c>
      <c r="J160">
        <v>0.75324675324675328</v>
      </c>
      <c r="K160">
        <v>8.3784606481481476E-6</v>
      </c>
      <c r="L160">
        <v>0.74025974025974028</v>
      </c>
      <c r="M160">
        <v>0.70129870129870131</v>
      </c>
      <c r="N160" t="s">
        <v>29</v>
      </c>
      <c r="O160">
        <v>2</v>
      </c>
      <c r="P160">
        <v>33</v>
      </c>
      <c r="Q160">
        <v>2</v>
      </c>
      <c r="R160">
        <v>1</v>
      </c>
      <c r="S160" t="s">
        <v>23</v>
      </c>
      <c r="T160">
        <v>1</v>
      </c>
      <c r="U160" t="b">
        <v>0</v>
      </c>
      <c r="V160">
        <f t="shared" si="6"/>
        <v>3.8961038961038974E-2</v>
      </c>
      <c r="W160">
        <f t="shared" si="7"/>
        <v>2.5974025974025983E-2</v>
      </c>
      <c r="X160">
        <f t="shared" si="8"/>
        <v>-1.2987012987012991E-2</v>
      </c>
      <c r="Y160" cm="1">
        <f t="array" ref="Y160">_xlfn.IFS(X160&lt;W160,0,X160&lt;V160,0,"TRUE",1)</f>
        <v>0</v>
      </c>
    </row>
    <row r="161" spans="1:25" x14ac:dyDescent="0.25">
      <c r="A161">
        <v>460</v>
      </c>
      <c r="B161">
        <v>76</v>
      </c>
      <c r="C161" t="s">
        <v>28</v>
      </c>
      <c r="D161">
        <v>0.76086956521739135</v>
      </c>
      <c r="E161">
        <v>19</v>
      </c>
      <c r="F161">
        <v>0.82894736842105265</v>
      </c>
      <c r="G161">
        <v>231</v>
      </c>
      <c r="H161">
        <v>0.74025974025974028</v>
      </c>
      <c r="I161">
        <v>1.043386574074074E-5</v>
      </c>
      <c r="J161">
        <v>0.73593073593073588</v>
      </c>
      <c r="K161">
        <v>7.9451273148148145E-6</v>
      </c>
      <c r="L161">
        <v>0.74025974025974028</v>
      </c>
      <c r="M161">
        <v>0.70129870129870131</v>
      </c>
      <c r="N161" t="s">
        <v>29</v>
      </c>
      <c r="O161">
        <v>2</v>
      </c>
      <c r="P161">
        <v>33</v>
      </c>
      <c r="Q161">
        <v>2</v>
      </c>
      <c r="R161">
        <v>-1</v>
      </c>
      <c r="S161" t="s">
        <v>23</v>
      </c>
      <c r="T161">
        <v>1</v>
      </c>
      <c r="U161" t="b">
        <v>0</v>
      </c>
      <c r="V161">
        <f t="shared" si="6"/>
        <v>-4.3290043290044045E-3</v>
      </c>
      <c r="W161">
        <f t="shared" si="7"/>
        <v>0</v>
      </c>
      <c r="X161">
        <f t="shared" si="8"/>
        <v>-3.8961038961038974E-2</v>
      </c>
      <c r="Y161" cm="1">
        <f t="array" ref="Y161">_xlfn.IFS(X161&lt;W161,0,X161&lt;V161,0,"TRUE",1)</f>
        <v>0</v>
      </c>
    </row>
    <row r="162" spans="1:25" x14ac:dyDescent="0.25">
      <c r="A162">
        <v>460</v>
      </c>
      <c r="B162">
        <v>76</v>
      </c>
      <c r="C162" t="s">
        <v>28</v>
      </c>
      <c r="D162">
        <v>0.76086956521739135</v>
      </c>
      <c r="E162">
        <v>19</v>
      </c>
      <c r="F162">
        <v>0.82894736842105265</v>
      </c>
      <c r="G162">
        <v>231</v>
      </c>
      <c r="H162">
        <v>0.7142857142857143</v>
      </c>
      <c r="I162">
        <v>1.004512731481481E-5</v>
      </c>
      <c r="J162">
        <v>0.73593073593073588</v>
      </c>
      <c r="K162">
        <v>7.7584259259259265E-6</v>
      </c>
      <c r="L162">
        <v>0.74025974025974028</v>
      </c>
      <c r="M162">
        <v>0.70129870129870131</v>
      </c>
      <c r="N162" t="s">
        <v>29</v>
      </c>
      <c r="O162">
        <v>2</v>
      </c>
      <c r="P162">
        <v>33</v>
      </c>
      <c r="Q162">
        <v>3</v>
      </c>
      <c r="R162">
        <v>2</v>
      </c>
      <c r="S162" t="s">
        <v>23</v>
      </c>
      <c r="T162">
        <v>1</v>
      </c>
      <c r="U162" t="b">
        <v>0</v>
      </c>
      <c r="V162">
        <f t="shared" si="6"/>
        <v>2.1645021645021578E-2</v>
      </c>
      <c r="W162">
        <f t="shared" si="7"/>
        <v>2.5974025974025983E-2</v>
      </c>
      <c r="X162">
        <f t="shared" si="8"/>
        <v>-1.2987012987012991E-2</v>
      </c>
      <c r="Y162" cm="1">
        <f t="array" ref="Y162">_xlfn.IFS(X162&lt;W162,0,X162&lt;V162,0,"TRUE",1)</f>
        <v>0</v>
      </c>
    </row>
    <row r="163" spans="1:25" x14ac:dyDescent="0.25">
      <c r="A163">
        <v>460</v>
      </c>
      <c r="B163">
        <v>76</v>
      </c>
      <c r="C163" t="s">
        <v>28</v>
      </c>
      <c r="D163">
        <v>0.76086956521739135</v>
      </c>
      <c r="E163">
        <v>19</v>
      </c>
      <c r="F163">
        <v>0.84210526315789469</v>
      </c>
      <c r="G163">
        <v>231</v>
      </c>
      <c r="H163">
        <v>0.73593073593073588</v>
      </c>
      <c r="I163">
        <v>1.0118819444444439E-5</v>
      </c>
      <c r="J163">
        <v>0.73593073593073588</v>
      </c>
      <c r="K163">
        <v>7.5792939814814811E-6</v>
      </c>
      <c r="L163">
        <v>0.74025974025974028</v>
      </c>
      <c r="M163">
        <v>0.70129870129870131</v>
      </c>
      <c r="N163" t="s">
        <v>29</v>
      </c>
      <c r="O163">
        <v>2</v>
      </c>
      <c r="P163">
        <v>33</v>
      </c>
      <c r="Q163">
        <v>3</v>
      </c>
      <c r="R163">
        <v>-2</v>
      </c>
      <c r="S163" t="s">
        <v>23</v>
      </c>
      <c r="T163">
        <v>1</v>
      </c>
      <c r="U163" t="b">
        <v>0</v>
      </c>
      <c r="V163">
        <f t="shared" si="6"/>
        <v>0</v>
      </c>
      <c r="W163">
        <f t="shared" si="7"/>
        <v>4.3290043290044045E-3</v>
      </c>
      <c r="X163">
        <f t="shared" si="8"/>
        <v>-3.463203463203457E-2</v>
      </c>
      <c r="Y163" cm="1">
        <f t="array" ref="Y163">_xlfn.IFS(X163&lt;W163,0,X163&lt;V163,0,"TRUE",1)</f>
        <v>0</v>
      </c>
    </row>
    <row r="164" spans="1:25" x14ac:dyDescent="0.25">
      <c r="A164">
        <v>460</v>
      </c>
      <c r="B164">
        <v>76</v>
      </c>
      <c r="C164" t="s">
        <v>28</v>
      </c>
      <c r="D164">
        <v>0.76086956521739135</v>
      </c>
      <c r="E164">
        <v>19</v>
      </c>
      <c r="F164">
        <v>0.81578947368421051</v>
      </c>
      <c r="G164">
        <v>231</v>
      </c>
      <c r="H164">
        <v>0.7142857142857143</v>
      </c>
      <c r="I164">
        <v>9.8940972222222218E-6</v>
      </c>
      <c r="J164">
        <v>0.73593073593073588</v>
      </c>
      <c r="K164">
        <v>7.7529513888888886E-6</v>
      </c>
      <c r="L164">
        <v>0.74025974025974028</v>
      </c>
      <c r="M164">
        <v>0.7142857142857143</v>
      </c>
      <c r="N164" t="s">
        <v>29</v>
      </c>
      <c r="O164">
        <v>3</v>
      </c>
      <c r="P164">
        <v>25</v>
      </c>
      <c r="Q164">
        <v>1</v>
      </c>
      <c r="R164">
        <v>0.5</v>
      </c>
      <c r="S164" t="s">
        <v>23</v>
      </c>
      <c r="T164">
        <v>1</v>
      </c>
      <c r="U164" t="b">
        <v>0</v>
      </c>
      <c r="V164">
        <f t="shared" si="6"/>
        <v>2.1645021645021578E-2</v>
      </c>
      <c r="W164">
        <f t="shared" si="7"/>
        <v>2.5974025974025983E-2</v>
      </c>
      <c r="X164">
        <f t="shared" si="8"/>
        <v>0</v>
      </c>
      <c r="Y164" cm="1">
        <f t="array" ref="Y164">_xlfn.IFS(X164&lt;W164,0,X164&lt;V164,0,"TRUE",1)</f>
        <v>0</v>
      </c>
    </row>
    <row r="165" spans="1:25" x14ac:dyDescent="0.25">
      <c r="A165">
        <v>460</v>
      </c>
      <c r="B165">
        <v>76</v>
      </c>
      <c r="C165" t="s">
        <v>28</v>
      </c>
      <c r="D165">
        <v>0.76086956521739135</v>
      </c>
      <c r="E165">
        <v>19</v>
      </c>
      <c r="F165">
        <v>0.82894736842105265</v>
      </c>
      <c r="G165">
        <v>231</v>
      </c>
      <c r="H165">
        <v>0.7186147186147186</v>
      </c>
      <c r="I165">
        <v>1.098740740740741E-5</v>
      </c>
      <c r="J165">
        <v>0.73160173160173159</v>
      </c>
      <c r="K165">
        <v>7.8744791666666664E-6</v>
      </c>
      <c r="L165">
        <v>0.74025974025974028</v>
      </c>
      <c r="M165">
        <v>0.7142857142857143</v>
      </c>
      <c r="N165" t="s">
        <v>29</v>
      </c>
      <c r="O165">
        <v>3</v>
      </c>
      <c r="P165">
        <v>25</v>
      </c>
      <c r="Q165">
        <v>1</v>
      </c>
      <c r="R165">
        <v>-0.5</v>
      </c>
      <c r="S165" t="s">
        <v>23</v>
      </c>
      <c r="T165">
        <v>1</v>
      </c>
      <c r="U165" t="b">
        <v>0</v>
      </c>
      <c r="V165">
        <f t="shared" si="6"/>
        <v>1.2987012987012991E-2</v>
      </c>
      <c r="W165">
        <f t="shared" si="7"/>
        <v>2.1645021645021689E-2</v>
      </c>
      <c r="X165">
        <f t="shared" si="8"/>
        <v>-4.3290043290042934E-3</v>
      </c>
      <c r="Y165" cm="1">
        <f t="array" ref="Y165">_xlfn.IFS(X165&lt;W165,0,X165&lt;V165,0,"TRUE",1)</f>
        <v>0</v>
      </c>
    </row>
    <row r="166" spans="1:25" x14ac:dyDescent="0.25">
      <c r="A166">
        <v>460</v>
      </c>
      <c r="B166">
        <v>76</v>
      </c>
      <c r="C166" t="s">
        <v>28</v>
      </c>
      <c r="D166">
        <v>0.76086956521739135</v>
      </c>
      <c r="E166">
        <v>19</v>
      </c>
      <c r="F166">
        <v>0.81578947368421051</v>
      </c>
      <c r="G166">
        <v>231</v>
      </c>
      <c r="H166">
        <v>0.7142857142857143</v>
      </c>
      <c r="I166">
        <v>1.267771990740741E-5</v>
      </c>
      <c r="J166">
        <v>0.74458874458874458</v>
      </c>
      <c r="K166">
        <v>8.4871874999999998E-6</v>
      </c>
      <c r="L166">
        <v>0.74025974025974028</v>
      </c>
      <c r="M166">
        <v>0.7142857142857143</v>
      </c>
      <c r="N166" t="s">
        <v>29</v>
      </c>
      <c r="O166">
        <v>3</v>
      </c>
      <c r="P166">
        <v>25</v>
      </c>
      <c r="Q166">
        <v>2</v>
      </c>
      <c r="R166">
        <v>1</v>
      </c>
      <c r="S166" t="s">
        <v>23</v>
      </c>
      <c r="T166">
        <v>1</v>
      </c>
      <c r="U166" t="b">
        <v>0</v>
      </c>
      <c r="V166">
        <f t="shared" si="6"/>
        <v>3.0303030303030276E-2</v>
      </c>
      <c r="W166">
        <f t="shared" si="7"/>
        <v>2.5974025974025983E-2</v>
      </c>
      <c r="X166">
        <f t="shared" si="8"/>
        <v>0</v>
      </c>
      <c r="Y166" cm="1">
        <f t="array" ref="Y166">_xlfn.IFS(X166&lt;W166,0,X166&lt;V166,0,"TRUE",1)</f>
        <v>0</v>
      </c>
    </row>
    <row r="167" spans="1:25" x14ac:dyDescent="0.25">
      <c r="A167">
        <v>460</v>
      </c>
      <c r="B167">
        <v>76</v>
      </c>
      <c r="C167" t="s">
        <v>28</v>
      </c>
      <c r="D167">
        <v>0.76086956521739135</v>
      </c>
      <c r="E167">
        <v>19</v>
      </c>
      <c r="F167">
        <v>0.82894736842105265</v>
      </c>
      <c r="G167">
        <v>231</v>
      </c>
      <c r="H167">
        <v>0.72727272727272729</v>
      </c>
      <c r="I167">
        <v>1.7079155092592591E-5</v>
      </c>
      <c r="J167">
        <v>0.75324675324675328</v>
      </c>
      <c r="K167">
        <v>1.05644212962963E-5</v>
      </c>
      <c r="L167">
        <v>0.74025974025974028</v>
      </c>
      <c r="M167">
        <v>0.7142857142857143</v>
      </c>
      <c r="N167" t="s">
        <v>29</v>
      </c>
      <c r="O167">
        <v>3</v>
      </c>
      <c r="P167">
        <v>25</v>
      </c>
      <c r="Q167">
        <v>2</v>
      </c>
      <c r="R167">
        <v>-1</v>
      </c>
      <c r="S167" t="s">
        <v>23</v>
      </c>
      <c r="T167">
        <v>1</v>
      </c>
      <c r="U167" t="b">
        <v>0</v>
      </c>
      <c r="V167">
        <f t="shared" si="6"/>
        <v>2.5974025974025983E-2</v>
      </c>
      <c r="W167">
        <f t="shared" si="7"/>
        <v>1.2987012987012991E-2</v>
      </c>
      <c r="X167">
        <f t="shared" si="8"/>
        <v>-1.2987012987012991E-2</v>
      </c>
      <c r="Y167" cm="1">
        <f t="array" ref="Y167">_xlfn.IFS(X167&lt;W167,0,X167&lt;V167,0,"TRUE",1)</f>
        <v>0</v>
      </c>
    </row>
    <row r="168" spans="1:25" x14ac:dyDescent="0.25">
      <c r="A168">
        <v>460</v>
      </c>
      <c r="B168">
        <v>76</v>
      </c>
      <c r="C168" t="s">
        <v>28</v>
      </c>
      <c r="D168">
        <v>0.76086956521739135</v>
      </c>
      <c r="E168">
        <v>19</v>
      </c>
      <c r="F168">
        <v>0.81578947368421051</v>
      </c>
      <c r="G168">
        <v>231</v>
      </c>
      <c r="H168">
        <v>0.7142857142857143</v>
      </c>
      <c r="I168">
        <v>1.0981782407407411E-5</v>
      </c>
      <c r="J168">
        <v>0.74458874458874458</v>
      </c>
      <c r="K168">
        <v>1.0253680555555559E-5</v>
      </c>
      <c r="L168">
        <v>0.74025974025974028</v>
      </c>
      <c r="M168">
        <v>0.7142857142857143</v>
      </c>
      <c r="N168" t="s">
        <v>29</v>
      </c>
      <c r="O168">
        <v>3</v>
      </c>
      <c r="P168">
        <v>25</v>
      </c>
      <c r="Q168">
        <v>3</v>
      </c>
      <c r="R168">
        <v>2</v>
      </c>
      <c r="S168" t="s">
        <v>23</v>
      </c>
      <c r="T168">
        <v>1</v>
      </c>
      <c r="U168" t="b">
        <v>0</v>
      </c>
      <c r="V168">
        <f t="shared" si="6"/>
        <v>3.0303030303030276E-2</v>
      </c>
      <c r="W168">
        <f t="shared" si="7"/>
        <v>2.5974025974025983E-2</v>
      </c>
      <c r="X168">
        <f t="shared" si="8"/>
        <v>0</v>
      </c>
      <c r="Y168" cm="1">
        <f t="array" ref="Y168">_xlfn.IFS(X168&lt;W168,0,X168&lt;V168,0,"TRUE",1)</f>
        <v>0</v>
      </c>
    </row>
    <row r="169" spans="1:25" x14ac:dyDescent="0.25">
      <c r="A169">
        <v>460</v>
      </c>
      <c r="B169">
        <v>76</v>
      </c>
      <c r="C169" t="s">
        <v>28</v>
      </c>
      <c r="D169">
        <v>0.76086956521739135</v>
      </c>
      <c r="E169">
        <v>19</v>
      </c>
      <c r="F169">
        <v>0.84210526315789469</v>
      </c>
      <c r="G169">
        <v>231</v>
      </c>
      <c r="H169">
        <v>0.72727272727272729</v>
      </c>
      <c r="I169">
        <v>1.5911319444444449E-5</v>
      </c>
      <c r="J169">
        <v>0.73593073593073588</v>
      </c>
      <c r="K169">
        <v>1.6314328703703701E-5</v>
      </c>
      <c r="L169">
        <v>0.74025974025974028</v>
      </c>
      <c r="M169">
        <v>0.7142857142857143</v>
      </c>
      <c r="N169" t="s">
        <v>29</v>
      </c>
      <c r="O169">
        <v>3</v>
      </c>
      <c r="P169">
        <v>25</v>
      </c>
      <c r="Q169">
        <v>3</v>
      </c>
      <c r="R169">
        <v>-2</v>
      </c>
      <c r="S169" t="s">
        <v>23</v>
      </c>
      <c r="T169">
        <v>1</v>
      </c>
      <c r="U169" t="b">
        <v>0</v>
      </c>
      <c r="V169">
        <f t="shared" si="6"/>
        <v>8.6580086580085869E-3</v>
      </c>
      <c r="W169">
        <f t="shared" si="7"/>
        <v>1.2987012987012991E-2</v>
      </c>
      <c r="X169">
        <f t="shared" si="8"/>
        <v>-1.2987012987012991E-2</v>
      </c>
      <c r="Y169" cm="1">
        <f t="array" ref="Y169">_xlfn.IFS(X169&lt;W169,0,X169&lt;V169,0,"TRUE",1)</f>
        <v>0</v>
      </c>
    </row>
    <row r="170" spans="1:25" x14ac:dyDescent="0.25">
      <c r="A170">
        <v>460</v>
      </c>
      <c r="B170">
        <v>76</v>
      </c>
      <c r="C170" t="s">
        <v>28</v>
      </c>
      <c r="D170">
        <v>0.76086956521739135</v>
      </c>
      <c r="E170">
        <v>19</v>
      </c>
      <c r="F170">
        <v>0.82894736842105265</v>
      </c>
      <c r="G170">
        <v>231</v>
      </c>
      <c r="H170">
        <v>0.72294372294372289</v>
      </c>
      <c r="I170">
        <v>1.2221956018518519E-5</v>
      </c>
      <c r="J170">
        <v>0.73593073593073588</v>
      </c>
      <c r="K170">
        <v>9.2536805555555552E-6</v>
      </c>
      <c r="L170">
        <v>0.7142857142857143</v>
      </c>
      <c r="M170">
        <v>0.65367965367965364</v>
      </c>
      <c r="N170" t="s">
        <v>29</v>
      </c>
      <c r="O170">
        <v>3</v>
      </c>
      <c r="P170">
        <v>62</v>
      </c>
      <c r="Q170">
        <v>1</v>
      </c>
      <c r="R170">
        <v>0.5</v>
      </c>
      <c r="S170" t="s">
        <v>23</v>
      </c>
      <c r="T170">
        <v>1</v>
      </c>
      <c r="U170" t="b">
        <v>0</v>
      </c>
      <c r="V170">
        <f t="shared" si="6"/>
        <v>1.2987012987012991E-2</v>
      </c>
      <c r="W170">
        <f t="shared" si="7"/>
        <v>-8.6580086580085869E-3</v>
      </c>
      <c r="X170">
        <f t="shared" si="8"/>
        <v>-6.926406926406925E-2</v>
      </c>
      <c r="Y170" cm="1">
        <f t="array" ref="Y170">_xlfn.IFS(X170&lt;W170,0,X170&lt;V170,0,"TRUE",1)</f>
        <v>0</v>
      </c>
    </row>
    <row r="171" spans="1:25" x14ac:dyDescent="0.25">
      <c r="A171">
        <v>460</v>
      </c>
      <c r="B171">
        <v>76</v>
      </c>
      <c r="C171" t="s">
        <v>28</v>
      </c>
      <c r="D171">
        <v>0.76086956521739135</v>
      </c>
      <c r="E171">
        <v>19</v>
      </c>
      <c r="F171">
        <v>0.82894736842105265</v>
      </c>
      <c r="G171">
        <v>231</v>
      </c>
      <c r="H171">
        <v>0.72294372294372289</v>
      </c>
      <c r="I171">
        <v>1.055701388888889E-5</v>
      </c>
      <c r="J171">
        <v>0.74891774891774887</v>
      </c>
      <c r="K171">
        <v>8.2797916666666666E-6</v>
      </c>
      <c r="L171">
        <v>0.7142857142857143</v>
      </c>
      <c r="M171">
        <v>0.65367965367965364</v>
      </c>
      <c r="N171" t="s">
        <v>29</v>
      </c>
      <c r="O171">
        <v>3</v>
      </c>
      <c r="P171">
        <v>62</v>
      </c>
      <c r="Q171">
        <v>1</v>
      </c>
      <c r="R171">
        <v>-0.5</v>
      </c>
      <c r="S171" t="s">
        <v>23</v>
      </c>
      <c r="T171">
        <v>1</v>
      </c>
      <c r="U171" t="b">
        <v>0</v>
      </c>
      <c r="V171">
        <f t="shared" si="6"/>
        <v>2.5974025974025983E-2</v>
      </c>
      <c r="W171">
        <f t="shared" si="7"/>
        <v>-8.6580086580085869E-3</v>
      </c>
      <c r="X171">
        <f t="shared" si="8"/>
        <v>-6.926406926406925E-2</v>
      </c>
      <c r="Y171" cm="1">
        <f t="array" ref="Y171">_xlfn.IFS(X171&lt;W171,0,X171&lt;V171,0,"TRUE",1)</f>
        <v>0</v>
      </c>
    </row>
    <row r="172" spans="1:25" x14ac:dyDescent="0.25">
      <c r="A172">
        <v>460</v>
      </c>
      <c r="B172">
        <v>76</v>
      </c>
      <c r="C172" t="s">
        <v>28</v>
      </c>
      <c r="D172">
        <v>0.76086956521739135</v>
      </c>
      <c r="E172">
        <v>19</v>
      </c>
      <c r="F172">
        <v>0.82894736842105265</v>
      </c>
      <c r="G172">
        <v>231</v>
      </c>
      <c r="H172">
        <v>0.72294372294372289</v>
      </c>
      <c r="I172">
        <v>1.087439814814815E-5</v>
      </c>
      <c r="J172">
        <v>0.74891774891774887</v>
      </c>
      <c r="K172">
        <v>7.7131249999999991E-6</v>
      </c>
      <c r="L172">
        <v>0.67099567099567103</v>
      </c>
      <c r="M172">
        <v>0.65367965367965364</v>
      </c>
      <c r="N172" t="s">
        <v>29</v>
      </c>
      <c r="O172">
        <v>3</v>
      </c>
      <c r="P172">
        <v>62</v>
      </c>
      <c r="Q172">
        <v>2</v>
      </c>
      <c r="R172">
        <v>1</v>
      </c>
      <c r="S172" t="s">
        <v>23</v>
      </c>
      <c r="T172">
        <v>1</v>
      </c>
      <c r="U172" t="b">
        <v>0</v>
      </c>
      <c r="V172">
        <f t="shared" si="6"/>
        <v>2.5974025974025983E-2</v>
      </c>
      <c r="W172">
        <f t="shared" si="7"/>
        <v>-5.1948051948051854E-2</v>
      </c>
      <c r="X172">
        <f t="shared" si="8"/>
        <v>-6.926406926406925E-2</v>
      </c>
      <c r="Y172" cm="1">
        <f t="array" ref="Y172">_xlfn.IFS(X172&lt;W172,0,X172&lt;V172,0,"TRUE",1)</f>
        <v>0</v>
      </c>
    </row>
    <row r="173" spans="1:25" x14ac:dyDescent="0.25">
      <c r="A173">
        <v>460</v>
      </c>
      <c r="B173">
        <v>76</v>
      </c>
      <c r="C173" t="s">
        <v>28</v>
      </c>
      <c r="D173">
        <v>0.76086956521739135</v>
      </c>
      <c r="E173">
        <v>19</v>
      </c>
      <c r="F173">
        <v>0.82894736842105265</v>
      </c>
      <c r="G173">
        <v>231</v>
      </c>
      <c r="H173">
        <v>0.72294372294372289</v>
      </c>
      <c r="I173">
        <v>1.026313657407407E-5</v>
      </c>
      <c r="J173">
        <v>0.74891774891774887</v>
      </c>
      <c r="K173">
        <v>8.6614583333333332E-6</v>
      </c>
      <c r="L173">
        <v>0.7142857142857143</v>
      </c>
      <c r="M173">
        <v>0.65367965367965364</v>
      </c>
      <c r="N173" t="s">
        <v>29</v>
      </c>
      <c r="O173">
        <v>3</v>
      </c>
      <c r="P173">
        <v>62</v>
      </c>
      <c r="Q173">
        <v>2</v>
      </c>
      <c r="R173">
        <v>-1</v>
      </c>
      <c r="S173" t="s">
        <v>23</v>
      </c>
      <c r="T173">
        <v>1</v>
      </c>
      <c r="U173" t="b">
        <v>0</v>
      </c>
      <c r="V173">
        <f t="shared" si="6"/>
        <v>2.5974025974025983E-2</v>
      </c>
      <c r="W173">
        <f t="shared" si="7"/>
        <v>-8.6580086580085869E-3</v>
      </c>
      <c r="X173">
        <f t="shared" si="8"/>
        <v>-6.926406926406925E-2</v>
      </c>
      <c r="Y173" cm="1">
        <f t="array" ref="Y173">_xlfn.IFS(X173&lt;W173,0,X173&lt;V173,0,"TRUE",1)</f>
        <v>0</v>
      </c>
    </row>
    <row r="174" spans="1:25" x14ac:dyDescent="0.25">
      <c r="A174">
        <v>460</v>
      </c>
      <c r="B174">
        <v>76</v>
      </c>
      <c r="C174" t="s">
        <v>28</v>
      </c>
      <c r="D174">
        <v>0.76086956521739135</v>
      </c>
      <c r="E174">
        <v>19</v>
      </c>
      <c r="F174">
        <v>0.82894736842105265</v>
      </c>
      <c r="G174">
        <v>231</v>
      </c>
      <c r="H174">
        <v>0.72294372294372289</v>
      </c>
      <c r="I174">
        <v>1.0969363425925931E-5</v>
      </c>
      <c r="J174">
        <v>0.73593073593073588</v>
      </c>
      <c r="K174">
        <v>8.3034027777777781E-6</v>
      </c>
      <c r="L174">
        <v>0.69696969696969702</v>
      </c>
      <c r="M174">
        <v>0.65367965367965364</v>
      </c>
      <c r="N174" t="s">
        <v>29</v>
      </c>
      <c r="O174">
        <v>3</v>
      </c>
      <c r="P174">
        <v>62</v>
      </c>
      <c r="Q174">
        <v>3</v>
      </c>
      <c r="R174">
        <v>2</v>
      </c>
      <c r="S174" t="s">
        <v>23</v>
      </c>
      <c r="T174">
        <v>1</v>
      </c>
      <c r="U174" t="b">
        <v>0</v>
      </c>
      <c r="V174">
        <f t="shared" si="6"/>
        <v>1.2987012987012991E-2</v>
      </c>
      <c r="W174">
        <f t="shared" si="7"/>
        <v>-2.5974025974025872E-2</v>
      </c>
      <c r="X174">
        <f t="shared" si="8"/>
        <v>-6.926406926406925E-2</v>
      </c>
      <c r="Y174" cm="1">
        <f t="array" ref="Y174">_xlfn.IFS(X174&lt;W174,0,X174&lt;V174,0,"TRUE",1)</f>
        <v>0</v>
      </c>
    </row>
    <row r="175" spans="1:25" x14ac:dyDescent="0.25">
      <c r="A175">
        <v>460</v>
      </c>
      <c r="B175">
        <v>76</v>
      </c>
      <c r="C175" t="s">
        <v>28</v>
      </c>
      <c r="D175">
        <v>0.76086956521739135</v>
      </c>
      <c r="E175">
        <v>19</v>
      </c>
      <c r="F175">
        <v>0.82894736842105265</v>
      </c>
      <c r="G175">
        <v>231</v>
      </c>
      <c r="H175">
        <v>0.72294372294372289</v>
      </c>
      <c r="I175">
        <v>9.8709722222222236E-6</v>
      </c>
      <c r="J175">
        <v>0.73593073593073588</v>
      </c>
      <c r="K175">
        <v>7.9711689814814824E-6</v>
      </c>
      <c r="L175">
        <v>0.74025974025974028</v>
      </c>
      <c r="M175">
        <v>0.65367965367965364</v>
      </c>
      <c r="N175" t="s">
        <v>29</v>
      </c>
      <c r="O175">
        <v>3</v>
      </c>
      <c r="P175">
        <v>62</v>
      </c>
      <c r="Q175">
        <v>3</v>
      </c>
      <c r="R175">
        <v>-2</v>
      </c>
      <c r="S175" t="s">
        <v>23</v>
      </c>
      <c r="T175">
        <v>1</v>
      </c>
      <c r="U175" t="b">
        <v>0</v>
      </c>
      <c r="V175">
        <f t="shared" si="6"/>
        <v>1.2987012987012991E-2</v>
      </c>
      <c r="W175">
        <f t="shared" si="7"/>
        <v>1.7316017316017396E-2</v>
      </c>
      <c r="X175">
        <f t="shared" si="8"/>
        <v>-6.926406926406925E-2</v>
      </c>
      <c r="Y175" cm="1">
        <f t="array" ref="Y175">_xlfn.IFS(X175&lt;W175,0,X175&lt;V175,0,"TRUE",1)</f>
        <v>0</v>
      </c>
    </row>
    <row r="176" spans="1:25" x14ac:dyDescent="0.25">
      <c r="A176">
        <v>460</v>
      </c>
      <c r="B176">
        <v>76</v>
      </c>
      <c r="C176" t="s">
        <v>28</v>
      </c>
      <c r="D176">
        <v>0.76086956521739135</v>
      </c>
      <c r="E176">
        <v>19</v>
      </c>
      <c r="F176">
        <v>0.82894736842105265</v>
      </c>
      <c r="G176">
        <v>231</v>
      </c>
      <c r="H176">
        <v>0.72294372294372289</v>
      </c>
      <c r="I176">
        <v>9.9397222222222219E-6</v>
      </c>
      <c r="J176">
        <v>0.73593073593073588</v>
      </c>
      <c r="K176">
        <v>7.6867129629629619E-6</v>
      </c>
      <c r="L176">
        <v>0.74025974025974028</v>
      </c>
      <c r="M176">
        <v>0.73160173160173159</v>
      </c>
      <c r="N176" t="s">
        <v>29</v>
      </c>
      <c r="O176">
        <v>3</v>
      </c>
      <c r="P176">
        <v>11</v>
      </c>
      <c r="Q176">
        <v>1</v>
      </c>
      <c r="R176">
        <v>0.5</v>
      </c>
      <c r="S176" t="s">
        <v>23</v>
      </c>
      <c r="T176">
        <v>1</v>
      </c>
      <c r="U176" t="b">
        <v>1</v>
      </c>
      <c r="V176">
        <f t="shared" si="6"/>
        <v>1.2987012987012991E-2</v>
      </c>
      <c r="W176">
        <f t="shared" si="7"/>
        <v>1.7316017316017396E-2</v>
      </c>
      <c r="X176">
        <f t="shared" si="8"/>
        <v>8.6580086580086979E-3</v>
      </c>
      <c r="Y176" cm="1">
        <f t="array" ref="Y176">_xlfn.IFS(X176&lt;W176,0,X176&lt;V176,0,"TRUE",1)</f>
        <v>0</v>
      </c>
    </row>
    <row r="177" spans="1:25" x14ac:dyDescent="0.25">
      <c r="A177">
        <v>460</v>
      </c>
      <c r="B177">
        <v>76</v>
      </c>
      <c r="C177" t="s">
        <v>28</v>
      </c>
      <c r="D177">
        <v>0.76086956521739135</v>
      </c>
      <c r="E177">
        <v>19</v>
      </c>
      <c r="F177">
        <v>0.81578947368421051</v>
      </c>
      <c r="G177">
        <v>231</v>
      </c>
      <c r="H177">
        <v>0.7142857142857143</v>
      </c>
      <c r="I177">
        <v>1.0072094907407409E-5</v>
      </c>
      <c r="J177">
        <v>0.74891774891774887</v>
      </c>
      <c r="K177">
        <v>7.8363888888888895E-6</v>
      </c>
      <c r="L177">
        <v>0.74025974025974028</v>
      </c>
      <c r="M177">
        <v>0.72294372294372289</v>
      </c>
      <c r="N177" t="s">
        <v>29</v>
      </c>
      <c r="O177">
        <v>3</v>
      </c>
      <c r="P177">
        <v>11</v>
      </c>
      <c r="Q177">
        <v>1</v>
      </c>
      <c r="R177">
        <v>-0.5</v>
      </c>
      <c r="S177" t="s">
        <v>23</v>
      </c>
      <c r="T177">
        <v>1</v>
      </c>
      <c r="U177" t="b">
        <v>1</v>
      </c>
      <c r="V177">
        <f t="shared" si="6"/>
        <v>3.463203463203457E-2</v>
      </c>
      <c r="W177">
        <f t="shared" si="7"/>
        <v>2.5974025974025983E-2</v>
      </c>
      <c r="X177">
        <f t="shared" si="8"/>
        <v>8.6580086580085869E-3</v>
      </c>
      <c r="Y177" cm="1">
        <f t="array" ref="Y177">_xlfn.IFS(X177&lt;W177,0,X177&lt;V177,0,"TRUE",1)</f>
        <v>0</v>
      </c>
    </row>
    <row r="178" spans="1:25" x14ac:dyDescent="0.25">
      <c r="A178">
        <v>460</v>
      </c>
      <c r="B178">
        <v>76</v>
      </c>
      <c r="C178" t="s">
        <v>28</v>
      </c>
      <c r="D178">
        <v>0.76086956521739135</v>
      </c>
      <c r="E178">
        <v>19</v>
      </c>
      <c r="F178">
        <v>0.82894736842105265</v>
      </c>
      <c r="G178">
        <v>231</v>
      </c>
      <c r="H178">
        <v>0.72294372294372289</v>
      </c>
      <c r="I178">
        <v>9.8477662037037034E-6</v>
      </c>
      <c r="J178">
        <v>0.73593073593073588</v>
      </c>
      <c r="K178">
        <v>8.1201157407407408E-6</v>
      </c>
      <c r="L178">
        <v>0.74891774891774887</v>
      </c>
      <c r="M178">
        <v>0.73160173160173159</v>
      </c>
      <c r="N178" t="s">
        <v>29</v>
      </c>
      <c r="O178">
        <v>3</v>
      </c>
      <c r="P178">
        <v>11</v>
      </c>
      <c r="Q178">
        <v>2</v>
      </c>
      <c r="R178">
        <v>1</v>
      </c>
      <c r="S178" t="s">
        <v>23</v>
      </c>
      <c r="T178">
        <v>1</v>
      </c>
      <c r="U178" t="b">
        <v>1</v>
      </c>
      <c r="V178">
        <f t="shared" si="6"/>
        <v>1.2987012987012991E-2</v>
      </c>
      <c r="W178">
        <f t="shared" si="7"/>
        <v>2.5974025974025983E-2</v>
      </c>
      <c r="X178">
        <f t="shared" si="8"/>
        <v>8.6580086580086979E-3</v>
      </c>
      <c r="Y178" cm="1">
        <f t="array" ref="Y178">_xlfn.IFS(X178&lt;W178,0,X178&lt;V178,0,"TRUE",1)</f>
        <v>0</v>
      </c>
    </row>
    <row r="179" spans="1:25" x14ac:dyDescent="0.25">
      <c r="A179">
        <v>460</v>
      </c>
      <c r="B179">
        <v>76</v>
      </c>
      <c r="C179" t="s">
        <v>28</v>
      </c>
      <c r="D179">
        <v>0.76086956521739135</v>
      </c>
      <c r="E179">
        <v>19</v>
      </c>
      <c r="F179">
        <v>0.81578947368421051</v>
      </c>
      <c r="G179">
        <v>231</v>
      </c>
      <c r="H179">
        <v>0.70995670995671001</v>
      </c>
      <c r="I179">
        <v>1.0077731481481479E-5</v>
      </c>
      <c r="J179">
        <v>0.73160173160173159</v>
      </c>
      <c r="K179">
        <v>9.0981018518518511E-6</v>
      </c>
      <c r="L179">
        <v>0.68398268398268403</v>
      </c>
      <c r="M179">
        <v>0.72294372294372289</v>
      </c>
      <c r="N179" t="s">
        <v>29</v>
      </c>
      <c r="O179">
        <v>3</v>
      </c>
      <c r="P179">
        <v>11</v>
      </c>
      <c r="Q179">
        <v>2</v>
      </c>
      <c r="R179">
        <v>-1</v>
      </c>
      <c r="S179" t="s">
        <v>23</v>
      </c>
      <c r="T179">
        <v>1</v>
      </c>
      <c r="U179" t="b">
        <v>1</v>
      </c>
      <c r="V179">
        <f t="shared" si="6"/>
        <v>2.1645021645021578E-2</v>
      </c>
      <c r="W179">
        <f t="shared" si="7"/>
        <v>-2.5974025974025983E-2</v>
      </c>
      <c r="X179">
        <f t="shared" si="8"/>
        <v>1.298701298701288E-2</v>
      </c>
      <c r="Y179" cm="1">
        <f t="array" ref="Y179">_xlfn.IFS(X179&lt;W179,0,X179&lt;V179,0,"TRUE",1)</f>
        <v>0</v>
      </c>
    </row>
    <row r="180" spans="1:25" x14ac:dyDescent="0.25">
      <c r="A180">
        <v>460</v>
      </c>
      <c r="B180">
        <v>76</v>
      </c>
      <c r="C180" t="s">
        <v>28</v>
      </c>
      <c r="D180">
        <v>0.76086956521739135</v>
      </c>
      <c r="E180">
        <v>19</v>
      </c>
      <c r="F180">
        <v>0.82894736842105265</v>
      </c>
      <c r="G180">
        <v>231</v>
      </c>
      <c r="H180">
        <v>0.73160173160173159</v>
      </c>
      <c r="I180">
        <v>1.064012731481481E-5</v>
      </c>
      <c r="J180">
        <v>0.75757575757575757</v>
      </c>
      <c r="K180">
        <v>7.9255902777777772E-6</v>
      </c>
      <c r="L180">
        <v>0.74891774891774887</v>
      </c>
      <c r="M180">
        <v>0.73160173160173159</v>
      </c>
      <c r="N180" t="s">
        <v>29</v>
      </c>
      <c r="O180">
        <v>3</v>
      </c>
      <c r="P180">
        <v>11</v>
      </c>
      <c r="Q180">
        <v>3</v>
      </c>
      <c r="R180">
        <v>2</v>
      </c>
      <c r="S180" t="s">
        <v>23</v>
      </c>
      <c r="T180">
        <v>1</v>
      </c>
      <c r="U180" t="b">
        <v>1</v>
      </c>
      <c r="V180">
        <f t="shared" si="6"/>
        <v>2.5974025974025983E-2</v>
      </c>
      <c r="W180">
        <f t="shared" si="7"/>
        <v>1.7316017316017285E-2</v>
      </c>
      <c r="X180">
        <f t="shared" si="8"/>
        <v>0</v>
      </c>
      <c r="Y180" cm="1">
        <f t="array" ref="Y180">_xlfn.IFS(X180&lt;W180,0,X180&lt;V180,0,"TRUE",1)</f>
        <v>0</v>
      </c>
    </row>
    <row r="181" spans="1:25" x14ac:dyDescent="0.25">
      <c r="A181">
        <v>460</v>
      </c>
      <c r="B181">
        <v>76</v>
      </c>
      <c r="C181" t="s">
        <v>28</v>
      </c>
      <c r="D181">
        <v>0.76086956521739135</v>
      </c>
      <c r="E181">
        <v>19</v>
      </c>
      <c r="F181">
        <v>0.81578947368421051</v>
      </c>
      <c r="G181">
        <v>231</v>
      </c>
      <c r="H181">
        <v>0.70995670995671001</v>
      </c>
      <c r="I181">
        <v>1.0443634259259261E-5</v>
      </c>
      <c r="J181">
        <v>0.72294372294372289</v>
      </c>
      <c r="K181">
        <v>9.8914699074074079E-6</v>
      </c>
      <c r="L181">
        <v>0.72727272727272729</v>
      </c>
      <c r="M181">
        <v>-1</v>
      </c>
      <c r="N181" t="s">
        <v>29</v>
      </c>
      <c r="O181">
        <v>3</v>
      </c>
      <c r="P181">
        <v>11</v>
      </c>
      <c r="Q181">
        <v>3</v>
      </c>
      <c r="R181">
        <v>-2</v>
      </c>
      <c r="S181" t="s">
        <v>23</v>
      </c>
      <c r="T181">
        <v>1</v>
      </c>
      <c r="U181" t="b">
        <v>1</v>
      </c>
      <c r="V181">
        <f t="shared" si="6"/>
        <v>1.298701298701288E-2</v>
      </c>
      <c r="W181">
        <f t="shared" si="7"/>
        <v>1.7316017316017285E-2</v>
      </c>
      <c r="X181">
        <f t="shared" si="8"/>
        <v>-1.7099567099567099</v>
      </c>
      <c r="Y181" cm="1">
        <f t="array" ref="Y181">_xlfn.IFS(X181&lt;W181,0,X181&lt;V181,0,"TRUE",1)</f>
        <v>0</v>
      </c>
    </row>
    <row r="185" spans="1:25" x14ac:dyDescent="0.25">
      <c r="V185" s="1">
        <f>_xlfn.MINIFS(V$2:V$181,V$2:V$181,"&gt;-1")</f>
        <v>-2.1768707482993144E-2</v>
      </c>
      <c r="W185" s="1">
        <f t="shared" ref="W185:X407" si="9">_xlfn.MINIFS(W$2:W$181,W$2:W$181,"&gt;-1")</f>
        <v>-8.0291970802919721E-2</v>
      </c>
      <c r="X185" s="1">
        <f t="shared" si="9"/>
        <v>-0.43065693430656937</v>
      </c>
    </row>
    <row r="186" spans="1:25" x14ac:dyDescent="0.25">
      <c r="V186" s="1">
        <f>AVERAGEIFS(V$2:V$181,V$2:V$181,"&gt;-1")</f>
        <v>3.2243518698479398E-2</v>
      </c>
      <c r="W186" s="1">
        <f t="shared" ref="W186:Y408" si="10">AVERAGEIFS(W$2:W$181,W$2:W$181,"&gt;-1")</f>
        <v>2.0949964237461118E-2</v>
      </c>
      <c r="X186" s="1">
        <f t="shared" si="10"/>
        <v>-5.1387447788463207E-2</v>
      </c>
      <c r="Y186" s="1">
        <f t="shared" si="10"/>
        <v>0.13333333333333333</v>
      </c>
    </row>
    <row r="187" spans="1:25" x14ac:dyDescent="0.25">
      <c r="V187" s="1">
        <f>_xlfn.MAXIFS(V$2:V$181,V$2:V$181,"&gt;-1")</f>
        <v>0.30170316301703159</v>
      </c>
      <c r="W187" s="1">
        <f t="shared" ref="W187:X409" si="11">_xlfn.MAXIFS(W$2:W$181,W$2:W$181,"&gt;-1")</f>
        <v>0.40632603406326029</v>
      </c>
      <c r="X187" s="1">
        <f t="shared" si="11"/>
        <v>0.40875912408759119</v>
      </c>
    </row>
    <row r="189" spans="1:25" x14ac:dyDescent="0.25">
      <c r="V189" s="1">
        <f>_xlfn.MINIFS(V$2:V$181,V$2:V$181,"&gt;-1",$O$2:$O$181,"&gt;0")</f>
        <v>-2.1768707482993144E-2</v>
      </c>
      <c r="W189" s="1">
        <f t="shared" ref="W189:X411" si="12">_xlfn.MINIFS(W$2:W$181,W$2:W$181,"&gt;-1",$O$2:$O$181,"&gt;0")</f>
        <v>-8.0291970802919721E-2</v>
      </c>
      <c r="X189" s="1">
        <f t="shared" si="12"/>
        <v>-0.43065693430656937</v>
      </c>
    </row>
    <row r="190" spans="1:25" x14ac:dyDescent="0.25">
      <c r="V190" s="1">
        <f>AVERAGEIFS(V$2:V$181,V$2:V$181,"&gt;-1",$O$2:$O$181,"&gt;0")</f>
        <v>2.6555672511072988E-2</v>
      </c>
      <c r="W190" s="1">
        <f t="shared" ref="W190:Y412" si="13">AVERAGEIFS(W$2:W$181,W$2:W$181,"&gt;-1",$O$2:$O$181,"&gt;0")</f>
        <v>1.0642048170083088E-2</v>
      </c>
      <c r="X190" s="1">
        <f t="shared" si="13"/>
        <v>-7.4138079605250429E-2</v>
      </c>
      <c r="Y190" s="1">
        <f t="shared" si="13"/>
        <v>5.7692307692307696E-2</v>
      </c>
    </row>
    <row r="191" spans="1:25" x14ac:dyDescent="0.25">
      <c r="V191" s="1">
        <f>_xlfn.MAXIFS(V$2:V$181,V$2:V$181,"&gt;-1",$O$2:$O$181,"&gt;0")</f>
        <v>0.30170316301703159</v>
      </c>
      <c r="W191" s="1">
        <f t="shared" ref="W191:X413" si="14">_xlfn.MAXIFS(W$2:W$181,W$2:W$181,"&gt;-1",$O$2:$O$181,"&gt;0")</f>
        <v>0.32116788321167877</v>
      </c>
      <c r="X191" s="1">
        <f t="shared" si="14"/>
        <v>8.5158150851581516E-2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salmo</cp:lastModifiedBy>
  <dcterms:created xsi:type="dcterms:W3CDTF">2022-07-31T16:45:46Z</dcterms:created>
  <dcterms:modified xsi:type="dcterms:W3CDTF">2022-07-31T16:51:16Z</dcterms:modified>
</cp:coreProperties>
</file>