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חוברת1" sheetId="1" r:id="rId1"/>
  </sheets>
  <calcPr calcId="145621"/>
</workbook>
</file>

<file path=xl/calcChain.xml><?xml version="1.0" encoding="utf-8"?>
<calcChain xmlns="http://schemas.openxmlformats.org/spreadsheetml/2006/main">
  <c r="G10" i="1" l="1"/>
  <c r="G22" i="1"/>
  <c r="W9" i="1"/>
  <c r="G3" i="1" s="1"/>
  <c r="W8" i="1"/>
  <c r="H8" i="1" s="1"/>
  <c r="W7" i="1"/>
  <c r="I8" i="1" s="1"/>
  <c r="W6" i="1"/>
  <c r="G6" i="1" s="1"/>
  <c r="W5" i="1"/>
  <c r="H4" i="1" s="1"/>
  <c r="W4" i="1"/>
  <c r="I4" i="1" s="1"/>
  <c r="W3" i="1"/>
  <c r="I6" i="1" s="1"/>
  <c r="W2" i="1"/>
  <c r="I22" i="1" s="1"/>
  <c r="G18" i="1" l="1"/>
  <c r="G14" i="1"/>
  <c r="G21" i="1"/>
  <c r="G17" i="1"/>
  <c r="G13" i="1"/>
  <c r="G9" i="1"/>
  <c r="G5" i="1"/>
  <c r="I2" i="1"/>
  <c r="H19" i="1"/>
  <c r="H15" i="1"/>
  <c r="H11" i="1"/>
  <c r="H7" i="1"/>
  <c r="H3" i="1"/>
  <c r="J21" i="1"/>
  <c r="J19" i="1"/>
  <c r="J17" i="1"/>
  <c r="J15" i="1"/>
  <c r="J13" i="1"/>
  <c r="J11" i="1"/>
  <c r="J9" i="1"/>
  <c r="J7" i="1"/>
  <c r="J5" i="1"/>
  <c r="J3" i="1"/>
  <c r="G20" i="1"/>
  <c r="G16" i="1"/>
  <c r="G12" i="1"/>
  <c r="G8" i="1"/>
  <c r="G4" i="1"/>
  <c r="H22" i="1"/>
  <c r="M22" i="1" s="1"/>
  <c r="H18" i="1"/>
  <c r="H14" i="1"/>
  <c r="H10" i="1"/>
  <c r="M10" i="1" s="1"/>
  <c r="H6" i="1"/>
  <c r="N6" i="1" s="1"/>
  <c r="J2" i="1"/>
  <c r="I21" i="1"/>
  <c r="I19" i="1"/>
  <c r="I17" i="1"/>
  <c r="I15" i="1"/>
  <c r="I13" i="1"/>
  <c r="I11" i="1"/>
  <c r="I9" i="1"/>
  <c r="I7" i="1"/>
  <c r="I5" i="1"/>
  <c r="I3" i="1"/>
  <c r="G2" i="1"/>
  <c r="G19" i="1"/>
  <c r="G15" i="1"/>
  <c r="G11" i="1"/>
  <c r="G7" i="1"/>
  <c r="H21" i="1"/>
  <c r="H17" i="1"/>
  <c r="H13" i="1"/>
  <c r="H9" i="1"/>
  <c r="H5" i="1"/>
  <c r="J22" i="1"/>
  <c r="J20" i="1"/>
  <c r="J18" i="1"/>
  <c r="J16" i="1"/>
  <c r="J14" i="1"/>
  <c r="J12" i="1"/>
  <c r="J10" i="1"/>
  <c r="J8" i="1"/>
  <c r="J6" i="1"/>
  <c r="J4" i="1"/>
  <c r="H2" i="1"/>
  <c r="H20" i="1"/>
  <c r="H16" i="1"/>
  <c r="H12" i="1"/>
  <c r="I20" i="1"/>
  <c r="I18" i="1"/>
  <c r="I16" i="1"/>
  <c r="I14" i="1"/>
  <c r="I12" i="1"/>
  <c r="I10" i="1"/>
  <c r="N10" i="1" l="1"/>
  <c r="N3" i="1"/>
  <c r="N7" i="1"/>
  <c r="M7" i="1"/>
  <c r="N11" i="1"/>
  <c r="M11" i="1"/>
  <c r="N4" i="1"/>
  <c r="M4" i="1"/>
  <c r="N20" i="1"/>
  <c r="M20" i="1"/>
  <c r="N9" i="1"/>
  <c r="M9" i="1"/>
  <c r="M14" i="1"/>
  <c r="N14" i="1"/>
  <c r="M6" i="1"/>
  <c r="N8" i="1"/>
  <c r="M8" i="1"/>
  <c r="N13" i="1"/>
  <c r="M13" i="1"/>
  <c r="M18" i="1"/>
  <c r="N18" i="1"/>
  <c r="M3" i="1"/>
  <c r="N15" i="1"/>
  <c r="M15" i="1"/>
  <c r="N19" i="1"/>
  <c r="M19" i="1"/>
  <c r="N12" i="1"/>
  <c r="M12" i="1"/>
  <c r="N22" i="1"/>
  <c r="N17" i="1"/>
  <c r="M17" i="1"/>
  <c r="N2" i="1"/>
  <c r="M2" i="1"/>
  <c r="N16" i="1"/>
  <c r="M16" i="1"/>
  <c r="N5" i="1"/>
  <c r="M5" i="1"/>
  <c r="N21" i="1"/>
  <c r="M21" i="1"/>
</calcChain>
</file>

<file path=xl/sharedStrings.xml><?xml version="1.0" encoding="utf-8"?>
<sst xmlns="http://schemas.openxmlformats.org/spreadsheetml/2006/main" count="132" uniqueCount="24">
  <si>
    <t>IMM</t>
  </si>
  <si>
    <t>IMEM</t>
  </si>
  <si>
    <t>NOP</t>
  </si>
  <si>
    <t>LD</t>
  </si>
  <si>
    <t>ST</t>
  </si>
  <si>
    <t>ADD</t>
  </si>
  <si>
    <t>SUB</t>
  </si>
  <si>
    <t>MUL</t>
  </si>
  <si>
    <t>DIV</t>
  </si>
  <si>
    <t>HALT</t>
  </si>
  <si>
    <t>SRC0</t>
  </si>
  <si>
    <t>SRC1</t>
  </si>
  <si>
    <t>CODE</t>
  </si>
  <si>
    <t>DEST</t>
  </si>
  <si>
    <t>F0</t>
  </si>
  <si>
    <t>F1</t>
  </si>
  <si>
    <t>F2</t>
  </si>
  <si>
    <t>F3</t>
  </si>
  <si>
    <t>F4</t>
  </si>
  <si>
    <t>F5</t>
  </si>
  <si>
    <t>F6</t>
  </si>
  <si>
    <t>F7</t>
  </si>
  <si>
    <t>0000000000000000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</si>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</sst>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"/>
  <sheetViews>
    <sheetView tabSelected="1" workbookViewId="0">
      <selection activeCell="M2" sqref="M2:M22"/>
    </sheetView>
  </sheetViews>
  <sheetFormatPr defaultColWidth="1.85546875" defaultRowHeight="15" x14ac:dyDescent="0.25"/>
  <cols>
    <col min="1" max="1" width="5.42578125" customWidth="1"/>
    <col min="2" max="2" width="10.140625" customWidth="1"/>
    <col min="3" max="3" width="7" customWidth="1"/>
    <col min="4" max="4" width="8.28515625" customWidth="1"/>
    <col min="5" max="6" width="6.42578125" customWidth="1"/>
    <col min="7" max="10" width="8.85546875" customWidth="1"/>
    <col min="11" max="11" width="17.28515625" bestFit="1" customWidth="1"/>
    <col min="12" max="12" width="8.140625" customWidth="1"/>
    <col min="13" max="13" width="9" bestFit="1" customWidth="1"/>
    <col min="14" max="14" width="22.28515625" customWidth="1"/>
    <col min="15" max="17" width="5.85546875" customWidth="1"/>
    <col min="21" max="21" width="3" bestFit="1" customWidth="1"/>
    <col min="22" max="22" width="5.42578125" bestFit="1" customWidth="1"/>
    <col min="23" max="23" width="13.85546875" customWidth="1"/>
    <col min="24" max="24" width="2.85546875" bestFit="1" customWidth="1"/>
    <col min="25" max="25" width="6" customWidth="1"/>
  </cols>
  <sheetData>
    <row r="1" spans="2:23" x14ac:dyDescent="0.25">
      <c r="B1" s="3" t="s">
        <v>12</v>
      </c>
      <c r="C1" s="3" t="s">
        <v>13</v>
      </c>
      <c r="D1" s="3" t="s">
        <v>10</v>
      </c>
      <c r="E1" s="3" t="s">
        <v>11</v>
      </c>
      <c r="G1" s="1" t="s">
        <v>12</v>
      </c>
      <c r="H1" s="1" t="s">
        <v>13</v>
      </c>
      <c r="I1" s="1" t="s">
        <v>10</v>
      </c>
      <c r="J1" s="1" t="s">
        <v>11</v>
      </c>
      <c r="K1" s="1" t="s">
        <v>0</v>
      </c>
      <c r="L1" s="1"/>
      <c r="M1" s="1" t="s">
        <v>23</v>
      </c>
      <c r="N1" s="1" t="s">
        <v>1</v>
      </c>
      <c r="O1" s="1"/>
      <c r="P1" s="1"/>
      <c r="Q1" s="1"/>
    </row>
    <row r="2" spans="2:23" x14ac:dyDescent="0.25">
      <c r="B2" t="s">
        <v>5</v>
      </c>
      <c r="C2" t="s">
        <v>16</v>
      </c>
      <c r="D2" t="s">
        <v>15</v>
      </c>
      <c r="E2" t="s">
        <v>14</v>
      </c>
      <c r="G2" s="2" t="str">
        <f>VLOOKUP(B2,$V$2:$W$9,2,FALSE)</f>
        <v>0011</v>
      </c>
      <c r="H2" s="2" t="str">
        <f>VLOOKUP(C2,$U$2:$W$9,3,FALSE)</f>
        <v>0010</v>
      </c>
      <c r="I2" s="2" t="str">
        <f>VLOOKUP(D2,$U$2:$W$9,3,FALSE)</f>
        <v>0001</v>
      </c>
      <c r="J2" s="2" t="str">
        <f>VLOOKUP(E2,$U$2:$W$9,3,FALSE)</f>
        <v>0000</v>
      </c>
      <c r="K2" s="2" t="s">
        <v>22</v>
      </c>
      <c r="L2" s="2"/>
      <c r="M2" t="str">
        <f>CONCATENATE(BIN2HEX(G2,1),BIN2HEX(H2,1),BIN2HEX(I2,1),BIN2HEX(J2,1),"0000")</f>
        <v>32100000</v>
      </c>
      <c r="N2" t="str">
        <f>CONCATENATE((G2),(H2),(I2),(J2),"0000")</f>
        <v>00110010000100000000</v>
      </c>
      <c r="U2" t="s">
        <v>14</v>
      </c>
      <c r="V2" t="s">
        <v>2</v>
      </c>
      <c r="W2" t="str">
        <f>"0000"</f>
        <v>0000</v>
      </c>
    </row>
    <row r="3" spans="2:23" x14ac:dyDescent="0.25">
      <c r="B3" t="s">
        <v>9</v>
      </c>
      <c r="C3" t="s">
        <v>14</v>
      </c>
      <c r="D3" t="s">
        <v>14</v>
      </c>
      <c r="E3" t="s">
        <v>14</v>
      </c>
      <c r="G3" s="2" t="str">
        <f t="shared" ref="G3:G22" si="0">VLOOKUP(B3,$V$2:$W$9,2,FALSE)</f>
        <v>0111</v>
      </c>
      <c r="H3" s="2" t="str">
        <f t="shared" ref="H3:H22" si="1">VLOOKUP(C3,$U$2:$W$9,3,FALSE)</f>
        <v>0000</v>
      </c>
      <c r="I3" s="2" t="str">
        <f t="shared" ref="I3:I22" si="2">VLOOKUP(D3,$U$2:$W$9,3,FALSE)</f>
        <v>0000</v>
      </c>
      <c r="J3" s="2" t="str">
        <f t="shared" ref="J3:J22" si="3">VLOOKUP(E3,$U$2:$W$9,3,FALSE)</f>
        <v>0000</v>
      </c>
      <c r="K3" s="2" t="s">
        <v>22</v>
      </c>
      <c r="L3" s="2"/>
      <c r="M3" t="str">
        <f t="shared" ref="M3:M22" si="4">CONCATENATE(BIN2HEX(G3,1),BIN2HEX(H3,1),BIN2HEX(I3,1),BIN2HEX(J3,1),"0000")</f>
        <v>70000000</v>
      </c>
      <c r="N3" t="str">
        <f t="shared" ref="N3:N22" si="5">CONCATENATE((G3),(H3),(I3),(J3),"0000")</f>
        <v>01110000000000000000</v>
      </c>
      <c r="U3" t="s">
        <v>15</v>
      </c>
      <c r="V3" t="s">
        <v>3</v>
      </c>
      <c r="W3" t="str">
        <f>"0001"</f>
        <v>0001</v>
      </c>
    </row>
    <row r="4" spans="2:23" x14ac:dyDescent="0.25">
      <c r="B4" t="s">
        <v>5</v>
      </c>
      <c r="C4" t="s">
        <v>17</v>
      </c>
      <c r="D4" t="s">
        <v>16</v>
      </c>
      <c r="E4" t="s">
        <v>14</v>
      </c>
      <c r="G4" s="2" t="str">
        <f t="shared" si="0"/>
        <v>0011</v>
      </c>
      <c r="H4" s="2" t="str">
        <f t="shared" si="1"/>
        <v>0011</v>
      </c>
      <c r="I4" s="2" t="str">
        <f t="shared" si="2"/>
        <v>0010</v>
      </c>
      <c r="J4" s="2" t="str">
        <f t="shared" si="3"/>
        <v>0000</v>
      </c>
      <c r="K4" s="2" t="s">
        <v>22</v>
      </c>
      <c r="L4" s="2"/>
      <c r="M4" t="str">
        <f t="shared" si="4"/>
        <v>33200000</v>
      </c>
      <c r="N4" t="str">
        <f t="shared" si="5"/>
        <v>00110011001000000000</v>
      </c>
      <c r="U4" t="s">
        <v>16</v>
      </c>
      <c r="V4" t="s">
        <v>4</v>
      </c>
      <c r="W4" t="str">
        <f>"0010"</f>
        <v>0010</v>
      </c>
    </row>
    <row r="5" spans="2:23" x14ac:dyDescent="0.25">
      <c r="B5" t="s">
        <v>2</v>
      </c>
      <c r="C5" t="s">
        <v>14</v>
      </c>
      <c r="D5" t="s">
        <v>14</v>
      </c>
      <c r="E5" t="s">
        <v>14</v>
      </c>
      <c r="G5" s="2" t="str">
        <f t="shared" si="0"/>
        <v>0000</v>
      </c>
      <c r="H5" s="2" t="str">
        <f t="shared" si="1"/>
        <v>0000</v>
      </c>
      <c r="I5" s="2" t="str">
        <f t="shared" si="2"/>
        <v>0000</v>
      </c>
      <c r="J5" s="2" t="str">
        <f t="shared" si="3"/>
        <v>0000</v>
      </c>
      <c r="K5" s="2" t="s">
        <v>22</v>
      </c>
      <c r="L5" s="2"/>
      <c r="M5" t="str">
        <f t="shared" si="4"/>
        <v>00000000</v>
      </c>
      <c r="N5" t="str">
        <f t="shared" si="5"/>
        <v>00000000000000000000</v>
      </c>
      <c r="U5" t="s">
        <v>17</v>
      </c>
      <c r="V5" t="s">
        <v>5</v>
      </c>
      <c r="W5" t="str">
        <f>"0011"</f>
        <v>0011</v>
      </c>
    </row>
    <row r="6" spans="2:23" x14ac:dyDescent="0.25">
      <c r="B6" t="s">
        <v>6</v>
      </c>
      <c r="C6" t="s">
        <v>18</v>
      </c>
      <c r="D6" t="s">
        <v>15</v>
      </c>
      <c r="E6" t="s">
        <v>14</v>
      </c>
      <c r="G6" s="2" t="str">
        <f t="shared" si="0"/>
        <v>0100</v>
      </c>
      <c r="H6" s="2" t="str">
        <f t="shared" si="1"/>
        <v>0100</v>
      </c>
      <c r="I6" s="2" t="str">
        <f t="shared" si="2"/>
        <v>0001</v>
      </c>
      <c r="J6" s="2" t="str">
        <f t="shared" si="3"/>
        <v>0000</v>
      </c>
      <c r="K6" s="2" t="s">
        <v>22</v>
      </c>
      <c r="L6" s="2"/>
      <c r="M6" t="str">
        <f t="shared" si="4"/>
        <v>44100000</v>
      </c>
      <c r="N6" t="str">
        <f t="shared" si="5"/>
        <v>01000100000100000000</v>
      </c>
      <c r="U6" t="s">
        <v>18</v>
      </c>
      <c r="V6" t="s">
        <v>6</v>
      </c>
      <c r="W6" t="str">
        <f>"0100"</f>
        <v>0100</v>
      </c>
    </row>
    <row r="7" spans="2:23" x14ac:dyDescent="0.25">
      <c r="B7" t="s">
        <v>2</v>
      </c>
      <c r="C7" t="s">
        <v>14</v>
      </c>
      <c r="D7" t="s">
        <v>14</v>
      </c>
      <c r="E7" t="s">
        <v>14</v>
      </c>
      <c r="G7" s="2" t="str">
        <f t="shared" si="0"/>
        <v>0000</v>
      </c>
      <c r="H7" s="2" t="str">
        <f t="shared" si="1"/>
        <v>0000</v>
      </c>
      <c r="I7" s="2" t="str">
        <f t="shared" si="2"/>
        <v>0000</v>
      </c>
      <c r="J7" s="2" t="str">
        <f t="shared" si="3"/>
        <v>0000</v>
      </c>
      <c r="K7" s="2" t="s">
        <v>22</v>
      </c>
      <c r="L7" s="2"/>
      <c r="M7" t="str">
        <f t="shared" si="4"/>
        <v>00000000</v>
      </c>
      <c r="N7" t="str">
        <f t="shared" si="5"/>
        <v>00000000000000000000</v>
      </c>
      <c r="U7" t="s">
        <v>19</v>
      </c>
      <c r="V7" t="s">
        <v>7</v>
      </c>
      <c r="W7" t="str">
        <f>"0101"</f>
        <v>0101</v>
      </c>
    </row>
    <row r="8" spans="2:23" x14ac:dyDescent="0.25">
      <c r="B8" t="s">
        <v>6</v>
      </c>
      <c r="C8" t="s">
        <v>20</v>
      </c>
      <c r="D8" t="s">
        <v>19</v>
      </c>
      <c r="E8" t="s">
        <v>14</v>
      </c>
      <c r="G8" s="2" t="str">
        <f t="shared" si="0"/>
        <v>0100</v>
      </c>
      <c r="H8" s="2" t="str">
        <f t="shared" si="1"/>
        <v>0110</v>
      </c>
      <c r="I8" s="2" t="str">
        <f t="shared" si="2"/>
        <v>0101</v>
      </c>
      <c r="J8" s="2" t="str">
        <f t="shared" si="3"/>
        <v>0000</v>
      </c>
      <c r="K8" s="2" t="s">
        <v>22</v>
      </c>
      <c r="L8" s="2"/>
      <c r="M8" t="str">
        <f t="shared" si="4"/>
        <v>46500000</v>
      </c>
      <c r="N8" t="str">
        <f t="shared" si="5"/>
        <v>01000110010100000000</v>
      </c>
      <c r="U8" t="s">
        <v>20</v>
      </c>
      <c r="V8" t="s">
        <v>8</v>
      </c>
      <c r="W8" t="str">
        <f>"0110"</f>
        <v>0110</v>
      </c>
    </row>
    <row r="9" spans="2:23" x14ac:dyDescent="0.25">
      <c r="B9" t="s">
        <v>2</v>
      </c>
      <c r="C9" t="s">
        <v>14</v>
      </c>
      <c r="D9" t="s">
        <v>14</v>
      </c>
      <c r="E9" t="s">
        <v>14</v>
      </c>
      <c r="G9" s="2" t="str">
        <f t="shared" si="0"/>
        <v>0000</v>
      </c>
      <c r="H9" s="2" t="str">
        <f t="shared" si="1"/>
        <v>0000</v>
      </c>
      <c r="I9" s="2" t="str">
        <f t="shared" si="2"/>
        <v>0000</v>
      </c>
      <c r="J9" s="2" t="str">
        <f t="shared" si="3"/>
        <v>0000</v>
      </c>
      <c r="K9" s="2" t="s">
        <v>22</v>
      </c>
      <c r="L9" s="2"/>
      <c r="M9" t="str">
        <f t="shared" si="4"/>
        <v>00000000</v>
      </c>
      <c r="N9" t="str">
        <f t="shared" si="5"/>
        <v>00000000000000000000</v>
      </c>
      <c r="U9" t="s">
        <v>21</v>
      </c>
      <c r="V9" t="s">
        <v>9</v>
      </c>
      <c r="W9" t="str">
        <f>"0111"</f>
        <v>0111</v>
      </c>
    </row>
    <row r="10" spans="2:23" x14ac:dyDescent="0.25">
      <c r="B10" t="s">
        <v>8</v>
      </c>
      <c r="C10" t="s">
        <v>16</v>
      </c>
      <c r="D10" t="s">
        <v>16</v>
      </c>
      <c r="E10" t="s">
        <v>20</v>
      </c>
      <c r="G10" s="2" t="str">
        <f t="shared" si="0"/>
        <v>0110</v>
      </c>
      <c r="H10" s="2" t="str">
        <f t="shared" si="1"/>
        <v>0010</v>
      </c>
      <c r="I10" s="2" t="str">
        <f t="shared" si="2"/>
        <v>0010</v>
      </c>
      <c r="J10" s="2" t="str">
        <f t="shared" si="3"/>
        <v>0110</v>
      </c>
      <c r="K10" s="2" t="s">
        <v>22</v>
      </c>
      <c r="L10" s="2"/>
      <c r="M10" t="str">
        <f t="shared" si="4"/>
        <v>62260000</v>
      </c>
      <c r="N10" t="str">
        <f t="shared" si="5"/>
        <v>01100010001001100000</v>
      </c>
    </row>
    <row r="11" spans="2:23" x14ac:dyDescent="0.25">
      <c r="B11" t="s">
        <v>2</v>
      </c>
      <c r="C11" t="s">
        <v>14</v>
      </c>
      <c r="D11" t="s">
        <v>14</v>
      </c>
      <c r="E11" t="s">
        <v>14</v>
      </c>
      <c r="G11" s="2" t="str">
        <f t="shared" si="0"/>
        <v>0000</v>
      </c>
      <c r="H11" s="2" t="str">
        <f t="shared" si="1"/>
        <v>0000</v>
      </c>
      <c r="I11" s="2" t="str">
        <f t="shared" si="2"/>
        <v>0000</v>
      </c>
      <c r="J11" s="2" t="str">
        <f t="shared" si="3"/>
        <v>0000</v>
      </c>
      <c r="K11" s="2" t="s">
        <v>22</v>
      </c>
      <c r="L11" s="2"/>
      <c r="M11" t="str">
        <f t="shared" si="4"/>
        <v>00000000</v>
      </c>
      <c r="N11" t="str">
        <f t="shared" si="5"/>
        <v>00000000000000000000</v>
      </c>
    </row>
    <row r="12" spans="2:23" x14ac:dyDescent="0.25">
      <c r="B12" t="s">
        <v>5</v>
      </c>
      <c r="C12" t="s">
        <v>16</v>
      </c>
      <c r="D12" t="s">
        <v>15</v>
      </c>
      <c r="E12" t="s">
        <v>14</v>
      </c>
      <c r="G12" s="2" t="str">
        <f t="shared" si="0"/>
        <v>0011</v>
      </c>
      <c r="H12" s="2" t="str">
        <f t="shared" si="1"/>
        <v>0010</v>
      </c>
      <c r="I12" s="2" t="str">
        <f t="shared" si="2"/>
        <v>0001</v>
      </c>
      <c r="J12" s="2" t="str">
        <f t="shared" si="3"/>
        <v>0000</v>
      </c>
      <c r="K12" s="2" t="s">
        <v>22</v>
      </c>
      <c r="L12" s="2"/>
      <c r="M12" t="str">
        <f t="shared" si="4"/>
        <v>32100000</v>
      </c>
      <c r="N12" t="str">
        <f t="shared" si="5"/>
        <v>00110010000100000000</v>
      </c>
    </row>
    <row r="13" spans="2:23" x14ac:dyDescent="0.25">
      <c r="B13" t="s">
        <v>2</v>
      </c>
      <c r="C13" t="s">
        <v>14</v>
      </c>
      <c r="D13" t="s">
        <v>14</v>
      </c>
      <c r="E13" t="s">
        <v>14</v>
      </c>
      <c r="G13" s="2" t="str">
        <f t="shared" si="0"/>
        <v>0000</v>
      </c>
      <c r="H13" s="2" t="str">
        <f t="shared" si="1"/>
        <v>0000</v>
      </c>
      <c r="I13" s="2" t="str">
        <f t="shared" si="2"/>
        <v>0000</v>
      </c>
      <c r="J13" s="2" t="str">
        <f t="shared" si="3"/>
        <v>0000</v>
      </c>
      <c r="K13" s="2" t="s">
        <v>22</v>
      </c>
      <c r="L13" s="2"/>
      <c r="M13" t="str">
        <f t="shared" si="4"/>
        <v>00000000</v>
      </c>
      <c r="N13" t="str">
        <f t="shared" si="5"/>
        <v>00000000000000000000</v>
      </c>
    </row>
    <row r="14" spans="2:23" x14ac:dyDescent="0.25">
      <c r="B14" t="s">
        <v>5</v>
      </c>
      <c r="C14" t="s">
        <v>17</v>
      </c>
      <c r="D14" t="s">
        <v>15</v>
      </c>
      <c r="E14" t="s">
        <v>14</v>
      </c>
      <c r="G14" s="2" t="str">
        <f t="shared" si="0"/>
        <v>0011</v>
      </c>
      <c r="H14" s="2" t="str">
        <f t="shared" si="1"/>
        <v>0011</v>
      </c>
      <c r="I14" s="2" t="str">
        <f t="shared" si="2"/>
        <v>0001</v>
      </c>
      <c r="J14" s="2" t="str">
        <f t="shared" si="3"/>
        <v>0000</v>
      </c>
      <c r="K14" s="2" t="s">
        <v>22</v>
      </c>
      <c r="L14" s="2"/>
      <c r="M14" t="str">
        <f t="shared" si="4"/>
        <v>33100000</v>
      </c>
      <c r="N14" t="str">
        <f t="shared" si="5"/>
        <v>00110011000100000000</v>
      </c>
    </row>
    <row r="15" spans="2:23" x14ac:dyDescent="0.25">
      <c r="B15" t="s">
        <v>2</v>
      </c>
      <c r="C15" t="s">
        <v>14</v>
      </c>
      <c r="D15" t="s">
        <v>14</v>
      </c>
      <c r="E15" t="s">
        <v>14</v>
      </c>
      <c r="G15" s="2" t="str">
        <f t="shared" si="0"/>
        <v>0000</v>
      </c>
      <c r="H15" s="2" t="str">
        <f t="shared" si="1"/>
        <v>0000</v>
      </c>
      <c r="I15" s="2" t="str">
        <f t="shared" si="2"/>
        <v>0000</v>
      </c>
      <c r="J15" s="2" t="str">
        <f t="shared" si="3"/>
        <v>0000</v>
      </c>
      <c r="K15" s="2" t="s">
        <v>22</v>
      </c>
      <c r="L15" s="2"/>
      <c r="M15" t="str">
        <f t="shared" si="4"/>
        <v>00000000</v>
      </c>
      <c r="N15" t="str">
        <f t="shared" si="5"/>
        <v>00000000000000000000</v>
      </c>
    </row>
    <row r="16" spans="2:23" x14ac:dyDescent="0.25">
      <c r="B16" t="s">
        <v>7</v>
      </c>
      <c r="C16" t="s">
        <v>17</v>
      </c>
      <c r="D16" t="s">
        <v>15</v>
      </c>
      <c r="E16" t="s">
        <v>14</v>
      </c>
      <c r="G16" s="2" t="str">
        <f t="shared" si="0"/>
        <v>0101</v>
      </c>
      <c r="H16" s="2" t="str">
        <f t="shared" si="1"/>
        <v>0011</v>
      </c>
      <c r="I16" s="2" t="str">
        <f t="shared" si="2"/>
        <v>0001</v>
      </c>
      <c r="J16" s="2" t="str">
        <f t="shared" si="3"/>
        <v>0000</v>
      </c>
      <c r="K16" s="2" t="s">
        <v>22</v>
      </c>
      <c r="L16" s="2"/>
      <c r="M16" t="str">
        <f t="shared" si="4"/>
        <v>53100000</v>
      </c>
      <c r="N16" t="str">
        <f t="shared" si="5"/>
        <v>01010011000100000000</v>
      </c>
    </row>
    <row r="17" spans="2:14" x14ac:dyDescent="0.25">
      <c r="B17" t="s">
        <v>2</v>
      </c>
      <c r="C17" t="s">
        <v>14</v>
      </c>
      <c r="D17" t="s">
        <v>14</v>
      </c>
      <c r="E17" t="s">
        <v>14</v>
      </c>
      <c r="G17" s="2" t="str">
        <f t="shared" si="0"/>
        <v>0000</v>
      </c>
      <c r="H17" s="2" t="str">
        <f t="shared" si="1"/>
        <v>0000</v>
      </c>
      <c r="I17" s="2" t="str">
        <f t="shared" si="2"/>
        <v>0000</v>
      </c>
      <c r="J17" s="2" t="str">
        <f t="shared" si="3"/>
        <v>0000</v>
      </c>
      <c r="K17" s="2" t="s">
        <v>22</v>
      </c>
      <c r="L17" s="2"/>
      <c r="M17" t="str">
        <f t="shared" si="4"/>
        <v>00000000</v>
      </c>
      <c r="N17" t="str">
        <f t="shared" si="5"/>
        <v>00000000000000000000</v>
      </c>
    </row>
    <row r="18" spans="2:14" x14ac:dyDescent="0.25">
      <c r="B18" t="s">
        <v>7</v>
      </c>
      <c r="C18" t="s">
        <v>18</v>
      </c>
      <c r="D18" t="s">
        <v>15</v>
      </c>
      <c r="E18" t="s">
        <v>14</v>
      </c>
      <c r="G18" s="2" t="str">
        <f t="shared" si="0"/>
        <v>0101</v>
      </c>
      <c r="H18" s="2" t="str">
        <f t="shared" si="1"/>
        <v>0100</v>
      </c>
      <c r="I18" s="2" t="str">
        <f t="shared" si="2"/>
        <v>0001</v>
      </c>
      <c r="J18" s="2" t="str">
        <f t="shared" si="3"/>
        <v>0000</v>
      </c>
      <c r="K18" s="2" t="s">
        <v>22</v>
      </c>
      <c r="L18" s="2"/>
      <c r="M18" t="str">
        <f t="shared" si="4"/>
        <v>54100000</v>
      </c>
      <c r="N18" t="str">
        <f t="shared" si="5"/>
        <v>01010100000100000000</v>
      </c>
    </row>
    <row r="19" spans="2:14" x14ac:dyDescent="0.25">
      <c r="B19" t="s">
        <v>2</v>
      </c>
      <c r="C19" t="s">
        <v>14</v>
      </c>
      <c r="D19" t="s">
        <v>14</v>
      </c>
      <c r="E19" t="s">
        <v>14</v>
      </c>
      <c r="G19" s="2" t="str">
        <f t="shared" si="0"/>
        <v>0000</v>
      </c>
      <c r="H19" s="2" t="str">
        <f t="shared" si="1"/>
        <v>0000</v>
      </c>
      <c r="I19" s="2" t="str">
        <f t="shared" si="2"/>
        <v>0000</v>
      </c>
      <c r="J19" s="2" t="str">
        <f t="shared" si="3"/>
        <v>0000</v>
      </c>
      <c r="K19" s="2" t="s">
        <v>22</v>
      </c>
      <c r="L19" s="2"/>
      <c r="M19" t="str">
        <f t="shared" si="4"/>
        <v>00000000</v>
      </c>
      <c r="N19" t="str">
        <f t="shared" si="5"/>
        <v>00000000000000000000</v>
      </c>
    </row>
    <row r="20" spans="2:14" x14ac:dyDescent="0.25">
      <c r="B20" t="s">
        <v>7</v>
      </c>
      <c r="C20" t="s">
        <v>15</v>
      </c>
      <c r="D20" t="s">
        <v>15</v>
      </c>
      <c r="E20" t="s">
        <v>14</v>
      </c>
      <c r="G20" s="2" t="str">
        <f t="shared" si="0"/>
        <v>0101</v>
      </c>
      <c r="H20" s="2" t="str">
        <f t="shared" si="1"/>
        <v>0001</v>
      </c>
      <c r="I20" s="2" t="str">
        <f t="shared" si="2"/>
        <v>0001</v>
      </c>
      <c r="J20" s="2" t="str">
        <f t="shared" si="3"/>
        <v>0000</v>
      </c>
      <c r="K20" s="2" t="s">
        <v>22</v>
      </c>
      <c r="L20" s="2"/>
      <c r="M20" t="str">
        <f t="shared" si="4"/>
        <v>51100000</v>
      </c>
      <c r="N20" t="str">
        <f t="shared" si="5"/>
        <v>01010001000100000000</v>
      </c>
    </row>
    <row r="21" spans="2:14" x14ac:dyDescent="0.25">
      <c r="B21" t="s">
        <v>2</v>
      </c>
      <c r="C21" t="s">
        <v>14</v>
      </c>
      <c r="D21" t="s">
        <v>14</v>
      </c>
      <c r="E21" t="s">
        <v>14</v>
      </c>
      <c r="G21" s="2" t="str">
        <f t="shared" si="0"/>
        <v>0000</v>
      </c>
      <c r="H21" s="2" t="str">
        <f t="shared" si="1"/>
        <v>0000</v>
      </c>
      <c r="I21" s="2" t="str">
        <f t="shared" si="2"/>
        <v>0000</v>
      </c>
      <c r="J21" s="2" t="str">
        <f t="shared" si="3"/>
        <v>0000</v>
      </c>
      <c r="K21" s="2" t="s">
        <v>22</v>
      </c>
      <c r="L21" s="2"/>
      <c r="M21" t="str">
        <f t="shared" si="4"/>
        <v>00000000</v>
      </c>
      <c r="N21" t="str">
        <f t="shared" si="5"/>
        <v>00000000000000000000</v>
      </c>
    </row>
    <row r="22" spans="2:14" x14ac:dyDescent="0.25">
      <c r="B22" t="s">
        <v>9</v>
      </c>
      <c r="C22" t="s">
        <v>14</v>
      </c>
      <c r="D22" t="s">
        <v>14</v>
      </c>
      <c r="E22" t="s">
        <v>14</v>
      </c>
      <c r="G22" s="2" t="str">
        <f t="shared" si="0"/>
        <v>0111</v>
      </c>
      <c r="H22" s="2" t="str">
        <f t="shared" si="1"/>
        <v>0000</v>
      </c>
      <c r="I22" s="2" t="str">
        <f t="shared" si="2"/>
        <v>0000</v>
      </c>
      <c r="J22" s="2" t="str">
        <f t="shared" si="3"/>
        <v>0000</v>
      </c>
      <c r="K22" s="2" t="s">
        <v>22</v>
      </c>
      <c r="L22" s="2"/>
      <c r="M22" t="str">
        <f t="shared" si="4"/>
        <v>70000000</v>
      </c>
      <c r="N22" t="str">
        <f t="shared" si="5"/>
        <v>01110000000000000000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חוברת1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Benshi</dc:creator>
  <cp:lastModifiedBy>Noa Benshi</cp:lastModifiedBy>
  <dcterms:created xsi:type="dcterms:W3CDTF">2015-12-29T13:18:48Z</dcterms:created>
  <dcterms:modified xsi:type="dcterms:W3CDTF">2015-12-29T21:06:21Z</dcterms:modified>
</cp:coreProperties>
</file>