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<sst xmlns="http://schemas.openxmlformats.org/spreadsheetml/2006/main" count="676" uniqueCount="65">
  <si>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</si>
  <si>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</si>
  <si>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</si>
  <si>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</si>
  <si>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</si>
  <si>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</si>
  <si>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</si>
  <si>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</si>
  <si>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</si>
  <si>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</si>
  <si>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</si>
  <si>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</si>
  <si>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</si>
  <si>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</si>
  <si>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</si>
  <si>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</si>
  <si>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</si>
  <si>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</si>
  <si>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</si>
  <si>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</si>
  <si>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</si>
  <si>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TRICARE EAST Rate</t>
  </si>
  <si>
    <t>VALUE OPTIONS Rate</t>
  </si>
  <si>
    <t>% of Medicare PPS</t>
  </si>
  <si>
    <t>Rehab</t>
  </si>
  <si>
    <t>Per Visit</t>
  </si>
  <si>
    <t>Outpatient</t>
  </si>
  <si>
    <t>Other</t>
  </si>
  <si>
    <t>AETNA BEHAVIORAL HEA Rate</t>
  </si>
  <si>
    <t>ANTHEM MCAID Rate</t>
  </si>
  <si>
    <t>ANTHEM MCAID EPSDT Rate</t>
  </si>
  <si>
    <t>BLUE CROSS FEDERAL Rate</t>
  </si>
  <si>
    <t>BLUE CROSS KENTUCKY Rate</t>
  </si>
  <si>
    <t>BLUE CROSS OUT OF ST Rate</t>
  </si>
  <si>
    <t>CHAMPUS/TRICARE Rate</t>
  </si>
  <si>
    <t>HUMANA Rate</t>
  </si>
  <si>
    <t>HUMANA BHN EPSDT Rate</t>
  </si>
  <si>
    <t>HUMANA BHN MEDICAID Rate</t>
  </si>
  <si>
    <t>HUMANA GOLD CHOICE Rate</t>
  </si>
  <si>
    <t>MEDICAID Rate</t>
  </si>
  <si>
    <t>MEDICAID IP EPSDT Rate</t>
  </si>
  <si>
    <t>MEDICAID/OHIO Rate</t>
  </si>
  <si>
    <t>MEDICAID OP EPSDT Rate</t>
  </si>
  <si>
    <t>MEDICAID PENDING Rate</t>
  </si>
  <si>
    <t>MEDICARE Rate</t>
  </si>
  <si>
    <t>MEDICARE ADVANTAGE Rate</t>
  </si>
  <si>
    <t>MEDICARE O/P Rate</t>
  </si>
  <si>
    <t>MISC  MANAGED CARE Rate</t>
  </si>
  <si>
    <t>MISC COMMERCIAL INS Rate</t>
  </si>
  <si>
    <t>MISC MCARE MANAGED C Rate</t>
  </si>
  <si>
    <t>PASSPORT/BEACON Rate</t>
  </si>
  <si>
    <t>PASSPORT/BEACON EPSD Rate</t>
  </si>
  <si>
    <t>U.K. HMO Rate</t>
  </si>
  <si>
    <t>UNITED BEHAVIORAL HE Rate</t>
  </si>
  <si>
    <t>VETERANS ADMINISTRAT Rate</t>
  </si>
  <si>
    <t>WELLCARE OF KY Rate</t>
  </si>
  <si>
    <t>WELLCARE OF KY EPSDT Rate</t>
  </si>
  <si>
    <t>WORKERS COMP Rate</t>
  </si>
  <si>
    <t>Residential Treatment(RTC)</t>
  </si>
  <si>
    <t>Adolescent</t>
  </si>
  <si>
    <t>All</t>
  </si>
  <si>
    <t>Child</t>
  </si>
  <si>
    <t>% of Charges</t>
  </si>
  <si>
    <t xml:space="preserve">Per Visit 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</si>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</sst>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10" fontId="0" fillId="0" borderId="0" xfId="0" applyNumberFormat="1" applyFill="1"/>
    <xf numFmtId="10" fontId="0" fillId="0" borderId="0" xfId="1" applyNumberFormat="1" applyFont="1" applyFill="1"/>
    <xf numFmtId="9" fontId="0" fillId="0" borderId="0" xfId="1" applyFon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B52" sqref="B52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32" t="s">
        <v>15</v>
      </c>
      <c r="C2" s="32"/>
      <c r="D2" s="32"/>
      <c r="E2" s="32"/>
      <c r="F2" s="32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5" t="s">
        <v>18</v>
      </c>
      <c r="L3" s="6" t="s">
        <v>19</v>
      </c>
    </row>
    <row r="4" spans="2:12">
      <c r="B4" s="10" t="s">
        <v>28</v>
      </c>
      <c r="C4" s="10" t="s">
        <v>6</v>
      </c>
      <c r="D4" s="10" t="s">
        <v>27</v>
      </c>
      <c r="E4" s="10" t="s">
        <v>60</v>
      </c>
      <c r="F4" s="10" t="s">
        <v>25</v>
      </c>
      <c r="G4" s="16">
        <f>IF(Data!$E$212&gt;1,"Error",MAX(Data!E120:E196))</f>
        <v>85</v>
      </c>
      <c r="H4" s="7">
        <f>IF(Data!$E$212&gt;1,"Error",MAX(Data!F120:F196))</f>
        <v>900</v>
      </c>
      <c r="I4" s="16">
        <f>IF(Data!$E$212&gt;1,"Error",MAX(Data!G120:G196))</f>
        <v>85</v>
      </c>
      <c r="J4" s="16">
        <f>IF(Data!$E$212&gt;1,"Error",MAX(Data!H120:H196))</f>
        <v>85</v>
      </c>
      <c r="K4" s="8">
        <f>IF(Data!$I$212&gt;1,"Error",IF(Data!$I$212=0,"N/A",MAX(Data!I120:CN209)))</f>
        <v>85</v>
      </c>
      <c r="L4" s="17" t="str">
        <f>IF(K4&lt;2,MAX(Data!I120:CN209),"N/A")</f>
        <v>N/A</v>
      </c>
    </row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6" t="s">
        <v>16</v>
      </c>
      <c r="C8" s="27" t="s">
        <v>58</v>
      </c>
      <c r="D8" s="27" t="s">
        <v>24</v>
      </c>
      <c r="E8" s="27" t="s">
        <v>59</v>
      </c>
      <c r="F8" s="27" t="s">
        <v>9</v>
      </c>
    </row>
    <row r="9" spans="2:12" hidden="1" outlineLevel="1">
      <c r="B9" s="26" t="s">
        <v>28</v>
      </c>
      <c r="C9" s="27" t="s">
        <v>6</v>
      </c>
      <c r="D9" s="27" t="s">
        <v>27</v>
      </c>
      <c r="E9" s="27" t="s">
        <v>8</v>
      </c>
      <c r="F9" s="27" t="s">
        <v>25</v>
      </c>
    </row>
    <row r="10" spans="2:12" hidden="1" outlineLevel="1">
      <c r="B10" s="26" t="s">
        <v>29</v>
      </c>
      <c r="C10" s="27" t="s">
        <v>27</v>
      </c>
      <c r="D10" s="27" t="s">
        <v>10</v>
      </c>
      <c r="E10" s="20" t="s">
        <v>60</v>
      </c>
      <c r="F10" s="27" t="s">
        <v>62</v>
      </c>
    </row>
    <row r="11" spans="2:12" hidden="1" outlineLevel="1">
      <c r="B11" s="26" t="s">
        <v>30</v>
      </c>
      <c r="C11" s="27" t="s">
        <v>17</v>
      </c>
      <c r="D11" s="27" t="s">
        <v>64</v>
      </c>
      <c r="E11" s="27" t="s">
        <v>61</v>
      </c>
      <c r="F11" s="27" t="s">
        <v>23</v>
      </c>
    </row>
    <row r="12" spans="2:12" hidden="1" outlineLevel="1">
      <c r="B12" s="26" t="s">
        <v>31</v>
      </c>
      <c r="C12" s="27" t="s">
        <v>11</v>
      </c>
      <c r="D12" s="27" t="s">
        <v>7</v>
      </c>
      <c r="E12"/>
      <c r="F12" s="27" t="s">
        <v>63</v>
      </c>
    </row>
    <row r="13" spans="2:12" hidden="1" outlineLevel="1">
      <c r="B13" s="26" t="s">
        <v>32</v>
      </c>
      <c r="C13" s="27" t="s">
        <v>26</v>
      </c>
      <c r="D13"/>
      <c r="E13"/>
      <c r="F13"/>
    </row>
    <row r="14" spans="2:12" hidden="1" outlineLevel="1">
      <c r="B14" s="26" t="s">
        <v>33</v>
      </c>
      <c r="C14"/>
      <c r="D14"/>
      <c r="E14"/>
      <c r="F14"/>
    </row>
    <row r="15" spans="2:12" hidden="1" outlineLevel="1">
      <c r="B15" s="26" t="s">
        <v>34</v>
      </c>
      <c r="C15"/>
      <c r="D15"/>
      <c r="E15"/>
      <c r="F15"/>
      <c r="G15" s="7"/>
    </row>
    <row r="16" spans="2:12" hidden="1" outlineLevel="1">
      <c r="B16" s="26" t="s">
        <v>20</v>
      </c>
      <c r="C16"/>
      <c r="D16"/>
      <c r="E16"/>
      <c r="F16"/>
    </row>
    <row r="17" spans="2:6" hidden="1" outlineLevel="1">
      <c r="B17" s="26" t="s">
        <v>35</v>
      </c>
      <c r="C17"/>
      <c r="D17"/>
      <c r="E17"/>
      <c r="F17"/>
    </row>
    <row r="18" spans="2:6" hidden="1">
      <c r="B18" s="26" t="s">
        <v>36</v>
      </c>
    </row>
    <row r="19" spans="2:6" hidden="1">
      <c r="B19" s="26" t="s">
        <v>37</v>
      </c>
    </row>
    <row r="20" spans="2:6" hidden="1">
      <c r="B20" s="26" t="s">
        <v>38</v>
      </c>
    </row>
    <row r="21" spans="2:6" hidden="1">
      <c r="B21" s="26" t="s">
        <v>39</v>
      </c>
    </row>
    <row r="22" spans="2:6" hidden="1">
      <c r="B22" s="26" t="s">
        <v>40</v>
      </c>
    </row>
    <row r="23" spans="2:6" hidden="1">
      <c r="B23" s="26" t="s">
        <v>41</v>
      </c>
    </row>
    <row r="24" spans="2:6" hidden="1">
      <c r="B24" s="26" t="s">
        <v>42</v>
      </c>
    </row>
    <row r="25" spans="2:6" hidden="1">
      <c r="B25" s="26" t="s">
        <v>43</v>
      </c>
    </row>
    <row r="26" spans="2:6" hidden="1">
      <c r="B26" s="26" t="s">
        <v>44</v>
      </c>
    </row>
    <row r="27" spans="2:6" hidden="1">
      <c r="B27" s="26" t="s">
        <v>45</v>
      </c>
    </row>
    <row r="28" spans="2:6" hidden="1">
      <c r="B28" s="26" t="s">
        <v>46</v>
      </c>
    </row>
    <row r="29" spans="2:6" hidden="1">
      <c r="B29" s="26" t="s">
        <v>47</v>
      </c>
    </row>
    <row r="30" spans="2:6" hidden="1">
      <c r="B30" s="26" t="s">
        <v>48</v>
      </c>
    </row>
    <row r="31" spans="2:6" hidden="1">
      <c r="B31" s="26" t="s">
        <v>49</v>
      </c>
    </row>
    <row r="32" spans="2:6" hidden="1">
      <c r="B32" s="26" t="s">
        <v>50</v>
      </c>
    </row>
    <row r="33" spans="2:2" hidden="1">
      <c r="B33" s="26" t="s">
        <v>51</v>
      </c>
    </row>
    <row r="34" spans="2:2" hidden="1">
      <c r="B34" s="26" t="s">
        <v>21</v>
      </c>
    </row>
    <row r="35" spans="2:2" hidden="1">
      <c r="B35" s="26" t="s">
        <v>52</v>
      </c>
    </row>
    <row r="36" spans="2:2" hidden="1">
      <c r="B36" s="26" t="s">
        <v>53</v>
      </c>
    </row>
    <row r="37" spans="2:2" hidden="1">
      <c r="B37" s="26" t="s">
        <v>22</v>
      </c>
    </row>
    <row r="38" spans="2:2" hidden="1">
      <c r="B38" s="26" t="s">
        <v>54</v>
      </c>
    </row>
    <row r="39" spans="2:2" hidden="1">
      <c r="B39" s="26" t="s">
        <v>55</v>
      </c>
    </row>
    <row r="40" spans="2:2" hidden="1">
      <c r="B40" s="26" t="s">
        <v>56</v>
      </c>
    </row>
    <row r="41" spans="2:2" hidden="1">
      <c r="B41" s="26" t="s">
        <v>57</v>
      </c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$C$8:$C$13</formula1>
    </dataValidation>
    <dataValidation type="list" allowBlank="1" showInputMessage="1" showErrorMessage="1" sqref="B4">
      <formula1>$B$8:$B$41</formula1>
    </dataValidation>
    <dataValidation type="list" allowBlank="1" showInputMessage="1" showErrorMessage="1" sqref="F4">
      <formula1>$F$8:$F$12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topLeftCell="B1" workbookViewId="0">
      <selection activeCell="A2" sqref="A2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42" s="27" customFormat="1" ht="45">
      <c r="A1" s="25" t="s">
        <v>0</v>
      </c>
      <c r="B1" s="25" t="s">
        <v>1</v>
      </c>
      <c r="C1" s="25" t="s">
        <v>2</v>
      </c>
      <c r="D1" s="25" t="s">
        <v>3</v>
      </c>
      <c r="E1" s="26" t="s">
        <v>12</v>
      </c>
      <c r="F1" s="26" t="s">
        <v>13</v>
      </c>
      <c r="G1" s="26" t="s">
        <v>4</v>
      </c>
      <c r="H1" s="26" t="s">
        <v>5</v>
      </c>
      <c r="I1" s="26" t="s">
        <v>16</v>
      </c>
      <c r="J1" s="26" t="s">
        <v>28</v>
      </c>
      <c r="K1" s="26" t="s">
        <v>29</v>
      </c>
      <c r="L1" s="26" t="s">
        <v>30</v>
      </c>
      <c r="M1" s="26" t="s">
        <v>31</v>
      </c>
      <c r="N1" s="26" t="s">
        <v>32</v>
      </c>
      <c r="O1" s="26" t="s">
        <v>33</v>
      </c>
      <c r="P1" s="26" t="s">
        <v>34</v>
      </c>
      <c r="Q1" s="26" t="s">
        <v>20</v>
      </c>
      <c r="R1" s="26" t="s">
        <v>35</v>
      </c>
      <c r="S1" s="26" t="s">
        <v>36</v>
      </c>
      <c r="T1" s="26" t="s">
        <v>37</v>
      </c>
      <c r="U1" s="26" t="s">
        <v>38</v>
      </c>
      <c r="V1" s="26" t="s">
        <v>39</v>
      </c>
      <c r="W1" s="26" t="s">
        <v>40</v>
      </c>
      <c r="X1" s="26" t="s">
        <v>41</v>
      </c>
      <c r="Y1" s="26" t="s">
        <v>42</v>
      </c>
      <c r="Z1" s="26" t="s">
        <v>43</v>
      </c>
      <c r="AA1" s="26" t="s">
        <v>44</v>
      </c>
      <c r="AB1" s="26" t="s">
        <v>45</v>
      </c>
      <c r="AC1" s="26" t="s">
        <v>46</v>
      </c>
      <c r="AD1" s="26" t="s">
        <v>47</v>
      </c>
      <c r="AE1" s="26" t="s">
        <v>48</v>
      </c>
      <c r="AF1" s="26" t="s">
        <v>49</v>
      </c>
      <c r="AG1" s="26" t="s">
        <v>50</v>
      </c>
      <c r="AH1" s="26" t="s">
        <v>51</v>
      </c>
      <c r="AI1" s="26" t="s">
        <v>21</v>
      </c>
      <c r="AJ1" s="26" t="s">
        <v>52</v>
      </c>
      <c r="AK1" s="26" t="s">
        <v>53</v>
      </c>
      <c r="AL1" s="26" t="s">
        <v>22</v>
      </c>
      <c r="AM1" s="26" t="s">
        <v>54</v>
      </c>
      <c r="AN1" s="26" t="s">
        <v>55</v>
      </c>
      <c r="AO1" s="26" t="s">
        <v>56</v>
      </c>
      <c r="AP1" s="26" t="s">
        <v>57</v>
      </c>
    </row>
    <row r="2" spans="1:42" s="27" customFormat="1">
      <c r="A2" s="27" t="s">
        <v>58</v>
      </c>
      <c r="B2" s="27" t="s">
        <v>24</v>
      </c>
      <c r="C2" s="27" t="s">
        <v>59</v>
      </c>
      <c r="D2" s="27" t="s">
        <v>9</v>
      </c>
      <c r="E2" s="13">
        <v>1800</v>
      </c>
      <c r="F2" s="28">
        <v>1002</v>
      </c>
      <c r="G2" s="13">
        <v>458</v>
      </c>
      <c r="H2" s="13">
        <v>458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458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</row>
    <row r="3" spans="1:42" s="27" customFormat="1">
      <c r="A3" s="27" t="s">
        <v>58</v>
      </c>
      <c r="B3" s="27" t="s">
        <v>24</v>
      </c>
      <c r="C3" s="27" t="s">
        <v>8</v>
      </c>
      <c r="D3" s="27" t="s">
        <v>9</v>
      </c>
      <c r="E3" s="13">
        <v>1800</v>
      </c>
      <c r="F3" s="28">
        <v>1002</v>
      </c>
      <c r="G3" s="13">
        <v>458</v>
      </c>
      <c r="H3" s="13">
        <v>458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  <c r="AK3" s="24">
        <v>458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</row>
    <row r="4" spans="1:42" s="27" customFormat="1">
      <c r="A4" s="27" t="s">
        <v>6</v>
      </c>
      <c r="B4" s="27" t="s">
        <v>27</v>
      </c>
      <c r="C4" s="20" t="s">
        <v>60</v>
      </c>
      <c r="D4" s="27" t="s">
        <v>25</v>
      </c>
      <c r="E4" s="13">
        <v>85</v>
      </c>
      <c r="F4" s="14">
        <v>900</v>
      </c>
      <c r="G4" s="13">
        <v>85</v>
      </c>
      <c r="H4" s="13">
        <v>85</v>
      </c>
      <c r="I4" s="24">
        <v>0</v>
      </c>
      <c r="J4" s="24">
        <v>85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</row>
    <row r="5" spans="1:42" s="27" customFormat="1">
      <c r="A5" s="27" t="s">
        <v>27</v>
      </c>
      <c r="B5" s="27" t="s">
        <v>27</v>
      </c>
      <c r="C5" s="27" t="s">
        <v>59</v>
      </c>
      <c r="D5" s="27" t="s">
        <v>25</v>
      </c>
      <c r="E5" s="13">
        <v>225</v>
      </c>
      <c r="F5" s="14">
        <v>981</v>
      </c>
      <c r="G5" s="13">
        <v>175</v>
      </c>
      <c r="H5" s="13">
        <v>175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175</v>
      </c>
      <c r="AM5" s="24">
        <v>0</v>
      </c>
      <c r="AN5" s="24">
        <v>0</v>
      </c>
      <c r="AO5" s="24">
        <v>0</v>
      </c>
      <c r="AP5" s="24">
        <v>0</v>
      </c>
    </row>
    <row r="6" spans="1:42" s="27" customFormat="1">
      <c r="A6" s="27" t="s">
        <v>27</v>
      </c>
      <c r="B6" s="27" t="s">
        <v>27</v>
      </c>
      <c r="C6" s="27" t="s">
        <v>8</v>
      </c>
      <c r="D6" s="27" t="s">
        <v>25</v>
      </c>
      <c r="E6" s="13">
        <v>225</v>
      </c>
      <c r="F6" s="14">
        <v>981</v>
      </c>
      <c r="G6" s="13">
        <v>175</v>
      </c>
      <c r="H6" s="13">
        <v>175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175</v>
      </c>
      <c r="AM6" s="24">
        <v>0</v>
      </c>
      <c r="AN6" s="24">
        <v>0</v>
      </c>
      <c r="AO6" s="24">
        <v>0</v>
      </c>
      <c r="AP6" s="24">
        <v>0</v>
      </c>
    </row>
    <row r="7" spans="1:42" s="27" customFormat="1">
      <c r="A7" s="27" t="s">
        <v>27</v>
      </c>
      <c r="B7" s="27" t="s">
        <v>27</v>
      </c>
      <c r="C7" s="27" t="s">
        <v>61</v>
      </c>
      <c r="D7" s="27" t="s">
        <v>25</v>
      </c>
      <c r="E7" s="13">
        <v>225</v>
      </c>
      <c r="F7" s="14">
        <v>981</v>
      </c>
      <c r="G7" s="13">
        <v>175</v>
      </c>
      <c r="H7" s="13">
        <v>175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175</v>
      </c>
      <c r="AM7" s="24">
        <v>0</v>
      </c>
      <c r="AN7" s="24">
        <v>0</v>
      </c>
      <c r="AO7" s="24">
        <v>0</v>
      </c>
      <c r="AP7" s="24">
        <v>0</v>
      </c>
    </row>
    <row r="8" spans="1:42" s="27" customFormat="1">
      <c r="A8" s="27" t="s">
        <v>17</v>
      </c>
      <c r="B8" s="27" t="s">
        <v>10</v>
      </c>
      <c r="C8" s="27" t="s">
        <v>59</v>
      </c>
      <c r="D8" s="27" t="s">
        <v>62</v>
      </c>
      <c r="E8" s="13">
        <v>285</v>
      </c>
      <c r="F8" s="14">
        <v>905</v>
      </c>
      <c r="G8" s="13">
        <v>0</v>
      </c>
      <c r="H8" s="13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  <c r="AP8" s="29">
        <v>0</v>
      </c>
    </row>
    <row r="9" spans="1:42" s="27" customFormat="1">
      <c r="A9" s="27" t="s">
        <v>17</v>
      </c>
      <c r="B9" s="27" t="s">
        <v>10</v>
      </c>
      <c r="C9" s="27" t="s">
        <v>8</v>
      </c>
      <c r="D9" s="27" t="s">
        <v>62</v>
      </c>
      <c r="E9" s="13">
        <v>285</v>
      </c>
      <c r="F9" s="14">
        <v>905</v>
      </c>
      <c r="G9" s="13">
        <v>0</v>
      </c>
      <c r="H9" s="30">
        <v>0.4451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30">
        <v>0.4451</v>
      </c>
    </row>
    <row r="10" spans="1:42" s="27" customFormat="1">
      <c r="A10" s="27" t="s">
        <v>17</v>
      </c>
      <c r="B10" s="27" t="s">
        <v>24</v>
      </c>
      <c r="C10" s="27" t="s">
        <v>59</v>
      </c>
      <c r="D10" s="27" t="s">
        <v>62</v>
      </c>
      <c r="E10" s="13">
        <v>285</v>
      </c>
      <c r="F10" s="14">
        <v>906</v>
      </c>
      <c r="G10" s="13">
        <v>0</v>
      </c>
      <c r="H10" s="13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9">
        <v>0</v>
      </c>
    </row>
    <row r="11" spans="1:42" s="27" customFormat="1">
      <c r="A11" s="27" t="s">
        <v>17</v>
      </c>
      <c r="B11" s="27" t="s">
        <v>24</v>
      </c>
      <c r="C11" s="27" t="s">
        <v>8</v>
      </c>
      <c r="D11" s="27" t="s">
        <v>62</v>
      </c>
      <c r="E11" s="13">
        <v>285</v>
      </c>
      <c r="F11" s="14">
        <v>906</v>
      </c>
      <c r="G11" s="13">
        <v>0</v>
      </c>
      <c r="H11" s="30">
        <v>0.4451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30">
        <v>0.4451</v>
      </c>
    </row>
    <row r="12" spans="1:42" s="27" customFormat="1">
      <c r="A12" s="27" t="s">
        <v>17</v>
      </c>
      <c r="B12" s="27" t="s">
        <v>10</v>
      </c>
      <c r="C12" s="27" t="s">
        <v>59</v>
      </c>
      <c r="D12" s="27" t="s">
        <v>23</v>
      </c>
      <c r="E12" s="13">
        <v>285</v>
      </c>
      <c r="F12" s="14">
        <v>905</v>
      </c>
      <c r="G12" s="31">
        <v>0.97</v>
      </c>
      <c r="H12" s="31">
        <v>1.05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202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</row>
    <row r="13" spans="1:42" s="27" customFormat="1">
      <c r="A13" s="27" t="s">
        <v>17</v>
      </c>
      <c r="B13" s="27" t="s">
        <v>10</v>
      </c>
      <c r="C13" s="27" t="s">
        <v>8</v>
      </c>
      <c r="D13" s="27" t="s">
        <v>23</v>
      </c>
      <c r="E13" s="13">
        <v>285</v>
      </c>
      <c r="F13" s="14">
        <v>905</v>
      </c>
      <c r="G13" s="31">
        <v>0.97</v>
      </c>
      <c r="H13" s="31">
        <v>1.05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202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</row>
    <row r="14" spans="1:42" s="27" customFormat="1">
      <c r="A14" s="27" t="s">
        <v>17</v>
      </c>
      <c r="B14" s="27" t="s">
        <v>24</v>
      </c>
      <c r="C14" s="27" t="s">
        <v>59</v>
      </c>
      <c r="D14" s="27" t="s">
        <v>23</v>
      </c>
      <c r="E14" s="13">
        <v>285</v>
      </c>
      <c r="F14" s="14">
        <v>906</v>
      </c>
      <c r="G14" s="31">
        <v>0.97</v>
      </c>
      <c r="H14" s="31">
        <v>1.05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202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</row>
    <row r="15" spans="1:42" s="27" customFormat="1">
      <c r="A15" s="27" t="s">
        <v>17</v>
      </c>
      <c r="B15" s="27" t="s">
        <v>24</v>
      </c>
      <c r="C15" s="27" t="s">
        <v>8</v>
      </c>
      <c r="D15" s="27" t="s">
        <v>23</v>
      </c>
      <c r="E15" s="13">
        <v>285</v>
      </c>
      <c r="F15" s="14">
        <v>906</v>
      </c>
      <c r="G15" s="31">
        <v>0.97</v>
      </c>
      <c r="H15" s="31">
        <v>1.05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202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</row>
    <row r="16" spans="1:42" s="27" customFormat="1">
      <c r="A16" s="27" t="s">
        <v>17</v>
      </c>
      <c r="B16" s="27" t="s">
        <v>24</v>
      </c>
      <c r="C16" s="27" t="s">
        <v>59</v>
      </c>
      <c r="D16" s="27" t="s">
        <v>63</v>
      </c>
      <c r="E16" s="13">
        <v>285</v>
      </c>
      <c r="F16" s="14">
        <v>906</v>
      </c>
      <c r="G16" s="13">
        <v>67.97</v>
      </c>
      <c r="H16" s="13">
        <v>67.97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67.97</v>
      </c>
      <c r="AC16" s="24">
        <v>67.97</v>
      </c>
      <c r="AD16" s="24">
        <v>225</v>
      </c>
      <c r="AE16" s="24">
        <v>0</v>
      </c>
      <c r="AF16" s="24">
        <v>67.97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</row>
    <row r="17" spans="1:42" s="27" customFormat="1">
      <c r="A17" s="27" t="s">
        <v>17</v>
      </c>
      <c r="B17" s="27" t="s">
        <v>24</v>
      </c>
      <c r="C17" s="27" t="s">
        <v>8</v>
      </c>
      <c r="D17" s="27" t="s">
        <v>63</v>
      </c>
      <c r="E17" s="13">
        <v>285</v>
      </c>
      <c r="F17" s="14">
        <v>906</v>
      </c>
      <c r="G17" s="13">
        <v>67.97</v>
      </c>
      <c r="H17" s="13">
        <v>67.97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67.97</v>
      </c>
      <c r="AC17" s="24">
        <v>67.97</v>
      </c>
      <c r="AD17" s="24">
        <v>225</v>
      </c>
      <c r="AE17" s="24">
        <v>0</v>
      </c>
      <c r="AF17" s="24">
        <v>67.97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</row>
    <row r="18" spans="1:42" s="27" customFormat="1">
      <c r="A18" s="27" t="s">
        <v>17</v>
      </c>
      <c r="B18" s="27" t="s">
        <v>10</v>
      </c>
      <c r="C18" s="27" t="s">
        <v>59</v>
      </c>
      <c r="D18" s="27" t="s">
        <v>25</v>
      </c>
      <c r="E18" s="13">
        <v>285</v>
      </c>
      <c r="F18" s="14">
        <v>905</v>
      </c>
      <c r="G18" s="13">
        <v>67.97</v>
      </c>
      <c r="H18" s="13">
        <v>206</v>
      </c>
      <c r="I18" s="24">
        <v>164</v>
      </c>
      <c r="J18" s="24">
        <v>125</v>
      </c>
      <c r="K18" s="24">
        <v>150</v>
      </c>
      <c r="L18" s="24">
        <v>0</v>
      </c>
      <c r="M18" s="24">
        <v>194.75</v>
      </c>
      <c r="N18" s="24">
        <v>194.75</v>
      </c>
      <c r="O18" s="24">
        <v>194.75</v>
      </c>
      <c r="P18" s="24">
        <v>184.23</v>
      </c>
      <c r="Q18" s="24">
        <v>152</v>
      </c>
      <c r="R18" s="24">
        <v>203</v>
      </c>
      <c r="S18" s="24">
        <v>0</v>
      </c>
      <c r="T18" s="24">
        <v>150</v>
      </c>
      <c r="U18" s="24">
        <v>67.97</v>
      </c>
      <c r="V18" s="24">
        <v>125</v>
      </c>
      <c r="W18" s="24">
        <v>0</v>
      </c>
      <c r="X18" s="24">
        <v>125</v>
      </c>
      <c r="Y18" s="24">
        <v>0</v>
      </c>
      <c r="Z18" s="24">
        <v>125</v>
      </c>
      <c r="AA18" s="24">
        <v>0</v>
      </c>
      <c r="AB18" s="24">
        <v>320</v>
      </c>
      <c r="AC18" s="24">
        <v>67.97</v>
      </c>
      <c r="AD18" s="24">
        <v>225</v>
      </c>
      <c r="AE18" s="24">
        <v>0</v>
      </c>
      <c r="AF18" s="24">
        <v>231.97</v>
      </c>
      <c r="AG18" s="24">
        <v>174.78</v>
      </c>
      <c r="AH18" s="24">
        <v>0</v>
      </c>
      <c r="AI18" s="24">
        <v>184.23</v>
      </c>
      <c r="AJ18" s="24">
        <v>194.75</v>
      </c>
      <c r="AK18" s="24">
        <v>157</v>
      </c>
      <c r="AL18" s="24">
        <v>206</v>
      </c>
      <c r="AM18" s="24">
        <v>0</v>
      </c>
      <c r="AN18" s="24">
        <v>155</v>
      </c>
      <c r="AO18" s="24">
        <v>0</v>
      </c>
      <c r="AP18" s="24">
        <v>0</v>
      </c>
    </row>
    <row r="19" spans="1:42" s="27" customFormat="1">
      <c r="A19" s="27" t="s">
        <v>17</v>
      </c>
      <c r="B19" s="27" t="s">
        <v>10</v>
      </c>
      <c r="C19" s="27" t="s">
        <v>8</v>
      </c>
      <c r="D19" s="27" t="s">
        <v>25</v>
      </c>
      <c r="E19" s="13">
        <v>285</v>
      </c>
      <c r="F19" s="14">
        <v>905</v>
      </c>
      <c r="G19" s="13">
        <v>67.97</v>
      </c>
      <c r="H19" s="13">
        <v>206</v>
      </c>
      <c r="I19" s="24">
        <v>164</v>
      </c>
      <c r="J19" s="24">
        <v>125</v>
      </c>
      <c r="K19" s="24">
        <v>150</v>
      </c>
      <c r="L19" s="24">
        <v>0</v>
      </c>
      <c r="M19" s="24">
        <v>194.75</v>
      </c>
      <c r="N19" s="24">
        <v>194.75</v>
      </c>
      <c r="O19" s="24">
        <v>194.75</v>
      </c>
      <c r="P19" s="24">
        <v>184.23</v>
      </c>
      <c r="Q19" s="24">
        <v>152</v>
      </c>
      <c r="R19" s="24">
        <v>203</v>
      </c>
      <c r="S19" s="24">
        <v>0</v>
      </c>
      <c r="T19" s="24">
        <v>150</v>
      </c>
      <c r="U19" s="24">
        <v>67.97</v>
      </c>
      <c r="V19" s="24">
        <v>125</v>
      </c>
      <c r="W19" s="24">
        <v>0</v>
      </c>
      <c r="X19" s="24">
        <v>125</v>
      </c>
      <c r="Y19" s="24">
        <v>0</v>
      </c>
      <c r="Z19" s="24">
        <v>125</v>
      </c>
      <c r="AA19" s="24">
        <v>0</v>
      </c>
      <c r="AB19" s="24">
        <v>320</v>
      </c>
      <c r="AC19" s="24">
        <v>67.97</v>
      </c>
      <c r="AD19" s="24">
        <v>225</v>
      </c>
      <c r="AE19" s="24">
        <v>0</v>
      </c>
      <c r="AF19" s="24">
        <v>231.97</v>
      </c>
      <c r="AG19" s="24">
        <v>174.78</v>
      </c>
      <c r="AH19" s="24">
        <v>0</v>
      </c>
      <c r="AI19" s="24">
        <v>184.23</v>
      </c>
      <c r="AJ19" s="24">
        <v>194.75</v>
      </c>
      <c r="AK19" s="24">
        <v>157</v>
      </c>
      <c r="AL19" s="24">
        <v>206</v>
      </c>
      <c r="AM19" s="24">
        <v>0</v>
      </c>
      <c r="AN19" s="24">
        <v>155</v>
      </c>
      <c r="AO19" s="24">
        <v>0</v>
      </c>
      <c r="AP19" s="24">
        <v>0</v>
      </c>
    </row>
    <row r="20" spans="1:42" s="27" customFormat="1">
      <c r="A20" s="27" t="s">
        <v>17</v>
      </c>
      <c r="B20" s="27" t="s">
        <v>10</v>
      </c>
      <c r="C20" s="27" t="s">
        <v>61</v>
      </c>
      <c r="D20" s="27" t="s">
        <v>25</v>
      </c>
      <c r="E20" s="13">
        <v>285</v>
      </c>
      <c r="F20" s="14">
        <v>905</v>
      </c>
      <c r="G20" s="13">
        <v>67.97</v>
      </c>
      <c r="H20" s="13">
        <v>206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184.23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24">
        <v>125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225</v>
      </c>
      <c r="AE20" s="24">
        <v>0</v>
      </c>
      <c r="AF20" s="24">
        <v>67.97</v>
      </c>
      <c r="AG20" s="24">
        <v>0</v>
      </c>
      <c r="AH20" s="24">
        <v>0</v>
      </c>
      <c r="AI20" s="24">
        <v>0</v>
      </c>
      <c r="AJ20" s="24">
        <v>0</v>
      </c>
      <c r="AK20" s="24">
        <v>157</v>
      </c>
      <c r="AL20" s="24">
        <v>206</v>
      </c>
      <c r="AM20" s="24">
        <v>0</v>
      </c>
      <c r="AN20" s="24">
        <v>0</v>
      </c>
      <c r="AO20" s="24">
        <v>0</v>
      </c>
      <c r="AP20" s="24">
        <v>0</v>
      </c>
    </row>
    <row r="21" spans="1:42" s="27" customFormat="1">
      <c r="A21" s="27" t="s">
        <v>17</v>
      </c>
      <c r="B21" s="27" t="s">
        <v>24</v>
      </c>
      <c r="C21" s="27" t="s">
        <v>59</v>
      </c>
      <c r="D21" s="27" t="s">
        <v>25</v>
      </c>
      <c r="E21" s="13">
        <v>285</v>
      </c>
      <c r="F21" s="14">
        <v>906</v>
      </c>
      <c r="G21" s="13">
        <v>67.97</v>
      </c>
      <c r="H21" s="13">
        <v>206</v>
      </c>
      <c r="I21" s="24">
        <v>164</v>
      </c>
      <c r="J21" s="24">
        <v>125</v>
      </c>
      <c r="K21" s="24">
        <v>150</v>
      </c>
      <c r="L21" s="24">
        <v>0</v>
      </c>
      <c r="M21" s="24">
        <v>194.75</v>
      </c>
      <c r="N21" s="24">
        <v>194.75</v>
      </c>
      <c r="O21" s="24">
        <v>194.75</v>
      </c>
      <c r="P21" s="24">
        <v>184.23</v>
      </c>
      <c r="Q21" s="24">
        <v>152</v>
      </c>
      <c r="R21" s="24">
        <v>203</v>
      </c>
      <c r="S21" s="24">
        <v>0</v>
      </c>
      <c r="T21" s="24">
        <v>150</v>
      </c>
      <c r="U21" s="24">
        <v>67.97</v>
      </c>
      <c r="V21" s="24">
        <v>0</v>
      </c>
      <c r="W21" s="24">
        <v>0</v>
      </c>
      <c r="X21" s="24">
        <v>0</v>
      </c>
      <c r="Y21" s="24">
        <v>125</v>
      </c>
      <c r="Z21" s="24">
        <v>125</v>
      </c>
      <c r="AA21" s="24">
        <v>0</v>
      </c>
      <c r="AB21" s="24">
        <v>320</v>
      </c>
      <c r="AC21" s="24">
        <v>0</v>
      </c>
      <c r="AD21" s="24">
        <v>0</v>
      </c>
      <c r="AE21" s="24">
        <v>0</v>
      </c>
      <c r="AF21" s="24">
        <v>231.97</v>
      </c>
      <c r="AG21" s="24">
        <v>174.78</v>
      </c>
      <c r="AH21" s="24">
        <v>0</v>
      </c>
      <c r="AI21" s="24">
        <v>184.23</v>
      </c>
      <c r="AJ21" s="24">
        <v>194.75</v>
      </c>
      <c r="AK21" s="24">
        <v>157</v>
      </c>
      <c r="AL21" s="24">
        <v>206</v>
      </c>
      <c r="AM21" s="24">
        <v>0</v>
      </c>
      <c r="AN21" s="24">
        <v>155</v>
      </c>
      <c r="AO21" s="24">
        <v>0</v>
      </c>
      <c r="AP21" s="24">
        <v>0</v>
      </c>
    </row>
    <row r="22" spans="1:42" s="27" customFormat="1">
      <c r="A22" s="27" t="s">
        <v>17</v>
      </c>
      <c r="B22" s="27" t="s">
        <v>24</v>
      </c>
      <c r="C22" s="27" t="s">
        <v>8</v>
      </c>
      <c r="D22" s="27" t="s">
        <v>25</v>
      </c>
      <c r="E22" s="13">
        <v>285</v>
      </c>
      <c r="F22" s="14">
        <v>906</v>
      </c>
      <c r="G22" s="13">
        <v>67.97</v>
      </c>
      <c r="H22" s="13">
        <v>206</v>
      </c>
      <c r="I22" s="24">
        <v>164</v>
      </c>
      <c r="J22" s="24">
        <v>125</v>
      </c>
      <c r="K22" s="24">
        <v>150</v>
      </c>
      <c r="L22" s="24">
        <v>0</v>
      </c>
      <c r="M22" s="24">
        <v>194.75</v>
      </c>
      <c r="N22" s="24">
        <v>194.75</v>
      </c>
      <c r="O22" s="24">
        <v>194.75</v>
      </c>
      <c r="P22" s="24">
        <v>184.23</v>
      </c>
      <c r="Q22" s="24">
        <v>152</v>
      </c>
      <c r="R22" s="24">
        <v>203</v>
      </c>
      <c r="S22" s="24">
        <v>0</v>
      </c>
      <c r="T22" s="24">
        <v>150</v>
      </c>
      <c r="U22" s="24">
        <v>67.97</v>
      </c>
      <c r="V22" s="24">
        <v>0</v>
      </c>
      <c r="W22" s="24">
        <v>0</v>
      </c>
      <c r="X22" s="24">
        <v>125</v>
      </c>
      <c r="Y22" s="24">
        <v>0</v>
      </c>
      <c r="Z22" s="24">
        <v>125</v>
      </c>
      <c r="AA22" s="24">
        <v>0</v>
      </c>
      <c r="AB22" s="24">
        <v>320</v>
      </c>
      <c r="AC22" s="24">
        <v>0</v>
      </c>
      <c r="AD22" s="24">
        <v>0</v>
      </c>
      <c r="AE22" s="24">
        <v>0</v>
      </c>
      <c r="AF22" s="24">
        <v>231.97</v>
      </c>
      <c r="AG22" s="24">
        <v>174.78</v>
      </c>
      <c r="AH22" s="24">
        <v>0</v>
      </c>
      <c r="AI22" s="24">
        <v>184.23</v>
      </c>
      <c r="AJ22" s="24">
        <v>194.75</v>
      </c>
      <c r="AK22" s="24">
        <v>157</v>
      </c>
      <c r="AL22" s="24">
        <v>206</v>
      </c>
      <c r="AM22" s="24">
        <v>0</v>
      </c>
      <c r="AN22" s="24">
        <v>155</v>
      </c>
      <c r="AO22" s="24">
        <v>0</v>
      </c>
      <c r="AP22" s="24">
        <v>0</v>
      </c>
    </row>
    <row r="23" spans="1:42" s="27" customFormat="1">
      <c r="A23" s="27" t="s">
        <v>11</v>
      </c>
      <c r="B23" s="27" t="s">
        <v>10</v>
      </c>
      <c r="C23" s="27" t="s">
        <v>59</v>
      </c>
      <c r="D23" s="27" t="s">
        <v>62</v>
      </c>
      <c r="E23" s="13">
        <v>430</v>
      </c>
      <c r="F23" s="14">
        <v>912</v>
      </c>
      <c r="G23" s="13">
        <v>0</v>
      </c>
      <c r="H23" s="13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9">
        <v>0</v>
      </c>
    </row>
    <row r="24" spans="1:42" s="27" customFormat="1">
      <c r="A24" s="27" t="s">
        <v>11</v>
      </c>
      <c r="B24" s="27" t="s">
        <v>10</v>
      </c>
      <c r="C24" s="27" t="s">
        <v>8</v>
      </c>
      <c r="D24" s="27" t="s">
        <v>62</v>
      </c>
      <c r="E24" s="13">
        <v>430</v>
      </c>
      <c r="F24" s="14">
        <v>912</v>
      </c>
      <c r="G24" s="13">
        <v>0</v>
      </c>
      <c r="H24" s="30">
        <v>0.4451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30">
        <v>0.4451</v>
      </c>
    </row>
    <row r="25" spans="1:42" s="27" customFormat="1">
      <c r="A25" s="27" t="s">
        <v>11</v>
      </c>
      <c r="B25" s="27" t="s">
        <v>10</v>
      </c>
      <c r="C25" s="27" t="s">
        <v>61</v>
      </c>
      <c r="D25" s="27" t="s">
        <v>62</v>
      </c>
      <c r="E25" s="13">
        <v>430</v>
      </c>
      <c r="F25" s="14">
        <v>912</v>
      </c>
      <c r="G25" s="13">
        <v>0</v>
      </c>
      <c r="H25" s="13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9">
        <v>0</v>
      </c>
    </row>
    <row r="26" spans="1:42" s="27" customFormat="1">
      <c r="A26" s="27" t="s">
        <v>11</v>
      </c>
      <c r="B26" s="27" t="s">
        <v>24</v>
      </c>
      <c r="C26" s="27" t="s">
        <v>59</v>
      </c>
      <c r="D26" s="27" t="s">
        <v>62</v>
      </c>
      <c r="E26" s="13">
        <v>430</v>
      </c>
      <c r="F26" s="14">
        <v>912</v>
      </c>
      <c r="G26" s="13">
        <v>0</v>
      </c>
      <c r="H26" s="13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9">
        <v>0</v>
      </c>
    </row>
    <row r="27" spans="1:42" s="27" customFormat="1">
      <c r="A27" s="27" t="s">
        <v>11</v>
      </c>
      <c r="B27" s="27" t="s">
        <v>24</v>
      </c>
      <c r="C27" s="27" t="s">
        <v>8</v>
      </c>
      <c r="D27" s="27" t="s">
        <v>62</v>
      </c>
      <c r="E27" s="13">
        <v>430</v>
      </c>
      <c r="F27" s="14">
        <v>912</v>
      </c>
      <c r="G27" s="13">
        <v>0</v>
      </c>
      <c r="H27" s="30">
        <v>0.4451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30">
        <v>0.4451</v>
      </c>
    </row>
    <row r="28" spans="1:42" s="27" customFormat="1">
      <c r="A28" s="27" t="s">
        <v>11</v>
      </c>
      <c r="B28" s="27" t="s">
        <v>10</v>
      </c>
      <c r="C28" s="27" t="s">
        <v>59</v>
      </c>
      <c r="D28" s="27" t="s">
        <v>23</v>
      </c>
      <c r="E28" s="13">
        <v>430</v>
      </c>
      <c r="F28" s="14">
        <v>912</v>
      </c>
      <c r="G28" s="31">
        <v>0.97</v>
      </c>
      <c r="H28" s="31">
        <v>1.05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202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</row>
    <row r="29" spans="1:42" s="27" customFormat="1">
      <c r="A29" s="27" t="s">
        <v>11</v>
      </c>
      <c r="B29" s="27" t="s">
        <v>10</v>
      </c>
      <c r="C29" s="27" t="s">
        <v>8</v>
      </c>
      <c r="D29" s="27" t="s">
        <v>23</v>
      </c>
      <c r="E29" s="13">
        <v>430</v>
      </c>
      <c r="F29" s="14">
        <v>912</v>
      </c>
      <c r="G29" s="31">
        <v>0.97</v>
      </c>
      <c r="H29" s="31">
        <v>1.05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202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</row>
    <row r="30" spans="1:42" s="27" customFormat="1">
      <c r="A30" s="27" t="s">
        <v>11</v>
      </c>
      <c r="B30" s="27" t="s">
        <v>10</v>
      </c>
      <c r="C30" s="27" t="s">
        <v>61</v>
      </c>
      <c r="D30" s="27" t="s">
        <v>23</v>
      </c>
      <c r="E30" s="13">
        <v>430</v>
      </c>
      <c r="F30" s="14">
        <v>912</v>
      </c>
      <c r="G30" s="31">
        <v>0.97</v>
      </c>
      <c r="H30" s="31">
        <v>1.05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202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</row>
    <row r="31" spans="1:42" s="27" customFormat="1">
      <c r="A31" s="27" t="s">
        <v>11</v>
      </c>
      <c r="B31" s="27" t="s">
        <v>24</v>
      </c>
      <c r="C31" s="27" t="s">
        <v>59</v>
      </c>
      <c r="D31" s="27" t="s">
        <v>23</v>
      </c>
      <c r="E31" s="13">
        <v>430</v>
      </c>
      <c r="F31" s="14">
        <v>912</v>
      </c>
      <c r="G31" s="31">
        <v>0.97</v>
      </c>
      <c r="H31" s="31">
        <v>1.05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202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</row>
    <row r="32" spans="1:42" s="27" customFormat="1">
      <c r="A32" s="27" t="s">
        <v>11</v>
      </c>
      <c r="B32" s="27" t="s">
        <v>24</v>
      </c>
      <c r="C32" s="27" t="s">
        <v>8</v>
      </c>
      <c r="D32" s="27" t="s">
        <v>23</v>
      </c>
      <c r="E32" s="13">
        <v>430</v>
      </c>
      <c r="F32" s="14">
        <v>912</v>
      </c>
      <c r="G32" s="31">
        <v>0.97</v>
      </c>
      <c r="H32" s="31">
        <v>1.05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202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</row>
    <row r="33" spans="1:42" s="27" customFormat="1">
      <c r="A33" s="27" t="s">
        <v>11</v>
      </c>
      <c r="B33" s="27" t="s">
        <v>10</v>
      </c>
      <c r="C33" s="27" t="s">
        <v>59</v>
      </c>
      <c r="D33" s="27" t="s">
        <v>25</v>
      </c>
      <c r="E33" s="13">
        <v>430</v>
      </c>
      <c r="F33" s="14">
        <v>912</v>
      </c>
      <c r="G33" s="13">
        <v>194.1</v>
      </c>
      <c r="H33" s="13">
        <v>378</v>
      </c>
      <c r="I33" s="24">
        <v>279</v>
      </c>
      <c r="J33" s="24">
        <v>300</v>
      </c>
      <c r="K33" s="24">
        <v>225</v>
      </c>
      <c r="L33" s="24">
        <v>0</v>
      </c>
      <c r="M33" s="24">
        <v>345.63</v>
      </c>
      <c r="N33" s="24">
        <v>324.93</v>
      </c>
      <c r="O33" s="24">
        <v>324.93</v>
      </c>
      <c r="P33" s="24">
        <v>225</v>
      </c>
      <c r="Q33" s="24">
        <v>376</v>
      </c>
      <c r="R33" s="24">
        <v>378</v>
      </c>
      <c r="S33" s="24">
        <v>0</v>
      </c>
      <c r="T33" s="24">
        <v>250</v>
      </c>
      <c r="U33" s="24">
        <v>197.19</v>
      </c>
      <c r="V33" s="24">
        <v>194.1</v>
      </c>
      <c r="W33" s="24">
        <v>0</v>
      </c>
      <c r="X33" s="24">
        <v>0</v>
      </c>
      <c r="Y33" s="24">
        <v>0</v>
      </c>
      <c r="Z33" s="24">
        <v>194.1</v>
      </c>
      <c r="AA33" s="24">
        <v>0</v>
      </c>
      <c r="AB33" s="24">
        <v>682.19</v>
      </c>
      <c r="AC33" s="24">
        <v>197.19</v>
      </c>
      <c r="AD33" s="24">
        <v>400</v>
      </c>
      <c r="AE33" s="24">
        <v>0</v>
      </c>
      <c r="AF33" s="24">
        <v>701.19</v>
      </c>
      <c r="AG33" s="24">
        <v>194.1</v>
      </c>
      <c r="AH33" s="24">
        <v>0</v>
      </c>
      <c r="AI33" s="24">
        <v>225.2</v>
      </c>
      <c r="AJ33" s="24">
        <v>324.93</v>
      </c>
      <c r="AK33" s="24">
        <v>328</v>
      </c>
      <c r="AL33" s="24">
        <v>240</v>
      </c>
      <c r="AM33" s="24">
        <v>0</v>
      </c>
      <c r="AN33" s="24">
        <v>285</v>
      </c>
      <c r="AO33" s="24">
        <v>0</v>
      </c>
      <c r="AP33" s="24">
        <v>0</v>
      </c>
    </row>
    <row r="34" spans="1:42" s="27" customFormat="1">
      <c r="A34" s="27" t="s">
        <v>11</v>
      </c>
      <c r="B34" s="27" t="s">
        <v>10</v>
      </c>
      <c r="C34" s="27" t="s">
        <v>8</v>
      </c>
      <c r="D34" s="27" t="s">
        <v>25</v>
      </c>
      <c r="E34" s="13">
        <v>430</v>
      </c>
      <c r="F34" s="14">
        <v>912</v>
      </c>
      <c r="G34" s="13">
        <v>194.1</v>
      </c>
      <c r="H34" s="13">
        <v>378</v>
      </c>
      <c r="I34" s="24">
        <v>279</v>
      </c>
      <c r="J34" s="24">
        <v>300</v>
      </c>
      <c r="K34" s="24">
        <v>225</v>
      </c>
      <c r="L34" s="24">
        <v>0</v>
      </c>
      <c r="M34" s="24">
        <v>345.63</v>
      </c>
      <c r="N34" s="24">
        <v>324.93</v>
      </c>
      <c r="O34" s="24">
        <v>324.93</v>
      </c>
      <c r="P34" s="24">
        <v>225.2</v>
      </c>
      <c r="Q34" s="24">
        <v>376</v>
      </c>
      <c r="R34" s="24">
        <v>378</v>
      </c>
      <c r="S34" s="24">
        <v>0</v>
      </c>
      <c r="T34" s="24">
        <v>250</v>
      </c>
      <c r="U34" s="24">
        <v>197.19</v>
      </c>
      <c r="V34" s="24">
        <v>194.1</v>
      </c>
      <c r="W34" s="24">
        <v>0</v>
      </c>
      <c r="X34" s="24">
        <v>0</v>
      </c>
      <c r="Y34" s="24">
        <v>0</v>
      </c>
      <c r="Z34" s="24">
        <v>194.1</v>
      </c>
      <c r="AA34" s="24">
        <v>0</v>
      </c>
      <c r="AB34" s="24">
        <v>682.19</v>
      </c>
      <c r="AC34" s="24">
        <v>197.19</v>
      </c>
      <c r="AD34" s="24">
        <v>400</v>
      </c>
      <c r="AE34" s="24">
        <v>0</v>
      </c>
      <c r="AF34" s="24">
        <v>701.19</v>
      </c>
      <c r="AG34" s="24">
        <v>194.1</v>
      </c>
      <c r="AH34" s="24">
        <v>0</v>
      </c>
      <c r="AI34" s="24">
        <v>225.2</v>
      </c>
      <c r="AJ34" s="24">
        <v>324.93</v>
      </c>
      <c r="AK34" s="24">
        <v>328</v>
      </c>
      <c r="AL34" s="24">
        <v>240</v>
      </c>
      <c r="AM34" s="24">
        <v>0</v>
      </c>
      <c r="AN34" s="24">
        <v>285</v>
      </c>
      <c r="AO34" s="24">
        <v>0</v>
      </c>
      <c r="AP34" s="24">
        <v>0</v>
      </c>
    </row>
    <row r="35" spans="1:42" s="27" customFormat="1">
      <c r="A35" s="27" t="s">
        <v>11</v>
      </c>
      <c r="B35" s="27" t="s">
        <v>10</v>
      </c>
      <c r="C35" s="27" t="s">
        <v>61</v>
      </c>
      <c r="D35" s="27" t="s">
        <v>25</v>
      </c>
      <c r="E35" s="13">
        <v>430</v>
      </c>
      <c r="F35" s="14">
        <v>912</v>
      </c>
      <c r="G35" s="13">
        <v>194.1</v>
      </c>
      <c r="H35" s="13">
        <v>378</v>
      </c>
      <c r="I35" s="24">
        <v>279</v>
      </c>
      <c r="J35" s="24">
        <v>300</v>
      </c>
      <c r="K35" s="24">
        <v>225</v>
      </c>
      <c r="L35" s="24">
        <v>0</v>
      </c>
      <c r="M35" s="24">
        <v>345.63</v>
      </c>
      <c r="N35" s="24">
        <v>324.93</v>
      </c>
      <c r="O35" s="24">
        <v>324.93</v>
      </c>
      <c r="P35" s="24">
        <v>225</v>
      </c>
      <c r="Q35" s="24">
        <v>376</v>
      </c>
      <c r="R35" s="24">
        <v>378</v>
      </c>
      <c r="S35" s="24">
        <v>0</v>
      </c>
      <c r="T35" s="24">
        <v>250</v>
      </c>
      <c r="U35" s="24">
        <v>197.19</v>
      </c>
      <c r="V35" s="24">
        <v>194.1</v>
      </c>
      <c r="W35" s="24">
        <v>0</v>
      </c>
      <c r="X35" s="24">
        <v>0</v>
      </c>
      <c r="Y35" s="24">
        <v>0</v>
      </c>
      <c r="Z35" s="24">
        <v>194.1</v>
      </c>
      <c r="AA35" s="24">
        <v>0</v>
      </c>
      <c r="AB35" s="24">
        <v>682.19</v>
      </c>
      <c r="AC35" s="24">
        <v>197.19</v>
      </c>
      <c r="AD35" s="24">
        <v>400</v>
      </c>
      <c r="AE35" s="24">
        <v>0</v>
      </c>
      <c r="AF35" s="24">
        <v>701.19</v>
      </c>
      <c r="AG35" s="24">
        <v>194.1</v>
      </c>
      <c r="AH35" s="24">
        <v>0</v>
      </c>
      <c r="AI35" s="24">
        <v>225.2</v>
      </c>
      <c r="AJ35" s="24">
        <v>324.93</v>
      </c>
      <c r="AK35" s="24">
        <v>328</v>
      </c>
      <c r="AL35" s="24">
        <v>240</v>
      </c>
      <c r="AM35" s="24">
        <v>0</v>
      </c>
      <c r="AN35" s="24">
        <v>285</v>
      </c>
      <c r="AO35" s="24">
        <v>0</v>
      </c>
      <c r="AP35" s="24">
        <v>0</v>
      </c>
    </row>
    <row r="36" spans="1:42" s="27" customFormat="1">
      <c r="A36" s="27" t="s">
        <v>11</v>
      </c>
      <c r="B36" s="27" t="s">
        <v>24</v>
      </c>
      <c r="C36" s="27" t="s">
        <v>59</v>
      </c>
      <c r="D36" s="27" t="s">
        <v>25</v>
      </c>
      <c r="E36" s="13">
        <v>430</v>
      </c>
      <c r="F36" s="14">
        <v>912</v>
      </c>
      <c r="G36" s="13">
        <v>194.1</v>
      </c>
      <c r="H36" s="13">
        <v>378</v>
      </c>
      <c r="I36" s="24">
        <v>279</v>
      </c>
      <c r="J36" s="24">
        <v>0</v>
      </c>
      <c r="K36" s="24">
        <v>225</v>
      </c>
      <c r="L36" s="24">
        <v>0</v>
      </c>
      <c r="M36" s="24">
        <v>0</v>
      </c>
      <c r="N36" s="24">
        <v>0</v>
      </c>
      <c r="O36" s="24">
        <v>0</v>
      </c>
      <c r="P36" s="24">
        <v>225</v>
      </c>
      <c r="Q36" s="24">
        <v>376</v>
      </c>
      <c r="R36" s="24">
        <v>378</v>
      </c>
      <c r="S36" s="24">
        <v>0</v>
      </c>
      <c r="T36" s="24">
        <v>250</v>
      </c>
      <c r="U36" s="24">
        <v>197.19</v>
      </c>
      <c r="V36" s="24">
        <v>0</v>
      </c>
      <c r="W36" s="24">
        <v>0</v>
      </c>
      <c r="X36" s="24">
        <v>0</v>
      </c>
      <c r="Y36" s="24">
        <v>0</v>
      </c>
      <c r="Z36" s="24">
        <v>194.1</v>
      </c>
      <c r="AA36" s="24">
        <v>0</v>
      </c>
      <c r="AB36" s="24">
        <v>682.19</v>
      </c>
      <c r="AC36" s="24">
        <v>197.19</v>
      </c>
      <c r="AD36" s="24">
        <v>400</v>
      </c>
      <c r="AE36" s="24">
        <v>0</v>
      </c>
      <c r="AF36" s="24">
        <v>701.19</v>
      </c>
      <c r="AG36" s="24">
        <v>0</v>
      </c>
      <c r="AH36" s="24">
        <v>0</v>
      </c>
      <c r="AI36" s="24">
        <v>0</v>
      </c>
      <c r="AJ36" s="24">
        <v>0</v>
      </c>
      <c r="AK36" s="24">
        <v>328</v>
      </c>
      <c r="AL36" s="24">
        <v>240</v>
      </c>
      <c r="AM36" s="24">
        <v>0</v>
      </c>
      <c r="AN36" s="24">
        <v>0</v>
      </c>
      <c r="AO36" s="24">
        <v>0</v>
      </c>
      <c r="AP36" s="24">
        <v>0</v>
      </c>
    </row>
    <row r="37" spans="1:42" s="27" customFormat="1">
      <c r="A37" s="27" t="s">
        <v>11</v>
      </c>
      <c r="B37" s="27" t="s">
        <v>24</v>
      </c>
      <c r="C37" s="27" t="s">
        <v>8</v>
      </c>
      <c r="D37" s="27" t="s">
        <v>25</v>
      </c>
      <c r="E37" s="13">
        <v>430</v>
      </c>
      <c r="F37" s="14">
        <v>912</v>
      </c>
      <c r="G37" s="13">
        <v>194.1</v>
      </c>
      <c r="H37" s="13">
        <v>378</v>
      </c>
      <c r="I37" s="24">
        <v>279</v>
      </c>
      <c r="J37" s="24">
        <v>300</v>
      </c>
      <c r="K37" s="24">
        <v>225</v>
      </c>
      <c r="L37" s="24">
        <v>0</v>
      </c>
      <c r="M37" s="24">
        <v>345.63</v>
      </c>
      <c r="N37" s="24">
        <v>324.93</v>
      </c>
      <c r="O37" s="24">
        <v>324.93</v>
      </c>
      <c r="P37" s="24">
        <v>225</v>
      </c>
      <c r="Q37" s="24">
        <v>376</v>
      </c>
      <c r="R37" s="24">
        <v>378</v>
      </c>
      <c r="S37" s="24">
        <v>0</v>
      </c>
      <c r="T37" s="24">
        <v>250</v>
      </c>
      <c r="U37" s="24">
        <v>197.19</v>
      </c>
      <c r="V37" s="24">
        <v>0</v>
      </c>
      <c r="W37" s="24">
        <v>0</v>
      </c>
      <c r="X37" s="24">
        <v>0</v>
      </c>
      <c r="Y37" s="24">
        <v>0</v>
      </c>
      <c r="Z37" s="24">
        <v>194.1</v>
      </c>
      <c r="AA37" s="24">
        <v>0</v>
      </c>
      <c r="AB37" s="24">
        <v>682.19</v>
      </c>
      <c r="AC37" s="24">
        <v>197.19</v>
      </c>
      <c r="AD37" s="24">
        <v>400</v>
      </c>
      <c r="AE37" s="24">
        <v>0</v>
      </c>
      <c r="AF37" s="24">
        <v>701.19</v>
      </c>
      <c r="AG37" s="24">
        <v>194.1</v>
      </c>
      <c r="AH37" s="24">
        <v>0</v>
      </c>
      <c r="AI37" s="24">
        <v>225.2</v>
      </c>
      <c r="AJ37" s="24">
        <v>324.93</v>
      </c>
      <c r="AK37" s="24">
        <v>328</v>
      </c>
      <c r="AL37" s="24">
        <v>240</v>
      </c>
      <c r="AM37" s="24">
        <v>0</v>
      </c>
      <c r="AN37" s="24">
        <v>285</v>
      </c>
      <c r="AO37" s="24">
        <v>0</v>
      </c>
      <c r="AP37" s="24">
        <v>0</v>
      </c>
    </row>
    <row r="38" spans="1:42" s="27" customFormat="1">
      <c r="A38" s="27" t="s">
        <v>26</v>
      </c>
      <c r="B38" s="27" t="s">
        <v>64</v>
      </c>
      <c r="C38" s="27" t="s">
        <v>8</v>
      </c>
      <c r="D38" s="27" t="s">
        <v>62</v>
      </c>
      <c r="E38" s="13">
        <v>750</v>
      </c>
      <c r="F38" s="14">
        <v>901</v>
      </c>
      <c r="G38" s="13">
        <v>0</v>
      </c>
      <c r="H38" s="30">
        <v>0.4451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30">
        <v>0.4451</v>
      </c>
    </row>
    <row r="39" spans="1:42" s="27" customFormat="1">
      <c r="A39" s="27" t="s">
        <v>6</v>
      </c>
      <c r="B39" s="27" t="s">
        <v>64</v>
      </c>
      <c r="C39" s="27" t="s">
        <v>59</v>
      </c>
      <c r="D39" s="27" t="s">
        <v>25</v>
      </c>
      <c r="E39" s="13">
        <v>750</v>
      </c>
      <c r="F39" s="14">
        <v>901</v>
      </c>
      <c r="G39" s="13">
        <v>400</v>
      </c>
      <c r="H39" s="13">
        <v>600</v>
      </c>
      <c r="I39" s="24">
        <v>600</v>
      </c>
      <c r="J39" s="24">
        <v>565</v>
      </c>
      <c r="K39" s="24">
        <v>400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600</v>
      </c>
      <c r="R39" s="24">
        <v>500</v>
      </c>
      <c r="S39" s="24">
        <v>0</v>
      </c>
      <c r="T39" s="24">
        <v>525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600</v>
      </c>
      <c r="AC39" s="24">
        <v>0</v>
      </c>
      <c r="AD39" s="24">
        <v>600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543</v>
      </c>
      <c r="AL39" s="24">
        <v>0</v>
      </c>
      <c r="AM39" s="24">
        <v>0</v>
      </c>
      <c r="AN39" s="24">
        <v>400</v>
      </c>
      <c r="AO39" s="24">
        <v>0</v>
      </c>
      <c r="AP39" s="24">
        <v>0</v>
      </c>
    </row>
    <row r="40" spans="1:42" s="27" customFormat="1">
      <c r="A40" s="27" t="s">
        <v>6</v>
      </c>
      <c r="B40" s="27" t="s">
        <v>64</v>
      </c>
      <c r="C40" s="27" t="s">
        <v>8</v>
      </c>
      <c r="D40" s="27" t="s">
        <v>25</v>
      </c>
      <c r="E40" s="13">
        <v>750</v>
      </c>
      <c r="F40" s="14">
        <v>901</v>
      </c>
      <c r="G40" s="13">
        <v>400</v>
      </c>
      <c r="H40" s="13">
        <v>600</v>
      </c>
      <c r="I40" s="24">
        <v>600</v>
      </c>
      <c r="J40" s="24">
        <v>565</v>
      </c>
      <c r="K40" s="24">
        <v>400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600</v>
      </c>
      <c r="R40" s="24">
        <v>500</v>
      </c>
      <c r="S40" s="24">
        <v>0</v>
      </c>
      <c r="T40" s="24">
        <v>525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600</v>
      </c>
      <c r="AC40" s="24">
        <v>0</v>
      </c>
      <c r="AD40" s="24">
        <v>600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543</v>
      </c>
      <c r="AL40" s="24">
        <v>0</v>
      </c>
      <c r="AM40" s="24">
        <v>0</v>
      </c>
      <c r="AN40" s="24">
        <v>400</v>
      </c>
      <c r="AO40" s="24">
        <v>0</v>
      </c>
      <c r="AP40" s="24">
        <v>0</v>
      </c>
    </row>
    <row r="41" spans="1:42" s="27" customFormat="1">
      <c r="A41" s="27" t="s">
        <v>26</v>
      </c>
      <c r="B41" s="27" t="s">
        <v>64</v>
      </c>
      <c r="C41" s="27" t="s">
        <v>59</v>
      </c>
      <c r="D41" s="27" t="s">
        <v>25</v>
      </c>
      <c r="E41" s="13">
        <v>750</v>
      </c>
      <c r="F41" s="14">
        <v>901</v>
      </c>
      <c r="G41" s="13">
        <v>361.78</v>
      </c>
      <c r="H41" s="13">
        <v>600</v>
      </c>
      <c r="I41" s="24">
        <v>600</v>
      </c>
      <c r="J41" s="24">
        <v>565</v>
      </c>
      <c r="K41" s="24">
        <v>400</v>
      </c>
      <c r="L41" s="24">
        <v>0</v>
      </c>
      <c r="M41" s="24">
        <v>510.45</v>
      </c>
      <c r="N41" s="24">
        <v>510.45</v>
      </c>
      <c r="O41" s="24">
        <v>510.45</v>
      </c>
      <c r="P41" s="24">
        <v>413.7</v>
      </c>
      <c r="Q41" s="24">
        <v>600</v>
      </c>
      <c r="R41" s="24">
        <v>500</v>
      </c>
      <c r="S41" s="24">
        <v>0</v>
      </c>
      <c r="T41" s="24">
        <v>525</v>
      </c>
      <c r="U41" s="24">
        <v>361.78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961.78</v>
      </c>
      <c r="AC41" s="24">
        <v>361.78</v>
      </c>
      <c r="AD41" s="24">
        <v>600</v>
      </c>
      <c r="AE41" s="24">
        <v>0</v>
      </c>
      <c r="AF41" s="24">
        <v>361.78</v>
      </c>
      <c r="AG41" s="24">
        <v>500</v>
      </c>
      <c r="AH41" s="24">
        <v>0</v>
      </c>
      <c r="AI41" s="24">
        <v>413.7</v>
      </c>
      <c r="AJ41" s="24">
        <v>510.45</v>
      </c>
      <c r="AK41" s="24">
        <v>543</v>
      </c>
      <c r="AL41" s="24">
        <v>0</v>
      </c>
      <c r="AM41" s="24">
        <v>0</v>
      </c>
      <c r="AN41" s="24">
        <v>400</v>
      </c>
      <c r="AO41" s="24">
        <v>0</v>
      </c>
      <c r="AP41" s="24">
        <v>0</v>
      </c>
    </row>
    <row r="42" spans="1:42" s="27" customFormat="1">
      <c r="A42" s="27" t="s">
        <v>26</v>
      </c>
      <c r="B42" s="27" t="s">
        <v>64</v>
      </c>
      <c r="C42" s="27" t="s">
        <v>8</v>
      </c>
      <c r="D42" s="27" t="s">
        <v>25</v>
      </c>
      <c r="E42" s="13">
        <v>750</v>
      </c>
      <c r="F42" s="14">
        <v>901</v>
      </c>
      <c r="G42" s="13">
        <v>361.78</v>
      </c>
      <c r="H42" s="13">
        <v>600</v>
      </c>
      <c r="I42" s="24">
        <v>600</v>
      </c>
      <c r="J42" s="24">
        <v>565</v>
      </c>
      <c r="K42" s="24">
        <v>400</v>
      </c>
      <c r="L42" s="24">
        <v>0</v>
      </c>
      <c r="M42" s="24">
        <v>510.45</v>
      </c>
      <c r="N42" s="24">
        <v>510.45</v>
      </c>
      <c r="O42" s="24">
        <v>510.45</v>
      </c>
      <c r="P42" s="24">
        <v>413.7</v>
      </c>
      <c r="Q42" s="24">
        <v>600</v>
      </c>
      <c r="R42" s="24">
        <v>500</v>
      </c>
      <c r="S42" s="24">
        <v>0</v>
      </c>
      <c r="T42" s="24">
        <v>525</v>
      </c>
      <c r="U42" s="24">
        <v>361.78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961.78</v>
      </c>
      <c r="AC42" s="24">
        <v>361.78</v>
      </c>
      <c r="AD42" s="24">
        <v>600</v>
      </c>
      <c r="AE42" s="24">
        <v>0</v>
      </c>
      <c r="AF42" s="24">
        <v>361.78</v>
      </c>
      <c r="AG42" s="24">
        <v>500</v>
      </c>
      <c r="AH42" s="24">
        <v>0</v>
      </c>
      <c r="AI42" s="24">
        <v>413.7</v>
      </c>
      <c r="AJ42" s="24">
        <v>510.45</v>
      </c>
      <c r="AK42" s="24">
        <v>543</v>
      </c>
      <c r="AL42" s="24">
        <v>0</v>
      </c>
      <c r="AM42" s="24">
        <v>0</v>
      </c>
      <c r="AN42" s="24">
        <v>400</v>
      </c>
      <c r="AO42" s="24">
        <v>0</v>
      </c>
      <c r="AP42" s="24">
        <v>0</v>
      </c>
    </row>
    <row r="43" spans="1:42" s="27" customFormat="1">
      <c r="A43" s="27" t="s">
        <v>6</v>
      </c>
      <c r="B43" s="27" t="s">
        <v>7</v>
      </c>
      <c r="C43" s="27" t="s">
        <v>8</v>
      </c>
      <c r="D43" s="27" t="s">
        <v>62</v>
      </c>
      <c r="E43" s="13">
        <v>1800</v>
      </c>
      <c r="F43" s="14">
        <v>126</v>
      </c>
      <c r="G43" s="13">
        <v>0</v>
      </c>
      <c r="H43" s="31">
        <v>1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31">
        <v>1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30">
        <v>0.4451</v>
      </c>
    </row>
    <row r="44" spans="1:42" s="27" customFormat="1">
      <c r="A44" s="27" t="s">
        <v>6</v>
      </c>
      <c r="B44" s="27" t="s">
        <v>10</v>
      </c>
      <c r="C44" s="27" t="s">
        <v>59</v>
      </c>
      <c r="D44" s="27" t="s">
        <v>62</v>
      </c>
      <c r="E44" s="13">
        <v>1800</v>
      </c>
      <c r="F44" s="14">
        <v>124</v>
      </c>
      <c r="G44" s="13">
        <v>0</v>
      </c>
      <c r="H44" s="13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9">
        <v>0</v>
      </c>
    </row>
    <row r="45" spans="1:42" s="27" customFormat="1">
      <c r="A45" s="27" t="s">
        <v>6</v>
      </c>
      <c r="B45" s="27" t="s">
        <v>10</v>
      </c>
      <c r="C45" s="27" t="s">
        <v>8</v>
      </c>
      <c r="D45" s="27" t="s">
        <v>62</v>
      </c>
      <c r="E45" s="13">
        <v>1800</v>
      </c>
      <c r="F45" s="14">
        <v>124</v>
      </c>
      <c r="G45" s="13">
        <v>0</v>
      </c>
      <c r="H45" s="30">
        <v>0.4451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0</v>
      </c>
      <c r="AP45" s="30">
        <v>0.4451</v>
      </c>
    </row>
    <row r="46" spans="1:42" s="27" customFormat="1">
      <c r="A46" s="27" t="s">
        <v>6</v>
      </c>
      <c r="B46" s="27" t="s">
        <v>10</v>
      </c>
      <c r="C46" s="27" t="s">
        <v>61</v>
      </c>
      <c r="D46" s="27" t="s">
        <v>62</v>
      </c>
      <c r="E46" s="13">
        <v>1800</v>
      </c>
      <c r="F46" s="14">
        <v>124</v>
      </c>
      <c r="G46" s="13">
        <v>0</v>
      </c>
      <c r="H46" s="31">
        <v>1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31">
        <v>1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31">
        <v>1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9">
        <v>0</v>
      </c>
    </row>
    <row r="47" spans="1:42" s="27" customFormat="1">
      <c r="A47" s="27" t="s">
        <v>6</v>
      </c>
      <c r="B47" s="27" t="s">
        <v>24</v>
      </c>
      <c r="C47" s="27" t="s">
        <v>59</v>
      </c>
      <c r="D47" s="27" t="s">
        <v>62</v>
      </c>
      <c r="E47" s="13">
        <v>1800</v>
      </c>
      <c r="F47" s="14">
        <v>128</v>
      </c>
      <c r="G47" s="13">
        <v>0</v>
      </c>
      <c r="H47" s="13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9">
        <v>0</v>
      </c>
    </row>
    <row r="48" spans="1:42" s="27" customFormat="1">
      <c r="A48" s="27" t="s">
        <v>6</v>
      </c>
      <c r="B48" s="27" t="s">
        <v>24</v>
      </c>
      <c r="C48" s="27" t="s">
        <v>8</v>
      </c>
      <c r="D48" s="27" t="s">
        <v>62</v>
      </c>
      <c r="E48" s="13">
        <v>1800</v>
      </c>
      <c r="F48" s="14">
        <v>128</v>
      </c>
      <c r="G48" s="13">
        <v>0</v>
      </c>
      <c r="H48" s="30">
        <v>0.4451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30">
        <v>0.4451</v>
      </c>
    </row>
    <row r="49" spans="1:42" s="27" customFormat="1">
      <c r="A49" s="27" t="s">
        <v>6</v>
      </c>
      <c r="B49" s="27" t="s">
        <v>7</v>
      </c>
      <c r="C49" s="27" t="s">
        <v>59</v>
      </c>
      <c r="D49" s="27" t="s">
        <v>23</v>
      </c>
      <c r="E49" s="13">
        <v>1800</v>
      </c>
      <c r="F49" s="14">
        <v>126</v>
      </c>
      <c r="G49" s="31">
        <v>0.97</v>
      </c>
      <c r="H49" s="31">
        <v>1.05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0</v>
      </c>
      <c r="U49" s="31">
        <v>1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31">
        <v>1</v>
      </c>
      <c r="AB49" s="31">
        <v>1</v>
      </c>
      <c r="AC49" s="24">
        <v>0</v>
      </c>
      <c r="AD49" s="24">
        <v>0</v>
      </c>
      <c r="AE49" s="24">
        <v>0</v>
      </c>
      <c r="AF49" s="24">
        <v>302</v>
      </c>
      <c r="AG49" s="24">
        <v>0</v>
      </c>
      <c r="AH49" s="24">
        <v>0</v>
      </c>
      <c r="AI49" s="24">
        <v>0</v>
      </c>
      <c r="AJ49" s="24">
        <v>0</v>
      </c>
      <c r="AK49" s="24">
        <v>0</v>
      </c>
      <c r="AL49" s="24">
        <v>0</v>
      </c>
      <c r="AM49" s="31">
        <v>1</v>
      </c>
      <c r="AN49" s="24">
        <v>0</v>
      </c>
      <c r="AO49" s="24">
        <v>0</v>
      </c>
      <c r="AP49" s="24">
        <v>0</v>
      </c>
    </row>
    <row r="50" spans="1:42" s="27" customFormat="1">
      <c r="A50" s="27" t="s">
        <v>6</v>
      </c>
      <c r="B50" s="27" t="s">
        <v>7</v>
      </c>
      <c r="C50" s="27" t="s">
        <v>8</v>
      </c>
      <c r="D50" s="27" t="s">
        <v>23</v>
      </c>
      <c r="E50" s="13">
        <v>1800</v>
      </c>
      <c r="F50" s="14">
        <v>126</v>
      </c>
      <c r="G50" s="31">
        <v>0.97</v>
      </c>
      <c r="H50" s="31">
        <v>1.05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31">
        <v>1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31">
        <v>1</v>
      </c>
      <c r="AB50" s="31">
        <v>1</v>
      </c>
      <c r="AC50" s="24">
        <v>0</v>
      </c>
      <c r="AD50" s="24">
        <v>0</v>
      </c>
      <c r="AE50" s="24">
        <v>0</v>
      </c>
      <c r="AF50" s="24">
        <v>302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31">
        <v>1</v>
      </c>
      <c r="AN50" s="24">
        <v>0</v>
      </c>
      <c r="AO50" s="24">
        <v>0</v>
      </c>
      <c r="AP50" s="24">
        <v>0</v>
      </c>
    </row>
    <row r="51" spans="1:42" s="27" customFormat="1">
      <c r="A51" s="27" t="s">
        <v>6</v>
      </c>
      <c r="B51" s="27" t="s">
        <v>10</v>
      </c>
      <c r="C51" s="27" t="s">
        <v>59</v>
      </c>
      <c r="D51" s="27" t="s">
        <v>23</v>
      </c>
      <c r="E51" s="13">
        <v>1800</v>
      </c>
      <c r="F51" s="14">
        <v>124</v>
      </c>
      <c r="G51" s="31">
        <v>0.97</v>
      </c>
      <c r="H51" s="31">
        <v>1.05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31">
        <v>1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31">
        <v>1</v>
      </c>
      <c r="AB51" s="31">
        <v>1</v>
      </c>
      <c r="AC51" s="24">
        <v>0</v>
      </c>
      <c r="AD51" s="24">
        <v>0</v>
      </c>
      <c r="AE51" s="24">
        <v>0</v>
      </c>
      <c r="AF51" s="24">
        <v>302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31">
        <v>1</v>
      </c>
      <c r="AN51" s="24">
        <v>0</v>
      </c>
      <c r="AO51" s="24">
        <v>0</v>
      </c>
      <c r="AP51" s="24">
        <v>0</v>
      </c>
    </row>
    <row r="52" spans="1:42" s="27" customFormat="1">
      <c r="A52" s="27" t="s">
        <v>6</v>
      </c>
      <c r="B52" s="27" t="s">
        <v>10</v>
      </c>
      <c r="C52" s="27" t="s">
        <v>8</v>
      </c>
      <c r="D52" s="27" t="s">
        <v>23</v>
      </c>
      <c r="E52" s="13">
        <v>1800</v>
      </c>
      <c r="F52" s="14">
        <v>124</v>
      </c>
      <c r="G52" s="31">
        <v>0.97</v>
      </c>
      <c r="H52" s="31">
        <v>1.05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31">
        <v>1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31">
        <v>1</v>
      </c>
      <c r="AB52" s="31">
        <v>1</v>
      </c>
      <c r="AC52" s="24">
        <v>0</v>
      </c>
      <c r="AD52" s="24">
        <v>0</v>
      </c>
      <c r="AE52" s="24">
        <v>0</v>
      </c>
      <c r="AF52" s="24">
        <v>302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31">
        <v>1</v>
      </c>
      <c r="AN52" s="24">
        <v>0</v>
      </c>
      <c r="AO52" s="24">
        <v>0</v>
      </c>
      <c r="AP52" s="24">
        <v>0</v>
      </c>
    </row>
    <row r="53" spans="1:42" s="27" customFormat="1">
      <c r="A53" s="27" t="s">
        <v>6</v>
      </c>
      <c r="B53" s="27" t="s">
        <v>10</v>
      </c>
      <c r="C53" s="27" t="s">
        <v>61</v>
      </c>
      <c r="D53" s="27" t="s">
        <v>23</v>
      </c>
      <c r="E53" s="13">
        <v>1800</v>
      </c>
      <c r="F53" s="14">
        <v>124</v>
      </c>
      <c r="G53" s="31">
        <v>0.97</v>
      </c>
      <c r="H53" s="31">
        <v>1.05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31">
        <v>1</v>
      </c>
      <c r="AB53" s="31">
        <v>1</v>
      </c>
      <c r="AC53" s="24">
        <v>0</v>
      </c>
      <c r="AD53" s="24">
        <v>0</v>
      </c>
      <c r="AE53" s="24">
        <v>0</v>
      </c>
      <c r="AF53" s="24">
        <v>302</v>
      </c>
      <c r="AG53" s="24">
        <v>0</v>
      </c>
      <c r="AH53" s="24">
        <v>0</v>
      </c>
      <c r="AI53" s="24">
        <v>0</v>
      </c>
      <c r="AJ53" s="24">
        <v>0</v>
      </c>
      <c r="AK53" s="24">
        <v>0</v>
      </c>
      <c r="AL53" s="24">
        <v>0</v>
      </c>
      <c r="AM53" s="31">
        <v>1</v>
      </c>
      <c r="AN53" s="24">
        <v>0</v>
      </c>
      <c r="AO53" s="24">
        <v>0</v>
      </c>
      <c r="AP53" s="24">
        <v>0</v>
      </c>
    </row>
    <row r="54" spans="1:42" s="27" customFormat="1">
      <c r="A54" s="27" t="s">
        <v>6</v>
      </c>
      <c r="B54" s="27" t="s">
        <v>24</v>
      </c>
      <c r="C54" s="27" t="s">
        <v>59</v>
      </c>
      <c r="D54" s="27" t="s">
        <v>23</v>
      </c>
      <c r="E54" s="13">
        <v>1800</v>
      </c>
      <c r="F54" s="14">
        <v>128</v>
      </c>
      <c r="G54" s="31">
        <v>0.97</v>
      </c>
      <c r="H54" s="31">
        <v>1.05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31">
        <v>1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31">
        <v>1</v>
      </c>
      <c r="AB54" s="31">
        <v>1</v>
      </c>
      <c r="AC54" s="24">
        <v>0</v>
      </c>
      <c r="AD54" s="24">
        <v>0</v>
      </c>
      <c r="AE54" s="24">
        <v>0</v>
      </c>
      <c r="AF54" s="24">
        <v>302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31">
        <v>1</v>
      </c>
      <c r="AN54" s="24">
        <v>0</v>
      </c>
      <c r="AO54" s="24">
        <v>0</v>
      </c>
      <c r="AP54" s="24">
        <v>0</v>
      </c>
    </row>
    <row r="55" spans="1:42" s="27" customFormat="1">
      <c r="A55" s="27" t="s">
        <v>6</v>
      </c>
      <c r="B55" s="27" t="s">
        <v>24</v>
      </c>
      <c r="C55" s="27" t="s">
        <v>8</v>
      </c>
      <c r="D55" s="27" t="s">
        <v>23</v>
      </c>
      <c r="E55" s="13">
        <v>1800</v>
      </c>
      <c r="F55" s="14">
        <v>128</v>
      </c>
      <c r="G55" s="31">
        <v>0.97</v>
      </c>
      <c r="H55" s="31">
        <v>1.05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31">
        <v>1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31">
        <v>1</v>
      </c>
      <c r="AB55" s="31">
        <v>1</v>
      </c>
      <c r="AC55" s="24">
        <v>0</v>
      </c>
      <c r="AD55" s="24">
        <v>0</v>
      </c>
      <c r="AE55" s="24">
        <v>0</v>
      </c>
      <c r="AF55" s="24">
        <v>302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31">
        <v>1</v>
      </c>
      <c r="AN55" s="24">
        <v>0</v>
      </c>
      <c r="AO55" s="24">
        <v>0</v>
      </c>
      <c r="AP55" s="24">
        <v>0</v>
      </c>
    </row>
    <row r="56" spans="1:42" s="27" customFormat="1">
      <c r="A56" s="27" t="s">
        <v>6</v>
      </c>
      <c r="B56" s="27" t="s">
        <v>7</v>
      </c>
      <c r="C56" s="27" t="s">
        <v>59</v>
      </c>
      <c r="D56" s="27" t="s">
        <v>9</v>
      </c>
      <c r="E56" s="13">
        <v>1800</v>
      </c>
      <c r="F56" s="14">
        <v>126</v>
      </c>
      <c r="G56" s="13">
        <v>654</v>
      </c>
      <c r="H56" s="13">
        <v>1129.5</v>
      </c>
      <c r="I56" s="24">
        <v>669</v>
      </c>
      <c r="J56" s="24">
        <v>768.57</v>
      </c>
      <c r="K56" s="24">
        <v>807</v>
      </c>
      <c r="L56" s="24">
        <v>0</v>
      </c>
      <c r="M56" s="24">
        <v>845.63</v>
      </c>
      <c r="N56" s="24">
        <v>845.63</v>
      </c>
      <c r="O56" s="24">
        <v>845.63</v>
      </c>
      <c r="P56" s="24">
        <v>1129.5</v>
      </c>
      <c r="Q56" s="24">
        <v>834</v>
      </c>
      <c r="R56" s="24">
        <v>790</v>
      </c>
      <c r="S56" s="24">
        <v>0</v>
      </c>
      <c r="T56" s="24">
        <v>807</v>
      </c>
      <c r="U56" s="24">
        <v>0</v>
      </c>
      <c r="V56" s="24">
        <v>0</v>
      </c>
      <c r="W56" s="24">
        <v>0</v>
      </c>
      <c r="X56" s="24">
        <v>768.57</v>
      </c>
      <c r="Y56" s="24">
        <v>0</v>
      </c>
      <c r="Z56" s="24">
        <v>0</v>
      </c>
      <c r="AA56" s="24">
        <v>0</v>
      </c>
      <c r="AB56" s="24">
        <v>800</v>
      </c>
      <c r="AC56" s="24">
        <v>0</v>
      </c>
      <c r="AD56" s="24">
        <v>825</v>
      </c>
      <c r="AE56" s="24">
        <v>0</v>
      </c>
      <c r="AF56" s="24">
        <v>1469</v>
      </c>
      <c r="AG56" s="24">
        <v>768.57</v>
      </c>
      <c r="AH56" s="24">
        <v>0</v>
      </c>
      <c r="AI56" s="24">
        <v>1129.5</v>
      </c>
      <c r="AJ56" s="24">
        <v>845.63</v>
      </c>
      <c r="AK56" s="24">
        <v>741</v>
      </c>
      <c r="AL56" s="24">
        <v>654</v>
      </c>
      <c r="AM56" s="24">
        <v>0</v>
      </c>
      <c r="AN56" s="24">
        <v>768.57</v>
      </c>
      <c r="AO56" s="24">
        <v>0</v>
      </c>
      <c r="AP56" s="24">
        <v>0</v>
      </c>
    </row>
    <row r="57" spans="1:42" s="27" customFormat="1">
      <c r="A57" s="27" t="s">
        <v>6</v>
      </c>
      <c r="B57" s="27" t="s">
        <v>7</v>
      </c>
      <c r="C57" s="27" t="s">
        <v>8</v>
      </c>
      <c r="D57" s="27" t="s">
        <v>9</v>
      </c>
      <c r="E57" s="13">
        <v>1800</v>
      </c>
      <c r="F57" s="14">
        <v>126</v>
      </c>
      <c r="G57" s="13">
        <v>654</v>
      </c>
      <c r="H57" s="13">
        <v>1129.5</v>
      </c>
      <c r="I57" s="24">
        <v>669</v>
      </c>
      <c r="J57" s="24">
        <v>768.57</v>
      </c>
      <c r="K57" s="24">
        <v>807</v>
      </c>
      <c r="L57" s="24">
        <v>0</v>
      </c>
      <c r="M57" s="24">
        <v>845.63</v>
      </c>
      <c r="N57" s="24">
        <v>845.63</v>
      </c>
      <c r="O57" s="24">
        <v>845.63</v>
      </c>
      <c r="P57" s="24">
        <v>1129.5</v>
      </c>
      <c r="Q57" s="24">
        <v>834</v>
      </c>
      <c r="R57" s="24">
        <v>790</v>
      </c>
      <c r="S57" s="24">
        <v>0</v>
      </c>
      <c r="T57" s="24">
        <v>807</v>
      </c>
      <c r="U57" s="24">
        <v>0</v>
      </c>
      <c r="V57" s="24">
        <v>0</v>
      </c>
      <c r="W57" s="24">
        <v>0</v>
      </c>
      <c r="X57" s="24">
        <v>768.57</v>
      </c>
      <c r="Y57" s="24">
        <v>0</v>
      </c>
      <c r="Z57" s="24">
        <v>768.57</v>
      </c>
      <c r="AA57" s="24">
        <v>0</v>
      </c>
      <c r="AB57" s="24">
        <v>800</v>
      </c>
      <c r="AC57" s="24">
        <v>0</v>
      </c>
      <c r="AD57" s="24">
        <v>825</v>
      </c>
      <c r="AE57" s="24">
        <v>0</v>
      </c>
      <c r="AF57" s="24">
        <v>1469</v>
      </c>
      <c r="AG57" s="24">
        <v>768.57</v>
      </c>
      <c r="AH57" s="24">
        <v>0</v>
      </c>
      <c r="AI57" s="24">
        <v>1129.5</v>
      </c>
      <c r="AJ57" s="24">
        <v>845.63</v>
      </c>
      <c r="AK57" s="24">
        <v>741</v>
      </c>
      <c r="AL57" s="24">
        <v>654</v>
      </c>
      <c r="AM57" s="24">
        <v>0</v>
      </c>
      <c r="AN57" s="24">
        <v>768.57</v>
      </c>
      <c r="AO57" s="24">
        <v>0</v>
      </c>
      <c r="AP57" s="24">
        <v>0</v>
      </c>
    </row>
    <row r="58" spans="1:42" s="27" customFormat="1">
      <c r="A58" s="27" t="s">
        <v>6</v>
      </c>
      <c r="B58" s="27" t="s">
        <v>10</v>
      </c>
      <c r="C58" s="27" t="s">
        <v>59</v>
      </c>
      <c r="D58" s="27" t="s">
        <v>9</v>
      </c>
      <c r="E58" s="13">
        <v>1800</v>
      </c>
      <c r="F58" s="14">
        <v>124</v>
      </c>
      <c r="G58" s="13">
        <v>654</v>
      </c>
      <c r="H58" s="13">
        <v>1129.5</v>
      </c>
      <c r="I58" s="24">
        <v>669</v>
      </c>
      <c r="J58" s="24">
        <v>768.57</v>
      </c>
      <c r="K58" s="24">
        <v>807</v>
      </c>
      <c r="L58" s="24">
        <v>0</v>
      </c>
      <c r="M58" s="24">
        <v>845.63</v>
      </c>
      <c r="N58" s="24">
        <v>845.63</v>
      </c>
      <c r="O58" s="24">
        <v>845.63</v>
      </c>
      <c r="P58" s="24">
        <v>1129.5</v>
      </c>
      <c r="Q58" s="24">
        <v>834</v>
      </c>
      <c r="R58" s="24">
        <v>790</v>
      </c>
      <c r="S58" s="24">
        <v>0</v>
      </c>
      <c r="T58" s="24">
        <v>807</v>
      </c>
      <c r="U58" s="24">
        <v>0</v>
      </c>
      <c r="V58" s="24">
        <v>768.57</v>
      </c>
      <c r="W58" s="24">
        <v>768.57</v>
      </c>
      <c r="X58" s="24">
        <v>768.57</v>
      </c>
      <c r="Y58" s="24">
        <v>0</v>
      </c>
      <c r="Z58" s="24">
        <v>768.57</v>
      </c>
      <c r="AA58" s="24">
        <v>0</v>
      </c>
      <c r="AB58" s="24">
        <v>800</v>
      </c>
      <c r="AC58" s="24">
        <v>0</v>
      </c>
      <c r="AD58" s="24">
        <v>825</v>
      </c>
      <c r="AE58" s="24">
        <v>0</v>
      </c>
      <c r="AF58" s="24">
        <v>1469</v>
      </c>
      <c r="AG58" s="24">
        <v>768.57</v>
      </c>
      <c r="AH58" s="24">
        <v>0</v>
      </c>
      <c r="AI58" s="24">
        <v>1129.5</v>
      </c>
      <c r="AJ58" s="24">
        <v>845.63</v>
      </c>
      <c r="AK58" s="24">
        <v>771</v>
      </c>
      <c r="AL58" s="24">
        <v>654</v>
      </c>
      <c r="AM58" s="24">
        <v>0</v>
      </c>
      <c r="AN58" s="24">
        <v>768.57</v>
      </c>
      <c r="AO58" s="24">
        <v>0</v>
      </c>
      <c r="AP58" s="24">
        <v>0</v>
      </c>
    </row>
    <row r="59" spans="1:42" s="27" customFormat="1">
      <c r="A59" s="27" t="s">
        <v>6</v>
      </c>
      <c r="B59" s="27" t="s">
        <v>10</v>
      </c>
      <c r="C59" s="27" t="s">
        <v>8</v>
      </c>
      <c r="D59" s="27" t="s">
        <v>9</v>
      </c>
      <c r="E59" s="13">
        <v>1800</v>
      </c>
      <c r="F59" s="14">
        <v>124</v>
      </c>
      <c r="G59" s="13">
        <v>654</v>
      </c>
      <c r="H59" s="13">
        <v>1129.5</v>
      </c>
      <c r="I59" s="24">
        <v>669</v>
      </c>
      <c r="J59" s="24">
        <v>768.57</v>
      </c>
      <c r="K59" s="24">
        <v>807</v>
      </c>
      <c r="L59" s="24">
        <v>0</v>
      </c>
      <c r="M59" s="24">
        <v>845.63</v>
      </c>
      <c r="N59" s="24">
        <v>845.63</v>
      </c>
      <c r="O59" s="24">
        <v>845.63</v>
      </c>
      <c r="P59" s="24">
        <v>1129.5</v>
      </c>
      <c r="Q59" s="24">
        <v>834</v>
      </c>
      <c r="R59" s="24">
        <v>790</v>
      </c>
      <c r="S59" s="24">
        <v>0</v>
      </c>
      <c r="T59" s="24">
        <v>807</v>
      </c>
      <c r="U59" s="24">
        <v>0</v>
      </c>
      <c r="V59" s="24">
        <v>768.57</v>
      </c>
      <c r="W59" s="24">
        <v>0</v>
      </c>
      <c r="X59" s="24">
        <v>768.57</v>
      </c>
      <c r="Y59" s="24">
        <v>0</v>
      </c>
      <c r="Z59" s="24">
        <v>768.57</v>
      </c>
      <c r="AA59" s="24">
        <v>0</v>
      </c>
      <c r="AB59" s="24">
        <v>800</v>
      </c>
      <c r="AC59" s="24">
        <v>0</v>
      </c>
      <c r="AD59" s="24">
        <v>825</v>
      </c>
      <c r="AE59" s="24">
        <v>0</v>
      </c>
      <c r="AF59" s="24">
        <v>1469</v>
      </c>
      <c r="AG59" s="24">
        <v>768.57</v>
      </c>
      <c r="AH59" s="24">
        <v>0</v>
      </c>
      <c r="AI59" s="24">
        <v>1129.5</v>
      </c>
      <c r="AJ59" s="24">
        <v>845.63</v>
      </c>
      <c r="AK59" s="24">
        <v>771</v>
      </c>
      <c r="AL59" s="24">
        <v>654</v>
      </c>
      <c r="AM59" s="24">
        <v>0</v>
      </c>
      <c r="AN59" s="24">
        <v>768.57</v>
      </c>
      <c r="AO59" s="24">
        <v>0</v>
      </c>
      <c r="AP59" s="24">
        <v>0</v>
      </c>
    </row>
    <row r="60" spans="1:42" s="27" customFormat="1">
      <c r="A60" s="27" t="s">
        <v>6</v>
      </c>
      <c r="B60" s="27" t="s">
        <v>10</v>
      </c>
      <c r="C60" s="27" t="s">
        <v>61</v>
      </c>
      <c r="D60" s="27" t="s">
        <v>9</v>
      </c>
      <c r="E60" s="13">
        <v>1800</v>
      </c>
      <c r="F60" s="14">
        <v>124</v>
      </c>
      <c r="G60" s="13">
        <v>654</v>
      </c>
      <c r="H60" s="13">
        <v>1129.5</v>
      </c>
      <c r="I60" s="24">
        <v>669</v>
      </c>
      <c r="J60" s="24">
        <v>768.57</v>
      </c>
      <c r="K60" s="24">
        <v>807</v>
      </c>
      <c r="L60" s="24">
        <v>0</v>
      </c>
      <c r="M60" s="24">
        <v>845.63</v>
      </c>
      <c r="N60" s="24">
        <v>845.63</v>
      </c>
      <c r="O60" s="24">
        <v>845.63</v>
      </c>
      <c r="P60" s="24">
        <v>1129.5</v>
      </c>
      <c r="Q60" s="24">
        <v>834</v>
      </c>
      <c r="R60" s="24">
        <v>790</v>
      </c>
      <c r="S60" s="24">
        <v>0</v>
      </c>
      <c r="T60" s="24">
        <v>807</v>
      </c>
      <c r="U60" s="24">
        <v>0</v>
      </c>
      <c r="V60" s="24">
        <v>768.57</v>
      </c>
      <c r="W60" s="24">
        <v>0</v>
      </c>
      <c r="X60" s="24">
        <v>768.57</v>
      </c>
      <c r="Y60" s="24">
        <v>0</v>
      </c>
      <c r="Z60" s="24">
        <v>768.57</v>
      </c>
      <c r="AA60" s="24">
        <v>0</v>
      </c>
      <c r="AB60" s="24">
        <v>800</v>
      </c>
      <c r="AC60" s="24">
        <v>0</v>
      </c>
      <c r="AD60" s="24">
        <v>825</v>
      </c>
      <c r="AE60" s="24">
        <v>0</v>
      </c>
      <c r="AF60" s="24">
        <v>1469</v>
      </c>
      <c r="AG60" s="24">
        <v>768.57</v>
      </c>
      <c r="AH60" s="24">
        <v>0</v>
      </c>
      <c r="AI60" s="24">
        <v>1129.5</v>
      </c>
      <c r="AJ60" s="24">
        <v>845.63</v>
      </c>
      <c r="AK60" s="24">
        <v>771</v>
      </c>
      <c r="AL60" s="24">
        <v>654</v>
      </c>
      <c r="AM60" s="24">
        <v>0</v>
      </c>
      <c r="AN60" s="24">
        <v>845.43</v>
      </c>
      <c r="AO60" s="24">
        <v>0</v>
      </c>
      <c r="AP60" s="24">
        <v>0</v>
      </c>
    </row>
    <row r="61" spans="1:42" s="27" customFormat="1">
      <c r="A61" s="27" t="s">
        <v>6</v>
      </c>
      <c r="B61" s="27" t="s">
        <v>24</v>
      </c>
      <c r="C61" s="27" t="s">
        <v>59</v>
      </c>
      <c r="D61" s="27" t="s">
        <v>9</v>
      </c>
      <c r="E61" s="13">
        <v>1800</v>
      </c>
      <c r="F61" s="14">
        <v>128</v>
      </c>
      <c r="G61" s="13">
        <v>454</v>
      </c>
      <c r="H61" s="13">
        <v>1129.5</v>
      </c>
      <c r="I61" s="24">
        <v>669</v>
      </c>
      <c r="J61" s="24">
        <v>768.57</v>
      </c>
      <c r="K61" s="24">
        <v>807</v>
      </c>
      <c r="L61" s="24">
        <v>807</v>
      </c>
      <c r="M61" s="24">
        <v>845.63</v>
      </c>
      <c r="N61" s="24">
        <v>845.63</v>
      </c>
      <c r="O61" s="24">
        <v>845.63</v>
      </c>
      <c r="P61" s="24">
        <v>1129.5</v>
      </c>
      <c r="Q61" s="24">
        <v>834</v>
      </c>
      <c r="R61" s="24">
        <v>790</v>
      </c>
      <c r="S61" s="24">
        <v>807</v>
      </c>
      <c r="T61" s="24">
        <v>807</v>
      </c>
      <c r="U61" s="24">
        <v>0</v>
      </c>
      <c r="V61" s="24">
        <v>0</v>
      </c>
      <c r="W61" s="24">
        <v>768.57</v>
      </c>
      <c r="X61" s="24">
        <v>768.57</v>
      </c>
      <c r="Y61" s="24">
        <v>0</v>
      </c>
      <c r="Z61" s="24">
        <v>768.57</v>
      </c>
      <c r="AA61" s="24">
        <v>0</v>
      </c>
      <c r="AB61" s="24">
        <v>800</v>
      </c>
      <c r="AC61" s="24">
        <v>0</v>
      </c>
      <c r="AD61" s="24">
        <v>825</v>
      </c>
      <c r="AE61" s="24">
        <v>0</v>
      </c>
      <c r="AF61" s="24">
        <v>1469</v>
      </c>
      <c r="AG61" s="24">
        <v>768.57</v>
      </c>
      <c r="AH61" s="24">
        <v>807</v>
      </c>
      <c r="AI61" s="24">
        <v>1129.5</v>
      </c>
      <c r="AJ61" s="24">
        <v>845.63</v>
      </c>
      <c r="AK61" s="24">
        <v>741</v>
      </c>
      <c r="AL61" s="24">
        <v>654</v>
      </c>
      <c r="AM61" s="24">
        <v>0</v>
      </c>
      <c r="AN61" s="24">
        <v>768.57</v>
      </c>
      <c r="AO61" s="24">
        <v>454</v>
      </c>
      <c r="AP61" s="24">
        <v>0</v>
      </c>
    </row>
    <row r="62" spans="1:42" s="27" customFormat="1">
      <c r="A62" s="27" t="s">
        <v>6</v>
      </c>
      <c r="B62" s="27" t="s">
        <v>24</v>
      </c>
      <c r="C62" s="27" t="s">
        <v>8</v>
      </c>
      <c r="D62" s="27" t="s">
        <v>9</v>
      </c>
      <c r="E62" s="13">
        <v>1800</v>
      </c>
      <c r="F62" s="14">
        <v>128</v>
      </c>
      <c r="G62" s="13">
        <v>654</v>
      </c>
      <c r="H62" s="13">
        <v>1129.5</v>
      </c>
      <c r="I62" s="24">
        <v>669</v>
      </c>
      <c r="J62" s="24">
        <v>768.57</v>
      </c>
      <c r="K62" s="24">
        <v>807</v>
      </c>
      <c r="L62" s="24">
        <v>0</v>
      </c>
      <c r="M62" s="24">
        <v>845.63</v>
      </c>
      <c r="N62" s="24">
        <v>845.63</v>
      </c>
      <c r="O62" s="24">
        <v>845.63</v>
      </c>
      <c r="P62" s="24">
        <v>1129.5</v>
      </c>
      <c r="Q62" s="24">
        <v>834</v>
      </c>
      <c r="R62" s="24">
        <v>790</v>
      </c>
      <c r="S62" s="24">
        <v>0</v>
      </c>
      <c r="T62" s="24">
        <v>807</v>
      </c>
      <c r="U62" s="24">
        <v>0</v>
      </c>
      <c r="V62" s="24">
        <v>0</v>
      </c>
      <c r="W62" s="24">
        <v>0</v>
      </c>
      <c r="X62" s="24">
        <v>768.57</v>
      </c>
      <c r="Y62" s="24">
        <v>0</v>
      </c>
      <c r="Z62" s="24">
        <v>768.57</v>
      </c>
      <c r="AA62" s="24">
        <v>0</v>
      </c>
      <c r="AB62" s="24">
        <v>800</v>
      </c>
      <c r="AC62" s="24">
        <v>0</v>
      </c>
      <c r="AD62" s="24">
        <v>825</v>
      </c>
      <c r="AE62" s="24">
        <v>0</v>
      </c>
      <c r="AF62" s="24">
        <v>1469</v>
      </c>
      <c r="AG62" s="24">
        <v>768.57</v>
      </c>
      <c r="AH62" s="24">
        <v>0</v>
      </c>
      <c r="AI62" s="24">
        <v>1129.5</v>
      </c>
      <c r="AJ62" s="24">
        <v>845.63</v>
      </c>
      <c r="AK62" s="24">
        <v>741</v>
      </c>
      <c r="AL62" s="24">
        <v>654</v>
      </c>
      <c r="AM62" s="24">
        <v>0</v>
      </c>
      <c r="AN62" s="24">
        <v>768.57</v>
      </c>
      <c r="AO62" s="24">
        <v>0</v>
      </c>
      <c r="AP62" s="24">
        <v>0</v>
      </c>
    </row>
    <row r="63" spans="1:42" s="27" customFormat="1">
      <c r="A63" s="27" t="s">
        <v>6</v>
      </c>
      <c r="B63" s="27" t="s">
        <v>24</v>
      </c>
      <c r="C63" s="27" t="s">
        <v>61</v>
      </c>
      <c r="D63" s="27" t="s">
        <v>9</v>
      </c>
      <c r="E63" s="13">
        <v>1800</v>
      </c>
      <c r="F63" s="14">
        <v>128</v>
      </c>
      <c r="G63" s="13">
        <v>768.57</v>
      </c>
      <c r="H63" s="13">
        <v>845.63</v>
      </c>
      <c r="I63" s="24">
        <v>0</v>
      </c>
      <c r="J63" s="24">
        <v>768.57</v>
      </c>
      <c r="K63" s="24">
        <v>0</v>
      </c>
      <c r="L63" s="24">
        <v>0</v>
      </c>
      <c r="M63" s="24">
        <v>845.63</v>
      </c>
      <c r="N63" s="24">
        <v>845.63</v>
      </c>
      <c r="O63" s="24">
        <v>845.63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768.57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845.63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</row>
    <row r="64" spans="1:42">
      <c r="D64" s="20"/>
      <c r="E64" s="18"/>
      <c r="F64" s="19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0"/>
      <c r="E65" s="18"/>
      <c r="F65" s="19"/>
      <c r="G65" s="18"/>
      <c r="H65" s="1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20"/>
      <c r="E66" s="18"/>
      <c r="F66" s="19"/>
      <c r="G66" s="18"/>
      <c r="H66" s="1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20"/>
      <c r="E67" s="18"/>
      <c r="F67" s="19"/>
      <c r="G67" s="18"/>
      <c r="H67" s="1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20"/>
      <c r="E68" s="18"/>
      <c r="F68" s="19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0"/>
      <c r="E69" s="18"/>
      <c r="F69" s="19"/>
      <c r="G69" s="18"/>
      <c r="H69" s="1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20"/>
      <c r="E70" s="18"/>
      <c r="F70" s="19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0"/>
      <c r="E71" s="18"/>
      <c r="F71" s="19"/>
      <c r="G71" s="18"/>
      <c r="H71" s="1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20"/>
      <c r="E72" s="18"/>
      <c r="F72" s="19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0"/>
      <c r="E73" s="18"/>
      <c r="F73" s="19"/>
      <c r="G73" s="18"/>
      <c r="H73" s="1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20"/>
      <c r="E74" s="18"/>
      <c r="F74" s="19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0"/>
      <c r="E75" s="18"/>
      <c r="F75" s="19"/>
      <c r="G75" s="18"/>
      <c r="H75" s="1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20"/>
      <c r="E76" s="18"/>
      <c r="F76" s="19"/>
      <c r="G76" s="18"/>
      <c r="H76" s="1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20"/>
      <c r="E77" s="18"/>
      <c r="F77" s="19"/>
      <c r="G77" s="18"/>
      <c r="H77" s="1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20"/>
      <c r="E78" s="18"/>
      <c r="F78" s="19"/>
      <c r="G78" s="18"/>
      <c r="H78" s="1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20"/>
      <c r="E79" s="18"/>
      <c r="F79" s="19"/>
      <c r="G79" s="18"/>
      <c r="H79" s="1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20"/>
      <c r="E80" s="18"/>
      <c r="F80" s="19"/>
      <c r="G80" s="18"/>
      <c r="H80" s="1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20"/>
      <c r="E81" s="18"/>
      <c r="F81" s="19"/>
      <c r="G81" s="18"/>
      <c r="H81" s="18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20"/>
      <c r="E82" s="18"/>
      <c r="F82" s="19"/>
      <c r="G82" s="18"/>
      <c r="H82" s="1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20"/>
      <c r="E83" s="18"/>
      <c r="F83" s="19"/>
      <c r="G83" s="18"/>
      <c r="H83" s="1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20"/>
      <c r="E84" s="18"/>
      <c r="F84" s="19"/>
      <c r="G84" s="18"/>
      <c r="H84" s="1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20"/>
      <c r="E85" s="18"/>
      <c r="F85" s="19"/>
      <c r="G85" s="18"/>
      <c r="H85" s="1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20"/>
      <c r="E86" s="18"/>
      <c r="F86" s="19"/>
      <c r="G86" s="18"/>
      <c r="H86" s="1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20"/>
      <c r="E87" s="18"/>
      <c r="F87" s="19"/>
      <c r="G87" s="18"/>
      <c r="H87" s="1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20"/>
      <c r="E88" s="18"/>
      <c r="F88" s="19"/>
      <c r="G88" s="18"/>
      <c r="H88" s="1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20"/>
      <c r="E89" s="18"/>
      <c r="F89" s="19"/>
      <c r="G89" s="18"/>
      <c r="H89" s="1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20"/>
      <c r="E90" s="18"/>
      <c r="F90" s="19"/>
      <c r="G90" s="18"/>
      <c r="H90" s="1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20"/>
      <c r="E91" s="18"/>
      <c r="F91" s="19"/>
      <c r="G91" s="18"/>
      <c r="H91" s="1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20"/>
      <c r="E92" s="18"/>
      <c r="F92" s="19"/>
      <c r="G92" s="18"/>
      <c r="H92" s="1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20"/>
      <c r="E93" s="18"/>
      <c r="F93" s="19"/>
      <c r="G93" s="18"/>
      <c r="H93" s="1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20"/>
      <c r="E94" s="18"/>
      <c r="F94" s="19"/>
      <c r="G94" s="18"/>
      <c r="H94" s="1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20"/>
      <c r="E95" s="18"/>
      <c r="F95" s="19"/>
      <c r="G95" s="18"/>
      <c r="H95" s="1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20"/>
      <c r="E96" s="18"/>
      <c r="F96" s="19"/>
      <c r="G96" s="18"/>
      <c r="H96" s="1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20"/>
      <c r="E97" s="18"/>
      <c r="F97" s="19"/>
      <c r="G97" s="18"/>
      <c r="H97" s="1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20"/>
      <c r="E98" s="18"/>
      <c r="F98" s="19"/>
      <c r="G98" s="18"/>
      <c r="H98" s="1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20"/>
      <c r="E99" s="18"/>
      <c r="F99" s="19"/>
      <c r="G99" s="18"/>
      <c r="H99" s="1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20"/>
      <c r="E100" s="18"/>
      <c r="F100" s="19"/>
      <c r="G100" s="18"/>
      <c r="H100" s="1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20"/>
      <c r="E101" s="18"/>
      <c r="F101" s="19"/>
      <c r="G101" s="18"/>
      <c r="H101" s="1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20"/>
      <c r="E102" s="18"/>
      <c r="F102" s="19"/>
      <c r="G102" s="18"/>
      <c r="H102" s="1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20"/>
      <c r="E103" s="18"/>
      <c r="F103" s="19"/>
      <c r="G103" s="18"/>
      <c r="H103" s="1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20"/>
      <c r="E104" s="18"/>
      <c r="F104" s="19"/>
      <c r="G104" s="18"/>
      <c r="H104" s="1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20"/>
      <c r="E105" s="18"/>
      <c r="F105" s="19"/>
      <c r="G105" s="18"/>
      <c r="H105" s="1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20"/>
      <c r="E106" s="18"/>
      <c r="F106" s="19"/>
      <c r="G106" s="18"/>
      <c r="H106" s="1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20"/>
      <c r="E107" s="18"/>
      <c r="F107" s="19"/>
      <c r="G107" s="18"/>
      <c r="H107" s="1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20"/>
      <c r="E108" s="18"/>
      <c r="F108" s="19"/>
      <c r="G108" s="18"/>
      <c r="H108" s="1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20"/>
      <c r="E109" s="18"/>
      <c r="F109" s="19"/>
      <c r="G109" s="18"/>
      <c r="H109" s="1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20"/>
      <c r="E110" s="18"/>
      <c r="F110" s="19"/>
      <c r="G110" s="18"/>
      <c r="H110" s="1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20"/>
      <c r="E111" s="18"/>
      <c r="F111" s="19"/>
      <c r="G111" s="18"/>
      <c r="H111" s="1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20"/>
      <c r="E112" s="18"/>
      <c r="F112" s="19"/>
      <c r="G112" s="18"/>
      <c r="H112" s="1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9">
      <c r="D113" s="20"/>
      <c r="E113" s="18"/>
      <c r="F113" s="19"/>
      <c r="G113" s="18"/>
      <c r="H113" s="1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9">
      <c r="E114" s="13"/>
      <c r="F114" s="14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9">
      <c r="E115" s="13"/>
      <c r="F115" s="14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9">
      <c r="E116" s="13"/>
      <c r="F116" s="14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9">
      <c r="E117" s="13"/>
      <c r="F117" s="14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9">
      <c r="E118" s="13"/>
      <c r="F118" s="14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9" ht="45">
      <c r="A119" s="22" t="s">
        <v>0</v>
      </c>
      <c r="B119" s="22" t="s">
        <v>1</v>
      </c>
      <c r="C119" s="22" t="s">
        <v>2</v>
      </c>
      <c r="D119" s="22" t="s">
        <v>3</v>
      </c>
      <c r="E119" s="23" t="s">
        <v>12</v>
      </c>
      <c r="F119" s="23" t="s">
        <v>13</v>
      </c>
      <c r="G119" s="23" t="s">
        <v>4</v>
      </c>
      <c r="H119" s="23" t="s">
        <v>5</v>
      </c>
      <c r="I119" s="26" t="s">
        <v>16</v>
      </c>
      <c r="J119" s="26" t="s">
        <v>28</v>
      </c>
      <c r="K119" s="26" t="s">
        <v>29</v>
      </c>
      <c r="L119" s="26" t="s">
        <v>30</v>
      </c>
      <c r="M119" s="26" t="s">
        <v>31</v>
      </c>
      <c r="N119" s="26" t="s">
        <v>32</v>
      </c>
      <c r="O119" s="26" t="s">
        <v>33</v>
      </c>
      <c r="P119" s="26" t="s">
        <v>34</v>
      </c>
      <c r="Q119" s="26" t="s">
        <v>20</v>
      </c>
      <c r="R119" s="26" t="s">
        <v>35</v>
      </c>
      <c r="S119" s="26" t="s">
        <v>36</v>
      </c>
      <c r="T119" s="26" t="s">
        <v>37</v>
      </c>
      <c r="U119" s="26" t="s">
        <v>38</v>
      </c>
      <c r="V119" s="26" t="s">
        <v>39</v>
      </c>
      <c r="W119" s="26" t="s">
        <v>40</v>
      </c>
      <c r="X119" s="26" t="s">
        <v>41</v>
      </c>
      <c r="Y119" s="26" t="s">
        <v>42</v>
      </c>
      <c r="Z119" s="26" t="s">
        <v>43</v>
      </c>
      <c r="AA119" s="26" t="s">
        <v>44</v>
      </c>
      <c r="AB119" s="26" t="s">
        <v>45</v>
      </c>
      <c r="AC119" s="26" t="s">
        <v>46</v>
      </c>
      <c r="AD119" s="26" t="s">
        <v>47</v>
      </c>
      <c r="AE119" s="26" t="s">
        <v>48</v>
      </c>
      <c r="AF119" s="26" t="s">
        <v>49</v>
      </c>
      <c r="AG119" s="26" t="s">
        <v>50</v>
      </c>
      <c r="AH119" s="26" t="s">
        <v>51</v>
      </c>
      <c r="AI119" s="26" t="s">
        <v>21</v>
      </c>
      <c r="AJ119" s="26" t="s">
        <v>52</v>
      </c>
      <c r="AK119" s="26" t="s">
        <v>53</v>
      </c>
      <c r="AL119" s="26" t="s">
        <v>22</v>
      </c>
      <c r="AM119" s="26" t="s">
        <v>54</v>
      </c>
      <c r="AN119" s="26" t="s">
        <v>55</v>
      </c>
      <c r="AO119" s="26" t="s">
        <v>56</v>
      </c>
      <c r="AP119" s="26" t="s">
        <v>57</v>
      </c>
      <c r="AQ119" s="23"/>
      <c r="AR119" s="23"/>
      <c r="AS119" s="23"/>
      <c r="AT119" s="23"/>
      <c r="AU119" s="23"/>
      <c r="AV119" s="23"/>
      <c r="AW119" s="23"/>
    </row>
    <row r="120" spans="1:49">
      <c r="A120" s="27" t="s">
        <v>58</v>
      </c>
      <c r="B120" s="27" t="s">
        <v>24</v>
      </c>
      <c r="C120" s="27" t="s">
        <v>59</v>
      </c>
      <c r="D120" s="27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/>
      <c r="AR120" s="4"/>
      <c r="AS120" s="4"/>
      <c r="AT120" s="4"/>
      <c r="AU120" s="4"/>
      <c r="AV120" s="4"/>
      <c r="AW120" s="4"/>
    </row>
    <row r="121" spans="1:49">
      <c r="A121" s="27" t="s">
        <v>58</v>
      </c>
      <c r="B121" s="27" t="s">
        <v>24</v>
      </c>
      <c r="C121" s="27" t="s">
        <v>8</v>
      </c>
      <c r="D121" s="27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/>
      <c r="AR121" s="4"/>
      <c r="AS121" s="4"/>
      <c r="AT121" s="4"/>
      <c r="AU121" s="4"/>
      <c r="AV121" s="4"/>
      <c r="AW121" s="4"/>
    </row>
    <row r="122" spans="1:49">
      <c r="A122" s="27" t="s">
        <v>6</v>
      </c>
      <c r="B122" s="27" t="s">
        <v>27</v>
      </c>
      <c r="C122" s="20" t="s">
        <v>60</v>
      </c>
      <c r="D122" s="27" t="s">
        <v>25</v>
      </c>
      <c r="E122" s="4">
        <f>IF('Shoppable Services'!$F$4=$D122,1,0)*IF('Shoppable Services'!$E$4=$C122,1,0)*IF('Shoppable Services'!$D$4=$B122,1,0)*IF('Shoppable Services'!$C$4=$A122,1,0)*$E4</f>
        <v>85</v>
      </c>
      <c r="F122" s="4">
        <f>IF('Shoppable Services'!$F$4=$D122,1,0)*IF('Shoppable Services'!$E$4=$C122,1,0)*IF('Shoppable Services'!$D$4=$B122,1,0)*IF('Shoppable Services'!$C$4=$A122,1,0)*$F4</f>
        <v>900</v>
      </c>
      <c r="G122" s="4">
        <f>IF('Shoppable Services'!$F$4=$D122,1,0)*IF('Shoppable Services'!$E$4=$C122,1,0)*IF('Shoppable Services'!$D$4=$B122,1,0)*IF('Shoppable Services'!$C$4=$A122,1,0)*$G4</f>
        <v>85</v>
      </c>
      <c r="H122" s="4">
        <f>IF('Shoppable Services'!$F$4=$D122,1,0)*IF('Shoppable Services'!$E$4=$C122,1,0)*IF('Shoppable Services'!$D$4=$B122,1,0)*IF('Shoppable Services'!$C$4=$A122,1,0)*$H4</f>
        <v>85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85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/>
      <c r="AR122" s="4"/>
      <c r="AS122" s="4"/>
      <c r="AT122" s="4"/>
      <c r="AU122" s="4"/>
      <c r="AV122" s="4"/>
      <c r="AW122" s="4"/>
    </row>
    <row r="123" spans="1:49">
      <c r="A123" s="27" t="s">
        <v>27</v>
      </c>
      <c r="B123" s="27" t="s">
        <v>27</v>
      </c>
      <c r="C123" s="27" t="s">
        <v>59</v>
      </c>
      <c r="D123" s="27" t="s">
        <v>25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/>
      <c r="AR123" s="4"/>
      <c r="AS123" s="4"/>
      <c r="AT123" s="4"/>
      <c r="AU123" s="4"/>
      <c r="AV123" s="4"/>
      <c r="AW123" s="4"/>
    </row>
    <row r="124" spans="1:49">
      <c r="A124" s="27" t="s">
        <v>27</v>
      </c>
      <c r="B124" s="27" t="s">
        <v>27</v>
      </c>
      <c r="C124" s="27" t="s">
        <v>8</v>
      </c>
      <c r="D124" s="27" t="s">
        <v>25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/>
      <c r="AR124" s="4"/>
      <c r="AS124" s="4"/>
      <c r="AT124" s="4"/>
      <c r="AU124" s="4"/>
      <c r="AV124" s="4"/>
      <c r="AW124" s="4"/>
    </row>
    <row r="125" spans="1:49">
      <c r="A125" s="27" t="s">
        <v>27</v>
      </c>
      <c r="B125" s="27" t="s">
        <v>27</v>
      </c>
      <c r="C125" s="27" t="s">
        <v>61</v>
      </c>
      <c r="D125" s="27" t="s">
        <v>25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/>
      <c r="AR125" s="4"/>
      <c r="AS125" s="4"/>
      <c r="AT125" s="4"/>
      <c r="AU125" s="4"/>
      <c r="AV125" s="4"/>
      <c r="AW125" s="4"/>
    </row>
    <row r="126" spans="1:49">
      <c r="A126" s="27" t="s">
        <v>17</v>
      </c>
      <c r="B126" s="27" t="s">
        <v>10</v>
      </c>
      <c r="C126" s="27" t="s">
        <v>59</v>
      </c>
      <c r="D126" s="27" t="s">
        <v>62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/>
      <c r="AR126" s="4"/>
      <c r="AS126" s="4"/>
      <c r="AT126" s="4"/>
      <c r="AU126" s="4"/>
      <c r="AV126" s="4"/>
      <c r="AW126" s="4"/>
    </row>
    <row r="127" spans="1:49">
      <c r="A127" s="27" t="s">
        <v>17</v>
      </c>
      <c r="B127" s="27" t="s">
        <v>10</v>
      </c>
      <c r="C127" s="27" t="s">
        <v>8</v>
      </c>
      <c r="D127" s="27" t="s">
        <v>62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/>
      <c r="AR127" s="4"/>
      <c r="AS127" s="4"/>
      <c r="AT127" s="4"/>
      <c r="AU127" s="4"/>
      <c r="AV127" s="4"/>
      <c r="AW127" s="4"/>
    </row>
    <row r="128" spans="1:49">
      <c r="A128" s="27" t="s">
        <v>17</v>
      </c>
      <c r="B128" s="27" t="s">
        <v>24</v>
      </c>
      <c r="C128" s="27" t="s">
        <v>59</v>
      </c>
      <c r="D128" s="27" t="s">
        <v>62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/>
      <c r="AR128" s="4"/>
      <c r="AS128" s="4"/>
      <c r="AT128" s="4"/>
      <c r="AU128" s="4"/>
      <c r="AV128" s="4"/>
      <c r="AW128" s="4"/>
    </row>
    <row r="129" spans="1:49">
      <c r="A129" s="27" t="s">
        <v>17</v>
      </c>
      <c r="B129" s="27" t="s">
        <v>24</v>
      </c>
      <c r="C129" s="27" t="s">
        <v>8</v>
      </c>
      <c r="D129" s="27" t="s">
        <v>62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/>
      <c r="AR129" s="4"/>
      <c r="AS129" s="4"/>
      <c r="AT129" s="4"/>
      <c r="AU129" s="4"/>
      <c r="AV129" s="4"/>
      <c r="AW129" s="4"/>
    </row>
    <row r="130" spans="1:49">
      <c r="A130" s="27" t="s">
        <v>17</v>
      </c>
      <c r="B130" s="27" t="s">
        <v>10</v>
      </c>
      <c r="C130" s="27" t="s">
        <v>59</v>
      </c>
      <c r="D130" s="27" t="s">
        <v>23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/>
      <c r="AR130" s="4"/>
      <c r="AS130" s="4"/>
      <c r="AT130" s="4"/>
      <c r="AU130" s="4"/>
      <c r="AV130" s="4"/>
      <c r="AW130" s="4"/>
    </row>
    <row r="131" spans="1:49">
      <c r="A131" s="27" t="s">
        <v>17</v>
      </c>
      <c r="B131" s="27" t="s">
        <v>10</v>
      </c>
      <c r="C131" s="27" t="s">
        <v>8</v>
      </c>
      <c r="D131" s="27" t="s">
        <v>23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/>
      <c r="AR131" s="4"/>
      <c r="AS131" s="4"/>
      <c r="AT131" s="4"/>
      <c r="AU131" s="4"/>
      <c r="AV131" s="4"/>
      <c r="AW131" s="4"/>
    </row>
    <row r="132" spans="1:49">
      <c r="A132" s="27" t="s">
        <v>17</v>
      </c>
      <c r="B132" s="27" t="s">
        <v>24</v>
      </c>
      <c r="C132" s="27" t="s">
        <v>59</v>
      </c>
      <c r="D132" s="27" t="s">
        <v>23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/>
      <c r="AR132" s="4"/>
      <c r="AS132" s="4"/>
      <c r="AT132" s="4"/>
      <c r="AU132" s="4"/>
      <c r="AV132" s="4"/>
      <c r="AW132" s="4"/>
    </row>
    <row r="133" spans="1:49">
      <c r="A133" s="27" t="s">
        <v>17</v>
      </c>
      <c r="B133" s="27" t="s">
        <v>24</v>
      </c>
      <c r="C133" s="27" t="s">
        <v>8</v>
      </c>
      <c r="D133" s="27" t="s">
        <v>23</v>
      </c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/>
      <c r="AR133" s="4"/>
      <c r="AS133" s="4"/>
      <c r="AT133" s="4"/>
      <c r="AU133" s="4"/>
      <c r="AV133" s="4"/>
      <c r="AW133" s="4"/>
    </row>
    <row r="134" spans="1:49">
      <c r="A134" s="27" t="s">
        <v>17</v>
      </c>
      <c r="B134" s="27" t="s">
        <v>24</v>
      </c>
      <c r="C134" s="27" t="s">
        <v>59</v>
      </c>
      <c r="D134" s="27" t="s">
        <v>63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/>
      <c r="AR134" s="4"/>
      <c r="AS134" s="4"/>
      <c r="AT134" s="4"/>
      <c r="AU134" s="4"/>
      <c r="AV134" s="4"/>
      <c r="AW134" s="4"/>
    </row>
    <row r="135" spans="1:49">
      <c r="A135" s="27" t="s">
        <v>17</v>
      </c>
      <c r="B135" s="27" t="s">
        <v>24</v>
      </c>
      <c r="C135" s="27" t="s">
        <v>8</v>
      </c>
      <c r="D135" s="27" t="s">
        <v>63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/>
      <c r="AR135" s="4"/>
      <c r="AS135" s="4"/>
      <c r="AT135" s="4"/>
      <c r="AU135" s="4"/>
      <c r="AV135" s="4"/>
      <c r="AW135" s="4"/>
    </row>
    <row r="136" spans="1:49">
      <c r="A136" s="27" t="s">
        <v>17</v>
      </c>
      <c r="B136" s="27" t="s">
        <v>10</v>
      </c>
      <c r="C136" s="27" t="s">
        <v>59</v>
      </c>
      <c r="D136" s="27" t="s">
        <v>25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/>
      <c r="AR136" s="4"/>
      <c r="AS136" s="4"/>
      <c r="AT136" s="4"/>
      <c r="AU136" s="4"/>
      <c r="AV136" s="4"/>
      <c r="AW136" s="4"/>
    </row>
    <row r="137" spans="1:49">
      <c r="A137" s="27" t="s">
        <v>17</v>
      </c>
      <c r="B137" s="27" t="s">
        <v>10</v>
      </c>
      <c r="C137" s="27" t="s">
        <v>8</v>
      </c>
      <c r="D137" s="27" t="s">
        <v>25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/>
      <c r="AR137" s="4"/>
      <c r="AS137" s="4"/>
      <c r="AT137" s="4"/>
      <c r="AU137" s="4"/>
      <c r="AV137" s="4"/>
      <c r="AW137" s="4"/>
    </row>
    <row r="138" spans="1:49">
      <c r="A138" s="27" t="s">
        <v>17</v>
      </c>
      <c r="B138" s="27" t="s">
        <v>10</v>
      </c>
      <c r="C138" s="27" t="s">
        <v>61</v>
      </c>
      <c r="D138" s="27" t="s">
        <v>25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/>
      <c r="AR138" s="4"/>
      <c r="AS138" s="4"/>
      <c r="AT138" s="4"/>
      <c r="AU138" s="4"/>
      <c r="AV138" s="4"/>
      <c r="AW138" s="4"/>
    </row>
    <row r="139" spans="1:49">
      <c r="A139" s="27" t="s">
        <v>17</v>
      </c>
      <c r="B139" s="27" t="s">
        <v>24</v>
      </c>
      <c r="C139" s="27" t="s">
        <v>59</v>
      </c>
      <c r="D139" s="27" t="s">
        <v>25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/>
      <c r="AR139" s="4"/>
      <c r="AS139" s="4"/>
      <c r="AT139" s="4"/>
      <c r="AU139" s="4"/>
      <c r="AV139" s="4"/>
      <c r="AW139" s="4"/>
    </row>
    <row r="140" spans="1:49">
      <c r="A140" s="27" t="s">
        <v>17</v>
      </c>
      <c r="B140" s="27" t="s">
        <v>24</v>
      </c>
      <c r="C140" s="27" t="s">
        <v>8</v>
      </c>
      <c r="D140" s="27" t="s">
        <v>25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/>
      <c r="AR140" s="4"/>
      <c r="AS140" s="4"/>
      <c r="AT140" s="4"/>
      <c r="AU140" s="4"/>
      <c r="AV140" s="4"/>
      <c r="AW140" s="4"/>
    </row>
    <row r="141" spans="1:49">
      <c r="A141" s="27" t="s">
        <v>11</v>
      </c>
      <c r="B141" s="27" t="s">
        <v>10</v>
      </c>
      <c r="C141" s="27" t="s">
        <v>59</v>
      </c>
      <c r="D141" s="27" t="s">
        <v>62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/>
      <c r="AR141" s="4"/>
      <c r="AS141" s="4"/>
      <c r="AT141" s="4"/>
      <c r="AU141" s="4"/>
      <c r="AV141" s="4"/>
      <c r="AW141" s="4"/>
    </row>
    <row r="142" spans="1:49">
      <c r="A142" s="27" t="s">
        <v>11</v>
      </c>
      <c r="B142" s="27" t="s">
        <v>10</v>
      </c>
      <c r="C142" s="27" t="s">
        <v>8</v>
      </c>
      <c r="D142" s="27" t="s">
        <v>62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/>
      <c r="AR142" s="4"/>
      <c r="AS142" s="4"/>
      <c r="AT142" s="4"/>
      <c r="AU142" s="4"/>
      <c r="AV142" s="4"/>
      <c r="AW142" s="4"/>
    </row>
    <row r="143" spans="1:49">
      <c r="A143" s="27" t="s">
        <v>11</v>
      </c>
      <c r="B143" s="27" t="s">
        <v>10</v>
      </c>
      <c r="C143" s="27" t="s">
        <v>61</v>
      </c>
      <c r="D143" s="27" t="s">
        <v>62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/>
      <c r="AR143" s="4"/>
      <c r="AS143" s="4"/>
      <c r="AT143" s="4"/>
      <c r="AU143" s="4"/>
      <c r="AV143" s="4"/>
      <c r="AW143" s="4"/>
    </row>
    <row r="144" spans="1:49">
      <c r="A144" s="27" t="s">
        <v>11</v>
      </c>
      <c r="B144" s="27" t="s">
        <v>24</v>
      </c>
      <c r="C144" s="27" t="s">
        <v>59</v>
      </c>
      <c r="D144" s="27" t="s">
        <v>62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/>
      <c r="AR144" s="4"/>
      <c r="AS144" s="4"/>
      <c r="AT144" s="4"/>
      <c r="AU144" s="4"/>
      <c r="AV144" s="4"/>
      <c r="AW144" s="4"/>
    </row>
    <row r="145" spans="1:49">
      <c r="A145" s="27" t="s">
        <v>11</v>
      </c>
      <c r="B145" s="27" t="s">
        <v>24</v>
      </c>
      <c r="C145" s="27" t="s">
        <v>8</v>
      </c>
      <c r="D145" s="27" t="s">
        <v>62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/>
      <c r="AR145" s="4"/>
      <c r="AS145" s="4"/>
      <c r="AT145" s="4"/>
      <c r="AU145" s="4"/>
      <c r="AV145" s="4"/>
      <c r="AW145" s="4"/>
    </row>
    <row r="146" spans="1:49">
      <c r="A146" s="27" t="s">
        <v>11</v>
      </c>
      <c r="B146" s="27" t="s">
        <v>10</v>
      </c>
      <c r="C146" s="27" t="s">
        <v>59</v>
      </c>
      <c r="D146" s="27" t="s">
        <v>23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/>
      <c r="AR146" s="4"/>
      <c r="AS146" s="4"/>
      <c r="AT146" s="4"/>
      <c r="AU146" s="4"/>
      <c r="AV146" s="4"/>
      <c r="AW146" s="4"/>
    </row>
    <row r="147" spans="1:49">
      <c r="A147" s="27" t="s">
        <v>11</v>
      </c>
      <c r="B147" s="27" t="s">
        <v>10</v>
      </c>
      <c r="C147" s="27" t="s">
        <v>8</v>
      </c>
      <c r="D147" s="27" t="s">
        <v>23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/>
      <c r="AR147" s="4"/>
      <c r="AS147" s="4"/>
      <c r="AT147" s="4"/>
      <c r="AU147" s="4"/>
      <c r="AV147" s="4"/>
      <c r="AW147" s="4"/>
    </row>
    <row r="148" spans="1:49">
      <c r="A148" s="27" t="s">
        <v>11</v>
      </c>
      <c r="B148" s="27" t="s">
        <v>10</v>
      </c>
      <c r="C148" s="27" t="s">
        <v>61</v>
      </c>
      <c r="D148" s="27" t="s">
        <v>23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/>
      <c r="AR148" s="4"/>
      <c r="AS148" s="4"/>
      <c r="AT148" s="4"/>
      <c r="AU148" s="4"/>
      <c r="AV148" s="4"/>
      <c r="AW148" s="4"/>
    </row>
    <row r="149" spans="1:49">
      <c r="A149" s="27" t="s">
        <v>11</v>
      </c>
      <c r="B149" s="27" t="s">
        <v>24</v>
      </c>
      <c r="C149" s="27" t="s">
        <v>59</v>
      </c>
      <c r="D149" s="27" t="s">
        <v>23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/>
      <c r="AR149" s="4"/>
      <c r="AS149" s="4"/>
      <c r="AT149" s="4"/>
      <c r="AU149" s="4"/>
      <c r="AV149" s="4"/>
      <c r="AW149" s="4"/>
    </row>
    <row r="150" spans="1:49">
      <c r="A150" s="27" t="s">
        <v>11</v>
      </c>
      <c r="B150" s="27" t="s">
        <v>24</v>
      </c>
      <c r="C150" s="27" t="s">
        <v>8</v>
      </c>
      <c r="D150" s="27" t="s">
        <v>23</v>
      </c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/>
      <c r="AR150" s="4"/>
      <c r="AS150" s="4"/>
      <c r="AT150" s="4"/>
      <c r="AU150" s="4"/>
      <c r="AV150" s="4"/>
      <c r="AW150" s="4"/>
    </row>
    <row r="151" spans="1:49">
      <c r="A151" s="27" t="s">
        <v>11</v>
      </c>
      <c r="B151" s="27" t="s">
        <v>10</v>
      </c>
      <c r="C151" s="27" t="s">
        <v>59</v>
      </c>
      <c r="D151" s="27" t="s">
        <v>25</v>
      </c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/>
      <c r="AR151" s="4"/>
      <c r="AS151" s="4"/>
      <c r="AT151" s="4"/>
      <c r="AU151" s="4"/>
      <c r="AV151" s="4"/>
      <c r="AW151" s="4"/>
    </row>
    <row r="152" spans="1:49">
      <c r="A152" s="27" t="s">
        <v>11</v>
      </c>
      <c r="B152" s="27" t="s">
        <v>10</v>
      </c>
      <c r="C152" s="27" t="s">
        <v>8</v>
      </c>
      <c r="D152" s="27" t="s">
        <v>25</v>
      </c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/>
      <c r="AR152" s="4"/>
      <c r="AS152" s="4"/>
      <c r="AT152" s="4"/>
      <c r="AU152" s="4"/>
      <c r="AV152" s="4"/>
      <c r="AW152" s="4"/>
    </row>
    <row r="153" spans="1:49">
      <c r="A153" s="27" t="s">
        <v>11</v>
      </c>
      <c r="B153" s="27" t="s">
        <v>10</v>
      </c>
      <c r="C153" s="27" t="s">
        <v>61</v>
      </c>
      <c r="D153" s="27" t="s">
        <v>25</v>
      </c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/>
      <c r="AR153" s="4"/>
      <c r="AS153" s="4"/>
      <c r="AT153" s="4"/>
      <c r="AU153" s="4"/>
      <c r="AV153" s="4"/>
      <c r="AW153" s="4"/>
    </row>
    <row r="154" spans="1:49">
      <c r="A154" s="27" t="s">
        <v>11</v>
      </c>
      <c r="B154" s="27" t="s">
        <v>24</v>
      </c>
      <c r="C154" s="27" t="s">
        <v>59</v>
      </c>
      <c r="D154" s="27" t="s">
        <v>25</v>
      </c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/>
      <c r="AR154" s="4"/>
      <c r="AS154" s="4"/>
      <c r="AT154" s="4"/>
      <c r="AU154" s="4"/>
      <c r="AV154" s="4"/>
      <c r="AW154" s="4"/>
    </row>
    <row r="155" spans="1:49">
      <c r="A155" s="27" t="s">
        <v>11</v>
      </c>
      <c r="B155" s="27" t="s">
        <v>24</v>
      </c>
      <c r="C155" s="27" t="s">
        <v>8</v>
      </c>
      <c r="D155" s="27" t="s">
        <v>25</v>
      </c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/>
      <c r="AR155" s="4"/>
      <c r="AS155" s="4"/>
      <c r="AT155" s="4"/>
      <c r="AU155" s="4"/>
      <c r="AV155" s="4"/>
      <c r="AW155" s="4"/>
    </row>
    <row r="156" spans="1:49">
      <c r="A156" s="27" t="s">
        <v>26</v>
      </c>
      <c r="B156" s="27" t="s">
        <v>64</v>
      </c>
      <c r="C156" s="27" t="s">
        <v>8</v>
      </c>
      <c r="D156" s="27" t="s">
        <v>62</v>
      </c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/>
      <c r="AR156" s="4"/>
      <c r="AS156" s="4"/>
      <c r="AT156" s="4"/>
      <c r="AU156" s="4"/>
      <c r="AV156" s="4"/>
      <c r="AW156" s="4"/>
    </row>
    <row r="157" spans="1:49">
      <c r="A157" s="27" t="s">
        <v>6</v>
      </c>
      <c r="B157" s="27" t="s">
        <v>64</v>
      </c>
      <c r="C157" s="27" t="s">
        <v>59</v>
      </c>
      <c r="D157" s="27" t="s">
        <v>25</v>
      </c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/>
      <c r="AR157" s="4"/>
      <c r="AS157" s="4"/>
      <c r="AT157" s="4"/>
      <c r="AU157" s="4"/>
      <c r="AV157" s="4"/>
      <c r="AW157" s="4"/>
    </row>
    <row r="158" spans="1:49">
      <c r="A158" s="27" t="s">
        <v>6</v>
      </c>
      <c r="B158" s="27" t="s">
        <v>64</v>
      </c>
      <c r="C158" s="27" t="s">
        <v>8</v>
      </c>
      <c r="D158" s="27" t="s">
        <v>25</v>
      </c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/>
      <c r="AR158" s="4"/>
      <c r="AS158" s="4"/>
      <c r="AT158" s="4"/>
      <c r="AU158" s="4"/>
      <c r="AV158" s="4"/>
      <c r="AW158" s="4"/>
    </row>
    <row r="159" spans="1:49">
      <c r="A159" s="27" t="s">
        <v>26</v>
      </c>
      <c r="B159" s="27" t="s">
        <v>64</v>
      </c>
      <c r="C159" s="27" t="s">
        <v>59</v>
      </c>
      <c r="D159" s="27" t="s">
        <v>25</v>
      </c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/>
      <c r="AR159" s="4"/>
      <c r="AS159" s="4"/>
      <c r="AT159" s="4"/>
      <c r="AU159" s="4"/>
      <c r="AV159" s="4"/>
      <c r="AW159" s="4"/>
    </row>
    <row r="160" spans="1:49">
      <c r="A160" s="27" t="s">
        <v>26</v>
      </c>
      <c r="B160" s="27" t="s">
        <v>64</v>
      </c>
      <c r="C160" s="27" t="s">
        <v>8</v>
      </c>
      <c r="D160" s="27" t="s">
        <v>25</v>
      </c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/>
      <c r="AR160" s="4"/>
      <c r="AS160" s="4"/>
      <c r="AT160" s="4"/>
      <c r="AU160" s="4"/>
      <c r="AV160" s="4"/>
      <c r="AW160" s="4"/>
    </row>
    <row r="161" spans="1:49">
      <c r="A161" s="27" t="s">
        <v>6</v>
      </c>
      <c r="B161" s="27" t="s">
        <v>7</v>
      </c>
      <c r="C161" s="27" t="s">
        <v>8</v>
      </c>
      <c r="D161" s="27" t="s">
        <v>62</v>
      </c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/>
      <c r="AR161" s="4"/>
      <c r="AS161" s="4"/>
      <c r="AT161" s="4"/>
      <c r="AU161" s="4"/>
      <c r="AV161" s="4"/>
      <c r="AW161" s="4"/>
    </row>
    <row r="162" spans="1:49">
      <c r="A162" s="27" t="s">
        <v>6</v>
      </c>
      <c r="B162" s="27" t="s">
        <v>10</v>
      </c>
      <c r="C162" s="27" t="s">
        <v>59</v>
      </c>
      <c r="D162" s="27" t="s">
        <v>62</v>
      </c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/>
      <c r="AR162" s="4"/>
      <c r="AS162" s="4"/>
      <c r="AT162" s="4"/>
      <c r="AU162" s="4"/>
      <c r="AV162" s="4"/>
      <c r="AW162" s="4"/>
    </row>
    <row r="163" spans="1:49">
      <c r="A163" s="27" t="s">
        <v>6</v>
      </c>
      <c r="B163" s="27" t="s">
        <v>10</v>
      </c>
      <c r="C163" s="27" t="s">
        <v>8</v>
      </c>
      <c r="D163" s="27" t="s">
        <v>62</v>
      </c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/>
      <c r="AR163" s="4"/>
      <c r="AS163" s="4"/>
      <c r="AT163" s="4"/>
      <c r="AU163" s="4"/>
      <c r="AV163" s="4"/>
      <c r="AW163" s="4"/>
    </row>
    <row r="164" spans="1:49">
      <c r="A164" s="27" t="s">
        <v>6</v>
      </c>
      <c r="B164" s="27" t="s">
        <v>10</v>
      </c>
      <c r="C164" s="27" t="s">
        <v>61</v>
      </c>
      <c r="D164" s="27" t="s">
        <v>62</v>
      </c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/>
      <c r="AR164" s="4"/>
      <c r="AS164" s="4"/>
      <c r="AT164" s="4"/>
      <c r="AU164" s="4"/>
      <c r="AV164" s="4"/>
      <c r="AW164" s="4"/>
    </row>
    <row r="165" spans="1:49">
      <c r="A165" s="27" t="s">
        <v>6</v>
      </c>
      <c r="B165" s="27" t="s">
        <v>24</v>
      </c>
      <c r="C165" s="27" t="s">
        <v>59</v>
      </c>
      <c r="D165" s="27" t="s">
        <v>62</v>
      </c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/>
      <c r="AR165" s="4"/>
      <c r="AS165" s="4"/>
      <c r="AT165" s="4"/>
      <c r="AU165" s="4"/>
      <c r="AV165" s="4"/>
      <c r="AW165" s="4"/>
    </row>
    <row r="166" spans="1:49">
      <c r="A166" s="27" t="s">
        <v>6</v>
      </c>
      <c r="B166" s="27" t="s">
        <v>24</v>
      </c>
      <c r="C166" s="27" t="s">
        <v>8</v>
      </c>
      <c r="D166" s="27" t="s">
        <v>62</v>
      </c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/>
      <c r="AR166" s="4"/>
      <c r="AS166" s="4"/>
      <c r="AT166" s="4"/>
      <c r="AU166" s="4"/>
      <c r="AV166" s="4"/>
      <c r="AW166" s="4"/>
    </row>
    <row r="167" spans="1:49">
      <c r="A167" s="27" t="s">
        <v>6</v>
      </c>
      <c r="B167" s="27" t="s">
        <v>7</v>
      </c>
      <c r="C167" s="27" t="s">
        <v>59</v>
      </c>
      <c r="D167" s="27" t="s">
        <v>23</v>
      </c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/>
      <c r="AR167" s="4"/>
      <c r="AS167" s="4"/>
      <c r="AT167" s="4"/>
      <c r="AU167" s="4"/>
      <c r="AV167" s="4"/>
      <c r="AW167" s="4"/>
    </row>
    <row r="168" spans="1:49">
      <c r="A168" s="27" t="s">
        <v>6</v>
      </c>
      <c r="B168" s="27" t="s">
        <v>7</v>
      </c>
      <c r="C168" s="27" t="s">
        <v>8</v>
      </c>
      <c r="D168" s="27" t="s">
        <v>23</v>
      </c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/>
      <c r="AR168" s="4"/>
      <c r="AS168" s="4"/>
      <c r="AT168" s="4"/>
      <c r="AU168" s="4"/>
      <c r="AV168" s="4"/>
      <c r="AW168" s="4"/>
    </row>
    <row r="169" spans="1:49">
      <c r="A169" s="27" t="s">
        <v>6</v>
      </c>
      <c r="B169" s="27" t="s">
        <v>10</v>
      </c>
      <c r="C169" s="27" t="s">
        <v>59</v>
      </c>
      <c r="D169" s="27" t="s">
        <v>23</v>
      </c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/>
      <c r="AR169" s="4"/>
      <c r="AS169" s="4"/>
      <c r="AT169" s="4"/>
      <c r="AU169" s="4"/>
      <c r="AV169" s="4"/>
      <c r="AW169" s="4"/>
    </row>
    <row r="170" spans="1:49">
      <c r="A170" s="27" t="s">
        <v>6</v>
      </c>
      <c r="B170" s="27" t="s">
        <v>10</v>
      </c>
      <c r="C170" s="27" t="s">
        <v>8</v>
      </c>
      <c r="D170" s="27" t="s">
        <v>23</v>
      </c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/>
      <c r="AR170" s="4"/>
      <c r="AS170" s="4"/>
      <c r="AT170" s="4"/>
      <c r="AU170" s="4"/>
      <c r="AV170" s="4"/>
      <c r="AW170" s="4"/>
    </row>
    <row r="171" spans="1:49">
      <c r="A171" s="27" t="s">
        <v>6</v>
      </c>
      <c r="B171" s="27" t="s">
        <v>10</v>
      </c>
      <c r="C171" s="27" t="s">
        <v>61</v>
      </c>
      <c r="D171" s="27" t="s">
        <v>23</v>
      </c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/>
      <c r="AR171" s="4"/>
      <c r="AS171" s="4"/>
      <c r="AT171" s="4"/>
      <c r="AU171" s="4"/>
      <c r="AV171" s="4"/>
      <c r="AW171" s="4"/>
    </row>
    <row r="172" spans="1:49">
      <c r="A172" s="27" t="s">
        <v>6</v>
      </c>
      <c r="B172" s="27" t="s">
        <v>24</v>
      </c>
      <c r="C172" s="27" t="s">
        <v>59</v>
      </c>
      <c r="D172" s="27" t="s">
        <v>23</v>
      </c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/>
      <c r="AR172" s="4"/>
      <c r="AS172" s="4"/>
      <c r="AT172" s="4"/>
      <c r="AU172" s="4"/>
      <c r="AV172" s="4"/>
      <c r="AW172" s="4"/>
    </row>
    <row r="173" spans="1:49">
      <c r="A173" s="27" t="s">
        <v>6</v>
      </c>
      <c r="B173" s="27" t="s">
        <v>24</v>
      </c>
      <c r="C173" s="27" t="s">
        <v>8</v>
      </c>
      <c r="D173" s="27" t="s">
        <v>23</v>
      </c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/>
      <c r="AR173" s="4"/>
      <c r="AS173" s="4"/>
      <c r="AT173" s="4"/>
      <c r="AU173" s="4"/>
      <c r="AV173" s="4"/>
      <c r="AW173" s="4"/>
    </row>
    <row r="174" spans="1:49">
      <c r="A174" s="27" t="s">
        <v>6</v>
      </c>
      <c r="B174" s="27" t="s">
        <v>7</v>
      </c>
      <c r="C174" s="27" t="s">
        <v>59</v>
      </c>
      <c r="D174" s="27" t="s">
        <v>9</v>
      </c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/>
      <c r="AR174" s="4"/>
      <c r="AS174" s="4"/>
      <c r="AT174" s="4"/>
      <c r="AU174" s="4"/>
      <c r="AV174" s="4"/>
      <c r="AW174" s="4"/>
    </row>
    <row r="175" spans="1:49">
      <c r="A175" s="27" t="s">
        <v>6</v>
      </c>
      <c r="B175" s="27" t="s">
        <v>7</v>
      </c>
      <c r="C175" s="27" t="s">
        <v>8</v>
      </c>
      <c r="D175" s="27" t="s">
        <v>9</v>
      </c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/>
      <c r="AR175" s="4"/>
      <c r="AS175" s="4"/>
      <c r="AT175" s="4"/>
      <c r="AU175" s="4"/>
      <c r="AV175" s="4"/>
      <c r="AW175" s="4"/>
    </row>
    <row r="176" spans="1:49">
      <c r="A176" s="27" t="s">
        <v>6</v>
      </c>
      <c r="B176" s="27" t="s">
        <v>10</v>
      </c>
      <c r="C176" s="27" t="s">
        <v>59</v>
      </c>
      <c r="D176" s="27" t="s">
        <v>9</v>
      </c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/>
      <c r="AR176" s="4"/>
      <c r="AS176" s="4"/>
      <c r="AT176" s="4"/>
      <c r="AU176" s="4"/>
      <c r="AV176" s="4"/>
      <c r="AW176" s="4"/>
    </row>
    <row r="177" spans="1:49">
      <c r="A177" s="27" t="s">
        <v>6</v>
      </c>
      <c r="B177" s="27" t="s">
        <v>10</v>
      </c>
      <c r="C177" s="27" t="s">
        <v>8</v>
      </c>
      <c r="D177" s="27" t="s">
        <v>9</v>
      </c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/>
      <c r="AR177" s="4"/>
      <c r="AS177" s="4"/>
      <c r="AT177" s="4"/>
      <c r="AU177" s="4"/>
      <c r="AV177" s="4"/>
      <c r="AW177" s="4"/>
    </row>
    <row r="178" spans="1:49">
      <c r="A178" s="27" t="s">
        <v>6</v>
      </c>
      <c r="B178" s="27" t="s">
        <v>10</v>
      </c>
      <c r="C178" s="27" t="s">
        <v>61</v>
      </c>
      <c r="D178" s="27" t="s">
        <v>9</v>
      </c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/>
      <c r="AR178" s="4"/>
      <c r="AS178" s="4"/>
      <c r="AT178" s="4"/>
      <c r="AU178" s="4"/>
      <c r="AV178" s="4"/>
      <c r="AW178" s="4"/>
    </row>
    <row r="179" spans="1:49">
      <c r="A179" s="27" t="s">
        <v>6</v>
      </c>
      <c r="B179" s="27" t="s">
        <v>24</v>
      </c>
      <c r="C179" s="27" t="s">
        <v>59</v>
      </c>
      <c r="D179" s="27" t="s">
        <v>9</v>
      </c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/>
      <c r="AR179" s="4"/>
      <c r="AS179" s="4"/>
      <c r="AT179" s="4"/>
      <c r="AU179" s="4"/>
      <c r="AV179" s="4"/>
      <c r="AW179" s="4"/>
    </row>
    <row r="180" spans="1:49">
      <c r="A180" s="27" t="s">
        <v>6</v>
      </c>
      <c r="B180" s="27" t="s">
        <v>24</v>
      </c>
      <c r="C180" s="27" t="s">
        <v>8</v>
      </c>
      <c r="D180" s="27" t="s">
        <v>9</v>
      </c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/>
      <c r="AR180" s="4"/>
      <c r="AS180" s="4"/>
      <c r="AT180" s="4"/>
      <c r="AU180" s="4"/>
      <c r="AV180" s="4"/>
      <c r="AW180" s="4"/>
    </row>
    <row r="181" spans="1:49">
      <c r="A181" s="27" t="s">
        <v>6</v>
      </c>
      <c r="B181" s="27" t="s">
        <v>24</v>
      </c>
      <c r="C181" s="27" t="s">
        <v>61</v>
      </c>
      <c r="D181" s="27" t="s">
        <v>9</v>
      </c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/>
      <c r="AR181" s="4"/>
      <c r="AS181" s="4"/>
      <c r="AT181" s="4"/>
      <c r="AU181" s="4"/>
      <c r="AV181" s="4"/>
      <c r="AW181" s="4"/>
    </row>
    <row r="182" spans="1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/>
      <c r="AR182" s="4"/>
      <c r="AS182" s="4"/>
      <c r="AT182" s="4"/>
      <c r="AU182" s="4"/>
      <c r="AV182" s="4"/>
      <c r="AW182" s="4"/>
    </row>
    <row r="183" spans="1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/>
      <c r="AR183" s="4"/>
      <c r="AS183" s="4"/>
      <c r="AT183" s="4"/>
      <c r="AU183" s="4"/>
      <c r="AV183" s="4"/>
      <c r="AW183" s="4"/>
    </row>
    <row r="184" spans="1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/>
      <c r="AR184" s="4"/>
      <c r="AS184" s="4"/>
      <c r="AT184" s="4"/>
      <c r="AU184" s="4"/>
      <c r="AV184" s="4"/>
      <c r="AW184" s="4"/>
    </row>
    <row r="185" spans="1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/>
      <c r="AR185" s="4"/>
      <c r="AS185" s="4"/>
      <c r="AT185" s="4"/>
      <c r="AU185" s="4"/>
      <c r="AV185" s="4"/>
      <c r="AW185" s="4"/>
    </row>
    <row r="186" spans="1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/>
      <c r="AR186" s="4"/>
      <c r="AS186" s="4"/>
      <c r="AT186" s="4"/>
      <c r="AU186" s="4"/>
      <c r="AV186" s="4"/>
      <c r="AW186" s="4"/>
    </row>
    <row r="187" spans="1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/>
      <c r="AR187" s="4"/>
      <c r="AS187" s="4"/>
      <c r="AT187" s="4"/>
      <c r="AU187" s="4"/>
      <c r="AV187" s="4"/>
      <c r="AW187" s="4"/>
    </row>
    <row r="188" spans="1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/>
      <c r="AR188" s="4"/>
      <c r="AS188" s="4"/>
      <c r="AT188" s="4"/>
      <c r="AU188" s="4"/>
      <c r="AV188" s="4"/>
      <c r="AW188" s="4"/>
    </row>
    <row r="189" spans="1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/>
      <c r="AR189" s="4"/>
      <c r="AS189" s="4"/>
      <c r="AT189" s="4"/>
      <c r="AU189" s="4"/>
      <c r="AV189" s="4"/>
      <c r="AW189" s="4"/>
    </row>
    <row r="190" spans="1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/>
      <c r="AR190" s="4"/>
      <c r="AS190" s="4"/>
      <c r="AT190" s="4"/>
      <c r="AU190" s="4"/>
      <c r="AV190" s="4"/>
      <c r="AW190" s="4"/>
    </row>
    <row r="191" spans="1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/>
      <c r="AR191" s="4"/>
      <c r="AS191" s="4"/>
      <c r="AT191" s="4"/>
      <c r="AU191" s="4"/>
      <c r="AV191" s="4"/>
      <c r="AW191" s="4"/>
    </row>
    <row r="192" spans="1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/>
  <sheetData>
    <row r="1" spans="1:4">
      <c r="A1" s="27" t="s">
        <v>58</v>
      </c>
      <c r="B1" s="27" t="s">
        <v>24</v>
      </c>
      <c r="C1" s="27" t="s">
        <v>59</v>
      </c>
      <c r="D1" s="27" t="s">
        <v>9</v>
      </c>
    </row>
    <row r="2" spans="1:4">
      <c r="A2" s="27" t="s">
        <v>6</v>
      </c>
      <c r="B2" s="27" t="s">
        <v>27</v>
      </c>
      <c r="C2" s="27" t="s">
        <v>8</v>
      </c>
      <c r="D2" s="27" t="s">
        <v>25</v>
      </c>
    </row>
    <row r="3" spans="1:4">
      <c r="A3" s="27" t="s">
        <v>27</v>
      </c>
      <c r="B3" s="27" t="s">
        <v>10</v>
      </c>
      <c r="C3" s="20" t="s">
        <v>60</v>
      </c>
      <c r="D3" s="27" t="s">
        <v>62</v>
      </c>
    </row>
    <row r="4" spans="1:4">
      <c r="A4" s="27" t="s">
        <v>17</v>
      </c>
      <c r="B4" s="27" t="s">
        <v>64</v>
      </c>
      <c r="C4" s="27" t="s">
        <v>61</v>
      </c>
      <c r="D4" s="27" t="s">
        <v>23</v>
      </c>
    </row>
    <row r="5" spans="1:4">
      <c r="A5" s="27" t="s">
        <v>11</v>
      </c>
      <c r="B5" s="27" t="s">
        <v>7</v>
      </c>
      <c r="D5" s="27" t="s">
        <v>63</v>
      </c>
    </row>
    <row r="6" spans="1:4">
      <c r="A6" s="2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2020-12-15T17:04:18Z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