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W:\CHRISTINA\CMS Shoppable services\"/>
    </mc:Choice>
  </mc:AlternateContent>
  <xr:revisionPtr revIDLastSave="0" documentId="13_ncr:1_{57EDDC4B-D70E-40ED-A9DA-96B07662B59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oppable Service WS" sheetId="6" r:id="rId1"/>
    <sheet name="Ancillary Svcs" sheetId="14" state="hidden" r:id="rId2"/>
    <sheet name="70 codes in CPT order" sheetId="7" state="hidden" r:id="rId3"/>
    <sheet name="charge master" sheetId="15" state="hidden" r:id="rId4"/>
    <sheet name="SBC" sheetId="18" state="hidden" r:id="rId5"/>
    <sheet name="Medicare G rates" sheetId="19" state="hidden" r:id="rId6"/>
  </sheets>
  <definedNames>
    <definedName name="_xlnm._FilterDatabase" localSheetId="2" hidden="1">'70 codes in CPT order'!$G$2:$H$1591</definedName>
    <definedName name="_xlnm._FilterDatabase" localSheetId="1" hidden="1">'Ancillary Svcs'!$A$8:$H$308</definedName>
    <definedName name="_xlnm._FilterDatabase" localSheetId="4" hidden="1">SBC!$A$1:$E$1003</definedName>
    <definedName name="_xlnm._FilterDatabase" localSheetId="0" hidden="1">'Shoppable Service WS'!$A$8:$BX$320</definedName>
    <definedName name="_xlnm.Print_Area" localSheetId="1">'Ancillary Svcs'!$B$1:$H$18</definedName>
    <definedName name="_xlnm.Print_Area" localSheetId="0">'Shoppable Service WS'!$B$1:$J$321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9" l="1"/>
  <c r="E12" i="19"/>
  <c r="E6" i="19"/>
  <c r="BX121" i="6" l="1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BX212" i="6"/>
  <c r="BX213" i="6"/>
  <c r="BX214" i="6"/>
  <c r="BX215" i="6"/>
  <c r="BX216" i="6"/>
  <c r="BX217" i="6"/>
  <c r="BX218" i="6"/>
  <c r="BX219" i="6"/>
  <c r="BX220" i="6"/>
  <c r="BX221" i="6"/>
  <c r="BX222" i="6"/>
  <c r="BX223" i="6"/>
  <c r="BX224" i="6"/>
  <c r="BX225" i="6"/>
  <c r="BX226" i="6"/>
  <c r="BX227" i="6"/>
  <c r="BX228" i="6"/>
  <c r="BX229" i="6"/>
  <c r="BX230" i="6"/>
  <c r="BX231" i="6"/>
  <c r="BX232" i="6"/>
  <c r="BX233" i="6"/>
  <c r="BX234" i="6"/>
  <c r="BX235" i="6"/>
  <c r="BX236" i="6"/>
  <c r="BX237" i="6"/>
  <c r="BX238" i="6"/>
  <c r="BX239" i="6"/>
  <c r="BX240" i="6"/>
  <c r="BX241" i="6"/>
  <c r="BX242" i="6"/>
  <c r="BX243" i="6"/>
  <c r="BX244" i="6"/>
  <c r="BX245" i="6"/>
  <c r="BX246" i="6"/>
  <c r="BX247" i="6"/>
  <c r="BX248" i="6"/>
  <c r="BX249" i="6"/>
  <c r="BX250" i="6"/>
  <c r="BX251" i="6"/>
  <c r="BX252" i="6"/>
  <c r="BX253" i="6"/>
  <c r="BX254" i="6"/>
  <c r="BX255" i="6"/>
  <c r="BX256" i="6"/>
  <c r="BX257" i="6"/>
  <c r="BX258" i="6"/>
  <c r="BX259" i="6"/>
  <c r="BX260" i="6"/>
  <c r="BX261" i="6"/>
  <c r="BX262" i="6"/>
  <c r="BX263" i="6"/>
  <c r="BX264" i="6"/>
  <c r="BX265" i="6"/>
  <c r="BX266" i="6"/>
  <c r="BX267" i="6"/>
  <c r="BX268" i="6"/>
  <c r="BX269" i="6"/>
  <c r="BX270" i="6"/>
  <c r="BX271" i="6"/>
  <c r="BX272" i="6"/>
  <c r="BX273" i="6"/>
  <c r="BX274" i="6"/>
  <c r="BX275" i="6"/>
  <c r="BX276" i="6"/>
  <c r="BX277" i="6"/>
  <c r="BX278" i="6"/>
  <c r="BX279" i="6"/>
  <c r="BX280" i="6"/>
  <c r="BX281" i="6"/>
  <c r="BX282" i="6"/>
  <c r="BX283" i="6"/>
  <c r="BX284" i="6"/>
  <c r="BX285" i="6"/>
  <c r="BX286" i="6"/>
  <c r="BX287" i="6"/>
  <c r="BX288" i="6"/>
  <c r="BX289" i="6"/>
  <c r="BX290" i="6"/>
  <c r="BX291" i="6"/>
  <c r="BX292" i="6"/>
  <c r="BX293" i="6"/>
  <c r="BX294" i="6"/>
  <c r="BX295" i="6"/>
  <c r="BX296" i="6"/>
  <c r="BX297" i="6"/>
  <c r="BX298" i="6"/>
  <c r="BX299" i="6"/>
  <c r="BX300" i="6"/>
  <c r="BX301" i="6"/>
  <c r="BX302" i="6"/>
  <c r="BX303" i="6"/>
  <c r="BX304" i="6"/>
  <c r="BX305" i="6"/>
  <c r="BX306" i="6"/>
  <c r="BX307" i="6"/>
  <c r="BX308" i="6"/>
  <c r="BX309" i="6"/>
  <c r="BX310" i="6"/>
  <c r="BX311" i="6"/>
  <c r="BX312" i="6"/>
  <c r="BX313" i="6"/>
  <c r="BX314" i="6"/>
  <c r="BX315" i="6"/>
  <c r="BX316" i="6"/>
  <c r="BX317" i="6"/>
  <c r="BX318" i="6"/>
  <c r="BX319" i="6"/>
  <c r="BX3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BW212" i="6"/>
  <c r="BW213" i="6"/>
  <c r="BW214" i="6"/>
  <c r="BW215" i="6"/>
  <c r="BW216" i="6"/>
  <c r="BW217" i="6"/>
  <c r="BW218" i="6"/>
  <c r="BW219" i="6"/>
  <c r="BW220" i="6"/>
  <c r="BW221" i="6"/>
  <c r="BW222" i="6"/>
  <c r="BW223" i="6"/>
  <c r="BW224" i="6"/>
  <c r="BW225" i="6"/>
  <c r="BW226" i="6"/>
  <c r="BW227" i="6"/>
  <c r="BW228" i="6"/>
  <c r="BW229" i="6"/>
  <c r="BW230" i="6"/>
  <c r="BW231" i="6"/>
  <c r="BW232" i="6"/>
  <c r="BW233" i="6"/>
  <c r="BW234" i="6"/>
  <c r="BW235" i="6"/>
  <c r="BW236" i="6"/>
  <c r="BW237" i="6"/>
  <c r="BW238" i="6"/>
  <c r="BW239" i="6"/>
  <c r="BW240" i="6"/>
  <c r="BW241" i="6"/>
  <c r="BW242" i="6"/>
  <c r="BW243" i="6"/>
  <c r="BW244" i="6"/>
  <c r="BW245" i="6"/>
  <c r="BW246" i="6"/>
  <c r="BW247" i="6"/>
  <c r="BW248" i="6"/>
  <c r="BW249" i="6"/>
  <c r="BW250" i="6"/>
  <c r="BW251" i="6"/>
  <c r="BW252" i="6"/>
  <c r="BW253" i="6"/>
  <c r="BW254" i="6"/>
  <c r="BW255" i="6"/>
  <c r="BW256" i="6"/>
  <c r="BW257" i="6"/>
  <c r="BW258" i="6"/>
  <c r="BW259" i="6"/>
  <c r="BW260" i="6"/>
  <c r="BW261" i="6"/>
  <c r="BW262" i="6"/>
  <c r="BW263" i="6"/>
  <c r="BW264" i="6"/>
  <c r="BW265" i="6"/>
  <c r="BW266" i="6"/>
  <c r="BW267" i="6"/>
  <c r="BW268" i="6"/>
  <c r="BW269" i="6"/>
  <c r="BW270" i="6"/>
  <c r="BW271" i="6"/>
  <c r="BW272" i="6"/>
  <c r="BW273" i="6"/>
  <c r="BW274" i="6"/>
  <c r="BW275" i="6"/>
  <c r="BW276" i="6"/>
  <c r="BW277" i="6"/>
  <c r="BW278" i="6"/>
  <c r="BW279" i="6"/>
  <c r="BW280" i="6"/>
  <c r="BW281" i="6"/>
  <c r="BW282" i="6"/>
  <c r="BW283" i="6"/>
  <c r="BW284" i="6"/>
  <c r="BW285" i="6"/>
  <c r="BW286" i="6"/>
  <c r="BW287" i="6"/>
  <c r="BW288" i="6"/>
  <c r="BW289" i="6"/>
  <c r="BW290" i="6"/>
  <c r="BW291" i="6"/>
  <c r="BW292" i="6"/>
  <c r="BW293" i="6"/>
  <c r="BW294" i="6"/>
  <c r="BW295" i="6"/>
  <c r="BW296" i="6"/>
  <c r="BW297" i="6"/>
  <c r="BW298" i="6"/>
  <c r="BW299" i="6"/>
  <c r="BW300" i="6"/>
  <c r="BW301" i="6"/>
  <c r="BW302" i="6"/>
  <c r="BW303" i="6"/>
  <c r="BW304" i="6"/>
  <c r="BW305" i="6"/>
  <c r="BW306" i="6"/>
  <c r="BW307" i="6"/>
  <c r="BW308" i="6"/>
  <c r="BW309" i="6"/>
  <c r="BW310" i="6"/>
  <c r="BW311" i="6"/>
  <c r="BW312" i="6"/>
  <c r="BW313" i="6"/>
  <c r="BW314" i="6"/>
  <c r="BW315" i="6"/>
  <c r="BW316" i="6"/>
  <c r="BW317" i="6"/>
  <c r="BW318" i="6"/>
  <c r="BW319" i="6"/>
  <c r="BW3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BV212" i="6"/>
  <c r="BV213" i="6"/>
  <c r="BV214" i="6"/>
  <c r="BV215" i="6"/>
  <c r="BV216" i="6"/>
  <c r="BV217" i="6"/>
  <c r="BV218" i="6"/>
  <c r="BV219" i="6"/>
  <c r="BV220" i="6"/>
  <c r="BV221" i="6"/>
  <c r="BV222" i="6"/>
  <c r="BV223" i="6"/>
  <c r="BV224" i="6"/>
  <c r="BV225" i="6"/>
  <c r="BV226" i="6"/>
  <c r="BV227" i="6"/>
  <c r="BV228" i="6"/>
  <c r="BV229" i="6"/>
  <c r="BV230" i="6"/>
  <c r="BV231" i="6"/>
  <c r="BV232" i="6"/>
  <c r="BV233" i="6"/>
  <c r="BV234" i="6"/>
  <c r="BV235" i="6"/>
  <c r="BV236" i="6"/>
  <c r="BV237" i="6"/>
  <c r="BV238" i="6"/>
  <c r="BV239" i="6"/>
  <c r="BV240" i="6"/>
  <c r="BV241" i="6"/>
  <c r="BV242" i="6"/>
  <c r="BV243" i="6"/>
  <c r="BV244" i="6"/>
  <c r="BV245" i="6"/>
  <c r="BV246" i="6"/>
  <c r="BV247" i="6"/>
  <c r="BV248" i="6"/>
  <c r="BV249" i="6"/>
  <c r="BV250" i="6"/>
  <c r="BV251" i="6"/>
  <c r="BV252" i="6"/>
  <c r="BV253" i="6"/>
  <c r="BV254" i="6"/>
  <c r="BV255" i="6"/>
  <c r="BV256" i="6"/>
  <c r="BV257" i="6"/>
  <c r="BV258" i="6"/>
  <c r="BV259" i="6"/>
  <c r="BV260" i="6"/>
  <c r="BV261" i="6"/>
  <c r="BV262" i="6"/>
  <c r="BV263" i="6"/>
  <c r="BV264" i="6"/>
  <c r="BV265" i="6"/>
  <c r="BV266" i="6"/>
  <c r="BV267" i="6"/>
  <c r="BV268" i="6"/>
  <c r="BV269" i="6"/>
  <c r="BV270" i="6"/>
  <c r="BV271" i="6"/>
  <c r="BV272" i="6"/>
  <c r="BV273" i="6"/>
  <c r="BV274" i="6"/>
  <c r="BV275" i="6"/>
  <c r="BV276" i="6"/>
  <c r="BV277" i="6"/>
  <c r="BV278" i="6"/>
  <c r="BV279" i="6"/>
  <c r="BV280" i="6"/>
  <c r="BV281" i="6"/>
  <c r="BV282" i="6"/>
  <c r="BV283" i="6"/>
  <c r="BV284" i="6"/>
  <c r="BV285" i="6"/>
  <c r="BV286" i="6"/>
  <c r="BV287" i="6"/>
  <c r="BV288" i="6"/>
  <c r="BV289" i="6"/>
  <c r="BV290" i="6"/>
  <c r="BV291" i="6"/>
  <c r="BV292" i="6"/>
  <c r="BV293" i="6"/>
  <c r="BV294" i="6"/>
  <c r="BV295" i="6"/>
  <c r="BV296" i="6"/>
  <c r="BV297" i="6"/>
  <c r="BV298" i="6"/>
  <c r="BV299" i="6"/>
  <c r="BV300" i="6"/>
  <c r="BV301" i="6"/>
  <c r="BV302" i="6"/>
  <c r="BV303" i="6"/>
  <c r="BV304" i="6"/>
  <c r="BV305" i="6"/>
  <c r="BV306" i="6"/>
  <c r="BV307" i="6"/>
  <c r="BV308" i="6"/>
  <c r="BV309" i="6"/>
  <c r="BV310" i="6"/>
  <c r="BV311" i="6"/>
  <c r="BV312" i="6"/>
  <c r="BV313" i="6"/>
  <c r="BV314" i="6"/>
  <c r="BV315" i="6"/>
  <c r="BV316" i="6"/>
  <c r="BV317" i="6"/>
  <c r="BV318" i="6"/>
  <c r="BV319" i="6"/>
  <c r="BV3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BU212" i="6"/>
  <c r="BU213" i="6"/>
  <c r="BU214" i="6"/>
  <c r="BU215" i="6"/>
  <c r="BU216" i="6"/>
  <c r="BU217" i="6"/>
  <c r="BU218" i="6"/>
  <c r="BU219" i="6"/>
  <c r="BU220" i="6"/>
  <c r="BU221" i="6"/>
  <c r="BU222" i="6"/>
  <c r="BU223" i="6"/>
  <c r="BU224" i="6"/>
  <c r="BU225" i="6"/>
  <c r="BU226" i="6"/>
  <c r="BU227" i="6"/>
  <c r="BU228" i="6"/>
  <c r="BU229" i="6"/>
  <c r="BU230" i="6"/>
  <c r="BU231" i="6"/>
  <c r="BU232" i="6"/>
  <c r="BU233" i="6"/>
  <c r="BU234" i="6"/>
  <c r="BU235" i="6"/>
  <c r="BU236" i="6"/>
  <c r="BU237" i="6"/>
  <c r="BU238" i="6"/>
  <c r="BU239" i="6"/>
  <c r="BU240" i="6"/>
  <c r="BU241" i="6"/>
  <c r="BU242" i="6"/>
  <c r="BU243" i="6"/>
  <c r="BU244" i="6"/>
  <c r="BU245" i="6"/>
  <c r="BU246" i="6"/>
  <c r="BU247" i="6"/>
  <c r="BU248" i="6"/>
  <c r="BU249" i="6"/>
  <c r="BU250" i="6"/>
  <c r="BU251" i="6"/>
  <c r="BU252" i="6"/>
  <c r="BU253" i="6"/>
  <c r="BU254" i="6"/>
  <c r="BU255" i="6"/>
  <c r="BU256" i="6"/>
  <c r="BU257" i="6"/>
  <c r="BU258" i="6"/>
  <c r="BU259" i="6"/>
  <c r="BU260" i="6"/>
  <c r="BU261" i="6"/>
  <c r="BU262" i="6"/>
  <c r="BU263" i="6"/>
  <c r="BU264" i="6"/>
  <c r="BU265" i="6"/>
  <c r="BU266" i="6"/>
  <c r="BU267" i="6"/>
  <c r="BU268" i="6"/>
  <c r="BU269" i="6"/>
  <c r="BU270" i="6"/>
  <c r="BU271" i="6"/>
  <c r="BU272" i="6"/>
  <c r="BU273" i="6"/>
  <c r="BU274" i="6"/>
  <c r="BU275" i="6"/>
  <c r="BU276" i="6"/>
  <c r="BU277" i="6"/>
  <c r="BU278" i="6"/>
  <c r="BU279" i="6"/>
  <c r="BU280" i="6"/>
  <c r="BU281" i="6"/>
  <c r="BU282" i="6"/>
  <c r="BU283" i="6"/>
  <c r="BU284" i="6"/>
  <c r="BU285" i="6"/>
  <c r="BU286" i="6"/>
  <c r="BU287" i="6"/>
  <c r="BU288" i="6"/>
  <c r="BU289" i="6"/>
  <c r="BU290" i="6"/>
  <c r="BU291" i="6"/>
  <c r="BU292" i="6"/>
  <c r="BU293" i="6"/>
  <c r="BU294" i="6"/>
  <c r="BU295" i="6"/>
  <c r="BU296" i="6"/>
  <c r="BU297" i="6"/>
  <c r="BU298" i="6"/>
  <c r="BU299" i="6"/>
  <c r="BU300" i="6"/>
  <c r="BU301" i="6"/>
  <c r="BU302" i="6"/>
  <c r="BU303" i="6"/>
  <c r="BU304" i="6"/>
  <c r="BU305" i="6"/>
  <c r="BU306" i="6"/>
  <c r="BU307" i="6"/>
  <c r="BU308" i="6"/>
  <c r="BU309" i="6"/>
  <c r="BU310" i="6"/>
  <c r="BU311" i="6"/>
  <c r="BU312" i="6"/>
  <c r="BU313" i="6"/>
  <c r="BU314" i="6"/>
  <c r="BU315" i="6"/>
  <c r="BU316" i="6"/>
  <c r="BU317" i="6"/>
  <c r="BU318" i="6"/>
  <c r="BU319" i="6"/>
  <c r="BU3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BT212" i="6"/>
  <c r="BT213" i="6"/>
  <c r="BT214" i="6"/>
  <c r="BT215" i="6"/>
  <c r="BT216" i="6"/>
  <c r="BT217" i="6"/>
  <c r="BT218" i="6"/>
  <c r="BT219" i="6"/>
  <c r="BT220" i="6"/>
  <c r="BT221" i="6"/>
  <c r="BT222" i="6"/>
  <c r="BT223" i="6"/>
  <c r="BT224" i="6"/>
  <c r="BT225" i="6"/>
  <c r="BT226" i="6"/>
  <c r="BT227" i="6"/>
  <c r="BT228" i="6"/>
  <c r="BT229" i="6"/>
  <c r="BT230" i="6"/>
  <c r="BT231" i="6"/>
  <c r="BT232" i="6"/>
  <c r="BT233" i="6"/>
  <c r="BT234" i="6"/>
  <c r="BT235" i="6"/>
  <c r="BT236" i="6"/>
  <c r="BT237" i="6"/>
  <c r="BT238" i="6"/>
  <c r="BT239" i="6"/>
  <c r="BT240" i="6"/>
  <c r="BT241" i="6"/>
  <c r="BT242" i="6"/>
  <c r="BT243" i="6"/>
  <c r="BT244" i="6"/>
  <c r="BT245" i="6"/>
  <c r="BT246" i="6"/>
  <c r="BT247" i="6"/>
  <c r="BT248" i="6"/>
  <c r="BT249" i="6"/>
  <c r="BT250" i="6"/>
  <c r="BT251" i="6"/>
  <c r="BT252" i="6"/>
  <c r="BT253" i="6"/>
  <c r="BT254" i="6"/>
  <c r="BT255" i="6"/>
  <c r="BT256" i="6"/>
  <c r="BT257" i="6"/>
  <c r="BT258" i="6"/>
  <c r="BT259" i="6"/>
  <c r="BT260" i="6"/>
  <c r="BT261" i="6"/>
  <c r="BT262" i="6"/>
  <c r="BT263" i="6"/>
  <c r="BT264" i="6"/>
  <c r="BT265" i="6"/>
  <c r="BT266" i="6"/>
  <c r="BT267" i="6"/>
  <c r="BT268" i="6"/>
  <c r="BT269" i="6"/>
  <c r="BT270" i="6"/>
  <c r="BT271" i="6"/>
  <c r="BT272" i="6"/>
  <c r="BT273" i="6"/>
  <c r="BT274" i="6"/>
  <c r="BT275" i="6"/>
  <c r="BT276" i="6"/>
  <c r="BT277" i="6"/>
  <c r="BT278" i="6"/>
  <c r="BT279" i="6"/>
  <c r="BT280" i="6"/>
  <c r="BT281" i="6"/>
  <c r="BT282" i="6"/>
  <c r="BT283" i="6"/>
  <c r="BT284" i="6"/>
  <c r="BT285" i="6"/>
  <c r="BT286" i="6"/>
  <c r="BT287" i="6"/>
  <c r="BT288" i="6"/>
  <c r="BT289" i="6"/>
  <c r="BT290" i="6"/>
  <c r="BT291" i="6"/>
  <c r="BT292" i="6"/>
  <c r="BT293" i="6"/>
  <c r="BT294" i="6"/>
  <c r="BT295" i="6"/>
  <c r="BT296" i="6"/>
  <c r="BT297" i="6"/>
  <c r="BT298" i="6"/>
  <c r="BT299" i="6"/>
  <c r="BT300" i="6"/>
  <c r="BT301" i="6"/>
  <c r="BT302" i="6"/>
  <c r="BT303" i="6"/>
  <c r="BT304" i="6"/>
  <c r="BT305" i="6"/>
  <c r="BT306" i="6"/>
  <c r="BT307" i="6"/>
  <c r="BT308" i="6"/>
  <c r="BT309" i="6"/>
  <c r="BT310" i="6"/>
  <c r="BT311" i="6"/>
  <c r="BT312" i="6"/>
  <c r="BT313" i="6"/>
  <c r="BT314" i="6"/>
  <c r="BT315" i="6"/>
  <c r="BT316" i="6"/>
  <c r="BT317" i="6"/>
  <c r="BT318" i="6"/>
  <c r="BT319" i="6"/>
  <c r="BT320" i="6"/>
  <c r="BS121" i="6"/>
  <c r="BS122" i="6"/>
  <c r="BS123" i="6"/>
  <c r="BS124" i="6"/>
  <c r="BS125" i="6"/>
  <c r="BS126" i="6"/>
  <c r="BS127" i="6"/>
  <c r="BS128" i="6"/>
  <c r="BS129" i="6"/>
  <c r="BS130" i="6"/>
  <c r="BS131" i="6"/>
  <c r="BS132" i="6"/>
  <c r="BS133" i="6"/>
  <c r="BS134" i="6"/>
  <c r="BS135" i="6"/>
  <c r="BS136" i="6"/>
  <c r="BS137" i="6"/>
  <c r="BS138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BS212" i="6"/>
  <c r="BS213" i="6"/>
  <c r="BS214" i="6"/>
  <c r="BS215" i="6"/>
  <c r="BS216" i="6"/>
  <c r="BS217" i="6"/>
  <c r="BS218" i="6"/>
  <c r="BS219" i="6"/>
  <c r="BS220" i="6"/>
  <c r="BS221" i="6"/>
  <c r="BS222" i="6"/>
  <c r="BS223" i="6"/>
  <c r="BS224" i="6"/>
  <c r="BS225" i="6"/>
  <c r="BS226" i="6"/>
  <c r="BS227" i="6"/>
  <c r="BS228" i="6"/>
  <c r="BS229" i="6"/>
  <c r="BS230" i="6"/>
  <c r="BS231" i="6"/>
  <c r="BS232" i="6"/>
  <c r="BS233" i="6"/>
  <c r="BS234" i="6"/>
  <c r="BS235" i="6"/>
  <c r="BS236" i="6"/>
  <c r="BS237" i="6"/>
  <c r="BS238" i="6"/>
  <c r="BS239" i="6"/>
  <c r="BS240" i="6"/>
  <c r="BS241" i="6"/>
  <c r="BS242" i="6"/>
  <c r="BS243" i="6"/>
  <c r="BS244" i="6"/>
  <c r="BS245" i="6"/>
  <c r="BS246" i="6"/>
  <c r="BS247" i="6"/>
  <c r="BS248" i="6"/>
  <c r="BS249" i="6"/>
  <c r="BS250" i="6"/>
  <c r="BS251" i="6"/>
  <c r="BS252" i="6"/>
  <c r="BS253" i="6"/>
  <c r="BS254" i="6"/>
  <c r="BS255" i="6"/>
  <c r="BS256" i="6"/>
  <c r="BS257" i="6"/>
  <c r="BS258" i="6"/>
  <c r="BS259" i="6"/>
  <c r="BS260" i="6"/>
  <c r="BS261" i="6"/>
  <c r="BS262" i="6"/>
  <c r="BS263" i="6"/>
  <c r="BS264" i="6"/>
  <c r="BS265" i="6"/>
  <c r="BS266" i="6"/>
  <c r="BS267" i="6"/>
  <c r="BS268" i="6"/>
  <c r="BS269" i="6"/>
  <c r="BS270" i="6"/>
  <c r="BS271" i="6"/>
  <c r="BS272" i="6"/>
  <c r="BS273" i="6"/>
  <c r="BS274" i="6"/>
  <c r="BS275" i="6"/>
  <c r="BS276" i="6"/>
  <c r="BS277" i="6"/>
  <c r="BS278" i="6"/>
  <c r="BS279" i="6"/>
  <c r="BS280" i="6"/>
  <c r="BS281" i="6"/>
  <c r="BS282" i="6"/>
  <c r="BS283" i="6"/>
  <c r="BS284" i="6"/>
  <c r="BS285" i="6"/>
  <c r="BS286" i="6"/>
  <c r="BS287" i="6"/>
  <c r="BS288" i="6"/>
  <c r="BS289" i="6"/>
  <c r="BS290" i="6"/>
  <c r="BS291" i="6"/>
  <c r="BS292" i="6"/>
  <c r="BS293" i="6"/>
  <c r="BS294" i="6"/>
  <c r="BS295" i="6"/>
  <c r="BS296" i="6"/>
  <c r="BS297" i="6"/>
  <c r="BS298" i="6"/>
  <c r="BS299" i="6"/>
  <c r="BS300" i="6"/>
  <c r="BS301" i="6"/>
  <c r="BS302" i="6"/>
  <c r="BS303" i="6"/>
  <c r="BS304" i="6"/>
  <c r="BS305" i="6"/>
  <c r="BS306" i="6"/>
  <c r="BS307" i="6"/>
  <c r="BS308" i="6"/>
  <c r="BS309" i="6"/>
  <c r="BS310" i="6"/>
  <c r="BS311" i="6"/>
  <c r="BS312" i="6"/>
  <c r="BS313" i="6"/>
  <c r="BS314" i="6"/>
  <c r="BS315" i="6"/>
  <c r="BS316" i="6"/>
  <c r="BS317" i="6"/>
  <c r="BS318" i="6"/>
  <c r="BS319" i="6"/>
  <c r="BS320" i="6"/>
  <c r="BR121" i="6"/>
  <c r="BR122" i="6"/>
  <c r="BR123" i="6"/>
  <c r="BR124" i="6"/>
  <c r="BR125" i="6"/>
  <c r="BR126" i="6"/>
  <c r="BR127" i="6"/>
  <c r="BR128" i="6"/>
  <c r="BR129" i="6"/>
  <c r="BR130" i="6"/>
  <c r="BR131" i="6"/>
  <c r="BR132" i="6"/>
  <c r="BR133" i="6"/>
  <c r="BR134" i="6"/>
  <c r="BR135" i="6"/>
  <c r="BR136" i="6"/>
  <c r="BR137" i="6"/>
  <c r="BR138" i="6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BR212" i="6"/>
  <c r="BR213" i="6"/>
  <c r="BR214" i="6"/>
  <c r="BR215" i="6"/>
  <c r="BR216" i="6"/>
  <c r="BR217" i="6"/>
  <c r="BR218" i="6"/>
  <c r="BR219" i="6"/>
  <c r="BR220" i="6"/>
  <c r="BR221" i="6"/>
  <c r="BR222" i="6"/>
  <c r="BR223" i="6"/>
  <c r="BR224" i="6"/>
  <c r="BR225" i="6"/>
  <c r="BR226" i="6"/>
  <c r="BR227" i="6"/>
  <c r="BR228" i="6"/>
  <c r="BR229" i="6"/>
  <c r="BR230" i="6"/>
  <c r="BR231" i="6"/>
  <c r="BR232" i="6"/>
  <c r="BR233" i="6"/>
  <c r="BR234" i="6"/>
  <c r="BR235" i="6"/>
  <c r="BR236" i="6"/>
  <c r="BR237" i="6"/>
  <c r="BR238" i="6"/>
  <c r="BR239" i="6"/>
  <c r="BR240" i="6"/>
  <c r="BR241" i="6"/>
  <c r="BR242" i="6"/>
  <c r="BR243" i="6"/>
  <c r="BR244" i="6"/>
  <c r="BR245" i="6"/>
  <c r="BR246" i="6"/>
  <c r="BR247" i="6"/>
  <c r="BR248" i="6"/>
  <c r="BR249" i="6"/>
  <c r="BR250" i="6"/>
  <c r="BR251" i="6"/>
  <c r="BR252" i="6"/>
  <c r="BR253" i="6"/>
  <c r="BR254" i="6"/>
  <c r="BR255" i="6"/>
  <c r="BR256" i="6"/>
  <c r="BR257" i="6"/>
  <c r="BR258" i="6"/>
  <c r="BR259" i="6"/>
  <c r="BR260" i="6"/>
  <c r="BR261" i="6"/>
  <c r="BR262" i="6"/>
  <c r="BR263" i="6"/>
  <c r="BR264" i="6"/>
  <c r="BR265" i="6"/>
  <c r="BR266" i="6"/>
  <c r="BR267" i="6"/>
  <c r="BR268" i="6"/>
  <c r="BR269" i="6"/>
  <c r="BR270" i="6"/>
  <c r="BR271" i="6"/>
  <c r="BR272" i="6"/>
  <c r="BR273" i="6"/>
  <c r="BR274" i="6"/>
  <c r="BR275" i="6"/>
  <c r="BR276" i="6"/>
  <c r="BR277" i="6"/>
  <c r="BR278" i="6"/>
  <c r="BR279" i="6"/>
  <c r="BR280" i="6"/>
  <c r="BR281" i="6"/>
  <c r="BR282" i="6"/>
  <c r="BR283" i="6"/>
  <c r="BR284" i="6"/>
  <c r="BR285" i="6"/>
  <c r="BR286" i="6"/>
  <c r="BR287" i="6"/>
  <c r="BR288" i="6"/>
  <c r="BR289" i="6"/>
  <c r="BR290" i="6"/>
  <c r="BR291" i="6"/>
  <c r="BR292" i="6"/>
  <c r="BR293" i="6"/>
  <c r="BR294" i="6"/>
  <c r="BR295" i="6"/>
  <c r="BR296" i="6"/>
  <c r="BR297" i="6"/>
  <c r="BR298" i="6"/>
  <c r="BR299" i="6"/>
  <c r="BR300" i="6"/>
  <c r="BR301" i="6"/>
  <c r="BR302" i="6"/>
  <c r="BR303" i="6"/>
  <c r="BR304" i="6"/>
  <c r="BR305" i="6"/>
  <c r="BR306" i="6"/>
  <c r="BR307" i="6"/>
  <c r="BR308" i="6"/>
  <c r="BR309" i="6"/>
  <c r="BR310" i="6"/>
  <c r="BR311" i="6"/>
  <c r="BR312" i="6"/>
  <c r="BR313" i="6"/>
  <c r="BR314" i="6"/>
  <c r="BR315" i="6"/>
  <c r="BR316" i="6"/>
  <c r="BR317" i="6"/>
  <c r="BR318" i="6"/>
  <c r="BR319" i="6"/>
  <c r="BR320" i="6"/>
  <c r="BQ121" i="6"/>
  <c r="BQ122" i="6"/>
  <c r="BQ123" i="6"/>
  <c r="BQ124" i="6"/>
  <c r="BQ125" i="6"/>
  <c r="BQ126" i="6"/>
  <c r="BQ127" i="6"/>
  <c r="BQ128" i="6"/>
  <c r="BQ129" i="6"/>
  <c r="BQ130" i="6"/>
  <c r="BQ131" i="6"/>
  <c r="BQ132" i="6"/>
  <c r="BQ133" i="6"/>
  <c r="BQ134" i="6"/>
  <c r="BQ135" i="6"/>
  <c r="BQ136" i="6"/>
  <c r="BQ137" i="6"/>
  <c r="BQ138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BQ212" i="6"/>
  <c r="BQ213" i="6"/>
  <c r="BQ214" i="6"/>
  <c r="BQ215" i="6"/>
  <c r="BQ216" i="6"/>
  <c r="BQ217" i="6"/>
  <c r="BQ218" i="6"/>
  <c r="BQ219" i="6"/>
  <c r="BQ220" i="6"/>
  <c r="BQ221" i="6"/>
  <c r="BQ222" i="6"/>
  <c r="BQ223" i="6"/>
  <c r="BQ224" i="6"/>
  <c r="BQ225" i="6"/>
  <c r="BQ226" i="6"/>
  <c r="BQ227" i="6"/>
  <c r="BQ228" i="6"/>
  <c r="BQ229" i="6"/>
  <c r="BQ230" i="6"/>
  <c r="BQ231" i="6"/>
  <c r="BQ232" i="6"/>
  <c r="BQ233" i="6"/>
  <c r="BQ234" i="6"/>
  <c r="BQ235" i="6"/>
  <c r="BQ236" i="6"/>
  <c r="BQ237" i="6"/>
  <c r="BQ238" i="6"/>
  <c r="BQ239" i="6"/>
  <c r="BQ240" i="6"/>
  <c r="BQ241" i="6"/>
  <c r="BQ242" i="6"/>
  <c r="BQ243" i="6"/>
  <c r="BQ244" i="6"/>
  <c r="BQ245" i="6"/>
  <c r="BQ246" i="6"/>
  <c r="BQ247" i="6"/>
  <c r="BQ248" i="6"/>
  <c r="BQ249" i="6"/>
  <c r="BQ250" i="6"/>
  <c r="BQ251" i="6"/>
  <c r="BQ252" i="6"/>
  <c r="BQ253" i="6"/>
  <c r="BQ254" i="6"/>
  <c r="BQ255" i="6"/>
  <c r="BQ256" i="6"/>
  <c r="BQ257" i="6"/>
  <c r="BQ258" i="6"/>
  <c r="BQ259" i="6"/>
  <c r="BQ260" i="6"/>
  <c r="BQ261" i="6"/>
  <c r="BQ262" i="6"/>
  <c r="BQ263" i="6"/>
  <c r="BQ264" i="6"/>
  <c r="BQ265" i="6"/>
  <c r="BQ266" i="6"/>
  <c r="BQ267" i="6"/>
  <c r="BQ268" i="6"/>
  <c r="BQ269" i="6"/>
  <c r="BQ270" i="6"/>
  <c r="BQ271" i="6"/>
  <c r="BQ272" i="6"/>
  <c r="BQ273" i="6"/>
  <c r="BQ274" i="6"/>
  <c r="BQ275" i="6"/>
  <c r="BQ276" i="6"/>
  <c r="BQ277" i="6"/>
  <c r="BQ278" i="6"/>
  <c r="BQ279" i="6"/>
  <c r="BQ280" i="6"/>
  <c r="BQ281" i="6"/>
  <c r="BQ282" i="6"/>
  <c r="BQ283" i="6"/>
  <c r="BQ284" i="6"/>
  <c r="BQ285" i="6"/>
  <c r="BQ286" i="6"/>
  <c r="BQ287" i="6"/>
  <c r="BQ288" i="6"/>
  <c r="BQ289" i="6"/>
  <c r="BQ290" i="6"/>
  <c r="BQ291" i="6"/>
  <c r="BQ292" i="6"/>
  <c r="BQ293" i="6"/>
  <c r="BQ294" i="6"/>
  <c r="BQ295" i="6"/>
  <c r="BQ296" i="6"/>
  <c r="BQ297" i="6"/>
  <c r="BQ298" i="6"/>
  <c r="BQ299" i="6"/>
  <c r="BQ300" i="6"/>
  <c r="BQ301" i="6"/>
  <c r="BQ302" i="6"/>
  <c r="BQ303" i="6"/>
  <c r="BQ304" i="6"/>
  <c r="BQ305" i="6"/>
  <c r="BQ306" i="6"/>
  <c r="BQ307" i="6"/>
  <c r="BQ308" i="6"/>
  <c r="BQ309" i="6"/>
  <c r="BQ310" i="6"/>
  <c r="BQ311" i="6"/>
  <c r="BQ312" i="6"/>
  <c r="BQ313" i="6"/>
  <c r="BQ314" i="6"/>
  <c r="BQ315" i="6"/>
  <c r="BQ316" i="6"/>
  <c r="BQ317" i="6"/>
  <c r="BQ318" i="6"/>
  <c r="BQ319" i="6"/>
  <c r="BQ320" i="6"/>
  <c r="BP121" i="6"/>
  <c r="BP122" i="6"/>
  <c r="BP123" i="6"/>
  <c r="BP124" i="6"/>
  <c r="BP125" i="6"/>
  <c r="BP126" i="6"/>
  <c r="BP127" i="6"/>
  <c r="BP128" i="6"/>
  <c r="BP129" i="6"/>
  <c r="BP130" i="6"/>
  <c r="BP131" i="6"/>
  <c r="BP132" i="6"/>
  <c r="BP133" i="6"/>
  <c r="BP134" i="6"/>
  <c r="BP135" i="6"/>
  <c r="BP136" i="6"/>
  <c r="BP137" i="6"/>
  <c r="BP138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BP212" i="6"/>
  <c r="BP213" i="6"/>
  <c r="BP214" i="6"/>
  <c r="BP215" i="6"/>
  <c r="BP216" i="6"/>
  <c r="BP217" i="6"/>
  <c r="BP218" i="6"/>
  <c r="BP219" i="6"/>
  <c r="BP220" i="6"/>
  <c r="BP221" i="6"/>
  <c r="BP222" i="6"/>
  <c r="BP223" i="6"/>
  <c r="BP224" i="6"/>
  <c r="BP225" i="6"/>
  <c r="BP226" i="6"/>
  <c r="BP227" i="6"/>
  <c r="BP228" i="6"/>
  <c r="BP229" i="6"/>
  <c r="BP230" i="6"/>
  <c r="BP231" i="6"/>
  <c r="BP232" i="6"/>
  <c r="BP233" i="6"/>
  <c r="BP234" i="6"/>
  <c r="BP235" i="6"/>
  <c r="BP236" i="6"/>
  <c r="BP237" i="6"/>
  <c r="BP238" i="6"/>
  <c r="BP239" i="6"/>
  <c r="BP240" i="6"/>
  <c r="BP241" i="6"/>
  <c r="BP242" i="6"/>
  <c r="BP243" i="6"/>
  <c r="BP244" i="6"/>
  <c r="BP245" i="6"/>
  <c r="BP246" i="6"/>
  <c r="BP247" i="6"/>
  <c r="BP248" i="6"/>
  <c r="BP249" i="6"/>
  <c r="BP250" i="6"/>
  <c r="BP251" i="6"/>
  <c r="BP252" i="6"/>
  <c r="BP253" i="6"/>
  <c r="BP254" i="6"/>
  <c r="BP255" i="6"/>
  <c r="BP256" i="6"/>
  <c r="BP257" i="6"/>
  <c r="BP258" i="6"/>
  <c r="BP259" i="6"/>
  <c r="BP260" i="6"/>
  <c r="BP261" i="6"/>
  <c r="BP262" i="6"/>
  <c r="BP263" i="6"/>
  <c r="BP264" i="6"/>
  <c r="BP265" i="6"/>
  <c r="BP266" i="6"/>
  <c r="BP267" i="6"/>
  <c r="BP268" i="6"/>
  <c r="BP269" i="6"/>
  <c r="BP270" i="6"/>
  <c r="BP271" i="6"/>
  <c r="BP272" i="6"/>
  <c r="BP273" i="6"/>
  <c r="BP274" i="6"/>
  <c r="BP275" i="6"/>
  <c r="BP276" i="6"/>
  <c r="BP277" i="6"/>
  <c r="BP278" i="6"/>
  <c r="BP279" i="6"/>
  <c r="BP280" i="6"/>
  <c r="BP281" i="6"/>
  <c r="BP282" i="6"/>
  <c r="BP283" i="6"/>
  <c r="BP284" i="6"/>
  <c r="BP285" i="6"/>
  <c r="BP286" i="6"/>
  <c r="BP287" i="6"/>
  <c r="BP288" i="6"/>
  <c r="BP289" i="6"/>
  <c r="BP290" i="6"/>
  <c r="BP291" i="6"/>
  <c r="BP292" i="6"/>
  <c r="BP293" i="6"/>
  <c r="BP294" i="6"/>
  <c r="BP295" i="6"/>
  <c r="BP296" i="6"/>
  <c r="BP297" i="6"/>
  <c r="BP298" i="6"/>
  <c r="BP299" i="6"/>
  <c r="BP300" i="6"/>
  <c r="BP301" i="6"/>
  <c r="BP302" i="6"/>
  <c r="BP303" i="6"/>
  <c r="BP304" i="6"/>
  <c r="BP305" i="6"/>
  <c r="BP306" i="6"/>
  <c r="BP307" i="6"/>
  <c r="BP308" i="6"/>
  <c r="BP309" i="6"/>
  <c r="BP310" i="6"/>
  <c r="BP311" i="6"/>
  <c r="BP312" i="6"/>
  <c r="BP313" i="6"/>
  <c r="BP314" i="6"/>
  <c r="BP315" i="6"/>
  <c r="BP316" i="6"/>
  <c r="BP317" i="6"/>
  <c r="BP318" i="6"/>
  <c r="BP319" i="6"/>
  <c r="BP320" i="6"/>
  <c r="BO121" i="6"/>
  <c r="BO122" i="6"/>
  <c r="BO123" i="6"/>
  <c r="BO124" i="6"/>
  <c r="BO125" i="6"/>
  <c r="BO126" i="6"/>
  <c r="BO127" i="6"/>
  <c r="BO128" i="6"/>
  <c r="BO129" i="6"/>
  <c r="BO130" i="6"/>
  <c r="BO131" i="6"/>
  <c r="BO132" i="6"/>
  <c r="BO133" i="6"/>
  <c r="BO134" i="6"/>
  <c r="BO135" i="6"/>
  <c r="BO136" i="6"/>
  <c r="BO137" i="6"/>
  <c r="BO138" i="6"/>
  <c r="BO139" i="6"/>
  <c r="BO140" i="6"/>
  <c r="BO141" i="6"/>
  <c r="BO142" i="6"/>
  <c r="BO143" i="6"/>
  <c r="BO144" i="6"/>
  <c r="BO145" i="6"/>
  <c r="BO146" i="6"/>
  <c r="BO147" i="6"/>
  <c r="BO148" i="6"/>
  <c r="BO149" i="6"/>
  <c r="BO150" i="6"/>
  <c r="BO151" i="6"/>
  <c r="BO152" i="6"/>
  <c r="BO153" i="6"/>
  <c r="BO154" i="6"/>
  <c r="BO155" i="6"/>
  <c r="BO156" i="6"/>
  <c r="BO157" i="6"/>
  <c r="BO158" i="6"/>
  <c r="BO159" i="6"/>
  <c r="BO160" i="6"/>
  <c r="BO161" i="6"/>
  <c r="BO162" i="6"/>
  <c r="BO163" i="6"/>
  <c r="BO164" i="6"/>
  <c r="BO165" i="6"/>
  <c r="BO166" i="6"/>
  <c r="BO167" i="6"/>
  <c r="BO168" i="6"/>
  <c r="BO169" i="6"/>
  <c r="BO170" i="6"/>
  <c r="BO171" i="6"/>
  <c r="BO172" i="6"/>
  <c r="BO173" i="6"/>
  <c r="BO174" i="6"/>
  <c r="BO175" i="6"/>
  <c r="BO176" i="6"/>
  <c r="BO177" i="6"/>
  <c r="BO178" i="6"/>
  <c r="BO179" i="6"/>
  <c r="BO180" i="6"/>
  <c r="BO181" i="6"/>
  <c r="BO182" i="6"/>
  <c r="BO183" i="6"/>
  <c r="BO184" i="6"/>
  <c r="BO185" i="6"/>
  <c r="BO186" i="6"/>
  <c r="BO187" i="6"/>
  <c r="BO188" i="6"/>
  <c r="BO189" i="6"/>
  <c r="BO190" i="6"/>
  <c r="BO191" i="6"/>
  <c r="BO192" i="6"/>
  <c r="BO193" i="6"/>
  <c r="BO194" i="6"/>
  <c r="BO195" i="6"/>
  <c r="BO196" i="6"/>
  <c r="BO197" i="6"/>
  <c r="BO198" i="6"/>
  <c r="BO199" i="6"/>
  <c r="BO200" i="6"/>
  <c r="BO201" i="6"/>
  <c r="BO202" i="6"/>
  <c r="BO203" i="6"/>
  <c r="BO204" i="6"/>
  <c r="BO205" i="6"/>
  <c r="BO206" i="6"/>
  <c r="BO207" i="6"/>
  <c r="BO208" i="6"/>
  <c r="BO209" i="6"/>
  <c r="BO210" i="6"/>
  <c r="BO211" i="6"/>
  <c r="BO212" i="6"/>
  <c r="BO213" i="6"/>
  <c r="BO214" i="6"/>
  <c r="BO215" i="6"/>
  <c r="BO216" i="6"/>
  <c r="BO217" i="6"/>
  <c r="BO218" i="6"/>
  <c r="BO219" i="6"/>
  <c r="BO220" i="6"/>
  <c r="BO221" i="6"/>
  <c r="BO222" i="6"/>
  <c r="BO223" i="6"/>
  <c r="BO224" i="6"/>
  <c r="BO225" i="6"/>
  <c r="BO226" i="6"/>
  <c r="BO227" i="6"/>
  <c r="BO228" i="6"/>
  <c r="BO229" i="6"/>
  <c r="BO230" i="6"/>
  <c r="BO231" i="6"/>
  <c r="BO232" i="6"/>
  <c r="BO233" i="6"/>
  <c r="BO234" i="6"/>
  <c r="BO235" i="6"/>
  <c r="BO236" i="6"/>
  <c r="BO237" i="6"/>
  <c r="BO238" i="6"/>
  <c r="BO239" i="6"/>
  <c r="BO240" i="6"/>
  <c r="BO241" i="6"/>
  <c r="BO242" i="6"/>
  <c r="BO243" i="6"/>
  <c r="BO244" i="6"/>
  <c r="BO245" i="6"/>
  <c r="BO246" i="6"/>
  <c r="BO247" i="6"/>
  <c r="BO248" i="6"/>
  <c r="BO249" i="6"/>
  <c r="BO250" i="6"/>
  <c r="BO251" i="6"/>
  <c r="BO252" i="6"/>
  <c r="BO253" i="6"/>
  <c r="BO254" i="6"/>
  <c r="BO255" i="6"/>
  <c r="BO256" i="6"/>
  <c r="BO257" i="6"/>
  <c r="BO258" i="6"/>
  <c r="BO259" i="6"/>
  <c r="BO260" i="6"/>
  <c r="BO261" i="6"/>
  <c r="BO262" i="6"/>
  <c r="BO263" i="6"/>
  <c r="BO264" i="6"/>
  <c r="BO265" i="6"/>
  <c r="BO266" i="6"/>
  <c r="BO267" i="6"/>
  <c r="BO268" i="6"/>
  <c r="BO269" i="6"/>
  <c r="BO270" i="6"/>
  <c r="BO271" i="6"/>
  <c r="BO272" i="6"/>
  <c r="BO273" i="6"/>
  <c r="BO274" i="6"/>
  <c r="BO275" i="6"/>
  <c r="BO276" i="6"/>
  <c r="BO277" i="6"/>
  <c r="BO278" i="6"/>
  <c r="BO279" i="6"/>
  <c r="BO280" i="6"/>
  <c r="BO281" i="6"/>
  <c r="BO282" i="6"/>
  <c r="BO283" i="6"/>
  <c r="BO284" i="6"/>
  <c r="BO285" i="6"/>
  <c r="BO286" i="6"/>
  <c r="BO287" i="6"/>
  <c r="BO288" i="6"/>
  <c r="BO289" i="6"/>
  <c r="BO290" i="6"/>
  <c r="BO291" i="6"/>
  <c r="BO292" i="6"/>
  <c r="BO293" i="6"/>
  <c r="BO294" i="6"/>
  <c r="BO295" i="6"/>
  <c r="BO296" i="6"/>
  <c r="BO297" i="6"/>
  <c r="BO298" i="6"/>
  <c r="BO299" i="6"/>
  <c r="BO300" i="6"/>
  <c r="BO301" i="6"/>
  <c r="BO302" i="6"/>
  <c r="BO303" i="6"/>
  <c r="BO304" i="6"/>
  <c r="BO305" i="6"/>
  <c r="BO306" i="6"/>
  <c r="BO307" i="6"/>
  <c r="BO308" i="6"/>
  <c r="BO309" i="6"/>
  <c r="BO310" i="6"/>
  <c r="BO311" i="6"/>
  <c r="BO312" i="6"/>
  <c r="BO313" i="6"/>
  <c r="BO314" i="6"/>
  <c r="BO315" i="6"/>
  <c r="BO316" i="6"/>
  <c r="BO317" i="6"/>
  <c r="BO318" i="6"/>
  <c r="BO319" i="6"/>
  <c r="BO320" i="6"/>
  <c r="BN121" i="6"/>
  <c r="BN122" i="6"/>
  <c r="BN123" i="6"/>
  <c r="BN124" i="6"/>
  <c r="BN125" i="6"/>
  <c r="BN126" i="6"/>
  <c r="BN127" i="6"/>
  <c r="BN128" i="6"/>
  <c r="BN129" i="6"/>
  <c r="BN130" i="6"/>
  <c r="BN131" i="6"/>
  <c r="BN132" i="6"/>
  <c r="BN133" i="6"/>
  <c r="BN134" i="6"/>
  <c r="BN135" i="6"/>
  <c r="BN136" i="6"/>
  <c r="BN137" i="6"/>
  <c r="BN138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BN212" i="6"/>
  <c r="BN213" i="6"/>
  <c r="BN214" i="6"/>
  <c r="BN215" i="6"/>
  <c r="BN216" i="6"/>
  <c r="BN217" i="6"/>
  <c r="BN218" i="6"/>
  <c r="BN219" i="6"/>
  <c r="BN220" i="6"/>
  <c r="BN221" i="6"/>
  <c r="BN222" i="6"/>
  <c r="BN223" i="6"/>
  <c r="BN224" i="6"/>
  <c r="BN225" i="6"/>
  <c r="BN226" i="6"/>
  <c r="BN227" i="6"/>
  <c r="BN228" i="6"/>
  <c r="BN229" i="6"/>
  <c r="BN230" i="6"/>
  <c r="BN231" i="6"/>
  <c r="BN232" i="6"/>
  <c r="BN233" i="6"/>
  <c r="BN234" i="6"/>
  <c r="BN235" i="6"/>
  <c r="BN236" i="6"/>
  <c r="BN237" i="6"/>
  <c r="BN238" i="6"/>
  <c r="BN239" i="6"/>
  <c r="BN240" i="6"/>
  <c r="BN241" i="6"/>
  <c r="BN242" i="6"/>
  <c r="BN243" i="6"/>
  <c r="BN244" i="6"/>
  <c r="BN245" i="6"/>
  <c r="BN246" i="6"/>
  <c r="BN247" i="6"/>
  <c r="BN248" i="6"/>
  <c r="BN249" i="6"/>
  <c r="BN250" i="6"/>
  <c r="BN251" i="6"/>
  <c r="BN252" i="6"/>
  <c r="BN253" i="6"/>
  <c r="BN254" i="6"/>
  <c r="BN255" i="6"/>
  <c r="BN256" i="6"/>
  <c r="BN257" i="6"/>
  <c r="BN258" i="6"/>
  <c r="BN259" i="6"/>
  <c r="BN260" i="6"/>
  <c r="BN261" i="6"/>
  <c r="BN262" i="6"/>
  <c r="BN263" i="6"/>
  <c r="BN264" i="6"/>
  <c r="BN265" i="6"/>
  <c r="BN266" i="6"/>
  <c r="BN267" i="6"/>
  <c r="BN268" i="6"/>
  <c r="BN269" i="6"/>
  <c r="BN270" i="6"/>
  <c r="BN271" i="6"/>
  <c r="BN272" i="6"/>
  <c r="BN273" i="6"/>
  <c r="BN274" i="6"/>
  <c r="BN275" i="6"/>
  <c r="BN276" i="6"/>
  <c r="BN277" i="6"/>
  <c r="BN278" i="6"/>
  <c r="BN279" i="6"/>
  <c r="BN280" i="6"/>
  <c r="BN281" i="6"/>
  <c r="BN282" i="6"/>
  <c r="BN283" i="6"/>
  <c r="BN284" i="6"/>
  <c r="BN285" i="6"/>
  <c r="BN286" i="6"/>
  <c r="BN287" i="6"/>
  <c r="BN288" i="6"/>
  <c r="BN289" i="6"/>
  <c r="BN290" i="6"/>
  <c r="BN291" i="6"/>
  <c r="BN292" i="6"/>
  <c r="BN293" i="6"/>
  <c r="BN294" i="6"/>
  <c r="BN295" i="6"/>
  <c r="BN296" i="6"/>
  <c r="BN297" i="6"/>
  <c r="BN298" i="6"/>
  <c r="BN299" i="6"/>
  <c r="BN300" i="6"/>
  <c r="BN301" i="6"/>
  <c r="BN302" i="6"/>
  <c r="BN303" i="6"/>
  <c r="BN304" i="6"/>
  <c r="BN305" i="6"/>
  <c r="BN306" i="6"/>
  <c r="BN307" i="6"/>
  <c r="BN308" i="6"/>
  <c r="BN309" i="6"/>
  <c r="BN310" i="6"/>
  <c r="BN311" i="6"/>
  <c r="BN312" i="6"/>
  <c r="BN313" i="6"/>
  <c r="BN314" i="6"/>
  <c r="BN315" i="6"/>
  <c r="BN316" i="6"/>
  <c r="BN317" i="6"/>
  <c r="BN318" i="6"/>
  <c r="BN319" i="6"/>
  <c r="BN320" i="6"/>
  <c r="BM121" i="6"/>
  <c r="BM122" i="6"/>
  <c r="BM123" i="6"/>
  <c r="BM124" i="6"/>
  <c r="BM125" i="6"/>
  <c r="BM126" i="6"/>
  <c r="BM127" i="6"/>
  <c r="BM128" i="6"/>
  <c r="BM129" i="6"/>
  <c r="BM130" i="6"/>
  <c r="BM131" i="6"/>
  <c r="BM132" i="6"/>
  <c r="BM133" i="6"/>
  <c r="BM134" i="6"/>
  <c r="BM135" i="6"/>
  <c r="BM136" i="6"/>
  <c r="BM137" i="6"/>
  <c r="BM138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BM212" i="6"/>
  <c r="BM213" i="6"/>
  <c r="BM214" i="6"/>
  <c r="BM215" i="6"/>
  <c r="BM216" i="6"/>
  <c r="BM217" i="6"/>
  <c r="BM218" i="6"/>
  <c r="BM219" i="6"/>
  <c r="BM220" i="6"/>
  <c r="BM221" i="6"/>
  <c r="BM222" i="6"/>
  <c r="BM223" i="6"/>
  <c r="BM224" i="6"/>
  <c r="BM225" i="6"/>
  <c r="BM226" i="6"/>
  <c r="BM227" i="6"/>
  <c r="BM228" i="6"/>
  <c r="BM229" i="6"/>
  <c r="BM230" i="6"/>
  <c r="BM231" i="6"/>
  <c r="BM232" i="6"/>
  <c r="BM233" i="6"/>
  <c r="BM234" i="6"/>
  <c r="BM235" i="6"/>
  <c r="BM236" i="6"/>
  <c r="BM237" i="6"/>
  <c r="BM238" i="6"/>
  <c r="BM239" i="6"/>
  <c r="BM240" i="6"/>
  <c r="BM241" i="6"/>
  <c r="BM242" i="6"/>
  <c r="BM243" i="6"/>
  <c r="BM244" i="6"/>
  <c r="BM245" i="6"/>
  <c r="BM246" i="6"/>
  <c r="BM247" i="6"/>
  <c r="BM248" i="6"/>
  <c r="BM249" i="6"/>
  <c r="BM250" i="6"/>
  <c r="BM251" i="6"/>
  <c r="BM252" i="6"/>
  <c r="BM253" i="6"/>
  <c r="BM254" i="6"/>
  <c r="BM255" i="6"/>
  <c r="BM256" i="6"/>
  <c r="BM257" i="6"/>
  <c r="BM258" i="6"/>
  <c r="BM259" i="6"/>
  <c r="BM260" i="6"/>
  <c r="BM261" i="6"/>
  <c r="BM262" i="6"/>
  <c r="BM263" i="6"/>
  <c r="BM264" i="6"/>
  <c r="BM265" i="6"/>
  <c r="BM266" i="6"/>
  <c r="BM267" i="6"/>
  <c r="BM268" i="6"/>
  <c r="BM269" i="6"/>
  <c r="BM270" i="6"/>
  <c r="BM271" i="6"/>
  <c r="BM272" i="6"/>
  <c r="BM273" i="6"/>
  <c r="BM274" i="6"/>
  <c r="BM275" i="6"/>
  <c r="BM276" i="6"/>
  <c r="BM277" i="6"/>
  <c r="BM278" i="6"/>
  <c r="BM279" i="6"/>
  <c r="BM280" i="6"/>
  <c r="BM281" i="6"/>
  <c r="BM282" i="6"/>
  <c r="BM283" i="6"/>
  <c r="BM284" i="6"/>
  <c r="BM285" i="6"/>
  <c r="BM286" i="6"/>
  <c r="BM287" i="6"/>
  <c r="BM288" i="6"/>
  <c r="BM289" i="6"/>
  <c r="BM290" i="6"/>
  <c r="BM291" i="6"/>
  <c r="BM292" i="6"/>
  <c r="BM293" i="6"/>
  <c r="BM294" i="6"/>
  <c r="BM295" i="6"/>
  <c r="BM296" i="6"/>
  <c r="BM297" i="6"/>
  <c r="BM298" i="6"/>
  <c r="BM299" i="6"/>
  <c r="BM300" i="6"/>
  <c r="BM301" i="6"/>
  <c r="BM302" i="6"/>
  <c r="BM303" i="6"/>
  <c r="BM304" i="6"/>
  <c r="BM305" i="6"/>
  <c r="BM306" i="6"/>
  <c r="BM307" i="6"/>
  <c r="BM308" i="6"/>
  <c r="BM309" i="6"/>
  <c r="BM310" i="6"/>
  <c r="BM311" i="6"/>
  <c r="BM312" i="6"/>
  <c r="BM313" i="6"/>
  <c r="BM314" i="6"/>
  <c r="BM315" i="6"/>
  <c r="BM316" i="6"/>
  <c r="BM317" i="6"/>
  <c r="BM318" i="6"/>
  <c r="BM319" i="6"/>
  <c r="BM320" i="6"/>
  <c r="BL121" i="6"/>
  <c r="BL122" i="6"/>
  <c r="BL123" i="6"/>
  <c r="BL124" i="6"/>
  <c r="BL125" i="6"/>
  <c r="BL126" i="6"/>
  <c r="BL127" i="6"/>
  <c r="BL128" i="6"/>
  <c r="BL129" i="6"/>
  <c r="BL130" i="6"/>
  <c r="BL131" i="6"/>
  <c r="BL132" i="6"/>
  <c r="BL133" i="6"/>
  <c r="BL134" i="6"/>
  <c r="BL135" i="6"/>
  <c r="BL136" i="6"/>
  <c r="BL137" i="6"/>
  <c r="BL138" i="6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BL212" i="6"/>
  <c r="BL213" i="6"/>
  <c r="BL214" i="6"/>
  <c r="BL215" i="6"/>
  <c r="BL216" i="6"/>
  <c r="BL217" i="6"/>
  <c r="BL218" i="6"/>
  <c r="BL219" i="6"/>
  <c r="BL220" i="6"/>
  <c r="BL221" i="6"/>
  <c r="BL222" i="6"/>
  <c r="BL223" i="6"/>
  <c r="BL224" i="6"/>
  <c r="BL225" i="6"/>
  <c r="BL226" i="6"/>
  <c r="BL227" i="6"/>
  <c r="BL228" i="6"/>
  <c r="BL229" i="6"/>
  <c r="BL230" i="6"/>
  <c r="BL231" i="6"/>
  <c r="BL232" i="6"/>
  <c r="BL233" i="6"/>
  <c r="BL234" i="6"/>
  <c r="BL235" i="6"/>
  <c r="BL236" i="6"/>
  <c r="BL237" i="6"/>
  <c r="BL238" i="6"/>
  <c r="BL239" i="6"/>
  <c r="BL240" i="6"/>
  <c r="BL241" i="6"/>
  <c r="BL242" i="6"/>
  <c r="BL243" i="6"/>
  <c r="BL244" i="6"/>
  <c r="BL245" i="6"/>
  <c r="BL246" i="6"/>
  <c r="BL247" i="6"/>
  <c r="BL248" i="6"/>
  <c r="BL249" i="6"/>
  <c r="BL250" i="6"/>
  <c r="BL251" i="6"/>
  <c r="BL252" i="6"/>
  <c r="BL253" i="6"/>
  <c r="BL254" i="6"/>
  <c r="BL255" i="6"/>
  <c r="BL256" i="6"/>
  <c r="BL257" i="6"/>
  <c r="BL258" i="6"/>
  <c r="BL259" i="6"/>
  <c r="BL260" i="6"/>
  <c r="BL261" i="6"/>
  <c r="BL262" i="6"/>
  <c r="BL263" i="6"/>
  <c r="BL264" i="6"/>
  <c r="BL265" i="6"/>
  <c r="BL266" i="6"/>
  <c r="BL267" i="6"/>
  <c r="BL268" i="6"/>
  <c r="BL269" i="6"/>
  <c r="BL270" i="6"/>
  <c r="BL271" i="6"/>
  <c r="BL272" i="6"/>
  <c r="BL273" i="6"/>
  <c r="BL274" i="6"/>
  <c r="BL275" i="6"/>
  <c r="BL276" i="6"/>
  <c r="BL277" i="6"/>
  <c r="BL278" i="6"/>
  <c r="BL279" i="6"/>
  <c r="BL280" i="6"/>
  <c r="BL281" i="6"/>
  <c r="BL282" i="6"/>
  <c r="BL283" i="6"/>
  <c r="BL284" i="6"/>
  <c r="BL285" i="6"/>
  <c r="BL286" i="6"/>
  <c r="BL287" i="6"/>
  <c r="BL288" i="6"/>
  <c r="BL289" i="6"/>
  <c r="BL290" i="6"/>
  <c r="BL291" i="6"/>
  <c r="BL292" i="6"/>
  <c r="BL293" i="6"/>
  <c r="BL294" i="6"/>
  <c r="BL295" i="6"/>
  <c r="BL296" i="6"/>
  <c r="BL297" i="6"/>
  <c r="BL298" i="6"/>
  <c r="BL299" i="6"/>
  <c r="BL300" i="6"/>
  <c r="BL301" i="6"/>
  <c r="BL302" i="6"/>
  <c r="BL303" i="6"/>
  <c r="BL304" i="6"/>
  <c r="BL305" i="6"/>
  <c r="BL306" i="6"/>
  <c r="BL307" i="6"/>
  <c r="BL308" i="6"/>
  <c r="BL309" i="6"/>
  <c r="BL310" i="6"/>
  <c r="BL311" i="6"/>
  <c r="BL312" i="6"/>
  <c r="BL313" i="6"/>
  <c r="BL314" i="6"/>
  <c r="BL315" i="6"/>
  <c r="BL316" i="6"/>
  <c r="BL317" i="6"/>
  <c r="BL318" i="6"/>
  <c r="BL319" i="6"/>
  <c r="BL320" i="6"/>
  <c r="BK121" i="6"/>
  <c r="BK122" i="6"/>
  <c r="BK123" i="6"/>
  <c r="BK124" i="6"/>
  <c r="BK125" i="6"/>
  <c r="BK126" i="6"/>
  <c r="BK127" i="6"/>
  <c r="BK128" i="6"/>
  <c r="BK129" i="6"/>
  <c r="BK130" i="6"/>
  <c r="BK131" i="6"/>
  <c r="BK132" i="6"/>
  <c r="BK133" i="6"/>
  <c r="BK134" i="6"/>
  <c r="BK135" i="6"/>
  <c r="BK136" i="6"/>
  <c r="BK137" i="6"/>
  <c r="BK138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BK212" i="6"/>
  <c r="BK213" i="6"/>
  <c r="BK214" i="6"/>
  <c r="BK215" i="6"/>
  <c r="BK216" i="6"/>
  <c r="BK217" i="6"/>
  <c r="BK218" i="6"/>
  <c r="BK219" i="6"/>
  <c r="BK220" i="6"/>
  <c r="BK221" i="6"/>
  <c r="BK222" i="6"/>
  <c r="BK223" i="6"/>
  <c r="BK224" i="6"/>
  <c r="BK225" i="6"/>
  <c r="BK226" i="6"/>
  <c r="BK227" i="6"/>
  <c r="BK228" i="6"/>
  <c r="BK229" i="6"/>
  <c r="BK230" i="6"/>
  <c r="BK231" i="6"/>
  <c r="BK232" i="6"/>
  <c r="BK233" i="6"/>
  <c r="BK234" i="6"/>
  <c r="BK235" i="6"/>
  <c r="BK236" i="6"/>
  <c r="BK237" i="6"/>
  <c r="BK238" i="6"/>
  <c r="BK239" i="6"/>
  <c r="BK240" i="6"/>
  <c r="BK241" i="6"/>
  <c r="BK242" i="6"/>
  <c r="BK243" i="6"/>
  <c r="BK244" i="6"/>
  <c r="BK245" i="6"/>
  <c r="BK246" i="6"/>
  <c r="BK247" i="6"/>
  <c r="BK248" i="6"/>
  <c r="BK249" i="6"/>
  <c r="BK250" i="6"/>
  <c r="BK251" i="6"/>
  <c r="BK252" i="6"/>
  <c r="BK253" i="6"/>
  <c r="BK254" i="6"/>
  <c r="BK255" i="6"/>
  <c r="BK256" i="6"/>
  <c r="BK257" i="6"/>
  <c r="BK258" i="6"/>
  <c r="BK259" i="6"/>
  <c r="BK260" i="6"/>
  <c r="BK261" i="6"/>
  <c r="BK262" i="6"/>
  <c r="BK263" i="6"/>
  <c r="BK264" i="6"/>
  <c r="BK265" i="6"/>
  <c r="BK266" i="6"/>
  <c r="BK267" i="6"/>
  <c r="BK268" i="6"/>
  <c r="BK269" i="6"/>
  <c r="BK270" i="6"/>
  <c r="BK271" i="6"/>
  <c r="BK272" i="6"/>
  <c r="BK273" i="6"/>
  <c r="BK274" i="6"/>
  <c r="BK275" i="6"/>
  <c r="BK276" i="6"/>
  <c r="BK277" i="6"/>
  <c r="BK278" i="6"/>
  <c r="BK279" i="6"/>
  <c r="BK280" i="6"/>
  <c r="BK281" i="6"/>
  <c r="BK282" i="6"/>
  <c r="BK283" i="6"/>
  <c r="BK284" i="6"/>
  <c r="BK285" i="6"/>
  <c r="BK286" i="6"/>
  <c r="BK287" i="6"/>
  <c r="BK288" i="6"/>
  <c r="BK289" i="6"/>
  <c r="BK290" i="6"/>
  <c r="BK291" i="6"/>
  <c r="BK292" i="6"/>
  <c r="BK293" i="6"/>
  <c r="BK294" i="6"/>
  <c r="BK295" i="6"/>
  <c r="BK296" i="6"/>
  <c r="BK297" i="6"/>
  <c r="BK298" i="6"/>
  <c r="BK299" i="6"/>
  <c r="BK300" i="6"/>
  <c r="BK301" i="6"/>
  <c r="BK302" i="6"/>
  <c r="BK303" i="6"/>
  <c r="BK304" i="6"/>
  <c r="BK305" i="6"/>
  <c r="BK306" i="6"/>
  <c r="BK307" i="6"/>
  <c r="BK308" i="6"/>
  <c r="BK309" i="6"/>
  <c r="BK310" i="6"/>
  <c r="BK311" i="6"/>
  <c r="BK312" i="6"/>
  <c r="BK313" i="6"/>
  <c r="BK314" i="6"/>
  <c r="BK315" i="6"/>
  <c r="BK316" i="6"/>
  <c r="BK317" i="6"/>
  <c r="BK318" i="6"/>
  <c r="BK319" i="6"/>
  <c r="BK320" i="6"/>
  <c r="BJ121" i="6"/>
  <c r="BJ122" i="6"/>
  <c r="BJ123" i="6"/>
  <c r="BJ124" i="6"/>
  <c r="BJ125" i="6"/>
  <c r="BJ126" i="6"/>
  <c r="BJ127" i="6"/>
  <c r="BJ128" i="6"/>
  <c r="BJ129" i="6"/>
  <c r="BJ130" i="6"/>
  <c r="BJ131" i="6"/>
  <c r="BJ132" i="6"/>
  <c r="BJ133" i="6"/>
  <c r="BJ134" i="6"/>
  <c r="BJ135" i="6"/>
  <c r="BJ136" i="6"/>
  <c r="BJ137" i="6"/>
  <c r="BJ13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BJ212" i="6"/>
  <c r="BJ213" i="6"/>
  <c r="BJ214" i="6"/>
  <c r="BJ215" i="6"/>
  <c r="BJ216" i="6"/>
  <c r="BJ217" i="6"/>
  <c r="BJ218" i="6"/>
  <c r="BJ219" i="6"/>
  <c r="BJ220" i="6"/>
  <c r="BJ221" i="6"/>
  <c r="BJ222" i="6"/>
  <c r="BJ223" i="6"/>
  <c r="BJ224" i="6"/>
  <c r="BJ225" i="6"/>
  <c r="BJ226" i="6"/>
  <c r="BJ227" i="6"/>
  <c r="BJ228" i="6"/>
  <c r="BJ229" i="6"/>
  <c r="BJ230" i="6"/>
  <c r="BJ231" i="6"/>
  <c r="BJ232" i="6"/>
  <c r="BJ233" i="6"/>
  <c r="BJ234" i="6"/>
  <c r="BJ235" i="6"/>
  <c r="BJ236" i="6"/>
  <c r="BJ237" i="6"/>
  <c r="BJ238" i="6"/>
  <c r="BJ239" i="6"/>
  <c r="BJ240" i="6"/>
  <c r="BJ241" i="6"/>
  <c r="BJ242" i="6"/>
  <c r="BJ243" i="6"/>
  <c r="BJ244" i="6"/>
  <c r="BJ245" i="6"/>
  <c r="BJ246" i="6"/>
  <c r="BJ247" i="6"/>
  <c r="BJ248" i="6"/>
  <c r="BJ249" i="6"/>
  <c r="BJ250" i="6"/>
  <c r="BJ251" i="6"/>
  <c r="BJ252" i="6"/>
  <c r="BJ253" i="6"/>
  <c r="BJ254" i="6"/>
  <c r="BJ255" i="6"/>
  <c r="BJ256" i="6"/>
  <c r="BJ257" i="6"/>
  <c r="BJ258" i="6"/>
  <c r="BJ259" i="6"/>
  <c r="BJ260" i="6"/>
  <c r="BJ261" i="6"/>
  <c r="BJ262" i="6"/>
  <c r="BJ263" i="6"/>
  <c r="BJ264" i="6"/>
  <c r="BJ265" i="6"/>
  <c r="BJ266" i="6"/>
  <c r="BJ267" i="6"/>
  <c r="BJ268" i="6"/>
  <c r="BJ269" i="6"/>
  <c r="BJ270" i="6"/>
  <c r="BJ271" i="6"/>
  <c r="BJ272" i="6"/>
  <c r="BJ273" i="6"/>
  <c r="BJ274" i="6"/>
  <c r="BJ275" i="6"/>
  <c r="BJ276" i="6"/>
  <c r="BJ277" i="6"/>
  <c r="BJ278" i="6"/>
  <c r="BJ279" i="6"/>
  <c r="BJ280" i="6"/>
  <c r="BJ281" i="6"/>
  <c r="BJ282" i="6"/>
  <c r="BJ283" i="6"/>
  <c r="BJ284" i="6"/>
  <c r="BJ285" i="6"/>
  <c r="BJ286" i="6"/>
  <c r="BJ287" i="6"/>
  <c r="BJ288" i="6"/>
  <c r="BJ289" i="6"/>
  <c r="BJ290" i="6"/>
  <c r="BJ291" i="6"/>
  <c r="BJ292" i="6"/>
  <c r="BJ293" i="6"/>
  <c r="BJ294" i="6"/>
  <c r="BJ295" i="6"/>
  <c r="BJ296" i="6"/>
  <c r="BJ297" i="6"/>
  <c r="BJ298" i="6"/>
  <c r="BJ299" i="6"/>
  <c r="BJ300" i="6"/>
  <c r="BJ301" i="6"/>
  <c r="BJ302" i="6"/>
  <c r="BJ303" i="6"/>
  <c r="BJ304" i="6"/>
  <c r="BJ305" i="6"/>
  <c r="BJ306" i="6"/>
  <c r="BJ307" i="6"/>
  <c r="BJ308" i="6"/>
  <c r="BJ309" i="6"/>
  <c r="BJ310" i="6"/>
  <c r="BJ311" i="6"/>
  <c r="BJ312" i="6"/>
  <c r="BJ313" i="6"/>
  <c r="BJ314" i="6"/>
  <c r="BJ315" i="6"/>
  <c r="BJ316" i="6"/>
  <c r="BJ317" i="6"/>
  <c r="BJ318" i="6"/>
  <c r="BJ319" i="6"/>
  <c r="BJ320" i="6"/>
  <c r="BI121" i="6"/>
  <c r="BI122" i="6"/>
  <c r="BI123" i="6"/>
  <c r="BI124" i="6"/>
  <c r="BI125" i="6"/>
  <c r="BI126" i="6"/>
  <c r="BI127" i="6"/>
  <c r="BI128" i="6"/>
  <c r="BI129" i="6"/>
  <c r="BI130" i="6"/>
  <c r="BI131" i="6"/>
  <c r="BI132" i="6"/>
  <c r="BI133" i="6"/>
  <c r="BI134" i="6"/>
  <c r="BI135" i="6"/>
  <c r="BI136" i="6"/>
  <c r="BI137" i="6"/>
  <c r="BI138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BI212" i="6"/>
  <c r="BI213" i="6"/>
  <c r="BI214" i="6"/>
  <c r="BI215" i="6"/>
  <c r="BI216" i="6"/>
  <c r="BI217" i="6"/>
  <c r="BI218" i="6"/>
  <c r="BI219" i="6"/>
  <c r="BI220" i="6"/>
  <c r="BI221" i="6"/>
  <c r="BI222" i="6"/>
  <c r="BI223" i="6"/>
  <c r="BI224" i="6"/>
  <c r="BI225" i="6"/>
  <c r="BI226" i="6"/>
  <c r="BI227" i="6"/>
  <c r="BI228" i="6"/>
  <c r="BI229" i="6"/>
  <c r="BI230" i="6"/>
  <c r="BI231" i="6"/>
  <c r="BI232" i="6"/>
  <c r="BI233" i="6"/>
  <c r="BI234" i="6"/>
  <c r="BI235" i="6"/>
  <c r="BI236" i="6"/>
  <c r="BI237" i="6"/>
  <c r="BI238" i="6"/>
  <c r="BI239" i="6"/>
  <c r="BI240" i="6"/>
  <c r="BI241" i="6"/>
  <c r="BI242" i="6"/>
  <c r="BI243" i="6"/>
  <c r="BI244" i="6"/>
  <c r="BI245" i="6"/>
  <c r="BI246" i="6"/>
  <c r="BI247" i="6"/>
  <c r="BI248" i="6"/>
  <c r="BI249" i="6"/>
  <c r="BI250" i="6"/>
  <c r="BI251" i="6"/>
  <c r="BI252" i="6"/>
  <c r="BI253" i="6"/>
  <c r="BI254" i="6"/>
  <c r="BI255" i="6"/>
  <c r="BI256" i="6"/>
  <c r="BI257" i="6"/>
  <c r="BI258" i="6"/>
  <c r="BI259" i="6"/>
  <c r="BI260" i="6"/>
  <c r="BI261" i="6"/>
  <c r="BI262" i="6"/>
  <c r="BI263" i="6"/>
  <c r="BI264" i="6"/>
  <c r="BI265" i="6"/>
  <c r="BI266" i="6"/>
  <c r="BI267" i="6"/>
  <c r="BI268" i="6"/>
  <c r="BI269" i="6"/>
  <c r="BI270" i="6"/>
  <c r="BI271" i="6"/>
  <c r="BI272" i="6"/>
  <c r="BI273" i="6"/>
  <c r="BI274" i="6"/>
  <c r="BI275" i="6"/>
  <c r="BI276" i="6"/>
  <c r="BI277" i="6"/>
  <c r="BI278" i="6"/>
  <c r="BI279" i="6"/>
  <c r="BI280" i="6"/>
  <c r="BI281" i="6"/>
  <c r="BI282" i="6"/>
  <c r="BI283" i="6"/>
  <c r="BI284" i="6"/>
  <c r="BI285" i="6"/>
  <c r="BI286" i="6"/>
  <c r="BI287" i="6"/>
  <c r="BI288" i="6"/>
  <c r="BI289" i="6"/>
  <c r="BI290" i="6"/>
  <c r="BI291" i="6"/>
  <c r="BI292" i="6"/>
  <c r="BI293" i="6"/>
  <c r="BI294" i="6"/>
  <c r="BI295" i="6"/>
  <c r="BI296" i="6"/>
  <c r="BI297" i="6"/>
  <c r="BI298" i="6"/>
  <c r="BI299" i="6"/>
  <c r="BI300" i="6"/>
  <c r="BI301" i="6"/>
  <c r="BI302" i="6"/>
  <c r="BI303" i="6"/>
  <c r="BI304" i="6"/>
  <c r="BI305" i="6"/>
  <c r="BI306" i="6"/>
  <c r="BI307" i="6"/>
  <c r="BI308" i="6"/>
  <c r="BI309" i="6"/>
  <c r="BI310" i="6"/>
  <c r="BI311" i="6"/>
  <c r="BI312" i="6"/>
  <c r="BI313" i="6"/>
  <c r="BI314" i="6"/>
  <c r="BI315" i="6"/>
  <c r="BI316" i="6"/>
  <c r="BI317" i="6"/>
  <c r="BI318" i="6"/>
  <c r="BI319" i="6"/>
  <c r="BI320" i="6"/>
  <c r="BH121" i="6"/>
  <c r="BH122" i="6"/>
  <c r="BH123" i="6"/>
  <c r="BH124" i="6"/>
  <c r="BH125" i="6"/>
  <c r="BH126" i="6"/>
  <c r="BH127" i="6"/>
  <c r="BH128" i="6"/>
  <c r="BH129" i="6"/>
  <c r="BH130" i="6"/>
  <c r="BH131" i="6"/>
  <c r="BH132" i="6"/>
  <c r="BH133" i="6"/>
  <c r="BH134" i="6"/>
  <c r="BH135" i="6"/>
  <c r="BH136" i="6"/>
  <c r="BH137" i="6"/>
  <c r="BH138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BH212" i="6"/>
  <c r="BH213" i="6"/>
  <c r="BH214" i="6"/>
  <c r="BH215" i="6"/>
  <c r="BH216" i="6"/>
  <c r="BH217" i="6"/>
  <c r="BH218" i="6"/>
  <c r="BH219" i="6"/>
  <c r="BH220" i="6"/>
  <c r="BH221" i="6"/>
  <c r="BH222" i="6"/>
  <c r="BH223" i="6"/>
  <c r="BH224" i="6"/>
  <c r="BH225" i="6"/>
  <c r="BH226" i="6"/>
  <c r="BH227" i="6"/>
  <c r="BH228" i="6"/>
  <c r="BH229" i="6"/>
  <c r="BH230" i="6"/>
  <c r="BH231" i="6"/>
  <c r="BH232" i="6"/>
  <c r="BH233" i="6"/>
  <c r="BH234" i="6"/>
  <c r="BH235" i="6"/>
  <c r="BH236" i="6"/>
  <c r="BH237" i="6"/>
  <c r="BH238" i="6"/>
  <c r="BH239" i="6"/>
  <c r="BH240" i="6"/>
  <c r="BH241" i="6"/>
  <c r="BH242" i="6"/>
  <c r="BH243" i="6"/>
  <c r="BH244" i="6"/>
  <c r="BH245" i="6"/>
  <c r="BH246" i="6"/>
  <c r="BH247" i="6"/>
  <c r="BH248" i="6"/>
  <c r="BH249" i="6"/>
  <c r="BH250" i="6"/>
  <c r="BH251" i="6"/>
  <c r="BH252" i="6"/>
  <c r="BH253" i="6"/>
  <c r="BH254" i="6"/>
  <c r="BH255" i="6"/>
  <c r="BH256" i="6"/>
  <c r="BH257" i="6"/>
  <c r="BH258" i="6"/>
  <c r="BH259" i="6"/>
  <c r="BH260" i="6"/>
  <c r="BH261" i="6"/>
  <c r="BH262" i="6"/>
  <c r="BH263" i="6"/>
  <c r="BH264" i="6"/>
  <c r="BH265" i="6"/>
  <c r="BH266" i="6"/>
  <c r="BH267" i="6"/>
  <c r="BH268" i="6"/>
  <c r="BH269" i="6"/>
  <c r="BH270" i="6"/>
  <c r="BH271" i="6"/>
  <c r="BH272" i="6"/>
  <c r="BH273" i="6"/>
  <c r="BH274" i="6"/>
  <c r="BH275" i="6"/>
  <c r="BH276" i="6"/>
  <c r="BH277" i="6"/>
  <c r="BH278" i="6"/>
  <c r="BH279" i="6"/>
  <c r="BH280" i="6"/>
  <c r="BH281" i="6"/>
  <c r="BH282" i="6"/>
  <c r="BH283" i="6"/>
  <c r="BH284" i="6"/>
  <c r="BH285" i="6"/>
  <c r="BH286" i="6"/>
  <c r="BH287" i="6"/>
  <c r="BH288" i="6"/>
  <c r="BH289" i="6"/>
  <c r="BH290" i="6"/>
  <c r="BH291" i="6"/>
  <c r="BH292" i="6"/>
  <c r="BH293" i="6"/>
  <c r="BH294" i="6"/>
  <c r="BH295" i="6"/>
  <c r="BH296" i="6"/>
  <c r="BH297" i="6"/>
  <c r="BH298" i="6"/>
  <c r="BH299" i="6"/>
  <c r="BH300" i="6"/>
  <c r="BH301" i="6"/>
  <c r="BH302" i="6"/>
  <c r="BH303" i="6"/>
  <c r="BH304" i="6"/>
  <c r="BH305" i="6"/>
  <c r="BH306" i="6"/>
  <c r="BH307" i="6"/>
  <c r="BH308" i="6"/>
  <c r="BH309" i="6"/>
  <c r="BH310" i="6"/>
  <c r="BH311" i="6"/>
  <c r="BH312" i="6"/>
  <c r="BH313" i="6"/>
  <c r="BH314" i="6"/>
  <c r="BH315" i="6"/>
  <c r="BH316" i="6"/>
  <c r="BH317" i="6"/>
  <c r="BH318" i="6"/>
  <c r="BH319" i="6"/>
  <c r="BH320" i="6"/>
  <c r="BG121" i="6"/>
  <c r="BG122" i="6"/>
  <c r="BG123" i="6"/>
  <c r="BG124" i="6"/>
  <c r="BG125" i="6"/>
  <c r="BG126" i="6"/>
  <c r="BG127" i="6"/>
  <c r="BG128" i="6"/>
  <c r="BG129" i="6"/>
  <c r="BG130" i="6"/>
  <c r="BG131" i="6"/>
  <c r="BG132" i="6"/>
  <c r="BG133" i="6"/>
  <c r="BG134" i="6"/>
  <c r="BG135" i="6"/>
  <c r="BG136" i="6"/>
  <c r="BG137" i="6"/>
  <c r="BG138" i="6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BG212" i="6"/>
  <c r="BG213" i="6"/>
  <c r="BG214" i="6"/>
  <c r="BG215" i="6"/>
  <c r="BG216" i="6"/>
  <c r="BG217" i="6"/>
  <c r="BG218" i="6"/>
  <c r="BG219" i="6"/>
  <c r="BG220" i="6"/>
  <c r="BG221" i="6"/>
  <c r="BG222" i="6"/>
  <c r="BG223" i="6"/>
  <c r="BG224" i="6"/>
  <c r="BG225" i="6"/>
  <c r="BG226" i="6"/>
  <c r="BG227" i="6"/>
  <c r="BG228" i="6"/>
  <c r="BG229" i="6"/>
  <c r="BG230" i="6"/>
  <c r="BG231" i="6"/>
  <c r="BG232" i="6"/>
  <c r="BG233" i="6"/>
  <c r="BG234" i="6"/>
  <c r="BG235" i="6"/>
  <c r="BG236" i="6"/>
  <c r="BG237" i="6"/>
  <c r="BG238" i="6"/>
  <c r="BG239" i="6"/>
  <c r="BG240" i="6"/>
  <c r="BG241" i="6"/>
  <c r="BG242" i="6"/>
  <c r="BG243" i="6"/>
  <c r="BG244" i="6"/>
  <c r="BG245" i="6"/>
  <c r="BG246" i="6"/>
  <c r="BG247" i="6"/>
  <c r="BG248" i="6"/>
  <c r="BG249" i="6"/>
  <c r="BG250" i="6"/>
  <c r="BG251" i="6"/>
  <c r="BG252" i="6"/>
  <c r="BG253" i="6"/>
  <c r="BG254" i="6"/>
  <c r="BG255" i="6"/>
  <c r="BG256" i="6"/>
  <c r="BG257" i="6"/>
  <c r="BG258" i="6"/>
  <c r="BG259" i="6"/>
  <c r="BG260" i="6"/>
  <c r="BG261" i="6"/>
  <c r="BG262" i="6"/>
  <c r="BG263" i="6"/>
  <c r="BG264" i="6"/>
  <c r="BG265" i="6"/>
  <c r="BG266" i="6"/>
  <c r="BG267" i="6"/>
  <c r="BG268" i="6"/>
  <c r="BG269" i="6"/>
  <c r="BG270" i="6"/>
  <c r="BG271" i="6"/>
  <c r="BG272" i="6"/>
  <c r="BG273" i="6"/>
  <c r="BG274" i="6"/>
  <c r="BG275" i="6"/>
  <c r="BG276" i="6"/>
  <c r="BG277" i="6"/>
  <c r="BG278" i="6"/>
  <c r="BG279" i="6"/>
  <c r="BG280" i="6"/>
  <c r="BG281" i="6"/>
  <c r="BG282" i="6"/>
  <c r="BG283" i="6"/>
  <c r="BG284" i="6"/>
  <c r="BG285" i="6"/>
  <c r="BG286" i="6"/>
  <c r="BG287" i="6"/>
  <c r="BG288" i="6"/>
  <c r="BG289" i="6"/>
  <c r="BG290" i="6"/>
  <c r="BG291" i="6"/>
  <c r="BG292" i="6"/>
  <c r="BG293" i="6"/>
  <c r="BG294" i="6"/>
  <c r="BG295" i="6"/>
  <c r="BG296" i="6"/>
  <c r="BG297" i="6"/>
  <c r="BG298" i="6"/>
  <c r="BG299" i="6"/>
  <c r="BG300" i="6"/>
  <c r="BG301" i="6"/>
  <c r="BG302" i="6"/>
  <c r="BG303" i="6"/>
  <c r="BG304" i="6"/>
  <c r="BG305" i="6"/>
  <c r="BG306" i="6"/>
  <c r="BG307" i="6"/>
  <c r="BG308" i="6"/>
  <c r="BG309" i="6"/>
  <c r="BG310" i="6"/>
  <c r="BG311" i="6"/>
  <c r="BG312" i="6"/>
  <c r="BG313" i="6"/>
  <c r="BG314" i="6"/>
  <c r="BG315" i="6"/>
  <c r="BG316" i="6"/>
  <c r="BG317" i="6"/>
  <c r="BG318" i="6"/>
  <c r="BG319" i="6"/>
  <c r="BG320" i="6"/>
  <c r="BF121" i="6"/>
  <c r="BF122" i="6"/>
  <c r="BF123" i="6"/>
  <c r="BF124" i="6"/>
  <c r="BF125" i="6"/>
  <c r="BF126" i="6"/>
  <c r="BF127" i="6"/>
  <c r="BF128" i="6"/>
  <c r="BF129" i="6"/>
  <c r="BF130" i="6"/>
  <c r="BF131" i="6"/>
  <c r="BF132" i="6"/>
  <c r="BF133" i="6"/>
  <c r="BF134" i="6"/>
  <c r="BF135" i="6"/>
  <c r="BF136" i="6"/>
  <c r="BF137" i="6"/>
  <c r="BF138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BF212" i="6"/>
  <c r="BF213" i="6"/>
  <c r="BF214" i="6"/>
  <c r="BF215" i="6"/>
  <c r="BF216" i="6"/>
  <c r="BF217" i="6"/>
  <c r="BF218" i="6"/>
  <c r="BF219" i="6"/>
  <c r="BF220" i="6"/>
  <c r="BF221" i="6"/>
  <c r="BF222" i="6"/>
  <c r="BF223" i="6"/>
  <c r="BF224" i="6"/>
  <c r="BF225" i="6"/>
  <c r="BF226" i="6"/>
  <c r="BF227" i="6"/>
  <c r="BF228" i="6"/>
  <c r="BF229" i="6"/>
  <c r="BF230" i="6"/>
  <c r="BF231" i="6"/>
  <c r="BF232" i="6"/>
  <c r="BF233" i="6"/>
  <c r="BF234" i="6"/>
  <c r="BF235" i="6"/>
  <c r="BF236" i="6"/>
  <c r="BF237" i="6"/>
  <c r="BF238" i="6"/>
  <c r="BF239" i="6"/>
  <c r="BF240" i="6"/>
  <c r="BF241" i="6"/>
  <c r="BF242" i="6"/>
  <c r="BF243" i="6"/>
  <c r="BF244" i="6"/>
  <c r="BF245" i="6"/>
  <c r="BF246" i="6"/>
  <c r="BF247" i="6"/>
  <c r="BF248" i="6"/>
  <c r="BF249" i="6"/>
  <c r="BF250" i="6"/>
  <c r="BF251" i="6"/>
  <c r="BF252" i="6"/>
  <c r="BF253" i="6"/>
  <c r="BF254" i="6"/>
  <c r="BF255" i="6"/>
  <c r="BF256" i="6"/>
  <c r="BF257" i="6"/>
  <c r="BF258" i="6"/>
  <c r="BF259" i="6"/>
  <c r="BF260" i="6"/>
  <c r="BF261" i="6"/>
  <c r="BF262" i="6"/>
  <c r="BF263" i="6"/>
  <c r="BF264" i="6"/>
  <c r="BF265" i="6"/>
  <c r="BF266" i="6"/>
  <c r="BF267" i="6"/>
  <c r="BF268" i="6"/>
  <c r="BF269" i="6"/>
  <c r="BF270" i="6"/>
  <c r="BF271" i="6"/>
  <c r="BF272" i="6"/>
  <c r="BF273" i="6"/>
  <c r="BF274" i="6"/>
  <c r="BF275" i="6"/>
  <c r="BF276" i="6"/>
  <c r="BF277" i="6"/>
  <c r="BF278" i="6"/>
  <c r="BF279" i="6"/>
  <c r="BF280" i="6"/>
  <c r="BF281" i="6"/>
  <c r="BF282" i="6"/>
  <c r="BF283" i="6"/>
  <c r="BF284" i="6"/>
  <c r="BF285" i="6"/>
  <c r="BF286" i="6"/>
  <c r="BF287" i="6"/>
  <c r="BF288" i="6"/>
  <c r="BF289" i="6"/>
  <c r="BF290" i="6"/>
  <c r="BF291" i="6"/>
  <c r="BF292" i="6"/>
  <c r="BF293" i="6"/>
  <c r="BF294" i="6"/>
  <c r="BF295" i="6"/>
  <c r="BF296" i="6"/>
  <c r="BF297" i="6"/>
  <c r="BF298" i="6"/>
  <c r="BF299" i="6"/>
  <c r="BF300" i="6"/>
  <c r="BF301" i="6"/>
  <c r="BF302" i="6"/>
  <c r="BF303" i="6"/>
  <c r="BF304" i="6"/>
  <c r="BF305" i="6"/>
  <c r="BF306" i="6"/>
  <c r="BF307" i="6"/>
  <c r="BF308" i="6"/>
  <c r="BF309" i="6"/>
  <c r="BF310" i="6"/>
  <c r="BF311" i="6"/>
  <c r="BF312" i="6"/>
  <c r="BF313" i="6"/>
  <c r="BF314" i="6"/>
  <c r="BF315" i="6"/>
  <c r="BF316" i="6"/>
  <c r="BF317" i="6"/>
  <c r="BF318" i="6"/>
  <c r="BF319" i="6"/>
  <c r="BF320" i="6"/>
  <c r="BE121" i="6"/>
  <c r="BE122" i="6"/>
  <c r="BE123" i="6"/>
  <c r="BE124" i="6"/>
  <c r="BE125" i="6"/>
  <c r="BE126" i="6"/>
  <c r="BE127" i="6"/>
  <c r="BE128" i="6"/>
  <c r="BE129" i="6"/>
  <c r="BE130" i="6"/>
  <c r="BE131" i="6"/>
  <c r="BE132" i="6"/>
  <c r="BE133" i="6"/>
  <c r="BE134" i="6"/>
  <c r="BE135" i="6"/>
  <c r="BE136" i="6"/>
  <c r="BE137" i="6"/>
  <c r="BE138" i="6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BE212" i="6"/>
  <c r="BE213" i="6"/>
  <c r="BE214" i="6"/>
  <c r="BE215" i="6"/>
  <c r="BE216" i="6"/>
  <c r="BE217" i="6"/>
  <c r="BE218" i="6"/>
  <c r="BE219" i="6"/>
  <c r="BE220" i="6"/>
  <c r="BE221" i="6"/>
  <c r="BE222" i="6"/>
  <c r="BE223" i="6"/>
  <c r="BE224" i="6"/>
  <c r="BE225" i="6"/>
  <c r="BE226" i="6"/>
  <c r="BE227" i="6"/>
  <c r="BE228" i="6"/>
  <c r="BE229" i="6"/>
  <c r="BE230" i="6"/>
  <c r="BE231" i="6"/>
  <c r="BE232" i="6"/>
  <c r="BE233" i="6"/>
  <c r="BE234" i="6"/>
  <c r="BE235" i="6"/>
  <c r="BE236" i="6"/>
  <c r="BE237" i="6"/>
  <c r="BE238" i="6"/>
  <c r="BE239" i="6"/>
  <c r="BE240" i="6"/>
  <c r="BE241" i="6"/>
  <c r="BE242" i="6"/>
  <c r="BE243" i="6"/>
  <c r="BE244" i="6"/>
  <c r="BE245" i="6"/>
  <c r="BE246" i="6"/>
  <c r="BE247" i="6"/>
  <c r="BE248" i="6"/>
  <c r="BE249" i="6"/>
  <c r="BE250" i="6"/>
  <c r="BE251" i="6"/>
  <c r="BE252" i="6"/>
  <c r="BE253" i="6"/>
  <c r="BE254" i="6"/>
  <c r="BE255" i="6"/>
  <c r="BE256" i="6"/>
  <c r="BE257" i="6"/>
  <c r="BE258" i="6"/>
  <c r="BE259" i="6"/>
  <c r="BE260" i="6"/>
  <c r="BE261" i="6"/>
  <c r="BE262" i="6"/>
  <c r="BE263" i="6"/>
  <c r="BE264" i="6"/>
  <c r="BE265" i="6"/>
  <c r="BE266" i="6"/>
  <c r="BE267" i="6"/>
  <c r="BE268" i="6"/>
  <c r="BE269" i="6"/>
  <c r="BE270" i="6"/>
  <c r="BE271" i="6"/>
  <c r="BE272" i="6"/>
  <c r="BE273" i="6"/>
  <c r="BE274" i="6"/>
  <c r="BE275" i="6"/>
  <c r="BE276" i="6"/>
  <c r="BE277" i="6"/>
  <c r="BE278" i="6"/>
  <c r="BE279" i="6"/>
  <c r="BE280" i="6"/>
  <c r="BE281" i="6"/>
  <c r="BE282" i="6"/>
  <c r="BE283" i="6"/>
  <c r="BE284" i="6"/>
  <c r="BE285" i="6"/>
  <c r="BE286" i="6"/>
  <c r="BE287" i="6"/>
  <c r="BE288" i="6"/>
  <c r="BE289" i="6"/>
  <c r="BE290" i="6"/>
  <c r="BE291" i="6"/>
  <c r="BE292" i="6"/>
  <c r="BE293" i="6"/>
  <c r="BE294" i="6"/>
  <c r="BE295" i="6"/>
  <c r="BE296" i="6"/>
  <c r="BE297" i="6"/>
  <c r="BE298" i="6"/>
  <c r="BE299" i="6"/>
  <c r="BE300" i="6"/>
  <c r="BE301" i="6"/>
  <c r="BE302" i="6"/>
  <c r="BE303" i="6"/>
  <c r="BE304" i="6"/>
  <c r="BE305" i="6"/>
  <c r="BE306" i="6"/>
  <c r="BE307" i="6"/>
  <c r="BE308" i="6"/>
  <c r="BE309" i="6"/>
  <c r="BE310" i="6"/>
  <c r="BE311" i="6"/>
  <c r="BE312" i="6"/>
  <c r="BE313" i="6"/>
  <c r="BE314" i="6"/>
  <c r="BE315" i="6"/>
  <c r="BE316" i="6"/>
  <c r="BE317" i="6"/>
  <c r="BE318" i="6"/>
  <c r="BE319" i="6"/>
  <c r="BE320" i="6"/>
  <c r="BD121" i="6"/>
  <c r="BD122" i="6"/>
  <c r="BD123" i="6"/>
  <c r="BD124" i="6"/>
  <c r="BD125" i="6"/>
  <c r="BD126" i="6"/>
  <c r="BD127" i="6"/>
  <c r="BD128" i="6"/>
  <c r="BD129" i="6"/>
  <c r="BD130" i="6"/>
  <c r="BD131" i="6"/>
  <c r="BD132" i="6"/>
  <c r="BD133" i="6"/>
  <c r="BD134" i="6"/>
  <c r="BD135" i="6"/>
  <c r="BD136" i="6"/>
  <c r="BD137" i="6"/>
  <c r="BD138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D213" i="6"/>
  <c r="BD214" i="6"/>
  <c r="BD215" i="6"/>
  <c r="BD216" i="6"/>
  <c r="BD217" i="6"/>
  <c r="BD218" i="6"/>
  <c r="BD219" i="6"/>
  <c r="BD220" i="6"/>
  <c r="BD221" i="6"/>
  <c r="BD222" i="6"/>
  <c r="BD223" i="6"/>
  <c r="BD224" i="6"/>
  <c r="BD225" i="6"/>
  <c r="BD226" i="6"/>
  <c r="BD227" i="6"/>
  <c r="BD228" i="6"/>
  <c r="BD229" i="6"/>
  <c r="BD230" i="6"/>
  <c r="BD231" i="6"/>
  <c r="BD232" i="6"/>
  <c r="BD233" i="6"/>
  <c r="BD234" i="6"/>
  <c r="BD235" i="6"/>
  <c r="BD236" i="6"/>
  <c r="BD237" i="6"/>
  <c r="BD238" i="6"/>
  <c r="BD239" i="6"/>
  <c r="BD240" i="6"/>
  <c r="BD241" i="6"/>
  <c r="BD242" i="6"/>
  <c r="BD243" i="6"/>
  <c r="BD244" i="6"/>
  <c r="BD245" i="6"/>
  <c r="BD246" i="6"/>
  <c r="BD247" i="6"/>
  <c r="BD248" i="6"/>
  <c r="BD249" i="6"/>
  <c r="BD250" i="6"/>
  <c r="BD251" i="6"/>
  <c r="BD252" i="6"/>
  <c r="BD253" i="6"/>
  <c r="BD254" i="6"/>
  <c r="BD255" i="6"/>
  <c r="BD256" i="6"/>
  <c r="BD257" i="6"/>
  <c r="BD258" i="6"/>
  <c r="BD259" i="6"/>
  <c r="BD260" i="6"/>
  <c r="BD261" i="6"/>
  <c r="BD262" i="6"/>
  <c r="BD263" i="6"/>
  <c r="BD264" i="6"/>
  <c r="BD265" i="6"/>
  <c r="BD266" i="6"/>
  <c r="BD267" i="6"/>
  <c r="BD268" i="6"/>
  <c r="BD269" i="6"/>
  <c r="BD270" i="6"/>
  <c r="BD271" i="6"/>
  <c r="BD272" i="6"/>
  <c r="BD273" i="6"/>
  <c r="BD274" i="6"/>
  <c r="BD275" i="6"/>
  <c r="BD276" i="6"/>
  <c r="BD277" i="6"/>
  <c r="BD278" i="6"/>
  <c r="BD279" i="6"/>
  <c r="BD280" i="6"/>
  <c r="BD281" i="6"/>
  <c r="BD282" i="6"/>
  <c r="BD283" i="6"/>
  <c r="BD284" i="6"/>
  <c r="BD285" i="6"/>
  <c r="BD286" i="6"/>
  <c r="BD287" i="6"/>
  <c r="BD288" i="6"/>
  <c r="BD289" i="6"/>
  <c r="BD290" i="6"/>
  <c r="BD291" i="6"/>
  <c r="BD292" i="6"/>
  <c r="BD293" i="6"/>
  <c r="BD294" i="6"/>
  <c r="BD295" i="6"/>
  <c r="BD296" i="6"/>
  <c r="BD297" i="6"/>
  <c r="BD298" i="6"/>
  <c r="BD299" i="6"/>
  <c r="BD300" i="6"/>
  <c r="BD301" i="6"/>
  <c r="BD302" i="6"/>
  <c r="BD303" i="6"/>
  <c r="BD304" i="6"/>
  <c r="BD305" i="6"/>
  <c r="BD306" i="6"/>
  <c r="BD307" i="6"/>
  <c r="BD308" i="6"/>
  <c r="BD309" i="6"/>
  <c r="BD310" i="6"/>
  <c r="BD311" i="6"/>
  <c r="BD312" i="6"/>
  <c r="BD313" i="6"/>
  <c r="BD314" i="6"/>
  <c r="BD315" i="6"/>
  <c r="BD316" i="6"/>
  <c r="BD317" i="6"/>
  <c r="BD318" i="6"/>
  <c r="BD319" i="6"/>
  <c r="BD320" i="6"/>
  <c r="BC121" i="6"/>
  <c r="BC122" i="6"/>
  <c r="BC123" i="6"/>
  <c r="BC124" i="6"/>
  <c r="BC125" i="6"/>
  <c r="BC126" i="6"/>
  <c r="BC127" i="6"/>
  <c r="BC128" i="6"/>
  <c r="BC129" i="6"/>
  <c r="BC130" i="6"/>
  <c r="BC131" i="6"/>
  <c r="BC132" i="6"/>
  <c r="BC133" i="6"/>
  <c r="BC134" i="6"/>
  <c r="BC135" i="6"/>
  <c r="BC136" i="6"/>
  <c r="BC137" i="6"/>
  <c r="BC138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BC212" i="6"/>
  <c r="BC213" i="6"/>
  <c r="BC214" i="6"/>
  <c r="BC215" i="6"/>
  <c r="BC216" i="6"/>
  <c r="BC217" i="6"/>
  <c r="BC218" i="6"/>
  <c r="BC219" i="6"/>
  <c r="BC220" i="6"/>
  <c r="BC221" i="6"/>
  <c r="BC222" i="6"/>
  <c r="BC223" i="6"/>
  <c r="BC224" i="6"/>
  <c r="BC225" i="6"/>
  <c r="BC226" i="6"/>
  <c r="BC227" i="6"/>
  <c r="BC228" i="6"/>
  <c r="BC229" i="6"/>
  <c r="BC230" i="6"/>
  <c r="BC231" i="6"/>
  <c r="BC232" i="6"/>
  <c r="BC233" i="6"/>
  <c r="BC234" i="6"/>
  <c r="BC235" i="6"/>
  <c r="BC236" i="6"/>
  <c r="BC237" i="6"/>
  <c r="BC238" i="6"/>
  <c r="BC239" i="6"/>
  <c r="BC240" i="6"/>
  <c r="BC241" i="6"/>
  <c r="BC242" i="6"/>
  <c r="BC243" i="6"/>
  <c r="BC244" i="6"/>
  <c r="BC245" i="6"/>
  <c r="BC246" i="6"/>
  <c r="BC247" i="6"/>
  <c r="BC248" i="6"/>
  <c r="BC249" i="6"/>
  <c r="BC250" i="6"/>
  <c r="BC251" i="6"/>
  <c r="BC252" i="6"/>
  <c r="BC253" i="6"/>
  <c r="BC254" i="6"/>
  <c r="BC255" i="6"/>
  <c r="BC256" i="6"/>
  <c r="BC257" i="6"/>
  <c r="BC258" i="6"/>
  <c r="BC259" i="6"/>
  <c r="BC260" i="6"/>
  <c r="BC261" i="6"/>
  <c r="BC262" i="6"/>
  <c r="BC263" i="6"/>
  <c r="BC264" i="6"/>
  <c r="BC265" i="6"/>
  <c r="BC266" i="6"/>
  <c r="BC267" i="6"/>
  <c r="BC268" i="6"/>
  <c r="BC269" i="6"/>
  <c r="BC270" i="6"/>
  <c r="BC271" i="6"/>
  <c r="BC272" i="6"/>
  <c r="BC273" i="6"/>
  <c r="BC274" i="6"/>
  <c r="BC275" i="6"/>
  <c r="BC276" i="6"/>
  <c r="BC277" i="6"/>
  <c r="BC278" i="6"/>
  <c r="BC279" i="6"/>
  <c r="BC280" i="6"/>
  <c r="BC281" i="6"/>
  <c r="BC282" i="6"/>
  <c r="BC283" i="6"/>
  <c r="BC284" i="6"/>
  <c r="BC285" i="6"/>
  <c r="BC286" i="6"/>
  <c r="BC287" i="6"/>
  <c r="BC288" i="6"/>
  <c r="BC289" i="6"/>
  <c r="BC290" i="6"/>
  <c r="BC291" i="6"/>
  <c r="BC292" i="6"/>
  <c r="BC293" i="6"/>
  <c r="BC294" i="6"/>
  <c r="BC295" i="6"/>
  <c r="BC296" i="6"/>
  <c r="BC297" i="6"/>
  <c r="BC298" i="6"/>
  <c r="BC299" i="6"/>
  <c r="BC300" i="6"/>
  <c r="BC301" i="6"/>
  <c r="BC302" i="6"/>
  <c r="BC303" i="6"/>
  <c r="BC304" i="6"/>
  <c r="BC305" i="6"/>
  <c r="BC306" i="6"/>
  <c r="BC307" i="6"/>
  <c r="BC308" i="6"/>
  <c r="BC309" i="6"/>
  <c r="BC310" i="6"/>
  <c r="BC311" i="6"/>
  <c r="BC312" i="6"/>
  <c r="BC313" i="6"/>
  <c r="BC314" i="6"/>
  <c r="BC315" i="6"/>
  <c r="BC316" i="6"/>
  <c r="BC317" i="6"/>
  <c r="BC318" i="6"/>
  <c r="BC319" i="6"/>
  <c r="BC320" i="6"/>
  <c r="BB121" i="6"/>
  <c r="BB122" i="6"/>
  <c r="BB123" i="6"/>
  <c r="BB124" i="6"/>
  <c r="BB125" i="6"/>
  <c r="BB126" i="6"/>
  <c r="BB127" i="6"/>
  <c r="BB128" i="6"/>
  <c r="BB129" i="6"/>
  <c r="BB130" i="6"/>
  <c r="BB131" i="6"/>
  <c r="BB132" i="6"/>
  <c r="BB133" i="6"/>
  <c r="BB134" i="6"/>
  <c r="BB135" i="6"/>
  <c r="BB136" i="6"/>
  <c r="BB137" i="6"/>
  <c r="BB138" i="6"/>
  <c r="BB139" i="6"/>
  <c r="BB140" i="6"/>
  <c r="BB141" i="6"/>
  <c r="BB142" i="6"/>
  <c r="BB143" i="6"/>
  <c r="BB144" i="6"/>
  <c r="BB145" i="6"/>
  <c r="BB146" i="6"/>
  <c r="BB147" i="6"/>
  <c r="BB148" i="6"/>
  <c r="BB149" i="6"/>
  <c r="BB150" i="6"/>
  <c r="BB151" i="6"/>
  <c r="BB152" i="6"/>
  <c r="BB153" i="6"/>
  <c r="BB154" i="6"/>
  <c r="BB155" i="6"/>
  <c r="BB156" i="6"/>
  <c r="BB157" i="6"/>
  <c r="BB158" i="6"/>
  <c r="BB159" i="6"/>
  <c r="BB160" i="6"/>
  <c r="BB161" i="6"/>
  <c r="BB162" i="6"/>
  <c r="BB163" i="6"/>
  <c r="BB164" i="6"/>
  <c r="BB165" i="6"/>
  <c r="BB166" i="6"/>
  <c r="BB167" i="6"/>
  <c r="BB168" i="6"/>
  <c r="BB169" i="6"/>
  <c r="BB170" i="6"/>
  <c r="BB171" i="6"/>
  <c r="BB172" i="6"/>
  <c r="BB173" i="6"/>
  <c r="BB174" i="6"/>
  <c r="BB175" i="6"/>
  <c r="BB176" i="6"/>
  <c r="BB177" i="6"/>
  <c r="BB178" i="6"/>
  <c r="BB179" i="6"/>
  <c r="BB180" i="6"/>
  <c r="BB181" i="6"/>
  <c r="BB182" i="6"/>
  <c r="BB183" i="6"/>
  <c r="BB184" i="6"/>
  <c r="BB185" i="6"/>
  <c r="BB186" i="6"/>
  <c r="BB187" i="6"/>
  <c r="BB188" i="6"/>
  <c r="BB189" i="6"/>
  <c r="BB190" i="6"/>
  <c r="BB191" i="6"/>
  <c r="BB192" i="6"/>
  <c r="BB193" i="6"/>
  <c r="BB194" i="6"/>
  <c r="BB195" i="6"/>
  <c r="BB196" i="6"/>
  <c r="BB197" i="6"/>
  <c r="BB198" i="6"/>
  <c r="BB199" i="6"/>
  <c r="BB200" i="6"/>
  <c r="BB201" i="6"/>
  <c r="BB202" i="6"/>
  <c r="BB203" i="6"/>
  <c r="BB204" i="6"/>
  <c r="BB205" i="6"/>
  <c r="BB206" i="6"/>
  <c r="BB207" i="6"/>
  <c r="BB208" i="6"/>
  <c r="BB209" i="6"/>
  <c r="BB210" i="6"/>
  <c r="BB211" i="6"/>
  <c r="BB212" i="6"/>
  <c r="BB213" i="6"/>
  <c r="BB214" i="6"/>
  <c r="BB215" i="6"/>
  <c r="BB216" i="6"/>
  <c r="BB217" i="6"/>
  <c r="BB218" i="6"/>
  <c r="BB219" i="6"/>
  <c r="BB220" i="6"/>
  <c r="BB221" i="6"/>
  <c r="BB222" i="6"/>
  <c r="BB223" i="6"/>
  <c r="BB224" i="6"/>
  <c r="BB225" i="6"/>
  <c r="BB226" i="6"/>
  <c r="BB227" i="6"/>
  <c r="BB228" i="6"/>
  <c r="BB229" i="6"/>
  <c r="BB230" i="6"/>
  <c r="BB231" i="6"/>
  <c r="BB232" i="6"/>
  <c r="BB233" i="6"/>
  <c r="BB234" i="6"/>
  <c r="BB235" i="6"/>
  <c r="BB236" i="6"/>
  <c r="BB237" i="6"/>
  <c r="BB238" i="6"/>
  <c r="BB239" i="6"/>
  <c r="BB240" i="6"/>
  <c r="BB241" i="6"/>
  <c r="BB242" i="6"/>
  <c r="BB243" i="6"/>
  <c r="BB244" i="6"/>
  <c r="BB245" i="6"/>
  <c r="BB246" i="6"/>
  <c r="BB247" i="6"/>
  <c r="BB248" i="6"/>
  <c r="BB249" i="6"/>
  <c r="BB250" i="6"/>
  <c r="BB251" i="6"/>
  <c r="BB252" i="6"/>
  <c r="BB253" i="6"/>
  <c r="BB254" i="6"/>
  <c r="BB255" i="6"/>
  <c r="BB256" i="6"/>
  <c r="BB257" i="6"/>
  <c r="BB258" i="6"/>
  <c r="BB259" i="6"/>
  <c r="BB260" i="6"/>
  <c r="BB261" i="6"/>
  <c r="BB262" i="6"/>
  <c r="BB263" i="6"/>
  <c r="BB264" i="6"/>
  <c r="BB265" i="6"/>
  <c r="BB266" i="6"/>
  <c r="BB267" i="6"/>
  <c r="BB268" i="6"/>
  <c r="BB269" i="6"/>
  <c r="BB270" i="6"/>
  <c r="BB271" i="6"/>
  <c r="BB272" i="6"/>
  <c r="BB273" i="6"/>
  <c r="BB274" i="6"/>
  <c r="BB275" i="6"/>
  <c r="BB276" i="6"/>
  <c r="BB277" i="6"/>
  <c r="BB278" i="6"/>
  <c r="BB279" i="6"/>
  <c r="BB280" i="6"/>
  <c r="BB281" i="6"/>
  <c r="BB282" i="6"/>
  <c r="BB283" i="6"/>
  <c r="BB284" i="6"/>
  <c r="BB285" i="6"/>
  <c r="BB286" i="6"/>
  <c r="BB287" i="6"/>
  <c r="BB288" i="6"/>
  <c r="BB289" i="6"/>
  <c r="BB290" i="6"/>
  <c r="BB291" i="6"/>
  <c r="BB292" i="6"/>
  <c r="BB293" i="6"/>
  <c r="BB294" i="6"/>
  <c r="BB295" i="6"/>
  <c r="BB296" i="6"/>
  <c r="BB297" i="6"/>
  <c r="BB298" i="6"/>
  <c r="BB299" i="6"/>
  <c r="BB300" i="6"/>
  <c r="BB301" i="6"/>
  <c r="BB302" i="6"/>
  <c r="BB303" i="6"/>
  <c r="BB304" i="6"/>
  <c r="BB305" i="6"/>
  <c r="BB306" i="6"/>
  <c r="BB307" i="6"/>
  <c r="BB308" i="6"/>
  <c r="BB309" i="6"/>
  <c r="BB310" i="6"/>
  <c r="BB311" i="6"/>
  <c r="BB312" i="6"/>
  <c r="BB313" i="6"/>
  <c r="BB314" i="6"/>
  <c r="BB315" i="6"/>
  <c r="BB316" i="6"/>
  <c r="BB317" i="6"/>
  <c r="BB318" i="6"/>
  <c r="BB319" i="6"/>
  <c r="BB320" i="6"/>
  <c r="BA121" i="6"/>
  <c r="BA122" i="6"/>
  <c r="BA123" i="6"/>
  <c r="BA124" i="6"/>
  <c r="BA125" i="6"/>
  <c r="BA126" i="6"/>
  <c r="BA127" i="6"/>
  <c r="BA128" i="6"/>
  <c r="BA129" i="6"/>
  <c r="BA130" i="6"/>
  <c r="BA131" i="6"/>
  <c r="BA132" i="6"/>
  <c r="BA133" i="6"/>
  <c r="BA134" i="6"/>
  <c r="BA135" i="6"/>
  <c r="BA136" i="6"/>
  <c r="BA137" i="6"/>
  <c r="BA138" i="6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BA213" i="6"/>
  <c r="BA214" i="6"/>
  <c r="BA215" i="6"/>
  <c r="BA216" i="6"/>
  <c r="BA217" i="6"/>
  <c r="BA218" i="6"/>
  <c r="BA219" i="6"/>
  <c r="BA220" i="6"/>
  <c r="BA221" i="6"/>
  <c r="BA222" i="6"/>
  <c r="BA223" i="6"/>
  <c r="BA224" i="6"/>
  <c r="BA225" i="6"/>
  <c r="BA226" i="6"/>
  <c r="BA227" i="6"/>
  <c r="BA228" i="6"/>
  <c r="BA229" i="6"/>
  <c r="BA230" i="6"/>
  <c r="BA231" i="6"/>
  <c r="BA232" i="6"/>
  <c r="BA233" i="6"/>
  <c r="BA234" i="6"/>
  <c r="BA235" i="6"/>
  <c r="BA236" i="6"/>
  <c r="BA237" i="6"/>
  <c r="BA238" i="6"/>
  <c r="BA239" i="6"/>
  <c r="BA240" i="6"/>
  <c r="BA241" i="6"/>
  <c r="BA242" i="6"/>
  <c r="BA243" i="6"/>
  <c r="BA244" i="6"/>
  <c r="BA245" i="6"/>
  <c r="BA246" i="6"/>
  <c r="BA247" i="6"/>
  <c r="BA248" i="6"/>
  <c r="BA249" i="6"/>
  <c r="BA250" i="6"/>
  <c r="BA251" i="6"/>
  <c r="BA252" i="6"/>
  <c r="BA253" i="6"/>
  <c r="BA254" i="6"/>
  <c r="BA255" i="6"/>
  <c r="BA256" i="6"/>
  <c r="BA257" i="6"/>
  <c r="BA258" i="6"/>
  <c r="BA259" i="6"/>
  <c r="BA260" i="6"/>
  <c r="BA261" i="6"/>
  <c r="BA262" i="6"/>
  <c r="BA263" i="6"/>
  <c r="BA264" i="6"/>
  <c r="BA265" i="6"/>
  <c r="BA266" i="6"/>
  <c r="BA267" i="6"/>
  <c r="BA268" i="6"/>
  <c r="BA269" i="6"/>
  <c r="BA270" i="6"/>
  <c r="BA271" i="6"/>
  <c r="BA272" i="6"/>
  <c r="BA273" i="6"/>
  <c r="BA274" i="6"/>
  <c r="BA275" i="6"/>
  <c r="BA276" i="6"/>
  <c r="BA277" i="6"/>
  <c r="BA278" i="6"/>
  <c r="BA279" i="6"/>
  <c r="BA280" i="6"/>
  <c r="BA281" i="6"/>
  <c r="BA282" i="6"/>
  <c r="BA283" i="6"/>
  <c r="BA284" i="6"/>
  <c r="BA285" i="6"/>
  <c r="BA286" i="6"/>
  <c r="BA287" i="6"/>
  <c r="BA288" i="6"/>
  <c r="BA289" i="6"/>
  <c r="BA290" i="6"/>
  <c r="BA291" i="6"/>
  <c r="BA292" i="6"/>
  <c r="BA293" i="6"/>
  <c r="BA294" i="6"/>
  <c r="BA295" i="6"/>
  <c r="BA296" i="6"/>
  <c r="BA297" i="6"/>
  <c r="BA298" i="6"/>
  <c r="BA299" i="6"/>
  <c r="BA300" i="6"/>
  <c r="BA301" i="6"/>
  <c r="BA302" i="6"/>
  <c r="BA303" i="6"/>
  <c r="BA304" i="6"/>
  <c r="BA305" i="6"/>
  <c r="BA306" i="6"/>
  <c r="BA307" i="6"/>
  <c r="BA308" i="6"/>
  <c r="BA309" i="6"/>
  <c r="BA310" i="6"/>
  <c r="BA311" i="6"/>
  <c r="BA312" i="6"/>
  <c r="BA313" i="6"/>
  <c r="BA314" i="6"/>
  <c r="BA315" i="6"/>
  <c r="BA316" i="6"/>
  <c r="BA317" i="6"/>
  <c r="BA318" i="6"/>
  <c r="BA319" i="6"/>
  <c r="BA320" i="6"/>
  <c r="AZ121" i="6"/>
  <c r="AZ122" i="6"/>
  <c r="AZ123" i="6"/>
  <c r="AZ124" i="6"/>
  <c r="AZ125" i="6"/>
  <c r="AZ126" i="6"/>
  <c r="AZ127" i="6"/>
  <c r="AZ128" i="6"/>
  <c r="AZ129" i="6"/>
  <c r="AZ130" i="6"/>
  <c r="AZ131" i="6"/>
  <c r="AZ132" i="6"/>
  <c r="AZ133" i="6"/>
  <c r="AZ134" i="6"/>
  <c r="AZ135" i="6"/>
  <c r="AZ136" i="6"/>
  <c r="AZ137" i="6"/>
  <c r="AZ13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160" i="6"/>
  <c r="AZ161" i="6"/>
  <c r="AZ162" i="6"/>
  <c r="AZ163" i="6"/>
  <c r="AZ164" i="6"/>
  <c r="AZ165" i="6"/>
  <c r="AZ166" i="6"/>
  <c r="AZ167" i="6"/>
  <c r="AZ168" i="6"/>
  <c r="AZ169" i="6"/>
  <c r="AZ170" i="6"/>
  <c r="AZ171" i="6"/>
  <c r="AZ172" i="6"/>
  <c r="AZ173" i="6"/>
  <c r="AZ174" i="6"/>
  <c r="AZ175" i="6"/>
  <c r="AZ176" i="6"/>
  <c r="AZ177" i="6"/>
  <c r="AZ178" i="6"/>
  <c r="AZ179" i="6"/>
  <c r="AZ180" i="6"/>
  <c r="AZ181" i="6"/>
  <c r="AZ182" i="6"/>
  <c r="AZ183" i="6"/>
  <c r="AZ184" i="6"/>
  <c r="AZ185" i="6"/>
  <c r="AZ186" i="6"/>
  <c r="AZ187" i="6"/>
  <c r="AZ188" i="6"/>
  <c r="AZ189" i="6"/>
  <c r="AZ190" i="6"/>
  <c r="AZ191" i="6"/>
  <c r="AZ192" i="6"/>
  <c r="AZ193" i="6"/>
  <c r="AZ194" i="6"/>
  <c r="AZ195" i="6"/>
  <c r="AZ196" i="6"/>
  <c r="AZ197" i="6"/>
  <c r="AZ198" i="6"/>
  <c r="AZ199" i="6"/>
  <c r="AZ200" i="6"/>
  <c r="AZ201" i="6"/>
  <c r="AZ202" i="6"/>
  <c r="AZ203" i="6"/>
  <c r="AZ204" i="6"/>
  <c r="AZ205" i="6"/>
  <c r="AZ206" i="6"/>
  <c r="AZ207" i="6"/>
  <c r="AZ208" i="6"/>
  <c r="AZ209" i="6"/>
  <c r="AZ210" i="6"/>
  <c r="AZ211" i="6"/>
  <c r="AZ212" i="6"/>
  <c r="AZ213" i="6"/>
  <c r="AZ214" i="6"/>
  <c r="AZ215" i="6"/>
  <c r="AZ216" i="6"/>
  <c r="AZ217" i="6"/>
  <c r="AZ218" i="6"/>
  <c r="AZ219" i="6"/>
  <c r="AZ220" i="6"/>
  <c r="AZ221" i="6"/>
  <c r="AZ222" i="6"/>
  <c r="AZ223" i="6"/>
  <c r="AZ224" i="6"/>
  <c r="AZ225" i="6"/>
  <c r="AZ226" i="6"/>
  <c r="AZ227" i="6"/>
  <c r="AZ228" i="6"/>
  <c r="AZ229" i="6"/>
  <c r="AZ230" i="6"/>
  <c r="AZ231" i="6"/>
  <c r="AZ232" i="6"/>
  <c r="AZ233" i="6"/>
  <c r="AZ234" i="6"/>
  <c r="AZ235" i="6"/>
  <c r="AZ236" i="6"/>
  <c r="AZ237" i="6"/>
  <c r="AZ238" i="6"/>
  <c r="AZ239" i="6"/>
  <c r="AZ240" i="6"/>
  <c r="AZ241" i="6"/>
  <c r="AZ242" i="6"/>
  <c r="AZ243" i="6"/>
  <c r="AZ244" i="6"/>
  <c r="AZ245" i="6"/>
  <c r="AZ246" i="6"/>
  <c r="AZ247" i="6"/>
  <c r="AZ248" i="6"/>
  <c r="AZ249" i="6"/>
  <c r="AZ250" i="6"/>
  <c r="AZ251" i="6"/>
  <c r="AZ252" i="6"/>
  <c r="AZ253" i="6"/>
  <c r="AZ254" i="6"/>
  <c r="AZ255" i="6"/>
  <c r="AZ256" i="6"/>
  <c r="AZ257" i="6"/>
  <c r="AZ258" i="6"/>
  <c r="AZ259" i="6"/>
  <c r="AZ260" i="6"/>
  <c r="AZ261" i="6"/>
  <c r="AZ262" i="6"/>
  <c r="AZ263" i="6"/>
  <c r="AZ264" i="6"/>
  <c r="AZ265" i="6"/>
  <c r="AZ266" i="6"/>
  <c r="AZ267" i="6"/>
  <c r="AZ268" i="6"/>
  <c r="AZ269" i="6"/>
  <c r="AZ270" i="6"/>
  <c r="AZ271" i="6"/>
  <c r="AZ272" i="6"/>
  <c r="AZ273" i="6"/>
  <c r="AZ274" i="6"/>
  <c r="AZ275" i="6"/>
  <c r="AZ276" i="6"/>
  <c r="AZ277" i="6"/>
  <c r="AZ278" i="6"/>
  <c r="AZ279" i="6"/>
  <c r="AZ280" i="6"/>
  <c r="AZ281" i="6"/>
  <c r="AZ282" i="6"/>
  <c r="AZ283" i="6"/>
  <c r="AZ284" i="6"/>
  <c r="AZ285" i="6"/>
  <c r="AZ286" i="6"/>
  <c r="AZ287" i="6"/>
  <c r="AZ288" i="6"/>
  <c r="AZ289" i="6"/>
  <c r="AZ290" i="6"/>
  <c r="AZ291" i="6"/>
  <c r="AZ292" i="6"/>
  <c r="AZ293" i="6"/>
  <c r="AZ294" i="6"/>
  <c r="AZ295" i="6"/>
  <c r="AZ296" i="6"/>
  <c r="AZ297" i="6"/>
  <c r="AZ298" i="6"/>
  <c r="AZ299" i="6"/>
  <c r="AZ300" i="6"/>
  <c r="AZ301" i="6"/>
  <c r="AZ302" i="6"/>
  <c r="AZ303" i="6"/>
  <c r="AZ304" i="6"/>
  <c r="AZ305" i="6"/>
  <c r="AZ306" i="6"/>
  <c r="AZ307" i="6"/>
  <c r="AZ308" i="6"/>
  <c r="AZ309" i="6"/>
  <c r="AZ310" i="6"/>
  <c r="AZ311" i="6"/>
  <c r="AZ312" i="6"/>
  <c r="AZ313" i="6"/>
  <c r="AZ314" i="6"/>
  <c r="AZ315" i="6"/>
  <c r="AZ316" i="6"/>
  <c r="AZ317" i="6"/>
  <c r="AZ318" i="6"/>
  <c r="AZ319" i="6"/>
  <c r="AZ320" i="6"/>
  <c r="AY121" i="6"/>
  <c r="AY122" i="6"/>
  <c r="AY123" i="6"/>
  <c r="AY124" i="6"/>
  <c r="AY125" i="6"/>
  <c r="AY126" i="6"/>
  <c r="AY127" i="6"/>
  <c r="AY128" i="6"/>
  <c r="AY129" i="6"/>
  <c r="AY130" i="6"/>
  <c r="AY131" i="6"/>
  <c r="AY132" i="6"/>
  <c r="AY133" i="6"/>
  <c r="AY134" i="6"/>
  <c r="AY135" i="6"/>
  <c r="AY136" i="6"/>
  <c r="AY137" i="6"/>
  <c r="AY138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15" i="6"/>
  <c r="AY216" i="6"/>
  <c r="AY217" i="6"/>
  <c r="AY218" i="6"/>
  <c r="AY219" i="6"/>
  <c r="AY220" i="6"/>
  <c r="AY221" i="6"/>
  <c r="AY222" i="6"/>
  <c r="AY223" i="6"/>
  <c r="AY224" i="6"/>
  <c r="AY225" i="6"/>
  <c r="AY226" i="6"/>
  <c r="AY227" i="6"/>
  <c r="AY228" i="6"/>
  <c r="AY229" i="6"/>
  <c r="AY230" i="6"/>
  <c r="AY231" i="6"/>
  <c r="AY232" i="6"/>
  <c r="AY233" i="6"/>
  <c r="AY234" i="6"/>
  <c r="AY235" i="6"/>
  <c r="AY236" i="6"/>
  <c r="AY237" i="6"/>
  <c r="AY238" i="6"/>
  <c r="AY239" i="6"/>
  <c r="AY240" i="6"/>
  <c r="AY241" i="6"/>
  <c r="AY242" i="6"/>
  <c r="AY243" i="6"/>
  <c r="AY244" i="6"/>
  <c r="AY245" i="6"/>
  <c r="AY246" i="6"/>
  <c r="AY247" i="6"/>
  <c r="AY248" i="6"/>
  <c r="AY249" i="6"/>
  <c r="AY250" i="6"/>
  <c r="AY251" i="6"/>
  <c r="AY252" i="6"/>
  <c r="AY253" i="6"/>
  <c r="AY254" i="6"/>
  <c r="AY255" i="6"/>
  <c r="AY256" i="6"/>
  <c r="AY257" i="6"/>
  <c r="AY258" i="6"/>
  <c r="AY259" i="6"/>
  <c r="AY260" i="6"/>
  <c r="AY261" i="6"/>
  <c r="AY262" i="6"/>
  <c r="AY263" i="6"/>
  <c r="AY264" i="6"/>
  <c r="AY265" i="6"/>
  <c r="AY266" i="6"/>
  <c r="AY267" i="6"/>
  <c r="AY268" i="6"/>
  <c r="AY269" i="6"/>
  <c r="AY270" i="6"/>
  <c r="AY271" i="6"/>
  <c r="AY272" i="6"/>
  <c r="AY273" i="6"/>
  <c r="AY274" i="6"/>
  <c r="AY275" i="6"/>
  <c r="AY276" i="6"/>
  <c r="AY277" i="6"/>
  <c r="AY278" i="6"/>
  <c r="AY279" i="6"/>
  <c r="AY280" i="6"/>
  <c r="AY281" i="6"/>
  <c r="AY282" i="6"/>
  <c r="AY283" i="6"/>
  <c r="AY284" i="6"/>
  <c r="AY285" i="6"/>
  <c r="AY286" i="6"/>
  <c r="AY287" i="6"/>
  <c r="AY288" i="6"/>
  <c r="AY289" i="6"/>
  <c r="AY290" i="6"/>
  <c r="AY291" i="6"/>
  <c r="AY292" i="6"/>
  <c r="AY293" i="6"/>
  <c r="AY294" i="6"/>
  <c r="AY295" i="6"/>
  <c r="AY296" i="6"/>
  <c r="AY297" i="6"/>
  <c r="AY298" i="6"/>
  <c r="AY299" i="6"/>
  <c r="AY300" i="6"/>
  <c r="AY301" i="6"/>
  <c r="AY302" i="6"/>
  <c r="AY303" i="6"/>
  <c r="AY304" i="6"/>
  <c r="AY305" i="6"/>
  <c r="AY306" i="6"/>
  <c r="AY307" i="6"/>
  <c r="AY308" i="6"/>
  <c r="AY309" i="6"/>
  <c r="AY310" i="6"/>
  <c r="AY311" i="6"/>
  <c r="AY312" i="6"/>
  <c r="AY313" i="6"/>
  <c r="AY314" i="6"/>
  <c r="AY315" i="6"/>
  <c r="AY316" i="6"/>
  <c r="AY317" i="6"/>
  <c r="AY318" i="6"/>
  <c r="AY319" i="6"/>
  <c r="AY320" i="6"/>
  <c r="AX121" i="6"/>
  <c r="AX122" i="6"/>
  <c r="AX123" i="6"/>
  <c r="AX124" i="6"/>
  <c r="AX125" i="6"/>
  <c r="AX126" i="6"/>
  <c r="AX127" i="6"/>
  <c r="AX128" i="6"/>
  <c r="AX129" i="6"/>
  <c r="AX130" i="6"/>
  <c r="AX131" i="6"/>
  <c r="AX132" i="6"/>
  <c r="AX133" i="6"/>
  <c r="AX134" i="6"/>
  <c r="AX135" i="6"/>
  <c r="AX136" i="6"/>
  <c r="AX137" i="6"/>
  <c r="AX138" i="6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8" i="6"/>
  <c r="AX179" i="6"/>
  <c r="AX180" i="6"/>
  <c r="AX181" i="6"/>
  <c r="AX182" i="6"/>
  <c r="AX183" i="6"/>
  <c r="AX184" i="6"/>
  <c r="AX185" i="6"/>
  <c r="AX186" i="6"/>
  <c r="AX187" i="6"/>
  <c r="AX188" i="6"/>
  <c r="AX189" i="6"/>
  <c r="AX190" i="6"/>
  <c r="AX191" i="6"/>
  <c r="AX192" i="6"/>
  <c r="AX193" i="6"/>
  <c r="AX194" i="6"/>
  <c r="AX195" i="6"/>
  <c r="AX196" i="6"/>
  <c r="AX197" i="6"/>
  <c r="AX198" i="6"/>
  <c r="AX199" i="6"/>
  <c r="AX200" i="6"/>
  <c r="AX201" i="6"/>
  <c r="AX202" i="6"/>
  <c r="AX203" i="6"/>
  <c r="AX204" i="6"/>
  <c r="AX205" i="6"/>
  <c r="AX206" i="6"/>
  <c r="AX207" i="6"/>
  <c r="AX208" i="6"/>
  <c r="AX209" i="6"/>
  <c r="AX210" i="6"/>
  <c r="AX211" i="6"/>
  <c r="AX212" i="6"/>
  <c r="AX213" i="6"/>
  <c r="AX214" i="6"/>
  <c r="AX215" i="6"/>
  <c r="AX216" i="6"/>
  <c r="AX217" i="6"/>
  <c r="AX218" i="6"/>
  <c r="AX219" i="6"/>
  <c r="AX220" i="6"/>
  <c r="AX221" i="6"/>
  <c r="AX222" i="6"/>
  <c r="AX223" i="6"/>
  <c r="AX224" i="6"/>
  <c r="AX225" i="6"/>
  <c r="AX226" i="6"/>
  <c r="AX227" i="6"/>
  <c r="AX228" i="6"/>
  <c r="AX229" i="6"/>
  <c r="AX230" i="6"/>
  <c r="AX231" i="6"/>
  <c r="AX232" i="6"/>
  <c r="AX233" i="6"/>
  <c r="AX234" i="6"/>
  <c r="AX235" i="6"/>
  <c r="AX236" i="6"/>
  <c r="AX237" i="6"/>
  <c r="AX238" i="6"/>
  <c r="AX239" i="6"/>
  <c r="AX240" i="6"/>
  <c r="AX241" i="6"/>
  <c r="AX242" i="6"/>
  <c r="AX243" i="6"/>
  <c r="AX244" i="6"/>
  <c r="AX245" i="6"/>
  <c r="AX246" i="6"/>
  <c r="AX247" i="6"/>
  <c r="AX248" i="6"/>
  <c r="AX249" i="6"/>
  <c r="AX250" i="6"/>
  <c r="AX251" i="6"/>
  <c r="AX252" i="6"/>
  <c r="AX253" i="6"/>
  <c r="AX254" i="6"/>
  <c r="AX255" i="6"/>
  <c r="AX256" i="6"/>
  <c r="AX257" i="6"/>
  <c r="AX258" i="6"/>
  <c r="AX259" i="6"/>
  <c r="AX260" i="6"/>
  <c r="AX261" i="6"/>
  <c r="AX262" i="6"/>
  <c r="AX263" i="6"/>
  <c r="AX264" i="6"/>
  <c r="AX265" i="6"/>
  <c r="AX266" i="6"/>
  <c r="AX267" i="6"/>
  <c r="AX268" i="6"/>
  <c r="AX269" i="6"/>
  <c r="AX270" i="6"/>
  <c r="AX271" i="6"/>
  <c r="AX272" i="6"/>
  <c r="AX273" i="6"/>
  <c r="AX274" i="6"/>
  <c r="AX275" i="6"/>
  <c r="AX276" i="6"/>
  <c r="AX277" i="6"/>
  <c r="AX278" i="6"/>
  <c r="AX279" i="6"/>
  <c r="AX280" i="6"/>
  <c r="AX281" i="6"/>
  <c r="AX282" i="6"/>
  <c r="AX283" i="6"/>
  <c r="AX284" i="6"/>
  <c r="AX285" i="6"/>
  <c r="AX286" i="6"/>
  <c r="AX287" i="6"/>
  <c r="AX288" i="6"/>
  <c r="AX289" i="6"/>
  <c r="AX290" i="6"/>
  <c r="AX291" i="6"/>
  <c r="AX292" i="6"/>
  <c r="AX293" i="6"/>
  <c r="AX294" i="6"/>
  <c r="AX295" i="6"/>
  <c r="AX296" i="6"/>
  <c r="AX297" i="6"/>
  <c r="AX298" i="6"/>
  <c r="AX299" i="6"/>
  <c r="AX300" i="6"/>
  <c r="AX301" i="6"/>
  <c r="AX302" i="6"/>
  <c r="AX303" i="6"/>
  <c r="AX304" i="6"/>
  <c r="AX305" i="6"/>
  <c r="AX306" i="6"/>
  <c r="AX307" i="6"/>
  <c r="AX308" i="6"/>
  <c r="AX309" i="6"/>
  <c r="AX310" i="6"/>
  <c r="AX311" i="6"/>
  <c r="AX312" i="6"/>
  <c r="AX313" i="6"/>
  <c r="AX314" i="6"/>
  <c r="AX315" i="6"/>
  <c r="AX316" i="6"/>
  <c r="AX317" i="6"/>
  <c r="AX318" i="6"/>
  <c r="AX319" i="6"/>
  <c r="AX320" i="6"/>
  <c r="AW121" i="6"/>
  <c r="AW122" i="6"/>
  <c r="AW123" i="6"/>
  <c r="AW124" i="6"/>
  <c r="AW125" i="6"/>
  <c r="AW126" i="6"/>
  <c r="AW127" i="6"/>
  <c r="AW128" i="6"/>
  <c r="AW129" i="6"/>
  <c r="AW130" i="6"/>
  <c r="AW131" i="6"/>
  <c r="AW132" i="6"/>
  <c r="AW133" i="6"/>
  <c r="AW134" i="6"/>
  <c r="AW135" i="6"/>
  <c r="AW136" i="6"/>
  <c r="AW137" i="6"/>
  <c r="AW138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8" i="6"/>
  <c r="AW179" i="6"/>
  <c r="AW180" i="6"/>
  <c r="AW181" i="6"/>
  <c r="AW182" i="6"/>
  <c r="AW183" i="6"/>
  <c r="AW184" i="6"/>
  <c r="AW185" i="6"/>
  <c r="AW186" i="6"/>
  <c r="AW187" i="6"/>
  <c r="AW188" i="6"/>
  <c r="AW189" i="6"/>
  <c r="AW190" i="6"/>
  <c r="AW191" i="6"/>
  <c r="AW192" i="6"/>
  <c r="AW193" i="6"/>
  <c r="AW194" i="6"/>
  <c r="AW195" i="6"/>
  <c r="AW196" i="6"/>
  <c r="AW197" i="6"/>
  <c r="AW198" i="6"/>
  <c r="AW199" i="6"/>
  <c r="AW200" i="6"/>
  <c r="AW201" i="6"/>
  <c r="AW202" i="6"/>
  <c r="AW203" i="6"/>
  <c r="AW204" i="6"/>
  <c r="AW205" i="6"/>
  <c r="AW206" i="6"/>
  <c r="AW207" i="6"/>
  <c r="AW208" i="6"/>
  <c r="AW209" i="6"/>
  <c r="AW210" i="6"/>
  <c r="AW211" i="6"/>
  <c r="AW212" i="6"/>
  <c r="AW213" i="6"/>
  <c r="AW214" i="6"/>
  <c r="AW215" i="6"/>
  <c r="AW216" i="6"/>
  <c r="AW217" i="6"/>
  <c r="AW218" i="6"/>
  <c r="AW219" i="6"/>
  <c r="AW220" i="6"/>
  <c r="AW221" i="6"/>
  <c r="AW222" i="6"/>
  <c r="AW223" i="6"/>
  <c r="AW224" i="6"/>
  <c r="AW225" i="6"/>
  <c r="AW226" i="6"/>
  <c r="AW227" i="6"/>
  <c r="AW228" i="6"/>
  <c r="AW229" i="6"/>
  <c r="AW230" i="6"/>
  <c r="AW231" i="6"/>
  <c r="AW232" i="6"/>
  <c r="AW233" i="6"/>
  <c r="AW234" i="6"/>
  <c r="AW235" i="6"/>
  <c r="AW236" i="6"/>
  <c r="AW237" i="6"/>
  <c r="AW238" i="6"/>
  <c r="AW239" i="6"/>
  <c r="AW240" i="6"/>
  <c r="AW241" i="6"/>
  <c r="AW242" i="6"/>
  <c r="AW243" i="6"/>
  <c r="AW244" i="6"/>
  <c r="AW245" i="6"/>
  <c r="AW246" i="6"/>
  <c r="AW247" i="6"/>
  <c r="AW248" i="6"/>
  <c r="AW249" i="6"/>
  <c r="AW250" i="6"/>
  <c r="AW251" i="6"/>
  <c r="AW252" i="6"/>
  <c r="AW253" i="6"/>
  <c r="AW254" i="6"/>
  <c r="AW255" i="6"/>
  <c r="AW256" i="6"/>
  <c r="AW257" i="6"/>
  <c r="AW258" i="6"/>
  <c r="AW259" i="6"/>
  <c r="AW260" i="6"/>
  <c r="AW261" i="6"/>
  <c r="AW262" i="6"/>
  <c r="AW263" i="6"/>
  <c r="AW264" i="6"/>
  <c r="AW265" i="6"/>
  <c r="AW266" i="6"/>
  <c r="AW267" i="6"/>
  <c r="AW268" i="6"/>
  <c r="AW269" i="6"/>
  <c r="AW270" i="6"/>
  <c r="AW271" i="6"/>
  <c r="AW272" i="6"/>
  <c r="AW273" i="6"/>
  <c r="AW274" i="6"/>
  <c r="AW275" i="6"/>
  <c r="AW276" i="6"/>
  <c r="AW277" i="6"/>
  <c r="AW278" i="6"/>
  <c r="AW279" i="6"/>
  <c r="AW280" i="6"/>
  <c r="AW281" i="6"/>
  <c r="AW282" i="6"/>
  <c r="AW283" i="6"/>
  <c r="AW284" i="6"/>
  <c r="AW285" i="6"/>
  <c r="AW286" i="6"/>
  <c r="AW287" i="6"/>
  <c r="AW288" i="6"/>
  <c r="AW289" i="6"/>
  <c r="AW290" i="6"/>
  <c r="AW291" i="6"/>
  <c r="AW292" i="6"/>
  <c r="AW293" i="6"/>
  <c r="AW294" i="6"/>
  <c r="AW295" i="6"/>
  <c r="AW296" i="6"/>
  <c r="AW297" i="6"/>
  <c r="AW298" i="6"/>
  <c r="AW299" i="6"/>
  <c r="AW300" i="6"/>
  <c r="AW301" i="6"/>
  <c r="AW302" i="6"/>
  <c r="AW303" i="6"/>
  <c r="AW304" i="6"/>
  <c r="AW305" i="6"/>
  <c r="AW306" i="6"/>
  <c r="AW307" i="6"/>
  <c r="AW308" i="6"/>
  <c r="AW309" i="6"/>
  <c r="AW310" i="6"/>
  <c r="AW311" i="6"/>
  <c r="AW312" i="6"/>
  <c r="AW313" i="6"/>
  <c r="AW314" i="6"/>
  <c r="AW315" i="6"/>
  <c r="AW316" i="6"/>
  <c r="AW317" i="6"/>
  <c r="AW318" i="6"/>
  <c r="AW319" i="6"/>
  <c r="AW320" i="6"/>
  <c r="AV121" i="6"/>
  <c r="AV122" i="6"/>
  <c r="AV123" i="6"/>
  <c r="AV124" i="6"/>
  <c r="AV125" i="6"/>
  <c r="AV126" i="6"/>
  <c r="AV127" i="6"/>
  <c r="AV128" i="6"/>
  <c r="AV129" i="6"/>
  <c r="AV130" i="6"/>
  <c r="AV131" i="6"/>
  <c r="AV132" i="6"/>
  <c r="AV133" i="6"/>
  <c r="AV134" i="6"/>
  <c r="AV135" i="6"/>
  <c r="AV136" i="6"/>
  <c r="AV137" i="6"/>
  <c r="AV138" i="6"/>
  <c r="AV139" i="6"/>
  <c r="AV140" i="6"/>
  <c r="AV141" i="6"/>
  <c r="AV142" i="6"/>
  <c r="AV143" i="6"/>
  <c r="AV144" i="6"/>
  <c r="AV145" i="6"/>
  <c r="AV146" i="6"/>
  <c r="AV147" i="6"/>
  <c r="AV148" i="6"/>
  <c r="AV149" i="6"/>
  <c r="AV150" i="6"/>
  <c r="AV151" i="6"/>
  <c r="AV152" i="6"/>
  <c r="AV153" i="6"/>
  <c r="AV154" i="6"/>
  <c r="AV155" i="6"/>
  <c r="AV156" i="6"/>
  <c r="AV157" i="6"/>
  <c r="AV158" i="6"/>
  <c r="AV159" i="6"/>
  <c r="AV160" i="6"/>
  <c r="AV161" i="6"/>
  <c r="AV162" i="6"/>
  <c r="AV163" i="6"/>
  <c r="AV164" i="6"/>
  <c r="AV165" i="6"/>
  <c r="AV166" i="6"/>
  <c r="AV167" i="6"/>
  <c r="AV168" i="6"/>
  <c r="AV169" i="6"/>
  <c r="AV170" i="6"/>
  <c r="AV171" i="6"/>
  <c r="AV172" i="6"/>
  <c r="AV173" i="6"/>
  <c r="AV174" i="6"/>
  <c r="AV175" i="6"/>
  <c r="AV176" i="6"/>
  <c r="AV177" i="6"/>
  <c r="AV178" i="6"/>
  <c r="AV179" i="6"/>
  <c r="AV180" i="6"/>
  <c r="AV181" i="6"/>
  <c r="AV182" i="6"/>
  <c r="AV183" i="6"/>
  <c r="AV184" i="6"/>
  <c r="AV185" i="6"/>
  <c r="AV186" i="6"/>
  <c r="AV187" i="6"/>
  <c r="AV188" i="6"/>
  <c r="AV189" i="6"/>
  <c r="AV190" i="6"/>
  <c r="AV191" i="6"/>
  <c r="AV192" i="6"/>
  <c r="AV193" i="6"/>
  <c r="AV194" i="6"/>
  <c r="AV195" i="6"/>
  <c r="AV196" i="6"/>
  <c r="AV197" i="6"/>
  <c r="AV198" i="6"/>
  <c r="AV199" i="6"/>
  <c r="AV200" i="6"/>
  <c r="AV201" i="6"/>
  <c r="AV202" i="6"/>
  <c r="AV203" i="6"/>
  <c r="AV204" i="6"/>
  <c r="AV205" i="6"/>
  <c r="AV206" i="6"/>
  <c r="AV207" i="6"/>
  <c r="AV208" i="6"/>
  <c r="AV209" i="6"/>
  <c r="AV210" i="6"/>
  <c r="AV211" i="6"/>
  <c r="AV212" i="6"/>
  <c r="AV213" i="6"/>
  <c r="AV214" i="6"/>
  <c r="AV215" i="6"/>
  <c r="AV216" i="6"/>
  <c r="AV217" i="6"/>
  <c r="AV218" i="6"/>
  <c r="AV219" i="6"/>
  <c r="AV220" i="6"/>
  <c r="AV221" i="6"/>
  <c r="AV222" i="6"/>
  <c r="AV223" i="6"/>
  <c r="AV224" i="6"/>
  <c r="AV225" i="6"/>
  <c r="AV226" i="6"/>
  <c r="AV227" i="6"/>
  <c r="AV228" i="6"/>
  <c r="AV229" i="6"/>
  <c r="AV230" i="6"/>
  <c r="AV231" i="6"/>
  <c r="AV232" i="6"/>
  <c r="AV233" i="6"/>
  <c r="AV234" i="6"/>
  <c r="AV235" i="6"/>
  <c r="AV236" i="6"/>
  <c r="AV237" i="6"/>
  <c r="AV238" i="6"/>
  <c r="AV239" i="6"/>
  <c r="AV240" i="6"/>
  <c r="AV241" i="6"/>
  <c r="AV242" i="6"/>
  <c r="AV243" i="6"/>
  <c r="AV244" i="6"/>
  <c r="AV245" i="6"/>
  <c r="AV246" i="6"/>
  <c r="AV247" i="6"/>
  <c r="AV248" i="6"/>
  <c r="AV249" i="6"/>
  <c r="AV250" i="6"/>
  <c r="AV251" i="6"/>
  <c r="AV252" i="6"/>
  <c r="AV253" i="6"/>
  <c r="AV254" i="6"/>
  <c r="AV255" i="6"/>
  <c r="AV256" i="6"/>
  <c r="AV257" i="6"/>
  <c r="AV258" i="6"/>
  <c r="AV259" i="6"/>
  <c r="AV260" i="6"/>
  <c r="AV261" i="6"/>
  <c r="AV262" i="6"/>
  <c r="AV263" i="6"/>
  <c r="AV264" i="6"/>
  <c r="AV265" i="6"/>
  <c r="AV266" i="6"/>
  <c r="AV267" i="6"/>
  <c r="AV268" i="6"/>
  <c r="AV269" i="6"/>
  <c r="AV270" i="6"/>
  <c r="AV271" i="6"/>
  <c r="AV272" i="6"/>
  <c r="AV273" i="6"/>
  <c r="AV274" i="6"/>
  <c r="AV275" i="6"/>
  <c r="AV276" i="6"/>
  <c r="AV277" i="6"/>
  <c r="AV278" i="6"/>
  <c r="AV279" i="6"/>
  <c r="AV280" i="6"/>
  <c r="AV281" i="6"/>
  <c r="AV282" i="6"/>
  <c r="AV283" i="6"/>
  <c r="AV284" i="6"/>
  <c r="AV285" i="6"/>
  <c r="AV286" i="6"/>
  <c r="AV287" i="6"/>
  <c r="AV288" i="6"/>
  <c r="AV289" i="6"/>
  <c r="AV290" i="6"/>
  <c r="AV291" i="6"/>
  <c r="AV292" i="6"/>
  <c r="AV293" i="6"/>
  <c r="AV294" i="6"/>
  <c r="AV295" i="6"/>
  <c r="AV296" i="6"/>
  <c r="AV297" i="6"/>
  <c r="AV298" i="6"/>
  <c r="AV299" i="6"/>
  <c r="AV300" i="6"/>
  <c r="AV301" i="6"/>
  <c r="AV302" i="6"/>
  <c r="AV303" i="6"/>
  <c r="AV304" i="6"/>
  <c r="AV305" i="6"/>
  <c r="AV306" i="6"/>
  <c r="AV307" i="6"/>
  <c r="AV308" i="6"/>
  <c r="AV309" i="6"/>
  <c r="AV310" i="6"/>
  <c r="AV311" i="6"/>
  <c r="AV312" i="6"/>
  <c r="AV313" i="6"/>
  <c r="AV314" i="6"/>
  <c r="AV315" i="6"/>
  <c r="AV316" i="6"/>
  <c r="AV317" i="6"/>
  <c r="AV318" i="6"/>
  <c r="AV319" i="6"/>
  <c r="AV320" i="6"/>
  <c r="AU121" i="6"/>
  <c r="AU122" i="6"/>
  <c r="AU123" i="6"/>
  <c r="AU124" i="6"/>
  <c r="AU125" i="6"/>
  <c r="AU126" i="6"/>
  <c r="AU127" i="6"/>
  <c r="AU128" i="6"/>
  <c r="AU129" i="6"/>
  <c r="AU130" i="6"/>
  <c r="AU131" i="6"/>
  <c r="AU132" i="6"/>
  <c r="AU133" i="6"/>
  <c r="AU134" i="6"/>
  <c r="AU135" i="6"/>
  <c r="AU136" i="6"/>
  <c r="AU137" i="6"/>
  <c r="AU138" i="6"/>
  <c r="AU139" i="6"/>
  <c r="AU140" i="6"/>
  <c r="AU141" i="6"/>
  <c r="AU142" i="6"/>
  <c r="AU143" i="6"/>
  <c r="AU144" i="6"/>
  <c r="AU145" i="6"/>
  <c r="AU146" i="6"/>
  <c r="AU147" i="6"/>
  <c r="AU148" i="6"/>
  <c r="AU149" i="6"/>
  <c r="AU150" i="6"/>
  <c r="AU151" i="6"/>
  <c r="AU152" i="6"/>
  <c r="AU153" i="6"/>
  <c r="AU154" i="6"/>
  <c r="AU155" i="6"/>
  <c r="AU156" i="6"/>
  <c r="AU157" i="6"/>
  <c r="AU158" i="6"/>
  <c r="AU159" i="6"/>
  <c r="AU160" i="6"/>
  <c r="AU161" i="6"/>
  <c r="AU162" i="6"/>
  <c r="AU163" i="6"/>
  <c r="AU164" i="6"/>
  <c r="AU165" i="6"/>
  <c r="AU166" i="6"/>
  <c r="AU167" i="6"/>
  <c r="AU168" i="6"/>
  <c r="AU169" i="6"/>
  <c r="AU170" i="6"/>
  <c r="AU171" i="6"/>
  <c r="AU172" i="6"/>
  <c r="AU173" i="6"/>
  <c r="AU174" i="6"/>
  <c r="AU175" i="6"/>
  <c r="AU176" i="6"/>
  <c r="AU177" i="6"/>
  <c r="AU178" i="6"/>
  <c r="AU179" i="6"/>
  <c r="AU180" i="6"/>
  <c r="AU181" i="6"/>
  <c r="AU182" i="6"/>
  <c r="AU183" i="6"/>
  <c r="AU184" i="6"/>
  <c r="AU185" i="6"/>
  <c r="AU186" i="6"/>
  <c r="AU187" i="6"/>
  <c r="AU188" i="6"/>
  <c r="AU189" i="6"/>
  <c r="AU190" i="6"/>
  <c r="AU191" i="6"/>
  <c r="AU192" i="6"/>
  <c r="AU193" i="6"/>
  <c r="AU194" i="6"/>
  <c r="AU195" i="6"/>
  <c r="AU196" i="6"/>
  <c r="AU197" i="6"/>
  <c r="AU198" i="6"/>
  <c r="AU199" i="6"/>
  <c r="AU200" i="6"/>
  <c r="AU201" i="6"/>
  <c r="AU202" i="6"/>
  <c r="AU203" i="6"/>
  <c r="AU204" i="6"/>
  <c r="AU205" i="6"/>
  <c r="AU206" i="6"/>
  <c r="AU207" i="6"/>
  <c r="AU208" i="6"/>
  <c r="AU209" i="6"/>
  <c r="AU210" i="6"/>
  <c r="AU211" i="6"/>
  <c r="AU212" i="6"/>
  <c r="AU213" i="6"/>
  <c r="AU214" i="6"/>
  <c r="AU215" i="6"/>
  <c r="AU216" i="6"/>
  <c r="AU217" i="6"/>
  <c r="AU218" i="6"/>
  <c r="AU219" i="6"/>
  <c r="AU220" i="6"/>
  <c r="AU221" i="6"/>
  <c r="AU222" i="6"/>
  <c r="AU223" i="6"/>
  <c r="AU224" i="6"/>
  <c r="AU225" i="6"/>
  <c r="AU226" i="6"/>
  <c r="AU227" i="6"/>
  <c r="AU228" i="6"/>
  <c r="AU229" i="6"/>
  <c r="AU230" i="6"/>
  <c r="AU231" i="6"/>
  <c r="AU232" i="6"/>
  <c r="AU233" i="6"/>
  <c r="AU234" i="6"/>
  <c r="AU235" i="6"/>
  <c r="AU236" i="6"/>
  <c r="AU237" i="6"/>
  <c r="AU238" i="6"/>
  <c r="AU239" i="6"/>
  <c r="AU240" i="6"/>
  <c r="AU241" i="6"/>
  <c r="AU242" i="6"/>
  <c r="AU243" i="6"/>
  <c r="AU244" i="6"/>
  <c r="AU245" i="6"/>
  <c r="AU246" i="6"/>
  <c r="AU247" i="6"/>
  <c r="AU248" i="6"/>
  <c r="AU249" i="6"/>
  <c r="AU250" i="6"/>
  <c r="AU251" i="6"/>
  <c r="AU252" i="6"/>
  <c r="AU253" i="6"/>
  <c r="AU254" i="6"/>
  <c r="AU255" i="6"/>
  <c r="AU256" i="6"/>
  <c r="AU257" i="6"/>
  <c r="AU258" i="6"/>
  <c r="AU259" i="6"/>
  <c r="AU260" i="6"/>
  <c r="AU261" i="6"/>
  <c r="AU262" i="6"/>
  <c r="AU263" i="6"/>
  <c r="AU264" i="6"/>
  <c r="AU265" i="6"/>
  <c r="AU266" i="6"/>
  <c r="AU267" i="6"/>
  <c r="AU268" i="6"/>
  <c r="AU269" i="6"/>
  <c r="AU270" i="6"/>
  <c r="AU271" i="6"/>
  <c r="AU272" i="6"/>
  <c r="AU273" i="6"/>
  <c r="AU274" i="6"/>
  <c r="AU275" i="6"/>
  <c r="AU276" i="6"/>
  <c r="AU277" i="6"/>
  <c r="AU278" i="6"/>
  <c r="AU279" i="6"/>
  <c r="AU280" i="6"/>
  <c r="AU281" i="6"/>
  <c r="AU282" i="6"/>
  <c r="AU283" i="6"/>
  <c r="AU284" i="6"/>
  <c r="AU285" i="6"/>
  <c r="AU286" i="6"/>
  <c r="AU287" i="6"/>
  <c r="AU288" i="6"/>
  <c r="AU289" i="6"/>
  <c r="AU290" i="6"/>
  <c r="AU291" i="6"/>
  <c r="AU292" i="6"/>
  <c r="AU293" i="6"/>
  <c r="AU294" i="6"/>
  <c r="AU295" i="6"/>
  <c r="AU296" i="6"/>
  <c r="AU297" i="6"/>
  <c r="AU298" i="6"/>
  <c r="AU299" i="6"/>
  <c r="AU300" i="6"/>
  <c r="AU301" i="6"/>
  <c r="AU302" i="6"/>
  <c r="AU303" i="6"/>
  <c r="AU304" i="6"/>
  <c r="AU305" i="6"/>
  <c r="AU306" i="6"/>
  <c r="AU307" i="6"/>
  <c r="AU308" i="6"/>
  <c r="AU309" i="6"/>
  <c r="AU310" i="6"/>
  <c r="AU311" i="6"/>
  <c r="AU312" i="6"/>
  <c r="AU313" i="6"/>
  <c r="AU314" i="6"/>
  <c r="AU315" i="6"/>
  <c r="AU316" i="6"/>
  <c r="AU317" i="6"/>
  <c r="AU318" i="6"/>
  <c r="AU319" i="6"/>
  <c r="AU320" i="6"/>
  <c r="AT121" i="6"/>
  <c r="AT122" i="6"/>
  <c r="AT123" i="6"/>
  <c r="AT124" i="6"/>
  <c r="AT125" i="6"/>
  <c r="AT126" i="6"/>
  <c r="AT127" i="6"/>
  <c r="AT128" i="6"/>
  <c r="AT129" i="6"/>
  <c r="AT130" i="6"/>
  <c r="AT131" i="6"/>
  <c r="AT132" i="6"/>
  <c r="AT133" i="6"/>
  <c r="AT134" i="6"/>
  <c r="AT135" i="6"/>
  <c r="AT136" i="6"/>
  <c r="AT137" i="6"/>
  <c r="AT138" i="6"/>
  <c r="AT139" i="6"/>
  <c r="AT140" i="6"/>
  <c r="AT141" i="6"/>
  <c r="AT142" i="6"/>
  <c r="AT143" i="6"/>
  <c r="AT144" i="6"/>
  <c r="AT145" i="6"/>
  <c r="AT146" i="6"/>
  <c r="AT147" i="6"/>
  <c r="AT148" i="6"/>
  <c r="AT149" i="6"/>
  <c r="AT150" i="6"/>
  <c r="AT151" i="6"/>
  <c r="AT152" i="6"/>
  <c r="AT153" i="6"/>
  <c r="AT154" i="6"/>
  <c r="AT155" i="6"/>
  <c r="AT156" i="6"/>
  <c r="AT157" i="6"/>
  <c r="AT158" i="6"/>
  <c r="AT159" i="6"/>
  <c r="AT160" i="6"/>
  <c r="AT161" i="6"/>
  <c r="AT162" i="6"/>
  <c r="AT163" i="6"/>
  <c r="AT164" i="6"/>
  <c r="AT165" i="6"/>
  <c r="AT166" i="6"/>
  <c r="AT167" i="6"/>
  <c r="AT168" i="6"/>
  <c r="AT169" i="6"/>
  <c r="AT170" i="6"/>
  <c r="AT171" i="6"/>
  <c r="AT172" i="6"/>
  <c r="AT173" i="6"/>
  <c r="AT174" i="6"/>
  <c r="AT175" i="6"/>
  <c r="AT176" i="6"/>
  <c r="AT177" i="6"/>
  <c r="AT178" i="6"/>
  <c r="AT179" i="6"/>
  <c r="AT180" i="6"/>
  <c r="AT181" i="6"/>
  <c r="AT182" i="6"/>
  <c r="AT183" i="6"/>
  <c r="AT184" i="6"/>
  <c r="AT185" i="6"/>
  <c r="AT186" i="6"/>
  <c r="AT187" i="6"/>
  <c r="AT188" i="6"/>
  <c r="AT189" i="6"/>
  <c r="AT190" i="6"/>
  <c r="AT191" i="6"/>
  <c r="AT192" i="6"/>
  <c r="AT193" i="6"/>
  <c r="AT194" i="6"/>
  <c r="AT195" i="6"/>
  <c r="AT196" i="6"/>
  <c r="AT197" i="6"/>
  <c r="AT198" i="6"/>
  <c r="AT199" i="6"/>
  <c r="AT200" i="6"/>
  <c r="AT201" i="6"/>
  <c r="AT202" i="6"/>
  <c r="AT203" i="6"/>
  <c r="AT204" i="6"/>
  <c r="AT205" i="6"/>
  <c r="AT206" i="6"/>
  <c r="AT207" i="6"/>
  <c r="AT208" i="6"/>
  <c r="AT209" i="6"/>
  <c r="AT210" i="6"/>
  <c r="AT211" i="6"/>
  <c r="AT212" i="6"/>
  <c r="AT213" i="6"/>
  <c r="AT214" i="6"/>
  <c r="AT215" i="6"/>
  <c r="AT216" i="6"/>
  <c r="AT217" i="6"/>
  <c r="AT218" i="6"/>
  <c r="AT219" i="6"/>
  <c r="AT220" i="6"/>
  <c r="AT221" i="6"/>
  <c r="AT222" i="6"/>
  <c r="AT223" i="6"/>
  <c r="AT224" i="6"/>
  <c r="AT225" i="6"/>
  <c r="AT226" i="6"/>
  <c r="AT227" i="6"/>
  <c r="AT228" i="6"/>
  <c r="AT229" i="6"/>
  <c r="AT230" i="6"/>
  <c r="AT231" i="6"/>
  <c r="AT232" i="6"/>
  <c r="AT233" i="6"/>
  <c r="AT234" i="6"/>
  <c r="AT235" i="6"/>
  <c r="AT236" i="6"/>
  <c r="AT237" i="6"/>
  <c r="AT238" i="6"/>
  <c r="AT239" i="6"/>
  <c r="AT240" i="6"/>
  <c r="AT241" i="6"/>
  <c r="AT242" i="6"/>
  <c r="AT243" i="6"/>
  <c r="AT244" i="6"/>
  <c r="AT245" i="6"/>
  <c r="AT246" i="6"/>
  <c r="AT247" i="6"/>
  <c r="AT248" i="6"/>
  <c r="AT249" i="6"/>
  <c r="AT250" i="6"/>
  <c r="AT251" i="6"/>
  <c r="AT252" i="6"/>
  <c r="AT253" i="6"/>
  <c r="AT254" i="6"/>
  <c r="AT255" i="6"/>
  <c r="AT256" i="6"/>
  <c r="AT257" i="6"/>
  <c r="AT258" i="6"/>
  <c r="AT259" i="6"/>
  <c r="AT260" i="6"/>
  <c r="AT261" i="6"/>
  <c r="AT262" i="6"/>
  <c r="AT263" i="6"/>
  <c r="AT264" i="6"/>
  <c r="AT265" i="6"/>
  <c r="AT266" i="6"/>
  <c r="AT267" i="6"/>
  <c r="AT268" i="6"/>
  <c r="AT269" i="6"/>
  <c r="AT270" i="6"/>
  <c r="AT271" i="6"/>
  <c r="AT272" i="6"/>
  <c r="AT273" i="6"/>
  <c r="AT274" i="6"/>
  <c r="AT275" i="6"/>
  <c r="AT276" i="6"/>
  <c r="AT277" i="6"/>
  <c r="AT278" i="6"/>
  <c r="AT279" i="6"/>
  <c r="AT280" i="6"/>
  <c r="AT281" i="6"/>
  <c r="AT282" i="6"/>
  <c r="AT283" i="6"/>
  <c r="AT284" i="6"/>
  <c r="AT285" i="6"/>
  <c r="AT286" i="6"/>
  <c r="AT287" i="6"/>
  <c r="AT288" i="6"/>
  <c r="AT289" i="6"/>
  <c r="AT290" i="6"/>
  <c r="AT291" i="6"/>
  <c r="AT292" i="6"/>
  <c r="AT293" i="6"/>
  <c r="AT294" i="6"/>
  <c r="AT295" i="6"/>
  <c r="AT296" i="6"/>
  <c r="AT297" i="6"/>
  <c r="AT298" i="6"/>
  <c r="AT299" i="6"/>
  <c r="AT300" i="6"/>
  <c r="AT301" i="6"/>
  <c r="AT302" i="6"/>
  <c r="AT303" i="6"/>
  <c r="AT304" i="6"/>
  <c r="AT305" i="6"/>
  <c r="AT306" i="6"/>
  <c r="AT307" i="6"/>
  <c r="AT308" i="6"/>
  <c r="AT309" i="6"/>
  <c r="AT310" i="6"/>
  <c r="AT311" i="6"/>
  <c r="AT312" i="6"/>
  <c r="AT313" i="6"/>
  <c r="AT314" i="6"/>
  <c r="AT315" i="6"/>
  <c r="AT316" i="6"/>
  <c r="AT317" i="6"/>
  <c r="AT318" i="6"/>
  <c r="AT319" i="6"/>
  <c r="AT320" i="6"/>
  <c r="AS121" i="6"/>
  <c r="AS122" i="6"/>
  <c r="AS123" i="6"/>
  <c r="AS124" i="6"/>
  <c r="AS125" i="6"/>
  <c r="AS126" i="6"/>
  <c r="AS127" i="6"/>
  <c r="AS128" i="6"/>
  <c r="AS129" i="6"/>
  <c r="AS130" i="6"/>
  <c r="AS131" i="6"/>
  <c r="AS132" i="6"/>
  <c r="AS133" i="6"/>
  <c r="AS134" i="6"/>
  <c r="AS135" i="6"/>
  <c r="AS136" i="6"/>
  <c r="AS137" i="6"/>
  <c r="AS138" i="6"/>
  <c r="AS139" i="6"/>
  <c r="AS140" i="6"/>
  <c r="AS141" i="6"/>
  <c r="AS142" i="6"/>
  <c r="AS143" i="6"/>
  <c r="AS144" i="6"/>
  <c r="AS145" i="6"/>
  <c r="AS146" i="6"/>
  <c r="AS147" i="6"/>
  <c r="AS148" i="6"/>
  <c r="AS149" i="6"/>
  <c r="AS150" i="6"/>
  <c r="AS151" i="6"/>
  <c r="AS152" i="6"/>
  <c r="AS153" i="6"/>
  <c r="AS154" i="6"/>
  <c r="AS155" i="6"/>
  <c r="AS156" i="6"/>
  <c r="AS157" i="6"/>
  <c r="AS158" i="6"/>
  <c r="AS159" i="6"/>
  <c r="AS160" i="6"/>
  <c r="AS161" i="6"/>
  <c r="AS162" i="6"/>
  <c r="AS163" i="6"/>
  <c r="AS164" i="6"/>
  <c r="AS165" i="6"/>
  <c r="AS166" i="6"/>
  <c r="AS167" i="6"/>
  <c r="AS168" i="6"/>
  <c r="AS169" i="6"/>
  <c r="AS170" i="6"/>
  <c r="AS171" i="6"/>
  <c r="AS172" i="6"/>
  <c r="AS173" i="6"/>
  <c r="AS174" i="6"/>
  <c r="AS175" i="6"/>
  <c r="AS176" i="6"/>
  <c r="AS177" i="6"/>
  <c r="AS178" i="6"/>
  <c r="AS179" i="6"/>
  <c r="AS180" i="6"/>
  <c r="AS181" i="6"/>
  <c r="AS182" i="6"/>
  <c r="AS183" i="6"/>
  <c r="AS184" i="6"/>
  <c r="AS185" i="6"/>
  <c r="AS186" i="6"/>
  <c r="AS187" i="6"/>
  <c r="AS188" i="6"/>
  <c r="AS189" i="6"/>
  <c r="AS190" i="6"/>
  <c r="AS191" i="6"/>
  <c r="AS192" i="6"/>
  <c r="AS193" i="6"/>
  <c r="AS194" i="6"/>
  <c r="AS195" i="6"/>
  <c r="AS196" i="6"/>
  <c r="AS197" i="6"/>
  <c r="AS198" i="6"/>
  <c r="AS199" i="6"/>
  <c r="AS200" i="6"/>
  <c r="AS201" i="6"/>
  <c r="AS202" i="6"/>
  <c r="AS203" i="6"/>
  <c r="AS204" i="6"/>
  <c r="AS205" i="6"/>
  <c r="AS206" i="6"/>
  <c r="AS207" i="6"/>
  <c r="AS208" i="6"/>
  <c r="AS209" i="6"/>
  <c r="AS210" i="6"/>
  <c r="AS211" i="6"/>
  <c r="AS212" i="6"/>
  <c r="AS213" i="6"/>
  <c r="AS214" i="6"/>
  <c r="AS215" i="6"/>
  <c r="AS216" i="6"/>
  <c r="AS217" i="6"/>
  <c r="AS218" i="6"/>
  <c r="AS219" i="6"/>
  <c r="AS220" i="6"/>
  <c r="AS221" i="6"/>
  <c r="AS222" i="6"/>
  <c r="AS223" i="6"/>
  <c r="AS224" i="6"/>
  <c r="AS225" i="6"/>
  <c r="AS226" i="6"/>
  <c r="AS227" i="6"/>
  <c r="AS228" i="6"/>
  <c r="AS229" i="6"/>
  <c r="AS230" i="6"/>
  <c r="AS231" i="6"/>
  <c r="AS232" i="6"/>
  <c r="AS233" i="6"/>
  <c r="AS234" i="6"/>
  <c r="AS235" i="6"/>
  <c r="AS236" i="6"/>
  <c r="AS237" i="6"/>
  <c r="AS238" i="6"/>
  <c r="AS239" i="6"/>
  <c r="AS240" i="6"/>
  <c r="AS241" i="6"/>
  <c r="AS242" i="6"/>
  <c r="AS243" i="6"/>
  <c r="AS244" i="6"/>
  <c r="AS245" i="6"/>
  <c r="AS246" i="6"/>
  <c r="AS247" i="6"/>
  <c r="AS248" i="6"/>
  <c r="AS249" i="6"/>
  <c r="AS250" i="6"/>
  <c r="AS251" i="6"/>
  <c r="AS252" i="6"/>
  <c r="AS253" i="6"/>
  <c r="AS254" i="6"/>
  <c r="AS255" i="6"/>
  <c r="AS256" i="6"/>
  <c r="AS257" i="6"/>
  <c r="AS258" i="6"/>
  <c r="AS259" i="6"/>
  <c r="AS260" i="6"/>
  <c r="AS261" i="6"/>
  <c r="AS262" i="6"/>
  <c r="AS263" i="6"/>
  <c r="AS264" i="6"/>
  <c r="AS265" i="6"/>
  <c r="AS266" i="6"/>
  <c r="AS267" i="6"/>
  <c r="AS268" i="6"/>
  <c r="AS269" i="6"/>
  <c r="AS270" i="6"/>
  <c r="AS271" i="6"/>
  <c r="AS272" i="6"/>
  <c r="AS273" i="6"/>
  <c r="AS274" i="6"/>
  <c r="AS275" i="6"/>
  <c r="AS276" i="6"/>
  <c r="AS277" i="6"/>
  <c r="AS278" i="6"/>
  <c r="AS279" i="6"/>
  <c r="AS280" i="6"/>
  <c r="AS281" i="6"/>
  <c r="AS282" i="6"/>
  <c r="AS283" i="6"/>
  <c r="AS284" i="6"/>
  <c r="AS285" i="6"/>
  <c r="AS286" i="6"/>
  <c r="AS287" i="6"/>
  <c r="AS288" i="6"/>
  <c r="AS289" i="6"/>
  <c r="AS290" i="6"/>
  <c r="AS291" i="6"/>
  <c r="AS292" i="6"/>
  <c r="AS293" i="6"/>
  <c r="AS294" i="6"/>
  <c r="AS295" i="6"/>
  <c r="AS296" i="6"/>
  <c r="AS297" i="6"/>
  <c r="AS298" i="6"/>
  <c r="AS299" i="6"/>
  <c r="AS300" i="6"/>
  <c r="AS301" i="6"/>
  <c r="AS302" i="6"/>
  <c r="AS303" i="6"/>
  <c r="AS304" i="6"/>
  <c r="AS305" i="6"/>
  <c r="AS306" i="6"/>
  <c r="AS307" i="6"/>
  <c r="AS308" i="6"/>
  <c r="AS309" i="6"/>
  <c r="AS310" i="6"/>
  <c r="AS311" i="6"/>
  <c r="AS312" i="6"/>
  <c r="AS313" i="6"/>
  <c r="AS314" i="6"/>
  <c r="AS315" i="6"/>
  <c r="AS316" i="6"/>
  <c r="AS317" i="6"/>
  <c r="AS318" i="6"/>
  <c r="AS319" i="6"/>
  <c r="AS320" i="6"/>
  <c r="AR121" i="6"/>
  <c r="AR122" i="6"/>
  <c r="AR123" i="6"/>
  <c r="AR124" i="6"/>
  <c r="AR125" i="6"/>
  <c r="AR126" i="6"/>
  <c r="AR127" i="6"/>
  <c r="AR128" i="6"/>
  <c r="AR129" i="6"/>
  <c r="AR130" i="6"/>
  <c r="AR131" i="6"/>
  <c r="AR132" i="6"/>
  <c r="AR133" i="6"/>
  <c r="AR134" i="6"/>
  <c r="AR135" i="6"/>
  <c r="AR136" i="6"/>
  <c r="AR137" i="6"/>
  <c r="AR138" i="6"/>
  <c r="AR139" i="6"/>
  <c r="AR140" i="6"/>
  <c r="AR141" i="6"/>
  <c r="AR142" i="6"/>
  <c r="AR143" i="6"/>
  <c r="AR144" i="6"/>
  <c r="AR145" i="6"/>
  <c r="AR146" i="6"/>
  <c r="AR147" i="6"/>
  <c r="AR148" i="6"/>
  <c r="AR149" i="6"/>
  <c r="AR150" i="6"/>
  <c r="AR151" i="6"/>
  <c r="AR152" i="6"/>
  <c r="AR153" i="6"/>
  <c r="AR154" i="6"/>
  <c r="AR155" i="6"/>
  <c r="AR156" i="6"/>
  <c r="AR157" i="6"/>
  <c r="AR158" i="6"/>
  <c r="AR159" i="6"/>
  <c r="AR160" i="6"/>
  <c r="AR161" i="6"/>
  <c r="AR162" i="6"/>
  <c r="AR163" i="6"/>
  <c r="AR164" i="6"/>
  <c r="AR165" i="6"/>
  <c r="AR166" i="6"/>
  <c r="AR167" i="6"/>
  <c r="AR168" i="6"/>
  <c r="AR169" i="6"/>
  <c r="AR170" i="6"/>
  <c r="AR171" i="6"/>
  <c r="AR172" i="6"/>
  <c r="AR173" i="6"/>
  <c r="AR174" i="6"/>
  <c r="AR175" i="6"/>
  <c r="AR176" i="6"/>
  <c r="AR177" i="6"/>
  <c r="AR178" i="6"/>
  <c r="AR179" i="6"/>
  <c r="AR180" i="6"/>
  <c r="AR181" i="6"/>
  <c r="AR182" i="6"/>
  <c r="AR183" i="6"/>
  <c r="AR184" i="6"/>
  <c r="AR185" i="6"/>
  <c r="AR186" i="6"/>
  <c r="AR187" i="6"/>
  <c r="AR188" i="6"/>
  <c r="AR189" i="6"/>
  <c r="AR190" i="6"/>
  <c r="AR191" i="6"/>
  <c r="AR192" i="6"/>
  <c r="AR193" i="6"/>
  <c r="AR194" i="6"/>
  <c r="AR195" i="6"/>
  <c r="AR196" i="6"/>
  <c r="AR197" i="6"/>
  <c r="AR198" i="6"/>
  <c r="AR199" i="6"/>
  <c r="AR200" i="6"/>
  <c r="AR201" i="6"/>
  <c r="AR202" i="6"/>
  <c r="AR203" i="6"/>
  <c r="AR204" i="6"/>
  <c r="AR205" i="6"/>
  <c r="AR206" i="6"/>
  <c r="AR207" i="6"/>
  <c r="AR208" i="6"/>
  <c r="AR209" i="6"/>
  <c r="AR210" i="6"/>
  <c r="AR211" i="6"/>
  <c r="AR212" i="6"/>
  <c r="AR213" i="6"/>
  <c r="AR214" i="6"/>
  <c r="AR215" i="6"/>
  <c r="AR216" i="6"/>
  <c r="AR217" i="6"/>
  <c r="AR218" i="6"/>
  <c r="AR219" i="6"/>
  <c r="AR220" i="6"/>
  <c r="AR221" i="6"/>
  <c r="AR222" i="6"/>
  <c r="AR223" i="6"/>
  <c r="AR224" i="6"/>
  <c r="AR225" i="6"/>
  <c r="AR226" i="6"/>
  <c r="AR227" i="6"/>
  <c r="AR228" i="6"/>
  <c r="AR229" i="6"/>
  <c r="AR230" i="6"/>
  <c r="AR231" i="6"/>
  <c r="AR232" i="6"/>
  <c r="AR233" i="6"/>
  <c r="AR234" i="6"/>
  <c r="AR235" i="6"/>
  <c r="AR236" i="6"/>
  <c r="AR237" i="6"/>
  <c r="AR238" i="6"/>
  <c r="AR239" i="6"/>
  <c r="AR240" i="6"/>
  <c r="AR241" i="6"/>
  <c r="AR242" i="6"/>
  <c r="AR243" i="6"/>
  <c r="AR244" i="6"/>
  <c r="AR245" i="6"/>
  <c r="AR246" i="6"/>
  <c r="AR247" i="6"/>
  <c r="AR248" i="6"/>
  <c r="AR249" i="6"/>
  <c r="AR250" i="6"/>
  <c r="AR251" i="6"/>
  <c r="AR252" i="6"/>
  <c r="AR253" i="6"/>
  <c r="AR254" i="6"/>
  <c r="AR255" i="6"/>
  <c r="AR256" i="6"/>
  <c r="AR257" i="6"/>
  <c r="AR258" i="6"/>
  <c r="AR259" i="6"/>
  <c r="AR260" i="6"/>
  <c r="AR261" i="6"/>
  <c r="AR262" i="6"/>
  <c r="AR263" i="6"/>
  <c r="AR264" i="6"/>
  <c r="AR265" i="6"/>
  <c r="AR266" i="6"/>
  <c r="AR267" i="6"/>
  <c r="AR268" i="6"/>
  <c r="AR269" i="6"/>
  <c r="AR270" i="6"/>
  <c r="AR271" i="6"/>
  <c r="AR272" i="6"/>
  <c r="AR273" i="6"/>
  <c r="AR274" i="6"/>
  <c r="AR275" i="6"/>
  <c r="AR276" i="6"/>
  <c r="AR277" i="6"/>
  <c r="AR278" i="6"/>
  <c r="AR279" i="6"/>
  <c r="AR280" i="6"/>
  <c r="AR281" i="6"/>
  <c r="AR282" i="6"/>
  <c r="AR283" i="6"/>
  <c r="AR284" i="6"/>
  <c r="AR285" i="6"/>
  <c r="AR286" i="6"/>
  <c r="AR287" i="6"/>
  <c r="AR288" i="6"/>
  <c r="AR289" i="6"/>
  <c r="AR290" i="6"/>
  <c r="AR291" i="6"/>
  <c r="AR292" i="6"/>
  <c r="AR293" i="6"/>
  <c r="AR294" i="6"/>
  <c r="AR295" i="6"/>
  <c r="AR296" i="6"/>
  <c r="AR297" i="6"/>
  <c r="AR298" i="6"/>
  <c r="AR299" i="6"/>
  <c r="AR300" i="6"/>
  <c r="AR301" i="6"/>
  <c r="AR302" i="6"/>
  <c r="AR303" i="6"/>
  <c r="AR304" i="6"/>
  <c r="AR305" i="6"/>
  <c r="AR306" i="6"/>
  <c r="AR307" i="6"/>
  <c r="AR308" i="6"/>
  <c r="AR309" i="6"/>
  <c r="AR310" i="6"/>
  <c r="AR311" i="6"/>
  <c r="AR312" i="6"/>
  <c r="AR313" i="6"/>
  <c r="AR314" i="6"/>
  <c r="AR315" i="6"/>
  <c r="AR316" i="6"/>
  <c r="AR317" i="6"/>
  <c r="AR318" i="6"/>
  <c r="AR319" i="6"/>
  <c r="AR320" i="6"/>
  <c r="AQ121" i="6"/>
  <c r="AQ122" i="6"/>
  <c r="AQ123" i="6"/>
  <c r="AQ124" i="6"/>
  <c r="AQ125" i="6"/>
  <c r="AQ126" i="6"/>
  <c r="AQ127" i="6"/>
  <c r="AQ128" i="6"/>
  <c r="AQ129" i="6"/>
  <c r="AQ130" i="6"/>
  <c r="AQ131" i="6"/>
  <c r="AQ132" i="6"/>
  <c r="AQ133" i="6"/>
  <c r="AQ134" i="6"/>
  <c r="AQ135" i="6"/>
  <c r="AQ136" i="6"/>
  <c r="AQ137" i="6"/>
  <c r="AQ138" i="6"/>
  <c r="AQ139" i="6"/>
  <c r="AQ140" i="6"/>
  <c r="AQ141" i="6"/>
  <c r="AQ142" i="6"/>
  <c r="AQ143" i="6"/>
  <c r="AQ144" i="6"/>
  <c r="AQ145" i="6"/>
  <c r="AQ146" i="6"/>
  <c r="AQ147" i="6"/>
  <c r="AQ148" i="6"/>
  <c r="AQ149" i="6"/>
  <c r="AQ150" i="6"/>
  <c r="AQ151" i="6"/>
  <c r="AQ152" i="6"/>
  <c r="AQ153" i="6"/>
  <c r="AQ154" i="6"/>
  <c r="AQ155" i="6"/>
  <c r="AQ156" i="6"/>
  <c r="AQ157" i="6"/>
  <c r="AQ158" i="6"/>
  <c r="AQ159" i="6"/>
  <c r="AQ160" i="6"/>
  <c r="AQ161" i="6"/>
  <c r="AQ162" i="6"/>
  <c r="AQ163" i="6"/>
  <c r="AQ164" i="6"/>
  <c r="AQ165" i="6"/>
  <c r="AQ166" i="6"/>
  <c r="AQ167" i="6"/>
  <c r="AQ168" i="6"/>
  <c r="AQ169" i="6"/>
  <c r="AQ170" i="6"/>
  <c r="AQ171" i="6"/>
  <c r="AQ172" i="6"/>
  <c r="AQ173" i="6"/>
  <c r="AQ174" i="6"/>
  <c r="AQ175" i="6"/>
  <c r="AQ176" i="6"/>
  <c r="AQ177" i="6"/>
  <c r="AQ178" i="6"/>
  <c r="AQ179" i="6"/>
  <c r="AQ180" i="6"/>
  <c r="AQ181" i="6"/>
  <c r="AQ182" i="6"/>
  <c r="AQ183" i="6"/>
  <c r="AQ184" i="6"/>
  <c r="AQ185" i="6"/>
  <c r="AQ186" i="6"/>
  <c r="AQ187" i="6"/>
  <c r="AQ188" i="6"/>
  <c r="AQ189" i="6"/>
  <c r="AQ190" i="6"/>
  <c r="AQ191" i="6"/>
  <c r="AQ192" i="6"/>
  <c r="AQ193" i="6"/>
  <c r="AQ194" i="6"/>
  <c r="AQ195" i="6"/>
  <c r="AQ196" i="6"/>
  <c r="AQ197" i="6"/>
  <c r="AQ198" i="6"/>
  <c r="AQ199" i="6"/>
  <c r="AQ200" i="6"/>
  <c r="AQ201" i="6"/>
  <c r="AQ202" i="6"/>
  <c r="AQ203" i="6"/>
  <c r="AQ204" i="6"/>
  <c r="AQ205" i="6"/>
  <c r="AQ206" i="6"/>
  <c r="AQ207" i="6"/>
  <c r="AQ208" i="6"/>
  <c r="AQ209" i="6"/>
  <c r="AQ210" i="6"/>
  <c r="AQ211" i="6"/>
  <c r="AQ212" i="6"/>
  <c r="AQ213" i="6"/>
  <c r="AQ214" i="6"/>
  <c r="AQ215" i="6"/>
  <c r="AQ216" i="6"/>
  <c r="AQ217" i="6"/>
  <c r="AQ218" i="6"/>
  <c r="AQ219" i="6"/>
  <c r="AQ220" i="6"/>
  <c r="AQ221" i="6"/>
  <c r="AQ222" i="6"/>
  <c r="AQ223" i="6"/>
  <c r="AQ224" i="6"/>
  <c r="AQ225" i="6"/>
  <c r="AQ226" i="6"/>
  <c r="AQ227" i="6"/>
  <c r="AQ228" i="6"/>
  <c r="AQ229" i="6"/>
  <c r="AQ230" i="6"/>
  <c r="AQ231" i="6"/>
  <c r="AQ232" i="6"/>
  <c r="AQ233" i="6"/>
  <c r="AQ234" i="6"/>
  <c r="AQ235" i="6"/>
  <c r="AQ236" i="6"/>
  <c r="AQ237" i="6"/>
  <c r="AQ238" i="6"/>
  <c r="AQ239" i="6"/>
  <c r="AQ240" i="6"/>
  <c r="AQ241" i="6"/>
  <c r="AQ242" i="6"/>
  <c r="AQ243" i="6"/>
  <c r="AQ244" i="6"/>
  <c r="AQ245" i="6"/>
  <c r="AQ246" i="6"/>
  <c r="AQ247" i="6"/>
  <c r="AQ248" i="6"/>
  <c r="AQ249" i="6"/>
  <c r="AQ250" i="6"/>
  <c r="AQ251" i="6"/>
  <c r="AQ252" i="6"/>
  <c r="AQ253" i="6"/>
  <c r="AQ254" i="6"/>
  <c r="AQ255" i="6"/>
  <c r="AQ256" i="6"/>
  <c r="AQ257" i="6"/>
  <c r="AQ258" i="6"/>
  <c r="AQ259" i="6"/>
  <c r="AQ260" i="6"/>
  <c r="AQ261" i="6"/>
  <c r="AQ262" i="6"/>
  <c r="AQ263" i="6"/>
  <c r="AQ264" i="6"/>
  <c r="AQ265" i="6"/>
  <c r="AQ266" i="6"/>
  <c r="AQ267" i="6"/>
  <c r="AQ268" i="6"/>
  <c r="AQ269" i="6"/>
  <c r="AQ270" i="6"/>
  <c r="AQ271" i="6"/>
  <c r="AQ272" i="6"/>
  <c r="AQ273" i="6"/>
  <c r="AQ274" i="6"/>
  <c r="AQ275" i="6"/>
  <c r="AQ276" i="6"/>
  <c r="AQ277" i="6"/>
  <c r="AQ278" i="6"/>
  <c r="AQ279" i="6"/>
  <c r="AQ280" i="6"/>
  <c r="AQ281" i="6"/>
  <c r="AQ282" i="6"/>
  <c r="AQ283" i="6"/>
  <c r="AQ284" i="6"/>
  <c r="AQ285" i="6"/>
  <c r="AQ286" i="6"/>
  <c r="AQ287" i="6"/>
  <c r="AQ288" i="6"/>
  <c r="AQ289" i="6"/>
  <c r="AQ290" i="6"/>
  <c r="AQ291" i="6"/>
  <c r="AQ292" i="6"/>
  <c r="AQ293" i="6"/>
  <c r="AQ294" i="6"/>
  <c r="AQ295" i="6"/>
  <c r="AQ296" i="6"/>
  <c r="AQ297" i="6"/>
  <c r="AQ298" i="6"/>
  <c r="AQ299" i="6"/>
  <c r="AQ300" i="6"/>
  <c r="AQ301" i="6"/>
  <c r="AQ302" i="6"/>
  <c r="AQ303" i="6"/>
  <c r="AQ304" i="6"/>
  <c r="AQ305" i="6"/>
  <c r="AQ306" i="6"/>
  <c r="AQ307" i="6"/>
  <c r="AQ308" i="6"/>
  <c r="AQ309" i="6"/>
  <c r="AQ310" i="6"/>
  <c r="AQ311" i="6"/>
  <c r="AQ312" i="6"/>
  <c r="AQ313" i="6"/>
  <c r="AQ314" i="6"/>
  <c r="AQ315" i="6"/>
  <c r="AQ316" i="6"/>
  <c r="AQ317" i="6"/>
  <c r="AQ318" i="6"/>
  <c r="AQ319" i="6"/>
  <c r="AQ320" i="6"/>
  <c r="AO121" i="6"/>
  <c r="AO122" i="6"/>
  <c r="AO123" i="6"/>
  <c r="AO124" i="6"/>
  <c r="AO125" i="6"/>
  <c r="AO126" i="6"/>
  <c r="AO127" i="6"/>
  <c r="AO128" i="6"/>
  <c r="AO129" i="6"/>
  <c r="AO130" i="6"/>
  <c r="AO131" i="6"/>
  <c r="AO132" i="6"/>
  <c r="AO133" i="6"/>
  <c r="AO134" i="6"/>
  <c r="AO135" i="6"/>
  <c r="AO136" i="6"/>
  <c r="AO137" i="6"/>
  <c r="AO138" i="6"/>
  <c r="AO139" i="6"/>
  <c r="AO140" i="6"/>
  <c r="AO141" i="6"/>
  <c r="AO142" i="6"/>
  <c r="AO143" i="6"/>
  <c r="AO144" i="6"/>
  <c r="AO145" i="6"/>
  <c r="AO146" i="6"/>
  <c r="AO147" i="6"/>
  <c r="AO148" i="6"/>
  <c r="AO149" i="6"/>
  <c r="AO150" i="6"/>
  <c r="AO151" i="6"/>
  <c r="AO152" i="6"/>
  <c r="AO153" i="6"/>
  <c r="AO154" i="6"/>
  <c r="AO155" i="6"/>
  <c r="AO156" i="6"/>
  <c r="AO157" i="6"/>
  <c r="AO158" i="6"/>
  <c r="AO159" i="6"/>
  <c r="AO160" i="6"/>
  <c r="AO161" i="6"/>
  <c r="AO162" i="6"/>
  <c r="AO163" i="6"/>
  <c r="AO164" i="6"/>
  <c r="AO165" i="6"/>
  <c r="AO166" i="6"/>
  <c r="AO167" i="6"/>
  <c r="AO168" i="6"/>
  <c r="AO169" i="6"/>
  <c r="AO170" i="6"/>
  <c r="AO171" i="6"/>
  <c r="AO172" i="6"/>
  <c r="AO173" i="6"/>
  <c r="AO174" i="6"/>
  <c r="AO175" i="6"/>
  <c r="AO176" i="6"/>
  <c r="AO177" i="6"/>
  <c r="AO178" i="6"/>
  <c r="AO179" i="6"/>
  <c r="AO180" i="6"/>
  <c r="AO181" i="6"/>
  <c r="AO182" i="6"/>
  <c r="AO183" i="6"/>
  <c r="AO184" i="6"/>
  <c r="AO185" i="6"/>
  <c r="AO186" i="6"/>
  <c r="AO187" i="6"/>
  <c r="AO188" i="6"/>
  <c r="AO189" i="6"/>
  <c r="AO190" i="6"/>
  <c r="AO191" i="6"/>
  <c r="AO192" i="6"/>
  <c r="AO193" i="6"/>
  <c r="AO194" i="6"/>
  <c r="AO195" i="6"/>
  <c r="AO196" i="6"/>
  <c r="AO197" i="6"/>
  <c r="AO198" i="6"/>
  <c r="AO199" i="6"/>
  <c r="AO200" i="6"/>
  <c r="AO201" i="6"/>
  <c r="AO202" i="6"/>
  <c r="AO203" i="6"/>
  <c r="AO204" i="6"/>
  <c r="AO205" i="6"/>
  <c r="AO206" i="6"/>
  <c r="AO207" i="6"/>
  <c r="AO208" i="6"/>
  <c r="AO209" i="6"/>
  <c r="AO210" i="6"/>
  <c r="AO211" i="6"/>
  <c r="AO212" i="6"/>
  <c r="AO213" i="6"/>
  <c r="AO214" i="6"/>
  <c r="AO215" i="6"/>
  <c r="AO216" i="6"/>
  <c r="AO217" i="6"/>
  <c r="AO218" i="6"/>
  <c r="AO219" i="6"/>
  <c r="AO220" i="6"/>
  <c r="AO221" i="6"/>
  <c r="AO222" i="6"/>
  <c r="AO223" i="6"/>
  <c r="AO224" i="6"/>
  <c r="AO225" i="6"/>
  <c r="AO226" i="6"/>
  <c r="AO227" i="6"/>
  <c r="AO228" i="6"/>
  <c r="AO229" i="6"/>
  <c r="AO230" i="6"/>
  <c r="AO231" i="6"/>
  <c r="AO232" i="6"/>
  <c r="AO233" i="6"/>
  <c r="AO234" i="6"/>
  <c r="AO235" i="6"/>
  <c r="AO236" i="6"/>
  <c r="AO237" i="6"/>
  <c r="AO238" i="6"/>
  <c r="AO239" i="6"/>
  <c r="AO240" i="6"/>
  <c r="AO241" i="6"/>
  <c r="AO242" i="6"/>
  <c r="AO243" i="6"/>
  <c r="AO244" i="6"/>
  <c r="AO245" i="6"/>
  <c r="AO246" i="6"/>
  <c r="AO247" i="6"/>
  <c r="AO248" i="6"/>
  <c r="AO249" i="6"/>
  <c r="AO250" i="6"/>
  <c r="AO251" i="6"/>
  <c r="AO252" i="6"/>
  <c r="AO253" i="6"/>
  <c r="AO254" i="6"/>
  <c r="AO255" i="6"/>
  <c r="AO256" i="6"/>
  <c r="AO257" i="6"/>
  <c r="AO258" i="6"/>
  <c r="AO259" i="6"/>
  <c r="AO260" i="6"/>
  <c r="AO261" i="6"/>
  <c r="AO262" i="6"/>
  <c r="AO263" i="6"/>
  <c r="AO264" i="6"/>
  <c r="AO265" i="6"/>
  <c r="AO266" i="6"/>
  <c r="AO267" i="6"/>
  <c r="AO268" i="6"/>
  <c r="AO269" i="6"/>
  <c r="AO270" i="6"/>
  <c r="AO271" i="6"/>
  <c r="AO272" i="6"/>
  <c r="AO273" i="6"/>
  <c r="AO274" i="6"/>
  <c r="AO275" i="6"/>
  <c r="AO276" i="6"/>
  <c r="AO277" i="6"/>
  <c r="AO278" i="6"/>
  <c r="AO279" i="6"/>
  <c r="AO280" i="6"/>
  <c r="AO281" i="6"/>
  <c r="AO282" i="6"/>
  <c r="AO283" i="6"/>
  <c r="AO284" i="6"/>
  <c r="AO285" i="6"/>
  <c r="AO286" i="6"/>
  <c r="AO287" i="6"/>
  <c r="AO288" i="6"/>
  <c r="AO289" i="6"/>
  <c r="AO290" i="6"/>
  <c r="AO291" i="6"/>
  <c r="AO292" i="6"/>
  <c r="AO293" i="6"/>
  <c r="AO294" i="6"/>
  <c r="AO295" i="6"/>
  <c r="AO296" i="6"/>
  <c r="AO297" i="6"/>
  <c r="AO298" i="6"/>
  <c r="AO299" i="6"/>
  <c r="AO300" i="6"/>
  <c r="AO301" i="6"/>
  <c r="AO302" i="6"/>
  <c r="AO303" i="6"/>
  <c r="AO304" i="6"/>
  <c r="AO305" i="6"/>
  <c r="AO306" i="6"/>
  <c r="AO307" i="6"/>
  <c r="AO308" i="6"/>
  <c r="AO309" i="6"/>
  <c r="AO310" i="6"/>
  <c r="AO311" i="6"/>
  <c r="AO312" i="6"/>
  <c r="AO313" i="6"/>
  <c r="AO314" i="6"/>
  <c r="AO315" i="6"/>
  <c r="AO316" i="6"/>
  <c r="AO317" i="6"/>
  <c r="AO318" i="6"/>
  <c r="AO319" i="6"/>
  <c r="AO320" i="6"/>
  <c r="AN121" i="6"/>
  <c r="AN122" i="6"/>
  <c r="AN123" i="6"/>
  <c r="AN124" i="6"/>
  <c r="AN125" i="6"/>
  <c r="AN126" i="6"/>
  <c r="AN127" i="6"/>
  <c r="AN128" i="6"/>
  <c r="AN129" i="6"/>
  <c r="AN130" i="6"/>
  <c r="AN131" i="6"/>
  <c r="AN132" i="6"/>
  <c r="AN133" i="6"/>
  <c r="AN134" i="6"/>
  <c r="AN135" i="6"/>
  <c r="AN136" i="6"/>
  <c r="AN137" i="6"/>
  <c r="AN138" i="6"/>
  <c r="AN139" i="6"/>
  <c r="AN140" i="6"/>
  <c r="AN141" i="6"/>
  <c r="AN142" i="6"/>
  <c r="AN143" i="6"/>
  <c r="AN144" i="6"/>
  <c r="AN145" i="6"/>
  <c r="AN146" i="6"/>
  <c r="AN147" i="6"/>
  <c r="AN148" i="6"/>
  <c r="AN149" i="6"/>
  <c r="AN150" i="6"/>
  <c r="AN151" i="6"/>
  <c r="AN152" i="6"/>
  <c r="AN153" i="6"/>
  <c r="AN154" i="6"/>
  <c r="AN155" i="6"/>
  <c r="AN156" i="6"/>
  <c r="AN157" i="6"/>
  <c r="AN158" i="6"/>
  <c r="AN159" i="6"/>
  <c r="AN160" i="6"/>
  <c r="AN161" i="6"/>
  <c r="AN162" i="6"/>
  <c r="AN163" i="6"/>
  <c r="AN164" i="6"/>
  <c r="AN165" i="6"/>
  <c r="AN166" i="6"/>
  <c r="AN167" i="6"/>
  <c r="AN168" i="6"/>
  <c r="AN169" i="6"/>
  <c r="AN170" i="6"/>
  <c r="AN171" i="6"/>
  <c r="AN172" i="6"/>
  <c r="AN173" i="6"/>
  <c r="AN174" i="6"/>
  <c r="AN175" i="6"/>
  <c r="AN176" i="6"/>
  <c r="AN177" i="6"/>
  <c r="AN178" i="6"/>
  <c r="AN179" i="6"/>
  <c r="AN180" i="6"/>
  <c r="AN181" i="6"/>
  <c r="AN182" i="6"/>
  <c r="AN183" i="6"/>
  <c r="AN184" i="6"/>
  <c r="AN185" i="6"/>
  <c r="AN186" i="6"/>
  <c r="AN187" i="6"/>
  <c r="AN188" i="6"/>
  <c r="AN189" i="6"/>
  <c r="AN190" i="6"/>
  <c r="AN191" i="6"/>
  <c r="AN192" i="6"/>
  <c r="AN193" i="6"/>
  <c r="AN194" i="6"/>
  <c r="AN195" i="6"/>
  <c r="AN196" i="6"/>
  <c r="AN197" i="6"/>
  <c r="AN198" i="6"/>
  <c r="AN199" i="6"/>
  <c r="AN200" i="6"/>
  <c r="AN201" i="6"/>
  <c r="AN202" i="6"/>
  <c r="AN203" i="6"/>
  <c r="AN204" i="6"/>
  <c r="AN205" i="6"/>
  <c r="AN206" i="6"/>
  <c r="AN207" i="6"/>
  <c r="AN208" i="6"/>
  <c r="AN209" i="6"/>
  <c r="AN210" i="6"/>
  <c r="AN211" i="6"/>
  <c r="AN212" i="6"/>
  <c r="AN213" i="6"/>
  <c r="AN214" i="6"/>
  <c r="AN215" i="6"/>
  <c r="AN216" i="6"/>
  <c r="AN217" i="6"/>
  <c r="AN218" i="6"/>
  <c r="AN219" i="6"/>
  <c r="AN220" i="6"/>
  <c r="AN221" i="6"/>
  <c r="AN222" i="6"/>
  <c r="AN223" i="6"/>
  <c r="AN224" i="6"/>
  <c r="AN225" i="6"/>
  <c r="AN226" i="6"/>
  <c r="AN227" i="6"/>
  <c r="AN228" i="6"/>
  <c r="AN229" i="6"/>
  <c r="AN230" i="6"/>
  <c r="AN231" i="6"/>
  <c r="AN232" i="6"/>
  <c r="AN233" i="6"/>
  <c r="AN234" i="6"/>
  <c r="AN235" i="6"/>
  <c r="AN236" i="6"/>
  <c r="AN237" i="6"/>
  <c r="AN238" i="6"/>
  <c r="AN239" i="6"/>
  <c r="AN240" i="6"/>
  <c r="AN241" i="6"/>
  <c r="AN242" i="6"/>
  <c r="AN243" i="6"/>
  <c r="AN244" i="6"/>
  <c r="AN245" i="6"/>
  <c r="AN246" i="6"/>
  <c r="AN247" i="6"/>
  <c r="AN248" i="6"/>
  <c r="AN249" i="6"/>
  <c r="AN250" i="6"/>
  <c r="AN251" i="6"/>
  <c r="AN252" i="6"/>
  <c r="AN253" i="6"/>
  <c r="AN254" i="6"/>
  <c r="AN255" i="6"/>
  <c r="AN256" i="6"/>
  <c r="AN257" i="6"/>
  <c r="AN258" i="6"/>
  <c r="AN259" i="6"/>
  <c r="AN260" i="6"/>
  <c r="AN261" i="6"/>
  <c r="AN262" i="6"/>
  <c r="AN263" i="6"/>
  <c r="AN264" i="6"/>
  <c r="AN265" i="6"/>
  <c r="AN266" i="6"/>
  <c r="AN267" i="6"/>
  <c r="AN268" i="6"/>
  <c r="AN269" i="6"/>
  <c r="AN270" i="6"/>
  <c r="AN271" i="6"/>
  <c r="AN272" i="6"/>
  <c r="AN273" i="6"/>
  <c r="AN274" i="6"/>
  <c r="AN275" i="6"/>
  <c r="AN276" i="6"/>
  <c r="AN277" i="6"/>
  <c r="AN278" i="6"/>
  <c r="AN279" i="6"/>
  <c r="AN280" i="6"/>
  <c r="AN281" i="6"/>
  <c r="AN282" i="6"/>
  <c r="AN283" i="6"/>
  <c r="AN284" i="6"/>
  <c r="AN285" i="6"/>
  <c r="AN286" i="6"/>
  <c r="AN287" i="6"/>
  <c r="AN288" i="6"/>
  <c r="AN289" i="6"/>
  <c r="AN290" i="6"/>
  <c r="AN291" i="6"/>
  <c r="AN292" i="6"/>
  <c r="AN293" i="6"/>
  <c r="AN294" i="6"/>
  <c r="AN295" i="6"/>
  <c r="AN296" i="6"/>
  <c r="AN297" i="6"/>
  <c r="AN298" i="6"/>
  <c r="AN299" i="6"/>
  <c r="AN300" i="6"/>
  <c r="AN301" i="6"/>
  <c r="AN302" i="6"/>
  <c r="AN303" i="6"/>
  <c r="AN304" i="6"/>
  <c r="AN305" i="6"/>
  <c r="AN306" i="6"/>
  <c r="AN307" i="6"/>
  <c r="AN308" i="6"/>
  <c r="AN309" i="6"/>
  <c r="AN310" i="6"/>
  <c r="AN311" i="6"/>
  <c r="AN312" i="6"/>
  <c r="AN313" i="6"/>
  <c r="AN314" i="6"/>
  <c r="AN315" i="6"/>
  <c r="AN316" i="6"/>
  <c r="AN317" i="6"/>
  <c r="AN318" i="6"/>
  <c r="AN319" i="6"/>
  <c r="AN320" i="6"/>
  <c r="AM121" i="6"/>
  <c r="AM122" i="6"/>
  <c r="AM123" i="6"/>
  <c r="AM124" i="6"/>
  <c r="AM125" i="6"/>
  <c r="AM126" i="6"/>
  <c r="AM127" i="6"/>
  <c r="AM128" i="6"/>
  <c r="AM129" i="6"/>
  <c r="AM130" i="6"/>
  <c r="AM131" i="6"/>
  <c r="AM132" i="6"/>
  <c r="AM133" i="6"/>
  <c r="AM134" i="6"/>
  <c r="AM135" i="6"/>
  <c r="AM136" i="6"/>
  <c r="AM137" i="6"/>
  <c r="AM138" i="6"/>
  <c r="AM139" i="6"/>
  <c r="AM140" i="6"/>
  <c r="AM141" i="6"/>
  <c r="AM142" i="6"/>
  <c r="AM143" i="6"/>
  <c r="AM144" i="6"/>
  <c r="AM145" i="6"/>
  <c r="AM146" i="6"/>
  <c r="AM147" i="6"/>
  <c r="AM148" i="6"/>
  <c r="AM149" i="6"/>
  <c r="AM150" i="6"/>
  <c r="AM151" i="6"/>
  <c r="AM152" i="6"/>
  <c r="AM153" i="6"/>
  <c r="AM154" i="6"/>
  <c r="AM155" i="6"/>
  <c r="AM156" i="6"/>
  <c r="AM157" i="6"/>
  <c r="AM158" i="6"/>
  <c r="AM159" i="6"/>
  <c r="AM160" i="6"/>
  <c r="AM161" i="6"/>
  <c r="AM162" i="6"/>
  <c r="AM163" i="6"/>
  <c r="AM164" i="6"/>
  <c r="AM165" i="6"/>
  <c r="AM166" i="6"/>
  <c r="AM167" i="6"/>
  <c r="AM168" i="6"/>
  <c r="AM169" i="6"/>
  <c r="AM170" i="6"/>
  <c r="AM171" i="6"/>
  <c r="AM172" i="6"/>
  <c r="AM173" i="6"/>
  <c r="AM174" i="6"/>
  <c r="AM175" i="6"/>
  <c r="AM176" i="6"/>
  <c r="AM177" i="6"/>
  <c r="AM178" i="6"/>
  <c r="AM179" i="6"/>
  <c r="AM180" i="6"/>
  <c r="AM181" i="6"/>
  <c r="AM182" i="6"/>
  <c r="AM183" i="6"/>
  <c r="AM184" i="6"/>
  <c r="AM185" i="6"/>
  <c r="AM186" i="6"/>
  <c r="AM187" i="6"/>
  <c r="AM188" i="6"/>
  <c r="AM189" i="6"/>
  <c r="AM190" i="6"/>
  <c r="AM191" i="6"/>
  <c r="AM192" i="6"/>
  <c r="AM193" i="6"/>
  <c r="AM194" i="6"/>
  <c r="AM195" i="6"/>
  <c r="AM196" i="6"/>
  <c r="AM197" i="6"/>
  <c r="AM198" i="6"/>
  <c r="AM199" i="6"/>
  <c r="AM200" i="6"/>
  <c r="AM201" i="6"/>
  <c r="AM202" i="6"/>
  <c r="AM203" i="6"/>
  <c r="AM204" i="6"/>
  <c r="AM205" i="6"/>
  <c r="AM206" i="6"/>
  <c r="AM207" i="6"/>
  <c r="AM208" i="6"/>
  <c r="AM209" i="6"/>
  <c r="AM210" i="6"/>
  <c r="AM211" i="6"/>
  <c r="AM212" i="6"/>
  <c r="AM213" i="6"/>
  <c r="AM214" i="6"/>
  <c r="AM215" i="6"/>
  <c r="AM216" i="6"/>
  <c r="AM217" i="6"/>
  <c r="AM218" i="6"/>
  <c r="AM219" i="6"/>
  <c r="AM220" i="6"/>
  <c r="AM221" i="6"/>
  <c r="AM222" i="6"/>
  <c r="AM223" i="6"/>
  <c r="AM224" i="6"/>
  <c r="AM225" i="6"/>
  <c r="AM226" i="6"/>
  <c r="AM227" i="6"/>
  <c r="AM228" i="6"/>
  <c r="AM229" i="6"/>
  <c r="AM230" i="6"/>
  <c r="AM231" i="6"/>
  <c r="AM232" i="6"/>
  <c r="AM233" i="6"/>
  <c r="AM234" i="6"/>
  <c r="AM235" i="6"/>
  <c r="AM236" i="6"/>
  <c r="AM237" i="6"/>
  <c r="AM238" i="6"/>
  <c r="AM239" i="6"/>
  <c r="AM240" i="6"/>
  <c r="AM241" i="6"/>
  <c r="AM242" i="6"/>
  <c r="AM243" i="6"/>
  <c r="AM244" i="6"/>
  <c r="AM245" i="6"/>
  <c r="AM246" i="6"/>
  <c r="AM247" i="6"/>
  <c r="AM248" i="6"/>
  <c r="AM249" i="6"/>
  <c r="AM250" i="6"/>
  <c r="AM251" i="6"/>
  <c r="AM252" i="6"/>
  <c r="AM253" i="6"/>
  <c r="AM254" i="6"/>
  <c r="AM255" i="6"/>
  <c r="AM256" i="6"/>
  <c r="AM257" i="6"/>
  <c r="AM258" i="6"/>
  <c r="AM259" i="6"/>
  <c r="AM260" i="6"/>
  <c r="AM261" i="6"/>
  <c r="AM262" i="6"/>
  <c r="AM263" i="6"/>
  <c r="AM264" i="6"/>
  <c r="AM265" i="6"/>
  <c r="AM266" i="6"/>
  <c r="AM267" i="6"/>
  <c r="AM268" i="6"/>
  <c r="AM269" i="6"/>
  <c r="AM270" i="6"/>
  <c r="AM271" i="6"/>
  <c r="AM272" i="6"/>
  <c r="AM273" i="6"/>
  <c r="AM274" i="6"/>
  <c r="AM275" i="6"/>
  <c r="AM276" i="6"/>
  <c r="AM277" i="6"/>
  <c r="AM278" i="6"/>
  <c r="AM279" i="6"/>
  <c r="AM280" i="6"/>
  <c r="AM281" i="6"/>
  <c r="AM282" i="6"/>
  <c r="AM283" i="6"/>
  <c r="AM284" i="6"/>
  <c r="AM285" i="6"/>
  <c r="AM286" i="6"/>
  <c r="AM287" i="6"/>
  <c r="AM288" i="6"/>
  <c r="AM289" i="6"/>
  <c r="AM290" i="6"/>
  <c r="AM291" i="6"/>
  <c r="AM292" i="6"/>
  <c r="AM293" i="6"/>
  <c r="AM294" i="6"/>
  <c r="AM295" i="6"/>
  <c r="AM296" i="6"/>
  <c r="AM297" i="6"/>
  <c r="AM298" i="6"/>
  <c r="AM299" i="6"/>
  <c r="AM300" i="6"/>
  <c r="AM301" i="6"/>
  <c r="AM302" i="6"/>
  <c r="AM303" i="6"/>
  <c r="AM304" i="6"/>
  <c r="AM305" i="6"/>
  <c r="AM306" i="6"/>
  <c r="AM307" i="6"/>
  <c r="AM308" i="6"/>
  <c r="AM309" i="6"/>
  <c r="AM310" i="6"/>
  <c r="AM311" i="6"/>
  <c r="AM312" i="6"/>
  <c r="AM313" i="6"/>
  <c r="AM314" i="6"/>
  <c r="AM315" i="6"/>
  <c r="AM316" i="6"/>
  <c r="AM317" i="6"/>
  <c r="AM318" i="6"/>
  <c r="AM319" i="6"/>
  <c r="AM320" i="6"/>
  <c r="AL121" i="6"/>
  <c r="AL122" i="6"/>
  <c r="AL123" i="6"/>
  <c r="AL124" i="6"/>
  <c r="AL125" i="6"/>
  <c r="AL126" i="6"/>
  <c r="AL127" i="6"/>
  <c r="AL128" i="6"/>
  <c r="AL129" i="6"/>
  <c r="AL130" i="6"/>
  <c r="AL131" i="6"/>
  <c r="AL132" i="6"/>
  <c r="AL133" i="6"/>
  <c r="AL134" i="6"/>
  <c r="AL135" i="6"/>
  <c r="AL136" i="6"/>
  <c r="AL137" i="6"/>
  <c r="AL138" i="6"/>
  <c r="AL139" i="6"/>
  <c r="AL140" i="6"/>
  <c r="AL141" i="6"/>
  <c r="AL142" i="6"/>
  <c r="AL143" i="6"/>
  <c r="AL144" i="6"/>
  <c r="AL145" i="6"/>
  <c r="AL146" i="6"/>
  <c r="AL147" i="6"/>
  <c r="AL148" i="6"/>
  <c r="AL149" i="6"/>
  <c r="AL150" i="6"/>
  <c r="AL151" i="6"/>
  <c r="AL152" i="6"/>
  <c r="AL153" i="6"/>
  <c r="AL154" i="6"/>
  <c r="AL155" i="6"/>
  <c r="AL156" i="6"/>
  <c r="AL157" i="6"/>
  <c r="AL158" i="6"/>
  <c r="AL159" i="6"/>
  <c r="AL160" i="6"/>
  <c r="AL161" i="6"/>
  <c r="AL162" i="6"/>
  <c r="AL163" i="6"/>
  <c r="AL164" i="6"/>
  <c r="AL165" i="6"/>
  <c r="AL166" i="6"/>
  <c r="AL167" i="6"/>
  <c r="AL168" i="6"/>
  <c r="AL169" i="6"/>
  <c r="AL170" i="6"/>
  <c r="AL171" i="6"/>
  <c r="AL172" i="6"/>
  <c r="AL173" i="6"/>
  <c r="AL174" i="6"/>
  <c r="AL175" i="6"/>
  <c r="AL176" i="6"/>
  <c r="AL177" i="6"/>
  <c r="AL178" i="6"/>
  <c r="AL179" i="6"/>
  <c r="AL180" i="6"/>
  <c r="AL181" i="6"/>
  <c r="AL182" i="6"/>
  <c r="AL183" i="6"/>
  <c r="AL184" i="6"/>
  <c r="AL185" i="6"/>
  <c r="AL186" i="6"/>
  <c r="AL187" i="6"/>
  <c r="AL188" i="6"/>
  <c r="AL189" i="6"/>
  <c r="AL190" i="6"/>
  <c r="AL191" i="6"/>
  <c r="AL192" i="6"/>
  <c r="AL193" i="6"/>
  <c r="AL194" i="6"/>
  <c r="AL195" i="6"/>
  <c r="AL196" i="6"/>
  <c r="AL197" i="6"/>
  <c r="AL198" i="6"/>
  <c r="AL199" i="6"/>
  <c r="AL200" i="6"/>
  <c r="AL201" i="6"/>
  <c r="AL202" i="6"/>
  <c r="AL203" i="6"/>
  <c r="AL204" i="6"/>
  <c r="AL205" i="6"/>
  <c r="AL206" i="6"/>
  <c r="AL207" i="6"/>
  <c r="AL208" i="6"/>
  <c r="AL209" i="6"/>
  <c r="AL210" i="6"/>
  <c r="AL211" i="6"/>
  <c r="AL212" i="6"/>
  <c r="AL213" i="6"/>
  <c r="AL214" i="6"/>
  <c r="AL215" i="6"/>
  <c r="AL216" i="6"/>
  <c r="AL217" i="6"/>
  <c r="AL218" i="6"/>
  <c r="AL219" i="6"/>
  <c r="AL220" i="6"/>
  <c r="AL221" i="6"/>
  <c r="AL222" i="6"/>
  <c r="AL223" i="6"/>
  <c r="AL224" i="6"/>
  <c r="AL225" i="6"/>
  <c r="AL226" i="6"/>
  <c r="AL227" i="6"/>
  <c r="AL228" i="6"/>
  <c r="AL229" i="6"/>
  <c r="AL230" i="6"/>
  <c r="AL231" i="6"/>
  <c r="AL232" i="6"/>
  <c r="AL233" i="6"/>
  <c r="AL234" i="6"/>
  <c r="AL235" i="6"/>
  <c r="AL236" i="6"/>
  <c r="AL237" i="6"/>
  <c r="AL238" i="6"/>
  <c r="AL239" i="6"/>
  <c r="AL240" i="6"/>
  <c r="AL241" i="6"/>
  <c r="AL242" i="6"/>
  <c r="AL243" i="6"/>
  <c r="AL244" i="6"/>
  <c r="AL245" i="6"/>
  <c r="AL246" i="6"/>
  <c r="AL247" i="6"/>
  <c r="AL248" i="6"/>
  <c r="AL249" i="6"/>
  <c r="AL250" i="6"/>
  <c r="AL251" i="6"/>
  <c r="AL252" i="6"/>
  <c r="AL253" i="6"/>
  <c r="AL254" i="6"/>
  <c r="AL255" i="6"/>
  <c r="AL256" i="6"/>
  <c r="AL257" i="6"/>
  <c r="AL258" i="6"/>
  <c r="AL259" i="6"/>
  <c r="AL260" i="6"/>
  <c r="AL261" i="6"/>
  <c r="AL262" i="6"/>
  <c r="AL263" i="6"/>
  <c r="AL264" i="6"/>
  <c r="AL265" i="6"/>
  <c r="AL266" i="6"/>
  <c r="AL267" i="6"/>
  <c r="AL268" i="6"/>
  <c r="AL269" i="6"/>
  <c r="AL270" i="6"/>
  <c r="AL271" i="6"/>
  <c r="AL272" i="6"/>
  <c r="AL273" i="6"/>
  <c r="AL274" i="6"/>
  <c r="AL275" i="6"/>
  <c r="AL276" i="6"/>
  <c r="AL277" i="6"/>
  <c r="AL278" i="6"/>
  <c r="AL279" i="6"/>
  <c r="AL280" i="6"/>
  <c r="AL281" i="6"/>
  <c r="AL282" i="6"/>
  <c r="AL283" i="6"/>
  <c r="AL284" i="6"/>
  <c r="AL285" i="6"/>
  <c r="AL286" i="6"/>
  <c r="AL287" i="6"/>
  <c r="AL288" i="6"/>
  <c r="AL289" i="6"/>
  <c r="AL290" i="6"/>
  <c r="AL291" i="6"/>
  <c r="AL292" i="6"/>
  <c r="AL293" i="6"/>
  <c r="AL294" i="6"/>
  <c r="AL295" i="6"/>
  <c r="AL296" i="6"/>
  <c r="AL297" i="6"/>
  <c r="AL298" i="6"/>
  <c r="AL299" i="6"/>
  <c r="AL300" i="6"/>
  <c r="AL301" i="6"/>
  <c r="AL302" i="6"/>
  <c r="AL303" i="6"/>
  <c r="AL304" i="6"/>
  <c r="AL305" i="6"/>
  <c r="AL306" i="6"/>
  <c r="AL307" i="6"/>
  <c r="AL308" i="6"/>
  <c r="AL309" i="6"/>
  <c r="AL310" i="6"/>
  <c r="AL311" i="6"/>
  <c r="AL312" i="6"/>
  <c r="AL313" i="6"/>
  <c r="AL314" i="6"/>
  <c r="AL315" i="6"/>
  <c r="AL316" i="6"/>
  <c r="AL317" i="6"/>
  <c r="AL318" i="6"/>
  <c r="AL319" i="6"/>
  <c r="AL320" i="6"/>
  <c r="AK121" i="6"/>
  <c r="AK122" i="6"/>
  <c r="AK123" i="6"/>
  <c r="AK124" i="6"/>
  <c r="AK125" i="6"/>
  <c r="AK126" i="6"/>
  <c r="AK127" i="6"/>
  <c r="AK128" i="6"/>
  <c r="AK129" i="6"/>
  <c r="AK130" i="6"/>
  <c r="AK131" i="6"/>
  <c r="AK132" i="6"/>
  <c r="AK133" i="6"/>
  <c r="AK134" i="6"/>
  <c r="AK135" i="6"/>
  <c r="AK136" i="6"/>
  <c r="AK137" i="6"/>
  <c r="AK138" i="6"/>
  <c r="AK139" i="6"/>
  <c r="AK140" i="6"/>
  <c r="AK141" i="6"/>
  <c r="AK142" i="6"/>
  <c r="AK143" i="6"/>
  <c r="AK144" i="6"/>
  <c r="AK145" i="6"/>
  <c r="AK146" i="6"/>
  <c r="AK147" i="6"/>
  <c r="AK148" i="6"/>
  <c r="AK149" i="6"/>
  <c r="AK150" i="6"/>
  <c r="AK151" i="6"/>
  <c r="AK152" i="6"/>
  <c r="AK153" i="6"/>
  <c r="AK154" i="6"/>
  <c r="AK155" i="6"/>
  <c r="AK156" i="6"/>
  <c r="AK157" i="6"/>
  <c r="AK158" i="6"/>
  <c r="AK159" i="6"/>
  <c r="AK160" i="6"/>
  <c r="AK161" i="6"/>
  <c r="AK162" i="6"/>
  <c r="AK163" i="6"/>
  <c r="AK164" i="6"/>
  <c r="AK165" i="6"/>
  <c r="AK166" i="6"/>
  <c r="AK167" i="6"/>
  <c r="AK168" i="6"/>
  <c r="AK169" i="6"/>
  <c r="AK170" i="6"/>
  <c r="AK171" i="6"/>
  <c r="AK172" i="6"/>
  <c r="AK173" i="6"/>
  <c r="AK174" i="6"/>
  <c r="AK175" i="6"/>
  <c r="AK176" i="6"/>
  <c r="AK177" i="6"/>
  <c r="AK178" i="6"/>
  <c r="AK179" i="6"/>
  <c r="AK180" i="6"/>
  <c r="AK181" i="6"/>
  <c r="AK182" i="6"/>
  <c r="AK183" i="6"/>
  <c r="AK184" i="6"/>
  <c r="AK185" i="6"/>
  <c r="AK186" i="6"/>
  <c r="AK187" i="6"/>
  <c r="AK188" i="6"/>
  <c r="AK189" i="6"/>
  <c r="AK190" i="6"/>
  <c r="AK191" i="6"/>
  <c r="AK192" i="6"/>
  <c r="AK193" i="6"/>
  <c r="AK194" i="6"/>
  <c r="AK195" i="6"/>
  <c r="AK196" i="6"/>
  <c r="AK197" i="6"/>
  <c r="AK198" i="6"/>
  <c r="AK199" i="6"/>
  <c r="AK200" i="6"/>
  <c r="AK201" i="6"/>
  <c r="AK202" i="6"/>
  <c r="AK203" i="6"/>
  <c r="AK204" i="6"/>
  <c r="AK205" i="6"/>
  <c r="AK206" i="6"/>
  <c r="AK207" i="6"/>
  <c r="AK208" i="6"/>
  <c r="AK209" i="6"/>
  <c r="AK210" i="6"/>
  <c r="AK211" i="6"/>
  <c r="AK212" i="6"/>
  <c r="AK213" i="6"/>
  <c r="AK214" i="6"/>
  <c r="AK215" i="6"/>
  <c r="AK216" i="6"/>
  <c r="AK217" i="6"/>
  <c r="AK218" i="6"/>
  <c r="AK219" i="6"/>
  <c r="AK220" i="6"/>
  <c r="AK221" i="6"/>
  <c r="AK222" i="6"/>
  <c r="AK223" i="6"/>
  <c r="AK224" i="6"/>
  <c r="AK225" i="6"/>
  <c r="AK226" i="6"/>
  <c r="AK227" i="6"/>
  <c r="AK228" i="6"/>
  <c r="AK229" i="6"/>
  <c r="AK230" i="6"/>
  <c r="AK231" i="6"/>
  <c r="AK232" i="6"/>
  <c r="AK233" i="6"/>
  <c r="AK234" i="6"/>
  <c r="AK235" i="6"/>
  <c r="AK236" i="6"/>
  <c r="AK237" i="6"/>
  <c r="AK238" i="6"/>
  <c r="AK239" i="6"/>
  <c r="AK240" i="6"/>
  <c r="AK241" i="6"/>
  <c r="AK242" i="6"/>
  <c r="AK243" i="6"/>
  <c r="AK244" i="6"/>
  <c r="AK245" i="6"/>
  <c r="AK246" i="6"/>
  <c r="AK247" i="6"/>
  <c r="AK248" i="6"/>
  <c r="AK249" i="6"/>
  <c r="AK250" i="6"/>
  <c r="AK251" i="6"/>
  <c r="AK252" i="6"/>
  <c r="AK253" i="6"/>
  <c r="AK254" i="6"/>
  <c r="AK255" i="6"/>
  <c r="AK256" i="6"/>
  <c r="AK257" i="6"/>
  <c r="AK258" i="6"/>
  <c r="AK259" i="6"/>
  <c r="AK260" i="6"/>
  <c r="AK261" i="6"/>
  <c r="AK262" i="6"/>
  <c r="AK263" i="6"/>
  <c r="AK264" i="6"/>
  <c r="AK265" i="6"/>
  <c r="AK266" i="6"/>
  <c r="AK267" i="6"/>
  <c r="AK268" i="6"/>
  <c r="AK269" i="6"/>
  <c r="AK270" i="6"/>
  <c r="AK271" i="6"/>
  <c r="AK272" i="6"/>
  <c r="AK273" i="6"/>
  <c r="AK274" i="6"/>
  <c r="AK275" i="6"/>
  <c r="AK276" i="6"/>
  <c r="AK277" i="6"/>
  <c r="AK278" i="6"/>
  <c r="AK279" i="6"/>
  <c r="AK280" i="6"/>
  <c r="AK281" i="6"/>
  <c r="AK282" i="6"/>
  <c r="AK283" i="6"/>
  <c r="AK284" i="6"/>
  <c r="AK285" i="6"/>
  <c r="AK286" i="6"/>
  <c r="AK287" i="6"/>
  <c r="AK288" i="6"/>
  <c r="AK289" i="6"/>
  <c r="AK290" i="6"/>
  <c r="AK291" i="6"/>
  <c r="AK292" i="6"/>
  <c r="AK293" i="6"/>
  <c r="AK294" i="6"/>
  <c r="AK295" i="6"/>
  <c r="AK296" i="6"/>
  <c r="AK297" i="6"/>
  <c r="AK298" i="6"/>
  <c r="AK299" i="6"/>
  <c r="AK300" i="6"/>
  <c r="AK301" i="6"/>
  <c r="AK302" i="6"/>
  <c r="AK303" i="6"/>
  <c r="AK304" i="6"/>
  <c r="AK305" i="6"/>
  <c r="AK306" i="6"/>
  <c r="AK307" i="6"/>
  <c r="AK308" i="6"/>
  <c r="AK309" i="6"/>
  <c r="AK310" i="6"/>
  <c r="AK311" i="6"/>
  <c r="AK312" i="6"/>
  <c r="AK313" i="6"/>
  <c r="AK314" i="6"/>
  <c r="AK315" i="6"/>
  <c r="AK316" i="6"/>
  <c r="AK317" i="6"/>
  <c r="AK318" i="6"/>
  <c r="AK319" i="6"/>
  <c r="AK320" i="6"/>
  <c r="B1003" i="18"/>
  <c r="B985" i="18"/>
  <c r="B961" i="18"/>
  <c r="B948" i="18"/>
  <c r="B943" i="18"/>
  <c r="B934" i="18"/>
  <c r="B932" i="18"/>
  <c r="B929" i="18"/>
  <c r="B828" i="18"/>
  <c r="B816" i="18"/>
  <c r="B803" i="18"/>
  <c r="B783" i="18"/>
  <c r="B763" i="18"/>
  <c r="B750" i="18"/>
  <c r="B737" i="18"/>
  <c r="B731" i="18"/>
  <c r="B721" i="18"/>
  <c r="B718" i="18"/>
  <c r="B704" i="18"/>
  <c r="B694" i="18"/>
  <c r="B681" i="18"/>
  <c r="B676" i="18"/>
  <c r="B671" i="18"/>
  <c r="B651" i="18"/>
  <c r="B631" i="18"/>
  <c r="B628" i="18"/>
  <c r="B615" i="18"/>
  <c r="B602" i="18"/>
  <c r="B599" i="18"/>
  <c r="B589" i="18"/>
  <c r="B576" i="18"/>
  <c r="B563" i="18"/>
  <c r="B543" i="18"/>
  <c r="B532" i="18"/>
  <c r="B529" i="18"/>
  <c r="B516" i="18"/>
  <c r="B503" i="18"/>
  <c r="B492" i="18"/>
  <c r="B460" i="18"/>
  <c r="B448" i="18"/>
  <c r="B436" i="18"/>
  <c r="B417" i="18"/>
  <c r="B415" i="18"/>
  <c r="B413" i="18"/>
  <c r="B400" i="18"/>
  <c r="B377" i="18"/>
  <c r="B364" i="18"/>
  <c r="B353" i="18"/>
  <c r="B308" i="18"/>
  <c r="B295" i="18"/>
  <c r="B292" i="18"/>
  <c r="B280" i="18"/>
  <c r="B231" i="18"/>
  <c r="B229" i="18"/>
  <c r="B227" i="18"/>
  <c r="B214" i="18"/>
  <c r="B196" i="18"/>
  <c r="B171" i="18"/>
  <c r="B159" i="18"/>
  <c r="B147" i="18"/>
  <c r="B135" i="18"/>
  <c r="B123" i="18"/>
  <c r="B110" i="18"/>
  <c r="B108" i="18"/>
  <c r="B95" i="18"/>
  <c r="B78" i="18"/>
  <c r="B59" i="18"/>
  <c r="B48" i="18"/>
  <c r="B23" i="18"/>
  <c r="B12" i="18"/>
  <c r="B1004" i="18" l="1"/>
  <c r="G15" i="6"/>
  <c r="H15" i="6"/>
  <c r="G16" i="6"/>
  <c r="H16" i="6"/>
  <c r="G17" i="6"/>
  <c r="H17" i="6"/>
  <c r="G18" i="6"/>
  <c r="H18" i="6"/>
  <c r="G19" i="6"/>
  <c r="H19" i="6"/>
  <c r="G20" i="6"/>
  <c r="H20" i="6"/>
  <c r="G21" i="6"/>
  <c r="H21" i="6"/>
  <c r="G22" i="6"/>
  <c r="H22" i="6"/>
  <c r="G23" i="6"/>
  <c r="H23" i="6"/>
  <c r="G24" i="6"/>
  <c r="H24" i="6"/>
  <c r="G25" i="6"/>
  <c r="H25" i="6"/>
  <c r="G26" i="6"/>
  <c r="H26" i="6"/>
  <c r="G27" i="6"/>
  <c r="H27" i="6"/>
  <c r="G28" i="6"/>
  <c r="H28" i="6"/>
  <c r="G29" i="6"/>
  <c r="H29" i="6"/>
  <c r="G30" i="6"/>
  <c r="H30" i="6"/>
  <c r="G31" i="6"/>
  <c r="H31" i="6"/>
  <c r="G32" i="6"/>
  <c r="H32" i="6"/>
  <c r="G33" i="6"/>
  <c r="H33" i="6"/>
  <c r="G34" i="6"/>
  <c r="H34" i="6"/>
  <c r="G35" i="6"/>
  <c r="H35" i="6"/>
  <c r="G36" i="6"/>
  <c r="H36" i="6"/>
  <c r="G37" i="6"/>
  <c r="H37" i="6"/>
  <c r="G38" i="6"/>
  <c r="H38" i="6"/>
  <c r="G39" i="6"/>
  <c r="H39" i="6"/>
  <c r="G40" i="6"/>
  <c r="H40" i="6"/>
  <c r="G41" i="6"/>
  <c r="H41" i="6"/>
  <c r="G42" i="6"/>
  <c r="H42" i="6"/>
  <c r="G43" i="6"/>
  <c r="H43" i="6"/>
  <c r="G44" i="6"/>
  <c r="H44" i="6"/>
  <c r="G45" i="6"/>
  <c r="H45" i="6"/>
  <c r="G46" i="6"/>
  <c r="H46" i="6"/>
  <c r="G47" i="6"/>
  <c r="H47" i="6"/>
  <c r="G48" i="6"/>
  <c r="H48" i="6"/>
  <c r="G49" i="6"/>
  <c r="H49" i="6"/>
  <c r="G50" i="6"/>
  <c r="H50" i="6"/>
  <c r="G51" i="6"/>
  <c r="H51" i="6"/>
  <c r="G52" i="6"/>
  <c r="H52" i="6"/>
  <c r="G53" i="6"/>
  <c r="H53" i="6"/>
  <c r="G54" i="6"/>
  <c r="H54" i="6"/>
  <c r="G55" i="6"/>
  <c r="H55" i="6"/>
  <c r="G56" i="6"/>
  <c r="H56" i="6"/>
  <c r="G57" i="6"/>
  <c r="H57" i="6"/>
  <c r="G58" i="6"/>
  <c r="H58" i="6"/>
  <c r="G59" i="6"/>
  <c r="H59" i="6"/>
  <c r="G60" i="6"/>
  <c r="H60" i="6"/>
  <c r="G61" i="6"/>
  <c r="H61" i="6"/>
  <c r="G62" i="6"/>
  <c r="H62" i="6"/>
  <c r="G63" i="6"/>
  <c r="H63" i="6"/>
  <c r="G64" i="6"/>
  <c r="H64" i="6"/>
  <c r="G65" i="6"/>
  <c r="H65" i="6"/>
  <c r="G66" i="6"/>
  <c r="H66" i="6"/>
  <c r="G67" i="6"/>
  <c r="H67" i="6"/>
  <c r="G68" i="6"/>
  <c r="H68" i="6"/>
  <c r="G69" i="6"/>
  <c r="H69" i="6"/>
  <c r="G70" i="6"/>
  <c r="H70" i="6"/>
  <c r="G71" i="6"/>
  <c r="H71" i="6"/>
  <c r="G72" i="6"/>
  <c r="H72" i="6"/>
  <c r="G73" i="6"/>
  <c r="H73" i="6"/>
  <c r="G74" i="6"/>
  <c r="H74" i="6"/>
  <c r="G75" i="6"/>
  <c r="H75" i="6"/>
  <c r="G76" i="6"/>
  <c r="H76" i="6"/>
  <c r="G77" i="6"/>
  <c r="H77" i="6"/>
  <c r="G78" i="6"/>
  <c r="H78" i="6"/>
  <c r="H101" i="6" l="1"/>
  <c r="G101" i="6"/>
  <c r="H81" i="6"/>
  <c r="G81" i="6"/>
  <c r="G120" i="6"/>
  <c r="H120" i="6"/>
  <c r="G110" i="6"/>
  <c r="H110" i="6"/>
  <c r="G100" i="6"/>
  <c r="H100" i="6"/>
  <c r="G96" i="6"/>
  <c r="H96" i="6"/>
  <c r="G92" i="6"/>
  <c r="H92" i="6"/>
  <c r="G88" i="6"/>
  <c r="H88" i="6"/>
  <c r="G84" i="6"/>
  <c r="H84" i="6"/>
  <c r="G80" i="6"/>
  <c r="H80" i="6"/>
  <c r="G12" i="6"/>
  <c r="H12" i="6"/>
  <c r="G9" i="6"/>
  <c r="H9" i="6"/>
  <c r="G114" i="6"/>
  <c r="H114" i="6"/>
  <c r="G93" i="6"/>
  <c r="H93" i="6"/>
  <c r="H85" i="6"/>
  <c r="G85" i="6"/>
  <c r="H119" i="6"/>
  <c r="G119" i="6"/>
  <c r="H106" i="6"/>
  <c r="G106" i="6"/>
  <c r="G99" i="6"/>
  <c r="H99" i="6"/>
  <c r="H95" i="6"/>
  <c r="G95" i="6"/>
  <c r="H91" i="6"/>
  <c r="G91" i="6"/>
  <c r="H87" i="6"/>
  <c r="G87" i="6"/>
  <c r="G83" i="6"/>
  <c r="H83" i="6"/>
  <c r="H79" i="6"/>
  <c r="G79" i="6"/>
  <c r="H11" i="6"/>
  <c r="G11" i="6"/>
  <c r="H97" i="6"/>
  <c r="G97" i="6"/>
  <c r="G89" i="6"/>
  <c r="H89" i="6"/>
  <c r="G13" i="6"/>
  <c r="H13" i="6"/>
  <c r="G118" i="6"/>
  <c r="H118" i="6"/>
  <c r="G102" i="6"/>
  <c r="H102" i="6"/>
  <c r="G98" i="6"/>
  <c r="H98" i="6"/>
  <c r="G94" i="6"/>
  <c r="H94" i="6"/>
  <c r="G90" i="6"/>
  <c r="H90" i="6"/>
  <c r="G86" i="6"/>
  <c r="H86" i="6"/>
  <c r="G82" i="6"/>
  <c r="H82" i="6"/>
  <c r="G14" i="6"/>
  <c r="H14" i="6"/>
  <c r="G10" i="6"/>
  <c r="H10" i="6"/>
  <c r="C80" i="14" l="1"/>
  <c r="D80" i="14"/>
  <c r="E80" i="14"/>
  <c r="C81" i="14"/>
  <c r="D81" i="14"/>
  <c r="E81" i="14"/>
  <c r="C82" i="14"/>
  <c r="D82" i="14"/>
  <c r="E82" i="14"/>
  <c r="C83" i="14"/>
  <c r="D83" i="14"/>
  <c r="E83" i="14"/>
  <c r="C84" i="14"/>
  <c r="D84" i="14"/>
  <c r="E84" i="14"/>
  <c r="C85" i="14"/>
  <c r="D85" i="14"/>
  <c r="E85" i="14"/>
  <c r="C86" i="14"/>
  <c r="D86" i="14"/>
  <c r="E86" i="14"/>
  <c r="C87" i="14"/>
  <c r="D87" i="14"/>
  <c r="E87" i="14"/>
  <c r="C88" i="14"/>
  <c r="D88" i="14"/>
  <c r="E88" i="14"/>
  <c r="C89" i="14"/>
  <c r="D89" i="14"/>
  <c r="E89" i="14"/>
  <c r="C90" i="14"/>
  <c r="D90" i="14"/>
  <c r="E90" i="14"/>
  <c r="C91" i="14"/>
  <c r="D91" i="14"/>
  <c r="E91" i="14"/>
  <c r="C92" i="14"/>
  <c r="D92" i="14"/>
  <c r="E92" i="14"/>
  <c r="C93" i="14"/>
  <c r="D93" i="14"/>
  <c r="E93" i="14"/>
  <c r="C94" i="14"/>
  <c r="D94" i="14"/>
  <c r="E94" i="14"/>
  <c r="C95" i="14"/>
  <c r="D95" i="14"/>
  <c r="E95" i="14"/>
  <c r="C96" i="14"/>
  <c r="D96" i="14"/>
  <c r="E96" i="14"/>
  <c r="C97" i="14"/>
  <c r="D97" i="14"/>
  <c r="E97" i="14"/>
  <c r="C98" i="14"/>
  <c r="D98" i="14"/>
  <c r="E98" i="14"/>
  <c r="C99" i="14"/>
  <c r="D99" i="14"/>
  <c r="E99" i="14"/>
  <c r="C100" i="14"/>
  <c r="D100" i="14"/>
  <c r="E100" i="14"/>
  <c r="C101" i="14"/>
  <c r="D101" i="14"/>
  <c r="E101" i="14"/>
  <c r="C102" i="14"/>
  <c r="D102" i="14"/>
  <c r="E102" i="14"/>
  <c r="C103" i="14"/>
  <c r="D103" i="14"/>
  <c r="E103" i="14"/>
  <c r="C104" i="14"/>
  <c r="D104" i="14"/>
  <c r="E104" i="14"/>
  <c r="C105" i="14"/>
  <c r="D105" i="14"/>
  <c r="E105" i="14"/>
  <c r="C106" i="14"/>
  <c r="D106" i="14"/>
  <c r="E106" i="14"/>
  <c r="C107" i="14"/>
  <c r="D107" i="14"/>
  <c r="E107" i="14"/>
  <c r="C108" i="14"/>
  <c r="D108" i="14"/>
  <c r="E108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E79" i="14"/>
  <c r="D79" i="14"/>
  <c r="C79" i="14"/>
  <c r="A79" i="14"/>
  <c r="A2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22" i="15"/>
  <c r="B1" i="14" l="1"/>
</calcChain>
</file>

<file path=xl/sharedStrings.xml><?xml version="1.0" encoding="utf-8"?>
<sst xmlns="http://schemas.openxmlformats.org/spreadsheetml/2006/main" count="3052" uniqueCount="480">
  <si>
    <t>Identifier</t>
  </si>
  <si>
    <t>Shoppable Service</t>
  </si>
  <si>
    <t>CPT/HCPCS Code</t>
  </si>
  <si>
    <t xml:space="preserve"> Psychotherapy, 30 minutes </t>
  </si>
  <si>
    <t xml:space="preserve"> Psychotherapy, 45 minutes </t>
  </si>
  <si>
    <t xml:space="preserve"> Psychotherapy, 60 minutes </t>
  </si>
  <si>
    <t xml:space="preserve"> Family psychotherapy, not including patient, 50 minutes </t>
  </si>
  <si>
    <t xml:space="preserve"> Family psychotherapy, including patient, 50 min </t>
  </si>
  <si>
    <t xml:space="preserve"> Group psychotherapy </t>
  </si>
  <si>
    <t xml:space="preserve"> New patient office or other outpatient visit, typically 30 min </t>
  </si>
  <si>
    <t xml:space="preserve"> New patient office of other outpatient visit, typically 45 min </t>
  </si>
  <si>
    <t xml:space="preserve"> New patient office of other outpatient visit, typically 60 min </t>
  </si>
  <si>
    <t xml:space="preserve"> Patient office consultation, typically 40 min </t>
  </si>
  <si>
    <t xml:space="preserve"> Patient office consultation, typically 60 min </t>
  </si>
  <si>
    <t xml:space="preserve"> Initial new patient preventive medicine evaluation, for those ages 18 to 39 </t>
  </si>
  <si>
    <t xml:space="preserve"> Initial new patient preventive medicine evaluation, for those ages 40 to 64 </t>
  </si>
  <si>
    <t xml:space="preserve"> Basic metabolic panel </t>
  </si>
  <si>
    <t xml:space="preserve"> Blood test, comprehensive group of blood chemicals </t>
  </si>
  <si>
    <t xml:space="preserve"> Obstetric blood test panel </t>
  </si>
  <si>
    <t xml:space="preserve"> Blood test, lipids </t>
  </si>
  <si>
    <t xml:space="preserve"> Kidney function panel test </t>
  </si>
  <si>
    <t xml:space="preserve"> Liver function blood test panel </t>
  </si>
  <si>
    <t xml:space="preserve"> Manual urinalysis test with examination using microscope </t>
  </si>
  <si>
    <t xml:space="preserve"> Automated urinalysis test </t>
  </si>
  <si>
    <t xml:space="preserve"> Prostate specific antigen </t>
  </si>
  <si>
    <t xml:space="preserve"> Blood test, thyroid stimulating hormone </t>
  </si>
  <si>
    <t xml:space="preserve"> Complete blood cell count, with differential white blood cells, automated </t>
  </si>
  <si>
    <t xml:space="preserve"> Complete blood count, automated </t>
  </si>
  <si>
    <t xml:space="preserve"> Blood test, clotting time </t>
  </si>
  <si>
    <t xml:space="preserve"> Coagulation assessment blood test </t>
  </si>
  <si>
    <t xml:space="preserve"> CT scan, head or brain, without contrast </t>
  </si>
  <si>
    <t xml:space="preserve"> MRI scan of brain before and after contrast </t>
  </si>
  <si>
    <t xml:space="preserve"> X-Ray, lower back, minimum four views </t>
  </si>
  <si>
    <t xml:space="preserve"> MRI scan of lower spinal canal </t>
  </si>
  <si>
    <t xml:space="preserve"> CT scan, pelvis, with contrast </t>
  </si>
  <si>
    <t xml:space="preserve"> MRI scan of leg joint </t>
  </si>
  <si>
    <t xml:space="preserve"> CT scan of abdomen and pelvis with contrast </t>
  </si>
  <si>
    <t xml:space="preserve"> Ultrasound of abdomen </t>
  </si>
  <si>
    <t xml:space="preserve"> Abdominal ultrasound of pregnant uterus, greater or equal to 14 weeks 0 days, single or first fetus </t>
  </si>
  <si>
    <t xml:space="preserve"> Ultrasound pelvis through vagina </t>
  </si>
  <si>
    <t xml:space="preserve"> Mammography of one breast </t>
  </si>
  <si>
    <t xml:space="preserve"> Mammography of both breasts </t>
  </si>
  <si>
    <t xml:space="preserve"> Mammography, screening, bilateral </t>
  </si>
  <si>
    <t xml:space="preserve"> Cardiac valve and other major cardiothoracic procedures with cardiac catheterization with major complications or comorbidities </t>
  </si>
  <si>
    <t xml:space="preserve"> Spinal fusion except cervical without major comorbid conditions or complications </t>
  </si>
  <si>
    <t xml:space="preserve"> Major joint replacement or reattachment of lower extremity without major comorbid conditions or complications </t>
  </si>
  <si>
    <t xml:space="preserve"> Cervical spinal fusion without comorbid conditions or major comorbid conditions or complications </t>
  </si>
  <si>
    <t xml:space="preserve"> Uterine and adnexa procedures for non-malignancy without comorbid conditions or major comorbid conditions or complications </t>
  </si>
  <si>
    <t xml:space="preserve"> Removal of 1 or more breast growth, open procedure </t>
  </si>
  <si>
    <t xml:space="preserve"> Shaving of shoulder bone using an endoscope </t>
  </si>
  <si>
    <t xml:space="preserve"> Removal of one knee cartilage using an endoscope </t>
  </si>
  <si>
    <t xml:space="preserve"> Removal of tonsils and adenoid glands patient younger than age 12 </t>
  </si>
  <si>
    <t xml:space="preserve"> Diagnostic examination of esophagus, stomach, and/or upper small bowel using an endoscope </t>
  </si>
  <si>
    <t xml:space="preserve"> Biopsy of the esophagus, stomach, and/or upper small bowel using an endoscope </t>
  </si>
  <si>
    <t xml:space="preserve"> Diagnostic examination of large bowel using an endoscope </t>
  </si>
  <si>
    <t xml:space="preserve"> Biopsy of large bowel using an endoscope </t>
  </si>
  <si>
    <t xml:space="preserve"> Removal of polyps or growths of large bowel using an endoscope </t>
  </si>
  <si>
    <t xml:space="preserve"> Ultrasound examination of lower large bowel using an endoscope </t>
  </si>
  <si>
    <t xml:space="preserve"> Removal of gallbladder using an endoscope </t>
  </si>
  <si>
    <t xml:space="preserve"> Repair of groin hernia patient age 5 or older </t>
  </si>
  <si>
    <t xml:space="preserve"> Biopsy of prostate gland </t>
  </si>
  <si>
    <t xml:space="preserve"> Surgical removal of prostate and surrounding lymph nodes using an endoscope </t>
  </si>
  <si>
    <t xml:space="preserve"> Routine obstetric care for vaginal delivery, including pre-and post-delivery care </t>
  </si>
  <si>
    <t xml:space="preserve"> Routine obstetric care for cesarean delivery, including pre-and post-delivery care </t>
  </si>
  <si>
    <t xml:space="preserve"> Routine obstetric care for vaginal delivery after prior cesarean delivery including pre-and post-delivery care </t>
  </si>
  <si>
    <t xml:space="preserve"> Injection of substance into spinal canal of lower back or sacrum using imaging guidance </t>
  </si>
  <si>
    <t xml:space="preserve"> Injections of anesthetic and/or steroid drug into lower or sacral spine nerve root using imaging guidance </t>
  </si>
  <si>
    <t xml:space="preserve"> Removal of recurring cataract in lens capsule using laser </t>
  </si>
  <si>
    <t xml:space="preserve"> Removal of cataract with insertion of lens </t>
  </si>
  <si>
    <t xml:space="preserve"> Electrocardiogram, routine, with interpretation and report </t>
  </si>
  <si>
    <t xml:space="preserve"> Insertion of catheter into left heart for diagnosis </t>
  </si>
  <si>
    <t xml:space="preserve"> Sleep study </t>
  </si>
  <si>
    <t xml:space="preserve"> Physical therapy, therapeutic exercise </t>
  </si>
  <si>
    <t>81000 or 81001</t>
  </si>
  <si>
    <t>81002 or 81003</t>
  </si>
  <si>
    <t>84153 or 84154</t>
  </si>
  <si>
    <t>62322 or 62323</t>
  </si>
  <si>
    <t>Charge Code</t>
  </si>
  <si>
    <t>Service Category</t>
  </si>
  <si>
    <t>Evaluation and Management Services</t>
  </si>
  <si>
    <t>Laboratory and Pathology Services</t>
  </si>
  <si>
    <t>Radiology Services</t>
  </si>
  <si>
    <t>Medicine and Surgery Services</t>
  </si>
  <si>
    <t>Minimum Negotiated Rate</t>
  </si>
  <si>
    <t>Maximum Negotiated Rate</t>
  </si>
  <si>
    <t>Shoppable Services Worksheet</t>
  </si>
  <si>
    <t>Description</t>
  </si>
  <si>
    <t>CPT</t>
  </si>
  <si>
    <t>20b</t>
  </si>
  <si>
    <t>21b</t>
  </si>
  <si>
    <t>22b</t>
  </si>
  <si>
    <t>63b</t>
  </si>
  <si>
    <t>63a</t>
  </si>
  <si>
    <t>20a</t>
  </si>
  <si>
    <t>21a</t>
  </si>
  <si>
    <t>22a</t>
  </si>
  <si>
    <t>70 Code Identifier</t>
  </si>
  <si>
    <t>Price</t>
  </si>
  <si>
    <t>Updated 11-03-2020</t>
  </si>
  <si>
    <t>Ancillary Services Worksheet</t>
  </si>
  <si>
    <t>No</t>
  </si>
  <si>
    <t xml:space="preserve">Yes </t>
  </si>
  <si>
    <t>If Yes
List CPT Codes</t>
  </si>
  <si>
    <t>Anesthesia Services</t>
  </si>
  <si>
    <t>Physician Services</t>
  </si>
  <si>
    <t>Pharmacy</t>
  </si>
  <si>
    <t>Supplies</t>
  </si>
  <si>
    <t>Days Stay</t>
  </si>
  <si>
    <t>Service Charge</t>
  </si>
  <si>
    <t>Provided by NP</t>
  </si>
  <si>
    <t xml:space="preserve"> </t>
  </si>
  <si>
    <t>no</t>
  </si>
  <si>
    <t>yes</t>
  </si>
  <si>
    <t>Subsequent Hosp Visit High Com</t>
  </si>
  <si>
    <t>Subsequent Hosp Visit Mod Comp</t>
  </si>
  <si>
    <t>Subsequent Hosp Visit Low Comp</t>
  </si>
  <si>
    <t>Initial Hosp Care High Complex</t>
  </si>
  <si>
    <t>Initial Hosp Care Mod Complex</t>
  </si>
  <si>
    <t>Initial Hosp Care Low Complex</t>
  </si>
  <si>
    <t>Group Psychotherapy</t>
  </si>
  <si>
    <t>Family w Pt &lt;21 DR</t>
  </si>
  <si>
    <t>Assessment &lt;21 DR</t>
  </si>
  <si>
    <t xml:space="preserve"> Discharge &gt; 30 Min</t>
  </si>
  <si>
    <t>Discharge &lt;30 min</t>
  </si>
  <si>
    <t>Est pat visit 40 min</t>
  </si>
  <si>
    <t>Est pat visit 25 min</t>
  </si>
  <si>
    <t>Est pat visit 15 min</t>
  </si>
  <si>
    <t>Est Pat Visit 10 min</t>
  </si>
  <si>
    <t>Est Pat visit 10 min</t>
  </si>
  <si>
    <t>IOP IND TX 60 MIN TELEHEALTH</t>
  </si>
  <si>
    <t>IOP IND TX 45 MIN TELEHEALTH</t>
  </si>
  <si>
    <t>IOP IND TX 30 MIN TELEHEALTH</t>
  </si>
  <si>
    <t>PHP Family Therapy w/Pt</t>
  </si>
  <si>
    <t>PHP Family Therapy w/o Pt</t>
  </si>
  <si>
    <t>PHP Individual Therapy 60 min</t>
  </si>
  <si>
    <t>PHP Individual Therapy 45 min</t>
  </si>
  <si>
    <t>PHP Individual Therapy 30 min</t>
  </si>
  <si>
    <t>G0177</t>
  </si>
  <si>
    <t>PHP Education Group</t>
  </si>
  <si>
    <t>G0176</t>
  </si>
  <si>
    <t>PHP Activity Therapy</t>
  </si>
  <si>
    <t>G0410</t>
  </si>
  <si>
    <t>PHP Group Psych</t>
  </si>
  <si>
    <t>IOP Education Group</t>
  </si>
  <si>
    <t>IOP Family Therapy w/pt</t>
  </si>
  <si>
    <t>IOP Family Therapy w/o Pt</t>
  </si>
  <si>
    <t>IOP Individual Therapy 60 min</t>
  </si>
  <si>
    <t>IOP Individual Therapy 45 min</t>
  </si>
  <si>
    <t>IOP Individual Therapy 30 min</t>
  </si>
  <si>
    <t>IOP Group Psych Therapy</t>
  </si>
  <si>
    <t>IPF R&amp;B</t>
  </si>
  <si>
    <t>LOA Day</t>
  </si>
  <si>
    <t>LOA Day PHP</t>
  </si>
  <si>
    <t>INACTIVE</t>
  </si>
  <si>
    <t>COST</t>
  </si>
  <si>
    <t>CATEGORY5</t>
  </si>
  <si>
    <t>CATEGORY4</t>
  </si>
  <si>
    <t>CATEGORY3</t>
  </si>
  <si>
    <t>CATEGORY2</t>
  </si>
  <si>
    <t>CATEGORY1</t>
  </si>
  <si>
    <t>TBL REMARKS</t>
  </si>
  <si>
    <t>M-Care</t>
  </si>
  <si>
    <t>M3</t>
  </si>
  <si>
    <t>M2</t>
  </si>
  <si>
    <t>M1</t>
  </si>
  <si>
    <t>REVENUE</t>
  </si>
  <si>
    <t>GL#</t>
  </si>
  <si>
    <t>RATE</t>
  </si>
  <si>
    <t>DESCRIPTION</t>
  </si>
  <si>
    <t>SERVICE#</t>
  </si>
  <si>
    <t>SERVICES LISTING for INVENTORY</t>
  </si>
  <si>
    <t>Seaside Health System, LL</t>
  </si>
  <si>
    <t>Shoppable Item</t>
  </si>
  <si>
    <t>Group Psychotherapy - NP Service</t>
  </si>
  <si>
    <t>Family w Pt &lt;21 DR - NP Service</t>
  </si>
  <si>
    <t>Assessment &lt;21 DR - NP Service</t>
  </si>
  <si>
    <t>Initial Hosp Care Low Complex - NP Service</t>
  </si>
  <si>
    <t>Initial Hosp Care Mod Complex - NP Service</t>
  </si>
  <si>
    <t>Initial Hosp Care High Complex - NP Service</t>
  </si>
  <si>
    <t>Subsequent Hosp Visit Low Comp - NP Service</t>
  </si>
  <si>
    <t>Subsequent Hosp Visit Mod Comp - NP Service</t>
  </si>
  <si>
    <t>Subsequent Hosp Visit High Com - NP Service</t>
  </si>
  <si>
    <t>DC &lt;30 min - NP Service</t>
  </si>
  <si>
    <t>Discharge &gt; 30 Min - NP Service</t>
  </si>
  <si>
    <t>LOA Day Partial Hospitalization Program</t>
  </si>
  <si>
    <t>Partial Hospitalization Program Activity Therapy</t>
  </si>
  <si>
    <t>Intensive Outpatient Program Education Group</t>
  </si>
  <si>
    <t>Partial Hospitalization Program Education Group</t>
  </si>
  <si>
    <t xml:space="preserve">ALL SAVERS </t>
  </si>
  <si>
    <t xml:space="preserve">ALLWELL </t>
  </si>
  <si>
    <t xml:space="preserve">APWU </t>
  </si>
  <si>
    <t xml:space="preserve">BAYOU HEALTH AETNA </t>
  </si>
  <si>
    <t xml:space="preserve">BAYOU HEALTH UHC </t>
  </si>
  <si>
    <t xml:space="preserve">BCBS </t>
  </si>
  <si>
    <t xml:space="preserve">BEACON HEALTH OPTIONS </t>
  </si>
  <si>
    <t xml:space="preserve">BOON CHAPMAN </t>
  </si>
  <si>
    <t xml:space="preserve">CCMSI </t>
  </si>
  <si>
    <t xml:space="preserve">CIGNA </t>
  </si>
  <si>
    <t xml:space="preserve">CIGNA HEALTHSPRING </t>
  </si>
  <si>
    <t xml:space="preserve">COUSHATTA TRIBE HEALTH INSURANCE </t>
  </si>
  <si>
    <t xml:space="preserve">COVENTRY </t>
  </si>
  <si>
    <t xml:space="preserve">COX HEALTH PLANS - FIRST HEALTH </t>
  </si>
  <si>
    <t xml:space="preserve">GEHA </t>
  </si>
  <si>
    <t xml:space="preserve">GILSBAR </t>
  </si>
  <si>
    <t xml:space="preserve">HEALTHSMART BENEFIT SOLUTIONS </t>
  </si>
  <si>
    <t xml:space="preserve">HEALTHY BLUE MEDICARE </t>
  </si>
  <si>
    <t xml:space="preserve">IMA </t>
  </si>
  <si>
    <t xml:space="preserve">KAISER PERMANENTE CA </t>
  </si>
  <si>
    <t xml:space="preserve">MERITAIN HEALTH </t>
  </si>
  <si>
    <t xml:space="preserve">MH NET </t>
  </si>
  <si>
    <t xml:space="preserve">Molina HC Of TX </t>
  </si>
  <si>
    <t xml:space="preserve">OPTUM </t>
  </si>
  <si>
    <t xml:space="preserve">OXFORD HEALTH UHC </t>
  </si>
  <si>
    <t xml:space="preserve">PPO PLUS HEALTHSMART PREFERRED </t>
  </si>
  <si>
    <t xml:space="preserve">SENIOR CARE PLUS </t>
  </si>
  <si>
    <t xml:space="preserve">SIMPLY MEDICARE </t>
  </si>
  <si>
    <t xml:space="preserve">UBH HMO </t>
  </si>
  <si>
    <t xml:space="preserve">UMR </t>
  </si>
  <si>
    <t xml:space="preserve">UNITED BEHAVIORAL HEALTH </t>
  </si>
  <si>
    <t xml:space="preserve">UNITED HEALTHCARE </t>
  </si>
  <si>
    <t xml:space="preserve">USAA </t>
  </si>
  <si>
    <t xml:space="preserve">VALUE OPTIONS </t>
  </si>
  <si>
    <t xml:space="preserve">VANTAGE HEALTH PLAN </t>
  </si>
  <si>
    <t xml:space="preserve">WEBTPA </t>
  </si>
  <si>
    <t xml:space="preserve">WELLCARE </t>
  </si>
  <si>
    <t xml:space="preserve">BAYOU HEALTH 
HEALTHY BLUE </t>
  </si>
  <si>
    <t>Psychiatric Evaluation without Medical Services by Nurse Practitioner</t>
  </si>
  <si>
    <t>Psychiatric Evaluation without Medical Services</t>
  </si>
  <si>
    <t>Intensive Outpatient Program Group Psychotherapy</t>
  </si>
  <si>
    <t>New or Established Patient Initial Inpatient Hospital Care by Nurse Practitioner (Moderate Complexity)</t>
  </si>
  <si>
    <t>New or Established Patient Initial Inpatient Hospital Care (Moderate Complexity)</t>
  </si>
  <si>
    <t>New or Established Patient Initial Inpatient Hospitatl Care by Nurse Practitioner (High Complexity)</t>
  </si>
  <si>
    <t>Partial Hospitalization Program Individual Psychotherapy 45 minutes</t>
  </si>
  <si>
    <t>Partial Hospitalization Program Individual Psychotherapy 60 minutes</t>
  </si>
  <si>
    <t>Partial Hospitalization Program Family Psychotherapy without Patient</t>
  </si>
  <si>
    <t>Partial Hospitalization Program Family Psychotherapy with Patient</t>
  </si>
  <si>
    <t>Established Patient Nurse Visit</t>
  </si>
  <si>
    <t>Evaluation and Management of Established Patient 10 min</t>
  </si>
  <si>
    <t>Evaluation and Management of Established Patient 15 min</t>
  </si>
  <si>
    <t>Evaluation and Management of Established Patient 25 min</t>
  </si>
  <si>
    <t>Evaluation and Management of Established Patient 40 min</t>
  </si>
  <si>
    <t>New or Established Patient Initial Inpatient Hospital Care (Low Complexity)</t>
  </si>
  <si>
    <t>New or Established Patient Initial Inpatient Hospital Care by Nurse Practitioner (Low Complexity)</t>
  </si>
  <si>
    <t>New or Established Patient Initial Inpatient Hospital Care (High Complexity)</t>
  </si>
  <si>
    <t>Subsequent Inpatient Hospital Visit by Nurse Practitioner (Low Complexity)</t>
  </si>
  <si>
    <t>Subsequent Inpatient Hospital Visit (Low Complexity)</t>
  </si>
  <si>
    <t>Subsequent Inpatient Hospital Visit (Moderate Complexity)</t>
  </si>
  <si>
    <t>Subsequent Inpatient Hospital Visit by Nurse Practitioner (Moderate Complexity)</t>
  </si>
  <si>
    <t>Subsequent Inpatient Hospital Visit (High Complexity)</t>
  </si>
  <si>
    <t>Subsequent Inpatient Hospital Visit by Nurse Practitioner (High Complexity)</t>
  </si>
  <si>
    <t>Evaluation and Management on Inpatient Hospital Discharge Day less than 30 min.</t>
  </si>
  <si>
    <t>Evaluation and Management by Nurse Practitioner on Inpatient Hospital Discharge Day less than 30 min.</t>
  </si>
  <si>
    <t>Evaluation and Management on Inpatient Hospital Discharge Day greater than 30 min.</t>
  </si>
  <si>
    <t>Evaluation and Management by Nurse Practitioner on Inpatient Hospital Discharge Day greater than 30 min.</t>
  </si>
  <si>
    <t>Partial Hospitalization Program Group Psychotherapy</t>
  </si>
  <si>
    <t>Charge 
Code</t>
  </si>
  <si>
    <t>Self Pay</t>
  </si>
  <si>
    <t>Insurer</t>
  </si>
  <si>
    <t>Procedure</t>
  </si>
  <si>
    <t>CPTMods</t>
  </si>
  <si>
    <t>Negotiated Net Charge</t>
  </si>
  <si>
    <t>Inpatient Hospitalization Room and Board</t>
  </si>
  <si>
    <t>ALL SAVERS</t>
  </si>
  <si>
    <t>ALL SAVERS Count</t>
  </si>
  <si>
    <t>ALLWELL</t>
  </si>
  <si>
    <t>ALLWELL Count</t>
  </si>
  <si>
    <t>APWU</t>
  </si>
  <si>
    <t>APWU Count</t>
  </si>
  <si>
    <t>BAYOU HEALTH AETNA</t>
  </si>
  <si>
    <t>BAYOU HEALTH AETNA Count</t>
  </si>
  <si>
    <t>BAYOU HEALTH HEALTHY BLUE</t>
  </si>
  <si>
    <t>BAYOU HEALTH HEALTHY BLUE Count</t>
  </si>
  <si>
    <t>BAYOU HEALTH LA HEALTHCARE</t>
  </si>
  <si>
    <t>BAYOU HEALTH LA HEALTHCARE Count</t>
  </si>
  <si>
    <t>BAYOU HEALTH UHC</t>
  </si>
  <si>
    <t>BAYOU HEALTH UHC Count</t>
  </si>
  <si>
    <t>BCBS</t>
  </si>
  <si>
    <t>BCBS Count</t>
  </si>
  <si>
    <t>BEACON HEALTH OPTIONS</t>
  </si>
  <si>
    <t>Intensive Outpatient Program Family Psychotherapy without Patient</t>
  </si>
  <si>
    <t>Intensive Outpatient Program Family Psychotherapy with Patient</t>
  </si>
  <si>
    <t>Intensive Outpatient Program Individual Psychotherapy for Same Client on the Same Day 30 min</t>
  </si>
  <si>
    <t>90832-59</t>
  </si>
  <si>
    <t>Intensive Outpatient Program Individual Psychotherapy for Same Client on the Same Day 45 min</t>
  </si>
  <si>
    <t>90834-59</t>
  </si>
  <si>
    <t>Intensive Outpatient Program Individual Psychotherapy for Same Client on the Same Day 60 min</t>
  </si>
  <si>
    <t>90837-59</t>
  </si>
  <si>
    <t>BEACON HEALTH OPTIONS Count</t>
  </si>
  <si>
    <t>BOON CHAPMAN</t>
  </si>
  <si>
    <t>BOON CHAPMAN Count</t>
  </si>
  <si>
    <t>CCMSI</t>
  </si>
  <si>
    <t>CCMSI Count</t>
  </si>
  <si>
    <t>CIGNA</t>
  </si>
  <si>
    <t>CIGNA Count</t>
  </si>
  <si>
    <t>CIGNA HEALTHSPRING</t>
  </si>
  <si>
    <t>CIGNA HEALTHSPRING Count</t>
  </si>
  <si>
    <t>COUSHATTA TRIBE HEALTH INSURANCE</t>
  </si>
  <si>
    <t>COUSHATTA TRIBE HEALTH INSURANCE Count</t>
  </si>
  <si>
    <t>COVENTRY</t>
  </si>
  <si>
    <t>COVENTRY Count</t>
  </si>
  <si>
    <t>COX HEALTH PLANS - FIRST HEALTH</t>
  </si>
  <si>
    <t>COX HEALTH PLANS - FIRST HEALTH Count</t>
  </si>
  <si>
    <t>GEHA</t>
  </si>
  <si>
    <t>GEHA Count</t>
  </si>
  <si>
    <t>GILSBAR</t>
  </si>
  <si>
    <t>GILSBAR Count</t>
  </si>
  <si>
    <t>HEALTHSMART BENEFIT SOLUTIONS</t>
  </si>
  <si>
    <t>HEALTHSMART BENEFIT SOLUTIONS Count</t>
  </si>
  <si>
    <t>HEALTHY BLUE MEDICARE</t>
  </si>
  <si>
    <t>HEALTHY BLUE MEDICARE Count</t>
  </si>
  <si>
    <t>HUMANA</t>
  </si>
  <si>
    <t>HUMANA Count</t>
  </si>
  <si>
    <t>IMA</t>
  </si>
  <si>
    <t>IMA Count</t>
  </si>
  <si>
    <t>KAISER PERMANENTE CA</t>
  </si>
  <si>
    <t>KAISER PERMANENTE CA Count</t>
  </si>
  <si>
    <t>MAGELLAN</t>
  </si>
  <si>
    <t>MAGELLAN Count</t>
  </si>
  <si>
    <t>MEDICARE</t>
  </si>
  <si>
    <t>MEDICARE Count</t>
  </si>
  <si>
    <t>MERITAIN HEALTH</t>
  </si>
  <si>
    <t>MERITAIN HEALTH Count</t>
  </si>
  <si>
    <t>MH NET</t>
  </si>
  <si>
    <t>MH NET Count</t>
  </si>
  <si>
    <t>Molina HC Of TX</t>
  </si>
  <si>
    <t>Molina HC Of TX Count</t>
  </si>
  <si>
    <t>OPTUM</t>
  </si>
  <si>
    <t>OPTUM Count</t>
  </si>
  <si>
    <t>OXFORD HEALTH UHC</t>
  </si>
  <si>
    <t>OXFORD HEALTH UHC Count</t>
  </si>
  <si>
    <t>PPO PLUS HEALTHSMART PREFERRED</t>
  </si>
  <si>
    <t>PPO PLUS HEALTHSMART PREFERRED Count</t>
  </si>
  <si>
    <t>SELF</t>
  </si>
  <si>
    <t>SELF Count</t>
  </si>
  <si>
    <t>SENIOR CARE PLUS</t>
  </si>
  <si>
    <t>SENIOR CARE PLUS Count</t>
  </si>
  <si>
    <t>SIMPLY MEDICARE</t>
  </si>
  <si>
    <t>SIMPLY MEDICARE Count</t>
  </si>
  <si>
    <t>TRICARE</t>
  </si>
  <si>
    <t>TRICARE Count</t>
  </si>
  <si>
    <t>UBH HMO</t>
  </si>
  <si>
    <t>UBH HMO Count</t>
  </si>
  <si>
    <t>UMR</t>
  </si>
  <si>
    <t>UMR Count</t>
  </si>
  <si>
    <t>UNITED BEHAVIORAL HEALTH</t>
  </si>
  <si>
    <t>UNITED BEHAVIORAL HEALTH Count</t>
  </si>
  <si>
    <t>UNITED HEALTHCARE</t>
  </si>
  <si>
    <t>UNITED HEALTHCARE Count</t>
  </si>
  <si>
    <t>USAA</t>
  </si>
  <si>
    <t>USAA Count</t>
  </si>
  <si>
    <t>VALUE OPTIONS</t>
  </si>
  <si>
    <t>VALUE OPTIONS Count</t>
  </si>
  <si>
    <t>VANTAGE HEALTH PLAN</t>
  </si>
  <si>
    <t>VANTAGE HEALTH PLAN Count</t>
  </si>
  <si>
    <t>WEBTPA</t>
  </si>
  <si>
    <t>WEBTPA Count</t>
  </si>
  <si>
    <t>WELLCARE</t>
  </si>
  <si>
    <t>WELLCARE Count</t>
  </si>
  <si>
    <t>Grand Count</t>
  </si>
  <si>
    <t>not provided</t>
  </si>
  <si>
    <t>Seaside Healthcare - SBC</t>
  </si>
  <si>
    <t xml:space="preserve">AARP </t>
  </si>
  <si>
    <t xml:space="preserve">ADVANTAGE PLAN </t>
  </si>
  <si>
    <t xml:space="preserve">AETNA </t>
  </si>
  <si>
    <t xml:space="preserve">AETNA-
Managed Medicare </t>
  </si>
  <si>
    <t xml:space="preserve">AMOMP </t>
  </si>
  <si>
    <t xml:space="preserve">BAYOU HEALTH 
AMERIHEALTH CARITAS </t>
  </si>
  <si>
    <t xml:space="preserve">BAYOU HEALTH 
LA HEALTHCARE </t>
  </si>
  <si>
    <t xml:space="preserve">CERNER HEALTH PLAN </t>
  </si>
  <si>
    <t xml:space="preserve">Consociate </t>
  </si>
  <si>
    <t xml:space="preserve">FREEDOM LIFE INSURANCE CO </t>
  </si>
  <si>
    <t xml:space="preserve">HEALTH NET CAL MEDICARE PLAN </t>
  </si>
  <si>
    <t xml:space="preserve">HIGHMARK BLUE SHIELD </t>
  </si>
  <si>
    <t xml:space="preserve">HMO Louisiana (BC/BS M/care Advantage </t>
  </si>
  <si>
    <t xml:space="preserve">KAISER PERMANENTE </t>
  </si>
  <si>
    <t xml:space="preserve">LA CARE HEALTH </t>
  </si>
  <si>
    <t xml:space="preserve">LA Horseman Insurance </t>
  </si>
  <si>
    <t xml:space="preserve">MAILHANDLERS BENEFIT PLAN </t>
  </si>
  <si>
    <t xml:space="preserve">MEDCOST </t>
  </si>
  <si>
    <t xml:space="preserve">MENTAL HEALTH NETWORK </t>
  </si>
  <si>
    <t xml:space="preserve">PACE </t>
  </si>
  <si>
    <t xml:space="preserve">PACE GREATER NO C/o EClusive </t>
  </si>
  <si>
    <t xml:space="preserve">PSYCHCARE </t>
  </si>
  <si>
    <t xml:space="preserve">STATE FARM INSURANCE </t>
  </si>
  <si>
    <t xml:space="preserve">TRUSTMARK </t>
  </si>
  <si>
    <t xml:space="preserve">UHC STUDENT RESOURCES </t>
  </si>
  <si>
    <t xml:space="preserve">UNIVERSITY CARE ADVANTAGE </t>
  </si>
  <si>
    <t xml:space="preserve">Western United Life </t>
  </si>
  <si>
    <t>AARP</t>
  </si>
  <si>
    <t>AARP Count</t>
  </si>
  <si>
    <t>ADVANTAGE PLAN</t>
  </si>
  <si>
    <t>ADVANTAGE PLAN Count</t>
  </si>
  <si>
    <t>AETNA</t>
  </si>
  <si>
    <t>AETNA Count</t>
  </si>
  <si>
    <t>AETNA-Managed Medicare</t>
  </si>
  <si>
    <t>AETNA-Managed Medicare Count</t>
  </si>
  <si>
    <t>Partial Hospitalization Program Individual Psychotherapy 30 minutes</t>
  </si>
  <si>
    <t>AMOMP</t>
  </si>
  <si>
    <t>AMOMP Count</t>
  </si>
  <si>
    <t>BAYOU HEALTH AMERIHEALTH CARITAS</t>
  </si>
  <si>
    <t>BAYOU HEALTH AMERIHEALTH CARITAS Count</t>
  </si>
  <si>
    <t>Subsequent Inpatient Hospital Visit (High  Complexity)</t>
  </si>
  <si>
    <t>CERNER HEALTH PLAN</t>
  </si>
  <si>
    <t>CERNER HEALTH PLAN Count</t>
  </si>
  <si>
    <t>Consociate</t>
  </si>
  <si>
    <t>Consociate Count</t>
  </si>
  <si>
    <t>FREEDOM LIFE INSURANCE CO</t>
  </si>
  <si>
    <t>FREEDOM LIFE INSURANCE CO Count</t>
  </si>
  <si>
    <t>HEALTH NET CAL MEDICARE PLAN</t>
  </si>
  <si>
    <t>HEALTH NET CAL MEDICARE PLAN Count</t>
  </si>
  <si>
    <t>HIGHMARK BLUE SHIELD</t>
  </si>
  <si>
    <t>HIGHMARK BLUE SHIELD Count</t>
  </si>
  <si>
    <t>HMO Louisiana (BC/BS M/care Advantage</t>
  </si>
  <si>
    <t>HMO Louisiana (BC/BS M/care Advantage Count</t>
  </si>
  <si>
    <t>KAISER PERMANENTE</t>
  </si>
  <si>
    <t>KAISER PERMANENTE Count</t>
  </si>
  <si>
    <t>LA CARE HEALTH</t>
  </si>
  <si>
    <t>LA CARE HEALTH Count</t>
  </si>
  <si>
    <t>LA Horseman Insurance</t>
  </si>
  <si>
    <t>LA Horseman Insurance Count</t>
  </si>
  <si>
    <t>MAILHANDLERS BENEFIT PLAN</t>
  </si>
  <si>
    <t>MAILHANDLERS BENEFIT PLAN Count</t>
  </si>
  <si>
    <t>MEDCOST</t>
  </si>
  <si>
    <t>MEDCOST Count</t>
  </si>
  <si>
    <t>MENTAL HEALTH NETWORK</t>
  </si>
  <si>
    <t>MENTAL HEALTH NETWORK Count</t>
  </si>
  <si>
    <t>PACE</t>
  </si>
  <si>
    <t>PACE Count</t>
  </si>
  <si>
    <t>PACE GREATER NO C/o EClusive</t>
  </si>
  <si>
    <t>PACE GREATER NO C/o EClusive Count</t>
  </si>
  <si>
    <t>PSYCHCARE</t>
  </si>
  <si>
    <t>PSYCHCARE Count</t>
  </si>
  <si>
    <t>STATE FARM INSURANCE</t>
  </si>
  <si>
    <t>STATE FARM INSURANCE Count</t>
  </si>
  <si>
    <t>TRUSTMARK</t>
  </si>
  <si>
    <t>TRUSTMARK Count</t>
  </si>
  <si>
    <t>UHC STUDENT RESOURCES</t>
  </si>
  <si>
    <t>UHC STUDENT RESOURCES Count</t>
  </si>
  <si>
    <t>UNIVERSITY CARE ADVANTAGE</t>
  </si>
  <si>
    <t>UNIVERSITY CARE ADVANTAGE Count</t>
  </si>
  <si>
    <t>Western United Life</t>
  </si>
  <si>
    <t>Western United Life Count</t>
  </si>
  <si>
    <t>COMMERCIAL/PRIVATE INSURANCE</t>
  </si>
  <si>
    <t>HMO/PPO</t>
  </si>
  <si>
    <t>MANAGED MEDICAID</t>
  </si>
  <si>
    <t>MANAGED MEDICARE</t>
  </si>
  <si>
    <t>MISC</t>
  </si>
  <si>
    <t>Individual Group Psychotherapy 30 minutes 
(not offered individually, included with Intensive Outpatient or Partial Hospitalization Programs)</t>
  </si>
  <si>
    <t>Partial Hospitalization Program Individual Psychotherapy 45 minutes 
(not offered individually, included with Partial Hospitalization)</t>
  </si>
  <si>
    <t>Partial Hospitalization Program Individual Psychotherapy 60 minutes 
(not offered individually, included with Partial Hospitalization)</t>
  </si>
  <si>
    <t>Partial Hospitalization Program Family Psychotherapy without Patient 
(not offered individually, included with Partial Hospitalization)</t>
  </si>
  <si>
    <t>Partial Hospitalization Program Family Psychotherapy with Patient 
(not offered individually, included with Partial Hospitalization)</t>
  </si>
  <si>
    <t>Intensive Outpatient Program Group Psychotherapy 
(offered individually up to 3x per day)</t>
  </si>
  <si>
    <t>Partial Hospitalization Program Activity Therapy (one of items 1-5 above)</t>
  </si>
  <si>
    <t>Treatment will also inlcude either:</t>
  </si>
  <si>
    <t>Two additional group meetings comprised of a mix of items 1-5 above</t>
  </si>
  <si>
    <t>various</t>
  </si>
  <si>
    <t>Three additional group meetings comprised of a mix of items 1-5 above</t>
  </si>
  <si>
    <t>Intensive Outpatient Program Education Group (one of item 6 above)</t>
  </si>
  <si>
    <t>Treatment may also include</t>
  </si>
  <si>
    <t>Two additional group meetings (Item 6 above)</t>
  </si>
  <si>
    <t>Three additional group meetings (Item 6 above)</t>
  </si>
  <si>
    <t>Partial Hospitalization Program Education Group (one of items 1-5 above)</t>
  </si>
  <si>
    <t>Treatment will also include either:</t>
  </si>
  <si>
    <t>Partial Hospitalization Program Group Psychotherapy  (one of items 1-5 above)</t>
  </si>
  <si>
    <t>NO ADDITIONAL SERVICES PROVIDED</t>
  </si>
  <si>
    <t>Rates</t>
  </si>
  <si>
    <t>CBSA</t>
  </si>
  <si>
    <t>3/4 Group Day Allowable</t>
  </si>
  <si>
    <t>Co-ins portion</t>
  </si>
  <si>
    <t>Actual Seq Rate</t>
  </si>
  <si>
    <t>Approved amount</t>
  </si>
  <si>
    <t>IOP</t>
  </si>
  <si>
    <t xml:space="preserve">Allowable/group </t>
  </si>
  <si>
    <t>Co-ins portion/group</t>
  </si>
  <si>
    <t>HUMANA 
Commercial</t>
  </si>
  <si>
    <t>HUMANA 
Medicare</t>
  </si>
  <si>
    <t>SHS - Baton Rouge</t>
  </si>
  <si>
    <t>SBC - New Orleans</t>
  </si>
  <si>
    <t>Updated 12-10-2020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</si>
</sst>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theme="8" tint="0.59999389629810485"/>
      </patternFill>
    </fill>
    <fill>
      <patternFill patternType="solid">
        <fgColor theme="9" tint="0.79998168889431442"/>
        <bgColor theme="8" tint="0.79998168889431442"/>
      </patternFill>
    </fill>
    <fill>
      <patternFill patternType="solid">
        <fgColor theme="9" tint="-0.249977111117893"/>
        <bgColor theme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2E5FF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5" fillId="0" borderId="0" xfId="0" applyFont="1"/>
    <xf numFmtId="0" fontId="0" fillId="0" borderId="0" xfId="0" applyAlignment="1">
      <alignment horizontal="left" indent="1"/>
    </xf>
    <xf numFmtId="44" fontId="0" fillId="0" borderId="0" xfId="1" applyFont="1"/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6" fillId="0" borderId="0" xfId="2" applyFont="1"/>
    <xf numFmtId="0" fontId="3" fillId="0" borderId="0" xfId="3" applyFont="1"/>
    <xf numFmtId="1" fontId="0" fillId="0" borderId="0" xfId="0" applyNumberFormat="1" applyFill="1"/>
    <xf numFmtId="0" fontId="6" fillId="0" borderId="0" xfId="2" applyFont="1" applyFill="1"/>
    <xf numFmtId="0" fontId="0" fillId="0" borderId="0" xfId="0" applyFill="1"/>
    <xf numFmtId="1" fontId="0" fillId="0" borderId="0" xfId="0" applyNumberFormat="1" applyFill="1" applyAlignment="1">
      <alignment horizontal="center"/>
    </xf>
    <xf numFmtId="44" fontId="0" fillId="0" borderId="0" xfId="1" applyFont="1" applyFill="1"/>
    <xf numFmtId="0" fontId="3" fillId="0" borderId="0" xfId="3" applyFont="1" applyFill="1"/>
    <xf numFmtId="0" fontId="5" fillId="0" borderId="0" xfId="0" applyFont="1" applyFill="1"/>
    <xf numFmtId="0" fontId="5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1" fontId="0" fillId="0" borderId="0" xfId="0" applyNumberForma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" fontId="4" fillId="3" borderId="5" xfId="0" applyNumberFormat="1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  <xf numFmtId="44" fontId="4" fillId="3" borderId="5" xfId="1" applyNumberFormat="1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1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Font="1" applyBorder="1" applyAlignment="1">
      <alignment wrapText="1"/>
    </xf>
    <xf numFmtId="1" fontId="0" fillId="0" borderId="5" xfId="0" applyNumberFormat="1" applyFont="1" applyBorder="1" applyAlignment="1">
      <alignment horizontal="center" wrapText="1"/>
    </xf>
    <xf numFmtId="0" fontId="0" fillId="0" borderId="5" xfId="0" applyFont="1" applyBorder="1"/>
    <xf numFmtId="0" fontId="0" fillId="0" borderId="4" xfId="0" applyFont="1" applyBorder="1"/>
    <xf numFmtId="1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3" xfId="0" applyFont="1" applyBorder="1" applyAlignment="1">
      <alignment wrapText="1"/>
    </xf>
    <xf numFmtId="1" fontId="0" fillId="0" borderId="3" xfId="0" applyNumberFormat="1" applyFont="1" applyBorder="1" applyAlignment="1">
      <alignment horizontal="center" wrapText="1"/>
    </xf>
    <xf numFmtId="0" fontId="0" fillId="0" borderId="3" xfId="0" applyFont="1" applyBorder="1"/>
    <xf numFmtId="0" fontId="0" fillId="0" borderId="2" xfId="0" applyFont="1" applyBorder="1"/>
    <xf numFmtId="1" fontId="0" fillId="4" borderId="5" xfId="0" applyNumberFormat="1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44" fontId="0" fillId="2" borderId="5" xfId="1" applyNumberFormat="1" applyFont="1" applyFill="1" applyBorder="1"/>
    <xf numFmtId="44" fontId="0" fillId="2" borderId="3" xfId="1" applyNumberFormat="1" applyFont="1" applyFill="1" applyBorder="1"/>
    <xf numFmtId="0" fontId="0" fillId="5" borderId="0" xfId="0" applyFill="1"/>
    <xf numFmtId="1" fontId="5" fillId="0" borderId="0" xfId="0" applyNumberFormat="1" applyFont="1"/>
    <xf numFmtId="14" fontId="5" fillId="0" borderId="0" xfId="0" applyNumberFormat="1" applyFont="1"/>
    <xf numFmtId="0" fontId="0" fillId="6" borderId="2" xfId="0" applyFill="1" applyBorder="1"/>
    <xf numFmtId="0" fontId="0" fillId="7" borderId="2" xfId="0" applyFill="1" applyBorder="1"/>
    <xf numFmtId="0" fontId="0" fillId="8" borderId="2" xfId="0" applyFont="1" applyFill="1" applyBorder="1" applyAlignment="1">
      <alignment horizontal="center"/>
    </xf>
    <xf numFmtId="0" fontId="0" fillId="8" borderId="2" xfId="0" applyFont="1" applyFill="1" applyBorder="1"/>
    <xf numFmtId="1" fontId="0" fillId="8" borderId="2" xfId="0" applyNumberFormat="1" applyFont="1" applyFill="1" applyBorder="1" applyAlignment="1">
      <alignment horizontal="center"/>
    </xf>
    <xf numFmtId="44" fontId="0" fillId="8" borderId="2" xfId="1" applyNumberFormat="1" applyFont="1" applyFill="1" applyBorder="1"/>
    <xf numFmtId="44" fontId="0" fillId="8" borderId="2" xfId="0" applyNumberFormat="1" applyFont="1" applyFill="1" applyBorder="1"/>
    <xf numFmtId="44" fontId="7" fillId="0" borderId="0" xfId="1" applyFont="1" applyAlignment="1">
      <alignment horizontal="left"/>
    </xf>
    <xf numFmtId="44" fontId="0" fillId="0" borderId="0" xfId="1" applyFont="1" applyAlignment="1">
      <alignment horizontal="center"/>
    </xf>
    <xf numFmtId="0" fontId="0" fillId="11" borderId="2" xfId="0" applyFill="1" applyBorder="1"/>
    <xf numFmtId="0" fontId="0" fillId="11" borderId="0" xfId="0" applyFill="1"/>
    <xf numFmtId="0" fontId="0" fillId="12" borderId="0" xfId="0" applyFill="1"/>
    <xf numFmtId="0" fontId="0" fillId="13" borderId="2" xfId="0" applyFill="1" applyBorder="1"/>
    <xf numFmtId="0" fontId="0" fillId="13" borderId="0" xfId="0" applyFill="1"/>
    <xf numFmtId="0" fontId="0" fillId="7" borderId="0" xfId="0" applyFill="1"/>
    <xf numFmtId="0" fontId="0" fillId="4" borderId="2" xfId="0" applyFill="1" applyBorder="1"/>
    <xf numFmtId="0" fontId="0" fillId="4" borderId="0" xfId="0" applyFill="1"/>
    <xf numFmtId="0" fontId="0" fillId="14" borderId="2" xfId="0" applyFill="1" applyBorder="1"/>
    <xf numFmtId="0" fontId="0" fillId="14" borderId="0" xfId="0" applyFill="1"/>
    <xf numFmtId="0" fontId="0" fillId="6" borderId="0" xfId="0" applyFill="1"/>
    <xf numFmtId="8" fontId="0" fillId="0" borderId="0" xfId="0" applyNumberFormat="1"/>
    <xf numFmtId="1" fontId="5" fillId="0" borderId="9" xfId="0" applyNumberFormat="1" applyFont="1" applyFill="1" applyBorder="1" applyAlignment="1">
      <alignment horizontal="center"/>
    </xf>
    <xf numFmtId="1" fontId="5" fillId="0" borderId="7" xfId="0" applyNumberFormat="1" applyFont="1" applyFill="1" applyBorder="1" applyAlignment="1">
      <alignment horizontal="center"/>
    </xf>
    <xf numFmtId="1" fontId="5" fillId="0" borderId="10" xfId="0" applyNumberFormat="1" applyFont="1" applyFill="1" applyBorder="1" applyAlignment="1">
      <alignment horizontal="center"/>
    </xf>
    <xf numFmtId="1" fontId="5" fillId="0" borderId="6" xfId="0" applyNumberFormat="1" applyFont="1" applyFill="1" applyBorder="1" applyAlignment="1">
      <alignment horizontal="center"/>
    </xf>
    <xf numFmtId="1" fontId="5" fillId="0" borderId="8" xfId="0" applyNumberFormat="1" applyFont="1" applyFill="1" applyBorder="1" applyAlignment="1">
      <alignment horizontal="center"/>
    </xf>
    <xf numFmtId="1" fontId="4" fillId="10" borderId="0" xfId="0" applyNumberFormat="1" applyFont="1" applyFill="1" applyBorder="1" applyAlignment="1" applyProtection="1">
      <alignment horizontal="center" wrapText="1"/>
    </xf>
    <xf numFmtId="0" fontId="4" fillId="10" borderId="1" xfId="0" applyFont="1" applyFill="1" applyBorder="1" applyAlignment="1" applyProtection="1">
      <alignment horizontal="center" wrapText="1"/>
    </xf>
    <xf numFmtId="1" fontId="4" fillId="10" borderId="1" xfId="0" applyNumberFormat="1" applyFont="1" applyFill="1" applyBorder="1" applyAlignment="1" applyProtection="1">
      <alignment horizontal="center" wrapText="1"/>
    </xf>
    <xf numFmtId="44" fontId="4" fillId="10" borderId="1" xfId="1" applyNumberFormat="1" applyFont="1" applyFill="1" applyBorder="1" applyAlignment="1" applyProtection="1">
      <alignment horizontal="center" wrapText="1"/>
    </xf>
    <xf numFmtId="0" fontId="4" fillId="10" borderId="1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 wrapText="1"/>
    </xf>
    <xf numFmtId="0" fontId="5" fillId="13" borderId="2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 wrapText="1"/>
    </xf>
    <xf numFmtId="0" fontId="5" fillId="4" borderId="2" xfId="0" applyFont="1" applyFill="1" applyBorder="1" applyAlignment="1" applyProtection="1">
      <alignment horizontal="center" vertical="center"/>
    </xf>
    <xf numFmtId="0" fontId="5" fillId="7" borderId="2" xfId="0" applyFont="1" applyFill="1" applyBorder="1" applyAlignment="1" applyProtection="1">
      <alignment horizontal="center" vertical="center" wrapText="1"/>
    </xf>
    <xf numFmtId="0" fontId="5" fillId="6" borderId="2" xfId="0" applyFont="1" applyFill="1" applyBorder="1" applyAlignment="1" applyProtection="1">
      <alignment horizontal="center" vertical="center" wrapText="1"/>
    </xf>
    <xf numFmtId="0" fontId="5" fillId="14" borderId="2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7" fillId="13" borderId="2" xfId="0" applyFont="1" applyFill="1" applyBorder="1" applyAlignment="1" applyProtection="1">
      <alignment horizontal="center" vertical="center" wrapText="1"/>
    </xf>
    <xf numFmtId="1" fontId="0" fillId="8" borderId="2" xfId="0" applyNumberFormat="1" applyFont="1" applyFill="1" applyBorder="1" applyProtection="1"/>
    <xf numFmtId="0" fontId="0" fillId="8" borderId="2" xfId="0" applyFont="1" applyFill="1" applyBorder="1" applyAlignment="1" applyProtection="1">
      <alignment horizontal="center"/>
    </xf>
    <xf numFmtId="0" fontId="0" fillId="8" borderId="2" xfId="0" applyFill="1" applyBorder="1" applyAlignment="1" applyProtection="1">
      <alignment wrapText="1"/>
    </xf>
    <xf numFmtId="1" fontId="0" fillId="8" borderId="2" xfId="0" applyNumberFormat="1" applyFont="1" applyFill="1" applyBorder="1" applyAlignment="1" applyProtection="1">
      <alignment horizontal="center"/>
    </xf>
    <xf numFmtId="44" fontId="0" fillId="8" borderId="2" xfId="1" applyFont="1" applyFill="1" applyBorder="1" applyProtection="1"/>
    <xf numFmtId="44" fontId="0" fillId="8" borderId="2" xfId="0" applyNumberFormat="1" applyFont="1" applyFill="1" applyBorder="1" applyProtection="1"/>
    <xf numFmtId="44" fontId="0" fillId="11" borderId="2" xfId="1" applyFont="1" applyFill="1" applyBorder="1" applyProtection="1"/>
    <xf numFmtId="44" fontId="0" fillId="13" borderId="2" xfId="1" applyFont="1" applyFill="1" applyBorder="1" applyProtection="1"/>
    <xf numFmtId="44" fontId="0" fillId="4" borderId="2" xfId="1" applyFont="1" applyFill="1" applyBorder="1" applyProtection="1"/>
    <xf numFmtId="44" fontId="0" fillId="7" borderId="2" xfId="1" applyFont="1" applyFill="1" applyBorder="1" applyProtection="1"/>
    <xf numFmtId="44" fontId="0" fillId="6" borderId="2" xfId="1" applyFont="1" applyFill="1" applyBorder="1" applyProtection="1"/>
    <xf numFmtId="44" fontId="0" fillId="14" borderId="2" xfId="1" applyFont="1" applyFill="1" applyBorder="1" applyProtection="1"/>
    <xf numFmtId="1" fontId="0" fillId="9" borderId="2" xfId="0" applyNumberFormat="1" applyFont="1" applyFill="1" applyBorder="1" applyProtection="1"/>
    <xf numFmtId="0" fontId="0" fillId="9" borderId="2" xfId="0" applyFont="1" applyFill="1" applyBorder="1" applyAlignment="1" applyProtection="1">
      <alignment horizontal="center"/>
    </xf>
    <xf numFmtId="0" fontId="0" fillId="9" borderId="2" xfId="0" applyFill="1" applyBorder="1" applyAlignment="1" applyProtection="1">
      <alignment wrapText="1"/>
    </xf>
    <xf numFmtId="1" fontId="0" fillId="9" borderId="2" xfId="0" applyNumberFormat="1" applyFont="1" applyFill="1" applyBorder="1" applyAlignment="1" applyProtection="1">
      <alignment horizontal="center"/>
    </xf>
    <xf numFmtId="44" fontId="0" fillId="9" borderId="2" xfId="1" applyNumberFormat="1" applyFont="1" applyFill="1" applyBorder="1" applyProtection="1"/>
    <xf numFmtId="44" fontId="0" fillId="8" borderId="2" xfId="1" applyNumberFormat="1" applyFont="1" applyFill="1" applyBorder="1" applyProtection="1"/>
    <xf numFmtId="0" fontId="0" fillId="8" borderId="2" xfId="0" applyFont="1" applyFill="1" applyBorder="1" applyProtection="1"/>
    <xf numFmtId="44" fontId="0" fillId="8" borderId="2" xfId="1" applyNumberFormat="1" applyFont="1" applyFill="1" applyBorder="1" applyAlignment="1" applyProtection="1">
      <alignment horizontal="center"/>
    </xf>
    <xf numFmtId="0" fontId="0" fillId="9" borderId="2" xfId="0" applyFont="1" applyFill="1" applyBorder="1" applyProtection="1"/>
    <xf numFmtId="44" fontId="0" fillId="9" borderId="2" xfId="1" applyNumberFormat="1" applyFont="1" applyFill="1" applyBorder="1" applyAlignment="1" applyProtection="1">
      <alignment horizontal="center"/>
    </xf>
    <xf numFmtId="1" fontId="0" fillId="9" borderId="4" xfId="0" applyNumberFormat="1" applyFont="1" applyFill="1" applyBorder="1" applyAlignment="1" applyProtection="1">
      <alignment horizontal="center" vertical="center"/>
    </xf>
    <xf numFmtId="0" fontId="0" fillId="9" borderId="4" xfId="0" applyFont="1" applyFill="1" applyBorder="1" applyAlignment="1" applyProtection="1">
      <alignment horizontal="center" vertical="center"/>
    </xf>
    <xf numFmtId="0" fontId="0" fillId="9" borderId="4" xfId="0" applyFill="1" applyBorder="1" applyProtection="1"/>
    <xf numFmtId="1" fontId="0" fillId="9" borderId="4" xfId="0" applyNumberFormat="1" applyFill="1" applyBorder="1" applyAlignment="1" applyProtection="1">
      <alignment horizontal="center"/>
    </xf>
    <xf numFmtId="1" fontId="0" fillId="8" borderId="4" xfId="0" applyNumberFormat="1" applyFont="1" applyFill="1" applyBorder="1" applyAlignment="1" applyProtection="1">
      <alignment horizontal="center" vertical="center"/>
    </xf>
    <xf numFmtId="44" fontId="0" fillId="8" borderId="4" xfId="1" applyNumberFormat="1" applyFont="1" applyFill="1" applyBorder="1" applyProtection="1"/>
    <xf numFmtId="44" fontId="0" fillId="8" borderId="4" xfId="0" applyNumberFormat="1" applyFont="1" applyFill="1" applyBorder="1" applyProtection="1"/>
    <xf numFmtId="44" fontId="0" fillId="11" borderId="4" xfId="1" applyFont="1" applyFill="1" applyBorder="1" applyProtection="1"/>
    <xf numFmtId="44" fontId="0" fillId="13" borderId="4" xfId="1" applyFont="1" applyFill="1" applyBorder="1" applyProtection="1"/>
    <xf numFmtId="44" fontId="0" fillId="4" borderId="4" xfId="1" applyFont="1" applyFill="1" applyBorder="1" applyProtection="1"/>
    <xf numFmtId="44" fontId="0" fillId="7" borderId="4" xfId="1" applyFont="1" applyFill="1" applyBorder="1" applyProtection="1"/>
    <xf numFmtId="44" fontId="0" fillId="6" borderId="4" xfId="1" applyFont="1" applyFill="1" applyBorder="1" applyProtection="1"/>
    <xf numFmtId="44" fontId="0" fillId="14" borderId="4" xfId="1" applyFont="1" applyFill="1" applyBorder="1" applyProtection="1"/>
    <xf numFmtId="1" fontId="0" fillId="9" borderId="11" xfId="0" applyNumberFormat="1" applyFont="1" applyFill="1" applyBorder="1" applyAlignment="1" applyProtection="1">
      <alignment horizontal="center" vertical="center"/>
    </xf>
    <xf numFmtId="0" fontId="0" fillId="9" borderId="11" xfId="0" applyFont="1" applyFill="1" applyBorder="1" applyAlignment="1" applyProtection="1">
      <alignment horizontal="center" vertical="center"/>
    </xf>
    <xf numFmtId="0" fontId="0" fillId="8" borderId="11" xfId="0" applyFill="1" applyBorder="1" applyProtection="1"/>
    <xf numFmtId="1" fontId="0" fillId="8" borderId="11" xfId="0" applyNumberFormat="1" applyFill="1" applyBorder="1" applyAlignment="1" applyProtection="1">
      <alignment horizontal="center"/>
    </xf>
    <xf numFmtId="1" fontId="0" fillId="8" borderId="11" xfId="0" applyNumberFormat="1" applyFont="1" applyFill="1" applyBorder="1" applyAlignment="1" applyProtection="1">
      <alignment horizontal="center" vertical="center"/>
    </xf>
    <xf numFmtId="44" fontId="0" fillId="8" borderId="11" xfId="1" applyNumberFormat="1" applyFont="1" applyFill="1" applyBorder="1" applyProtection="1"/>
    <xf numFmtId="44" fontId="0" fillId="8" borderId="11" xfId="0" applyNumberFormat="1" applyFont="1" applyFill="1" applyBorder="1" applyProtection="1"/>
    <xf numFmtId="44" fontId="0" fillId="11" borderId="11" xfId="1" applyFont="1" applyFill="1" applyBorder="1" applyProtection="1"/>
    <xf numFmtId="44" fontId="0" fillId="13" borderId="11" xfId="1" applyFont="1" applyFill="1" applyBorder="1" applyProtection="1"/>
    <xf numFmtId="44" fontId="0" fillId="4" borderId="11" xfId="1" applyFont="1" applyFill="1" applyBorder="1" applyProtection="1"/>
    <xf numFmtId="44" fontId="0" fillId="7" borderId="11" xfId="1" applyFont="1" applyFill="1" applyBorder="1" applyProtection="1"/>
    <xf numFmtId="44" fontId="0" fillId="6" borderId="11" xfId="1" applyFont="1" applyFill="1" applyBorder="1" applyProtection="1"/>
    <xf numFmtId="44" fontId="0" fillId="14" borderId="11" xfId="1" applyFont="1" applyFill="1" applyBorder="1" applyProtection="1"/>
    <xf numFmtId="0" fontId="0" fillId="8" borderId="11" xfId="0" applyFill="1" applyBorder="1" applyAlignment="1" applyProtection="1">
      <alignment horizontal="left" indent="1"/>
    </xf>
    <xf numFmtId="1" fontId="0" fillId="9" borderId="12" xfId="0" applyNumberFormat="1" applyFont="1" applyFill="1" applyBorder="1" applyAlignment="1" applyProtection="1">
      <alignment horizontal="center" vertical="center"/>
    </xf>
    <xf numFmtId="0" fontId="0" fillId="9" borderId="12" xfId="0" applyFont="1" applyFill="1" applyBorder="1" applyAlignment="1" applyProtection="1">
      <alignment horizontal="center" vertical="center"/>
    </xf>
    <xf numFmtId="1" fontId="0" fillId="8" borderId="12" xfId="0" applyNumberFormat="1" applyFill="1" applyBorder="1" applyAlignment="1" applyProtection="1">
      <alignment horizontal="center"/>
    </xf>
    <xf numFmtId="1" fontId="0" fillId="8" borderId="12" xfId="0" applyNumberFormat="1" applyFont="1" applyFill="1" applyBorder="1" applyAlignment="1" applyProtection="1">
      <alignment horizontal="center" vertical="center"/>
    </xf>
    <xf numFmtId="44" fontId="0" fillId="8" borderId="12" xfId="1" applyNumberFormat="1" applyFont="1" applyFill="1" applyBorder="1" applyProtection="1"/>
    <xf numFmtId="44" fontId="0" fillId="8" borderId="12" xfId="0" applyNumberFormat="1" applyFont="1" applyFill="1" applyBorder="1" applyProtection="1"/>
    <xf numFmtId="44" fontId="0" fillId="11" borderId="12" xfId="1" applyFont="1" applyFill="1" applyBorder="1" applyProtection="1"/>
    <xf numFmtId="44" fontId="0" fillId="13" borderId="12" xfId="1" applyFont="1" applyFill="1" applyBorder="1" applyProtection="1"/>
    <xf numFmtId="44" fontId="0" fillId="4" borderId="12" xfId="1" applyFont="1" applyFill="1" applyBorder="1" applyProtection="1"/>
    <xf numFmtId="44" fontId="0" fillId="7" borderId="12" xfId="1" applyFont="1" applyFill="1" applyBorder="1" applyProtection="1"/>
    <xf numFmtId="44" fontId="0" fillId="6" borderId="12" xfId="1" applyFont="1" applyFill="1" applyBorder="1" applyProtection="1"/>
    <xf numFmtId="44" fontId="0" fillId="14" borderId="12" xfId="1" applyFont="1" applyFill="1" applyBorder="1" applyProtection="1"/>
    <xf numFmtId="0" fontId="0" fillId="8" borderId="4" xfId="0" applyFont="1" applyFill="1" applyBorder="1" applyAlignment="1" applyProtection="1">
      <alignment horizontal="center" vertical="center"/>
    </xf>
    <xf numFmtId="0" fontId="0" fillId="8" borderId="4" xfId="0" applyFill="1" applyBorder="1" applyProtection="1"/>
    <xf numFmtId="0" fontId="0" fillId="8" borderId="11" xfId="0" applyFont="1" applyFill="1" applyBorder="1" applyAlignment="1" applyProtection="1">
      <alignment horizontal="center" vertical="center"/>
    </xf>
    <xf numFmtId="0" fontId="0" fillId="8" borderId="12" xfId="0" applyFont="1" applyFill="1" applyBorder="1" applyAlignment="1" applyProtection="1">
      <alignment horizontal="center" vertical="center"/>
    </xf>
    <xf numFmtId="0" fontId="0" fillId="8" borderId="12" xfId="0" applyFill="1" applyBorder="1" applyAlignment="1" applyProtection="1">
      <alignment horizontal="left" indent="1"/>
    </xf>
    <xf numFmtId="1" fontId="0" fillId="8" borderId="4" xfId="0" applyNumberFormat="1" applyFill="1" applyBorder="1" applyAlignment="1" applyProtection="1">
      <alignment horizontal="center"/>
    </xf>
    <xf numFmtId="0" fontId="8" fillId="9" borderId="2" xfId="0" applyFont="1" applyFill="1" applyBorder="1" applyProtection="1"/>
    <xf numFmtId="0" fontId="8" fillId="8" borderId="2" xfId="0" applyFont="1" applyFill="1" applyBorder="1" applyProtection="1"/>
    <xf numFmtId="0" fontId="9" fillId="8" borderId="2" xfId="0" applyFont="1" applyFill="1" applyBorder="1" applyAlignment="1" applyProtection="1">
      <alignment horizontal="center"/>
    </xf>
  </cellXfs>
  <cellStyles count="4">
    <cellStyle name="Currency" xfId="1" builtinId="4"/>
    <cellStyle name="Heading 4" xfId="3" builtinId="19"/>
    <cellStyle name="Normal" xfId="0" builtinId="0"/>
    <cellStyle name="Title" xfId="2" builtinId="15"/>
  </cellStyles>
  <dxfs count="0"/>
  <tableStyles count="0" defaultTableStyle="TableStyleMedium2" defaultPivotStyle="PivotStyleLight16"/>
  <colors>
    <mruColors>
      <color rgb="FFF2E5FF"/>
      <color rgb="FFEAD5FF"/>
      <color rgb="FFCC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C84F-E222-4B47-86B5-F0B394C5A4C0}">
  <sheetPr>
    <tabColor theme="9" tint="0.39997558519241921"/>
    <pageSetUpPr fitToPage="1"/>
  </sheetPr>
  <dimension ref="A1:BX322"/>
  <sheetViews>
    <sheetView showGridLines="0" tabSelected="1" topLeftCell="B1" zoomScale="96" zoomScaleNormal="96" workbookViewId="0">
      <selection activeCell="C10" sqref="C10"/>
    </sheetView>
  </sheetViews>
  <sheetFormatPr defaultRowHeight="15" x14ac:dyDescent="0.25"/>
  <cols>
    <col min="1" max="1" width="11.28515625" style="3" hidden="1" customWidth="1"/>
    <col min="2" max="2" width="10.42578125" customWidth="1"/>
    <col min="3" max="3" width="110.5703125" bestFit="1" customWidth="1"/>
    <col min="4" max="4" width="13.5703125" style="1" bestFit="1" customWidth="1"/>
    <col min="5" max="5" width="32.28515625" style="1" bestFit="1" customWidth="1"/>
    <col min="6" max="6" width="19.85546875" style="6" bestFit="1" customWidth="1"/>
    <col min="7" max="7" width="16.85546875" customWidth="1"/>
    <col min="8" max="8" width="16.5703125" customWidth="1"/>
    <col min="9" max="9" width="15.85546875" customWidth="1"/>
    <col min="10" max="10" width="20.85546875" customWidth="1"/>
    <col min="11" max="11" width="17.140625" customWidth="1"/>
    <col min="12" max="12" width="11.85546875" customWidth="1"/>
    <col min="13" max="13" width="14.42578125" customWidth="1"/>
    <col min="14" max="14" width="14.140625" customWidth="1"/>
    <col min="15" max="15" width="12.5703125" customWidth="1"/>
    <col min="16" max="16" width="10.5703125" customWidth="1"/>
    <col min="17" max="18" width="14.7109375" customWidth="1"/>
    <col min="19" max="19" width="15.85546875" customWidth="1"/>
    <col min="20" max="20" width="16.140625" customWidth="1"/>
    <col min="21" max="21" width="15.85546875" customWidth="1"/>
    <col min="22" max="22" width="15" customWidth="1"/>
    <col min="23" max="23" width="14.85546875" customWidth="1"/>
    <col min="24" max="24" width="16.85546875" customWidth="1"/>
    <col min="25" max="25" width="12.42578125" customWidth="1"/>
    <col min="26" max="26" width="13.42578125" customWidth="1"/>
    <col min="27" max="27" width="11.140625" customWidth="1"/>
    <col min="28" max="28" width="10.5703125" customWidth="1"/>
    <col min="29" max="29" width="14.5703125" customWidth="1"/>
    <col min="30" max="30" width="10.28515625" customWidth="1"/>
    <col min="31" max="31" width="13.85546875" customWidth="1"/>
    <col min="32" max="32" width="13.7109375" customWidth="1"/>
    <col min="33" max="33" width="12.42578125" customWidth="1"/>
    <col min="34" max="34" width="13.5703125" customWidth="1"/>
    <col min="35" max="35" width="10.42578125" customWidth="1"/>
    <col min="36" max="36" width="15.140625" customWidth="1"/>
    <col min="37" max="37" width="13.140625" customWidth="1"/>
    <col min="38" max="38" width="13.5703125" customWidth="1"/>
    <col min="39" max="39" width="14" customWidth="1"/>
    <col min="40" max="40" width="14.5703125" customWidth="1"/>
    <col min="41" max="41" width="15.42578125" customWidth="1"/>
    <col min="42" max="42" width="14.140625" customWidth="1"/>
    <col min="43" max="43" width="15.42578125" customWidth="1"/>
    <col min="44" max="44" width="11.42578125" customWidth="1"/>
    <col min="45" max="45" width="12.5703125" customWidth="1"/>
    <col min="46" max="46" width="13.28515625" customWidth="1"/>
    <col min="47" max="47" width="11.85546875" customWidth="1"/>
    <col min="48" max="48" width="13.140625" customWidth="1"/>
    <col min="49" max="49" width="14.42578125" customWidth="1"/>
    <col min="50" max="50" width="14.85546875" customWidth="1"/>
    <col min="51" max="51" width="14.5703125" customWidth="1"/>
    <col min="52" max="52" width="14.42578125" customWidth="1"/>
    <col min="53" max="53" width="13.5703125" customWidth="1"/>
    <col min="54" max="54" width="12.85546875" customWidth="1"/>
    <col min="55" max="55" width="13.5703125" customWidth="1"/>
    <col min="56" max="56" width="12.28515625" customWidth="1"/>
    <col min="57" max="57" width="10.5703125" customWidth="1"/>
    <col min="58" max="58" width="12.85546875" customWidth="1"/>
    <col min="59" max="59" width="15.28515625" customWidth="1"/>
    <col min="60" max="60" width="12.140625" customWidth="1"/>
    <col min="61" max="61" width="11.140625" customWidth="1"/>
    <col min="62" max="62" width="12.5703125" customWidth="1"/>
    <col min="63" max="63" width="10.85546875" customWidth="1"/>
    <col min="64" max="64" width="13.28515625" customWidth="1"/>
    <col min="65" max="65" width="10.42578125" customWidth="1"/>
    <col min="66" max="66" width="13.140625" customWidth="1"/>
    <col min="67" max="68" width="12.85546875" customWidth="1"/>
    <col min="69" max="69" width="12.5703125" customWidth="1"/>
    <col min="70" max="70" width="16.140625" customWidth="1"/>
    <col min="71" max="71" width="13.28515625" customWidth="1"/>
    <col min="72" max="72" width="13.5703125" customWidth="1"/>
    <col min="73" max="73" width="13.140625" customWidth="1"/>
    <col min="74" max="74" width="13.85546875" customWidth="1"/>
    <col min="75" max="75" width="10.140625" customWidth="1"/>
    <col min="76" max="76" width="13.140625" customWidth="1"/>
  </cols>
  <sheetData>
    <row r="1" spans="1:76" ht="23.25" x14ac:dyDescent="0.35">
      <c r="B1" s="9" t="s">
        <v>360</v>
      </c>
      <c r="D1" s="2"/>
      <c r="E1" s="2"/>
      <c r="I1" s="65" t="s">
        <v>276</v>
      </c>
      <c r="J1" s="65"/>
    </row>
    <row r="2" spans="1:76" x14ac:dyDescent="0.25">
      <c r="B2" s="10" t="s">
        <v>85</v>
      </c>
      <c r="D2" s="2"/>
      <c r="E2" s="2"/>
      <c r="I2" s="56" t="s">
        <v>442</v>
      </c>
      <c r="J2" s="56"/>
    </row>
    <row r="3" spans="1:76" x14ac:dyDescent="0.25">
      <c r="B3" s="4" t="s">
        <v>479</v>
      </c>
      <c r="D3" s="2"/>
      <c r="E3" s="2"/>
      <c r="I3" s="59" t="s">
        <v>443</v>
      </c>
      <c r="J3" s="59"/>
    </row>
    <row r="4" spans="1:76" x14ac:dyDescent="0.25">
      <c r="B4" s="4"/>
      <c r="D4" s="2"/>
      <c r="E4" s="2"/>
      <c r="I4" s="60" t="s">
        <v>444</v>
      </c>
      <c r="J4" s="60"/>
    </row>
    <row r="5" spans="1:76" x14ac:dyDescent="0.25">
      <c r="B5" s="4"/>
      <c r="D5" s="2"/>
      <c r="E5" s="2"/>
      <c r="I5" s="62" t="s">
        <v>445</v>
      </c>
      <c r="J5" s="62"/>
    </row>
    <row r="6" spans="1:76" x14ac:dyDescent="0.25">
      <c r="A6"/>
      <c r="D6"/>
      <c r="E6"/>
      <c r="F6"/>
      <c r="I6" s="64" t="s">
        <v>446</v>
      </c>
      <c r="J6" s="64"/>
    </row>
    <row r="7" spans="1:76" s="13" customFormat="1" x14ac:dyDescent="0.25">
      <c r="A7" s="3"/>
      <c r="B7"/>
      <c r="C7"/>
      <c r="D7" s="2"/>
      <c r="E7" s="2"/>
      <c r="F7" s="6"/>
      <c r="G7"/>
      <c r="H7"/>
    </row>
    <row r="8" spans="1:76" ht="60" x14ac:dyDescent="0.25">
      <c r="A8" s="72" t="s">
        <v>255</v>
      </c>
      <c r="B8" s="73" t="s">
        <v>0</v>
      </c>
      <c r="C8" s="73" t="s">
        <v>1</v>
      </c>
      <c r="D8" s="74" t="s">
        <v>2</v>
      </c>
      <c r="E8" s="74" t="s">
        <v>78</v>
      </c>
      <c r="F8" s="75" t="s">
        <v>108</v>
      </c>
      <c r="G8" s="73" t="s">
        <v>83</v>
      </c>
      <c r="H8" s="73" t="s">
        <v>84</v>
      </c>
      <c r="I8" s="76" t="s">
        <v>256</v>
      </c>
      <c r="J8" s="77" t="s">
        <v>361</v>
      </c>
      <c r="K8" s="77" t="s">
        <v>362</v>
      </c>
      <c r="L8" s="78" t="s">
        <v>363</v>
      </c>
      <c r="M8" s="79" t="s">
        <v>364</v>
      </c>
      <c r="N8" s="77" t="s">
        <v>188</v>
      </c>
      <c r="O8" s="80" t="s">
        <v>189</v>
      </c>
      <c r="P8" s="77" t="s">
        <v>365</v>
      </c>
      <c r="Q8" s="77" t="s">
        <v>190</v>
      </c>
      <c r="R8" s="81" t="s">
        <v>191</v>
      </c>
      <c r="S8" s="81" t="s">
        <v>366</v>
      </c>
      <c r="T8" s="81" t="s">
        <v>225</v>
      </c>
      <c r="U8" s="81" t="s">
        <v>367</v>
      </c>
      <c r="V8" s="81" t="s">
        <v>192</v>
      </c>
      <c r="W8" s="82" t="s">
        <v>193</v>
      </c>
      <c r="X8" s="77" t="s">
        <v>194</v>
      </c>
      <c r="Y8" s="78" t="s">
        <v>195</v>
      </c>
      <c r="Z8" s="83" t="s">
        <v>196</v>
      </c>
      <c r="AA8" s="77" t="s">
        <v>368</v>
      </c>
      <c r="AB8" s="78" t="s">
        <v>197</v>
      </c>
      <c r="AC8" s="79" t="s">
        <v>198</v>
      </c>
      <c r="AD8" s="77" t="s">
        <v>369</v>
      </c>
      <c r="AE8" s="83" t="s">
        <v>199</v>
      </c>
      <c r="AF8" s="78" t="s">
        <v>200</v>
      </c>
      <c r="AG8" s="77" t="s">
        <v>201</v>
      </c>
      <c r="AH8" s="77" t="s">
        <v>370</v>
      </c>
      <c r="AI8" s="84" t="s">
        <v>202</v>
      </c>
      <c r="AJ8" s="77" t="s">
        <v>203</v>
      </c>
      <c r="AK8" s="79" t="s">
        <v>371</v>
      </c>
      <c r="AL8" s="77" t="s">
        <v>204</v>
      </c>
      <c r="AM8" s="79" t="s">
        <v>205</v>
      </c>
      <c r="AN8" s="78" t="s">
        <v>372</v>
      </c>
      <c r="AO8" s="79" t="s">
        <v>373</v>
      </c>
      <c r="AP8" s="85" t="s">
        <v>475</v>
      </c>
      <c r="AQ8" s="79" t="s">
        <v>476</v>
      </c>
      <c r="AR8" s="77" t="s">
        <v>206</v>
      </c>
      <c r="AS8" s="77" t="s">
        <v>374</v>
      </c>
      <c r="AT8" s="77" t="s">
        <v>207</v>
      </c>
      <c r="AU8" s="83" t="s">
        <v>375</v>
      </c>
      <c r="AV8" s="77" t="s">
        <v>376</v>
      </c>
      <c r="AW8" s="77" t="s">
        <v>377</v>
      </c>
      <c r="AX8" s="77" t="s">
        <v>378</v>
      </c>
      <c r="AY8" s="77" t="s">
        <v>379</v>
      </c>
      <c r="AZ8" s="77" t="s">
        <v>208</v>
      </c>
      <c r="BA8" s="78" t="s">
        <v>209</v>
      </c>
      <c r="BB8" s="79" t="s">
        <v>210</v>
      </c>
      <c r="BC8" s="78" t="s">
        <v>211</v>
      </c>
      <c r="BD8" s="77" t="s">
        <v>212</v>
      </c>
      <c r="BE8" s="79" t="s">
        <v>380</v>
      </c>
      <c r="BF8" s="79" t="s">
        <v>381</v>
      </c>
      <c r="BG8" s="77" t="s">
        <v>213</v>
      </c>
      <c r="BH8" s="80" t="s">
        <v>382</v>
      </c>
      <c r="BI8" s="79" t="s">
        <v>214</v>
      </c>
      <c r="BJ8" s="79" t="s">
        <v>215</v>
      </c>
      <c r="BK8" s="77" t="s">
        <v>383</v>
      </c>
      <c r="BL8" s="77" t="s">
        <v>384</v>
      </c>
      <c r="BM8" s="79" t="s">
        <v>216</v>
      </c>
      <c r="BN8" s="77" t="s">
        <v>385</v>
      </c>
      <c r="BO8" s="78" t="s">
        <v>217</v>
      </c>
      <c r="BP8" s="78" t="s">
        <v>218</v>
      </c>
      <c r="BQ8" s="79" t="s">
        <v>219</v>
      </c>
      <c r="BR8" s="78" t="s">
        <v>386</v>
      </c>
      <c r="BS8" s="84" t="s">
        <v>220</v>
      </c>
      <c r="BT8" s="78" t="s">
        <v>221</v>
      </c>
      <c r="BU8" s="79" t="s">
        <v>222</v>
      </c>
      <c r="BV8" s="77" t="s">
        <v>223</v>
      </c>
      <c r="BW8" s="80" t="s">
        <v>224</v>
      </c>
      <c r="BX8" s="78" t="s">
        <v>387</v>
      </c>
    </row>
    <row r="9" spans="1:76" ht="30" x14ac:dyDescent="0.25">
      <c r="A9" s="86">
        <v>301</v>
      </c>
      <c r="B9" s="87">
        <v>1</v>
      </c>
      <c r="C9" s="88" t="s">
        <v>447</v>
      </c>
      <c r="D9" s="89">
        <v>90832</v>
      </c>
      <c r="E9" s="89" t="s">
        <v>79</v>
      </c>
      <c r="F9" s="90">
        <v>112.5</v>
      </c>
      <c r="G9" s="91">
        <f t="shared" ref="G9:G40" si="0">MIN($I9:$BX9)</f>
        <v>19.010000000000002</v>
      </c>
      <c r="H9" s="91">
        <f t="shared" ref="H9:H40" si="1">MAX($I9:$BX9)</f>
        <v>77.5</v>
      </c>
      <c r="I9" s="91"/>
      <c r="J9" s="92"/>
      <c r="K9" s="92"/>
      <c r="L9" s="93"/>
      <c r="M9" s="94"/>
      <c r="N9" s="92">
        <v>56.14</v>
      </c>
      <c r="O9" s="94">
        <v>19.010000000000002</v>
      </c>
      <c r="P9" s="92"/>
      <c r="Q9" s="92"/>
      <c r="R9" s="95"/>
      <c r="S9" s="95"/>
      <c r="T9" s="95"/>
      <c r="U9" s="95"/>
      <c r="V9" s="95"/>
      <c r="W9" s="96"/>
      <c r="X9" s="92">
        <v>70</v>
      </c>
      <c r="Y9" s="93"/>
      <c r="Z9" s="97"/>
      <c r="AA9" s="92"/>
      <c r="AB9" s="93"/>
      <c r="AC9" s="94"/>
      <c r="AD9" s="92"/>
      <c r="AE9" s="97"/>
      <c r="AF9" s="93"/>
      <c r="AG9" s="92"/>
      <c r="AH9" s="92"/>
      <c r="AI9" s="92"/>
      <c r="AJ9" s="92"/>
      <c r="AK9" s="94"/>
      <c r="AL9" s="92"/>
      <c r="AM9" s="94">
        <v>60.15</v>
      </c>
      <c r="AN9" s="93"/>
      <c r="AO9" s="94"/>
      <c r="AP9" s="93">
        <v>56.14</v>
      </c>
      <c r="AQ9" s="94"/>
      <c r="AR9" s="92"/>
      <c r="AS9" s="92"/>
      <c r="AT9" s="92"/>
      <c r="AU9" s="97"/>
      <c r="AV9" s="92"/>
      <c r="AW9" s="92"/>
      <c r="AX9" s="92"/>
      <c r="AY9" s="92"/>
      <c r="AZ9" s="92"/>
      <c r="BA9" s="93"/>
      <c r="BB9" s="94"/>
      <c r="BC9" s="93">
        <v>56.14</v>
      </c>
      <c r="BD9" s="92">
        <v>56.14</v>
      </c>
      <c r="BE9" s="94"/>
      <c r="BF9" s="94"/>
      <c r="BG9" s="92"/>
      <c r="BH9" s="94"/>
      <c r="BI9" s="94"/>
      <c r="BJ9" s="94"/>
      <c r="BK9" s="92"/>
      <c r="BL9" s="92"/>
      <c r="BM9" s="94">
        <v>77.5</v>
      </c>
      <c r="BN9" s="92">
        <v>56.14</v>
      </c>
      <c r="BO9" s="93"/>
      <c r="BP9" s="93">
        <v>77.5</v>
      </c>
      <c r="BQ9" s="94">
        <v>56.14</v>
      </c>
      <c r="BR9" s="93"/>
      <c r="BS9" s="92"/>
      <c r="BT9" s="93"/>
      <c r="BU9" s="94"/>
      <c r="BV9" s="92"/>
      <c r="BW9" s="94">
        <v>19.010000000000002</v>
      </c>
      <c r="BX9" s="93">
        <v>56.14</v>
      </c>
    </row>
    <row r="10" spans="1:76" ht="30" x14ac:dyDescent="0.25">
      <c r="A10" s="98">
        <v>302</v>
      </c>
      <c r="B10" s="99">
        <v>2</v>
      </c>
      <c r="C10" s="100" t="s">
        <v>448</v>
      </c>
      <c r="D10" s="101">
        <v>90834</v>
      </c>
      <c r="E10" s="101" t="s">
        <v>79</v>
      </c>
      <c r="F10" s="102">
        <v>225</v>
      </c>
      <c r="G10" s="91">
        <f t="shared" si="0"/>
        <v>19.010000000000002</v>
      </c>
      <c r="H10" s="91">
        <f t="shared" si="1"/>
        <v>77.5</v>
      </c>
      <c r="I10" s="91"/>
      <c r="J10" s="92"/>
      <c r="K10" s="92"/>
      <c r="L10" s="93"/>
      <c r="M10" s="94"/>
      <c r="N10" s="92">
        <v>56.14</v>
      </c>
      <c r="O10" s="94">
        <v>19.010000000000002</v>
      </c>
      <c r="P10" s="92"/>
      <c r="Q10" s="92"/>
      <c r="R10" s="95"/>
      <c r="S10" s="95"/>
      <c r="T10" s="95"/>
      <c r="U10" s="95"/>
      <c r="V10" s="95"/>
      <c r="W10" s="96"/>
      <c r="X10" s="92">
        <v>70</v>
      </c>
      <c r="Y10" s="93"/>
      <c r="Z10" s="97"/>
      <c r="AA10" s="92"/>
      <c r="AB10" s="93"/>
      <c r="AC10" s="94"/>
      <c r="AD10" s="92"/>
      <c r="AE10" s="97"/>
      <c r="AF10" s="93"/>
      <c r="AG10" s="92"/>
      <c r="AH10" s="92"/>
      <c r="AI10" s="92"/>
      <c r="AJ10" s="92"/>
      <c r="AK10" s="94"/>
      <c r="AL10" s="92"/>
      <c r="AM10" s="94"/>
      <c r="AN10" s="93"/>
      <c r="AO10" s="94"/>
      <c r="AP10" s="93">
        <v>56.14</v>
      </c>
      <c r="AQ10" s="94"/>
      <c r="AR10" s="92"/>
      <c r="AS10" s="92"/>
      <c r="AT10" s="92"/>
      <c r="AU10" s="97"/>
      <c r="AV10" s="92"/>
      <c r="AW10" s="92"/>
      <c r="AX10" s="92"/>
      <c r="AY10" s="92"/>
      <c r="AZ10" s="92"/>
      <c r="BA10" s="93"/>
      <c r="BB10" s="94"/>
      <c r="BC10" s="93">
        <v>56.14</v>
      </c>
      <c r="BD10" s="92">
        <v>56.14</v>
      </c>
      <c r="BE10" s="94"/>
      <c r="BF10" s="94"/>
      <c r="BG10" s="92"/>
      <c r="BH10" s="94"/>
      <c r="BI10" s="94"/>
      <c r="BJ10" s="94"/>
      <c r="BK10" s="92"/>
      <c r="BL10" s="92"/>
      <c r="BM10" s="94">
        <v>77.5</v>
      </c>
      <c r="BN10" s="92">
        <v>56.14</v>
      </c>
      <c r="BO10" s="93"/>
      <c r="BP10" s="93">
        <v>77.5</v>
      </c>
      <c r="BQ10" s="94">
        <v>56.14</v>
      </c>
      <c r="BR10" s="93"/>
      <c r="BS10" s="92"/>
      <c r="BT10" s="93"/>
      <c r="BU10" s="94"/>
      <c r="BV10" s="92"/>
      <c r="BW10" s="94">
        <v>19.010000000000002</v>
      </c>
      <c r="BX10" s="93">
        <v>56.14</v>
      </c>
    </row>
    <row r="11" spans="1:76" ht="30" x14ac:dyDescent="0.25">
      <c r="A11" s="86">
        <v>303</v>
      </c>
      <c r="B11" s="87">
        <v>3</v>
      </c>
      <c r="C11" s="88" t="s">
        <v>449</v>
      </c>
      <c r="D11" s="89">
        <v>90837</v>
      </c>
      <c r="E11" s="89" t="s">
        <v>79</v>
      </c>
      <c r="F11" s="103">
        <v>225</v>
      </c>
      <c r="G11" s="91">
        <f t="shared" si="0"/>
        <v>56.14</v>
      </c>
      <c r="H11" s="91">
        <f t="shared" si="1"/>
        <v>77.5</v>
      </c>
      <c r="I11" s="91"/>
      <c r="J11" s="92"/>
      <c r="K11" s="92"/>
      <c r="L11" s="93"/>
      <c r="M11" s="94"/>
      <c r="N11" s="92">
        <v>56.14</v>
      </c>
      <c r="O11" s="94"/>
      <c r="P11" s="92"/>
      <c r="Q11" s="92"/>
      <c r="R11" s="95"/>
      <c r="S11" s="95"/>
      <c r="T11" s="95"/>
      <c r="U11" s="95"/>
      <c r="V11" s="95"/>
      <c r="W11" s="96"/>
      <c r="X11" s="92">
        <v>70</v>
      </c>
      <c r="Y11" s="93"/>
      <c r="Z11" s="97"/>
      <c r="AA11" s="92"/>
      <c r="AB11" s="93"/>
      <c r="AC11" s="94"/>
      <c r="AD11" s="92"/>
      <c r="AE11" s="97"/>
      <c r="AF11" s="93"/>
      <c r="AG11" s="92"/>
      <c r="AH11" s="92"/>
      <c r="AI11" s="92"/>
      <c r="AJ11" s="92"/>
      <c r="AK11" s="94"/>
      <c r="AL11" s="92"/>
      <c r="AM11" s="94"/>
      <c r="AN11" s="93"/>
      <c r="AO11" s="94"/>
      <c r="AP11" s="93">
        <v>56.14</v>
      </c>
      <c r="AQ11" s="94"/>
      <c r="AR11" s="92"/>
      <c r="AS11" s="92"/>
      <c r="AT11" s="92"/>
      <c r="AU11" s="97"/>
      <c r="AV11" s="92"/>
      <c r="AW11" s="92"/>
      <c r="AX11" s="92"/>
      <c r="AY11" s="92"/>
      <c r="AZ11" s="92"/>
      <c r="BA11" s="93"/>
      <c r="BB11" s="94"/>
      <c r="BC11" s="93">
        <v>56.14</v>
      </c>
      <c r="BD11" s="92">
        <v>56.14</v>
      </c>
      <c r="BE11" s="94"/>
      <c r="BF11" s="94"/>
      <c r="BG11" s="92"/>
      <c r="BH11" s="94"/>
      <c r="BI11" s="94"/>
      <c r="BJ11" s="94"/>
      <c r="BK11" s="92"/>
      <c r="BL11" s="92"/>
      <c r="BM11" s="94">
        <v>77.5</v>
      </c>
      <c r="BN11" s="92">
        <v>56.14</v>
      </c>
      <c r="BO11" s="93"/>
      <c r="BP11" s="93">
        <v>77.5</v>
      </c>
      <c r="BQ11" s="94">
        <v>56.14</v>
      </c>
      <c r="BR11" s="93"/>
      <c r="BS11" s="92"/>
      <c r="BT11" s="93"/>
      <c r="BU11" s="94"/>
      <c r="BV11" s="92"/>
      <c r="BW11" s="94"/>
      <c r="BX11" s="93">
        <v>56.14</v>
      </c>
    </row>
    <row r="12" spans="1:76" ht="30" x14ac:dyDescent="0.25">
      <c r="A12" s="98">
        <v>304</v>
      </c>
      <c r="B12" s="99">
        <v>4</v>
      </c>
      <c r="C12" s="100" t="s">
        <v>450</v>
      </c>
      <c r="D12" s="101">
        <v>90846</v>
      </c>
      <c r="E12" s="101" t="s">
        <v>79</v>
      </c>
      <c r="F12" s="102">
        <v>225</v>
      </c>
      <c r="G12" s="91">
        <f t="shared" si="0"/>
        <v>56.14</v>
      </c>
      <c r="H12" s="91">
        <f t="shared" si="1"/>
        <v>77.5</v>
      </c>
      <c r="I12" s="91"/>
      <c r="J12" s="92"/>
      <c r="K12" s="92"/>
      <c r="L12" s="93"/>
      <c r="M12" s="94"/>
      <c r="N12" s="92">
        <v>56.14</v>
      </c>
      <c r="O12" s="94"/>
      <c r="P12" s="92"/>
      <c r="Q12" s="92"/>
      <c r="R12" s="95"/>
      <c r="S12" s="95"/>
      <c r="T12" s="95"/>
      <c r="U12" s="95"/>
      <c r="V12" s="95"/>
      <c r="W12" s="96"/>
      <c r="X12" s="92">
        <v>70</v>
      </c>
      <c r="Y12" s="93"/>
      <c r="Z12" s="97"/>
      <c r="AA12" s="92"/>
      <c r="AB12" s="93"/>
      <c r="AC12" s="94"/>
      <c r="AD12" s="92"/>
      <c r="AE12" s="97"/>
      <c r="AF12" s="93"/>
      <c r="AG12" s="92"/>
      <c r="AH12" s="92"/>
      <c r="AI12" s="92"/>
      <c r="AJ12" s="92"/>
      <c r="AK12" s="94"/>
      <c r="AL12" s="92"/>
      <c r="AM12" s="94"/>
      <c r="AN12" s="93"/>
      <c r="AO12" s="94"/>
      <c r="AP12" s="93">
        <v>56.14</v>
      </c>
      <c r="AQ12" s="94"/>
      <c r="AR12" s="92"/>
      <c r="AS12" s="92"/>
      <c r="AT12" s="92"/>
      <c r="AU12" s="97"/>
      <c r="AV12" s="92"/>
      <c r="AW12" s="92"/>
      <c r="AX12" s="92"/>
      <c r="AY12" s="92"/>
      <c r="AZ12" s="92"/>
      <c r="BA12" s="93"/>
      <c r="BB12" s="94"/>
      <c r="BC12" s="93">
        <v>56.14</v>
      </c>
      <c r="BD12" s="92">
        <v>56.14</v>
      </c>
      <c r="BE12" s="94"/>
      <c r="BF12" s="94"/>
      <c r="BG12" s="92"/>
      <c r="BH12" s="94"/>
      <c r="BI12" s="94"/>
      <c r="BJ12" s="94"/>
      <c r="BK12" s="92"/>
      <c r="BL12" s="92"/>
      <c r="BM12" s="94">
        <v>77.5</v>
      </c>
      <c r="BN12" s="92">
        <v>56.14</v>
      </c>
      <c r="BO12" s="93"/>
      <c r="BP12" s="93">
        <v>77.5</v>
      </c>
      <c r="BQ12" s="94">
        <v>56.14</v>
      </c>
      <c r="BR12" s="93"/>
      <c r="BS12" s="92"/>
      <c r="BT12" s="93"/>
      <c r="BU12" s="94"/>
      <c r="BV12" s="92"/>
      <c r="BW12" s="94"/>
      <c r="BX12" s="93">
        <v>56.14</v>
      </c>
    </row>
    <row r="13" spans="1:76" ht="30" x14ac:dyDescent="0.25">
      <c r="A13" s="86">
        <v>305</v>
      </c>
      <c r="B13" s="87">
        <v>5</v>
      </c>
      <c r="C13" s="88" t="s">
        <v>451</v>
      </c>
      <c r="D13" s="89">
        <v>90847</v>
      </c>
      <c r="E13" s="89" t="s">
        <v>79</v>
      </c>
      <c r="F13" s="103">
        <v>225</v>
      </c>
      <c r="G13" s="91">
        <f t="shared" si="0"/>
        <v>56.14</v>
      </c>
      <c r="H13" s="91">
        <f t="shared" si="1"/>
        <v>77.5</v>
      </c>
      <c r="I13" s="91"/>
      <c r="J13" s="92"/>
      <c r="K13" s="92"/>
      <c r="L13" s="93"/>
      <c r="M13" s="94"/>
      <c r="N13" s="92">
        <v>56.14</v>
      </c>
      <c r="O13" s="94"/>
      <c r="P13" s="92"/>
      <c r="Q13" s="92"/>
      <c r="R13" s="95"/>
      <c r="S13" s="95"/>
      <c r="T13" s="95"/>
      <c r="U13" s="95"/>
      <c r="V13" s="95"/>
      <c r="W13" s="96"/>
      <c r="X13" s="92">
        <v>70</v>
      </c>
      <c r="Y13" s="93"/>
      <c r="Z13" s="97"/>
      <c r="AA13" s="92"/>
      <c r="AB13" s="93"/>
      <c r="AC13" s="94"/>
      <c r="AD13" s="92"/>
      <c r="AE13" s="97"/>
      <c r="AF13" s="93"/>
      <c r="AG13" s="92"/>
      <c r="AH13" s="92"/>
      <c r="AI13" s="92"/>
      <c r="AJ13" s="92"/>
      <c r="AK13" s="94"/>
      <c r="AL13" s="92"/>
      <c r="AM13" s="94"/>
      <c r="AN13" s="93"/>
      <c r="AO13" s="94"/>
      <c r="AP13" s="93">
        <v>56.14</v>
      </c>
      <c r="AQ13" s="94"/>
      <c r="AR13" s="92"/>
      <c r="AS13" s="92"/>
      <c r="AT13" s="92"/>
      <c r="AU13" s="97"/>
      <c r="AV13" s="92"/>
      <c r="AW13" s="92"/>
      <c r="AX13" s="92"/>
      <c r="AY13" s="92"/>
      <c r="AZ13" s="92"/>
      <c r="BA13" s="93"/>
      <c r="BB13" s="94"/>
      <c r="BC13" s="93">
        <v>56.14</v>
      </c>
      <c r="BD13" s="92">
        <v>56.14</v>
      </c>
      <c r="BE13" s="94"/>
      <c r="BF13" s="94"/>
      <c r="BG13" s="92"/>
      <c r="BH13" s="94"/>
      <c r="BI13" s="94"/>
      <c r="BJ13" s="94"/>
      <c r="BK13" s="92"/>
      <c r="BL13" s="92"/>
      <c r="BM13" s="94">
        <v>77.5</v>
      </c>
      <c r="BN13" s="92">
        <v>56.14</v>
      </c>
      <c r="BO13" s="93"/>
      <c r="BP13" s="93">
        <v>77.5</v>
      </c>
      <c r="BQ13" s="94">
        <v>56.14</v>
      </c>
      <c r="BR13" s="93"/>
      <c r="BS13" s="92"/>
      <c r="BT13" s="93"/>
      <c r="BU13" s="94"/>
      <c r="BV13" s="92"/>
      <c r="BW13" s="94"/>
      <c r="BX13" s="93">
        <v>56.14</v>
      </c>
    </row>
    <row r="14" spans="1:76" ht="30" x14ac:dyDescent="0.25">
      <c r="A14" s="98">
        <v>300</v>
      </c>
      <c r="B14" s="99">
        <v>6</v>
      </c>
      <c r="C14" s="100" t="s">
        <v>452</v>
      </c>
      <c r="D14" s="101">
        <v>90853</v>
      </c>
      <c r="E14" s="101" t="s">
        <v>79</v>
      </c>
      <c r="F14" s="102">
        <v>225</v>
      </c>
      <c r="G14" s="91">
        <f t="shared" si="0"/>
        <v>56.14</v>
      </c>
      <c r="H14" s="91">
        <f t="shared" si="1"/>
        <v>210</v>
      </c>
      <c r="I14" s="91">
        <v>60.15</v>
      </c>
      <c r="J14" s="92">
        <v>60.15</v>
      </c>
      <c r="K14" s="92"/>
      <c r="L14" s="93">
        <v>183</v>
      </c>
      <c r="M14" s="94">
        <v>178</v>
      </c>
      <c r="N14" s="92">
        <v>56.14</v>
      </c>
      <c r="O14" s="94">
        <v>60.15</v>
      </c>
      <c r="P14" s="92">
        <v>180</v>
      </c>
      <c r="Q14" s="92"/>
      <c r="R14" s="95">
        <v>60.15</v>
      </c>
      <c r="S14" s="95"/>
      <c r="T14" s="95"/>
      <c r="U14" s="95"/>
      <c r="V14" s="95"/>
      <c r="W14" s="96"/>
      <c r="X14" s="92">
        <v>93</v>
      </c>
      <c r="Y14" s="93">
        <v>175</v>
      </c>
      <c r="Z14" s="97"/>
      <c r="AA14" s="92">
        <v>60.15</v>
      </c>
      <c r="AB14" s="93">
        <v>193</v>
      </c>
      <c r="AC14" s="94">
        <v>60.15</v>
      </c>
      <c r="AD14" s="92"/>
      <c r="AE14" s="97">
        <v>175</v>
      </c>
      <c r="AF14" s="93">
        <v>60.15</v>
      </c>
      <c r="AG14" s="92"/>
      <c r="AH14" s="92">
        <v>180</v>
      </c>
      <c r="AI14" s="92">
        <v>60.15</v>
      </c>
      <c r="AJ14" s="92">
        <v>180</v>
      </c>
      <c r="AK14" s="94"/>
      <c r="AL14" s="92"/>
      <c r="AM14" s="94">
        <v>60.15</v>
      </c>
      <c r="AN14" s="93">
        <v>60.15</v>
      </c>
      <c r="AO14" s="94">
        <v>60.15</v>
      </c>
      <c r="AP14" s="93">
        <v>201.4</v>
      </c>
      <c r="AQ14" s="94"/>
      <c r="AR14" s="92"/>
      <c r="AS14" s="92">
        <v>180</v>
      </c>
      <c r="AT14" s="92">
        <v>180</v>
      </c>
      <c r="AU14" s="97"/>
      <c r="AV14" s="92"/>
      <c r="AW14" s="92">
        <v>57.28</v>
      </c>
      <c r="AX14" s="92">
        <v>180</v>
      </c>
      <c r="AY14" s="92"/>
      <c r="AZ14" s="92">
        <v>180</v>
      </c>
      <c r="BA14" s="93">
        <v>210</v>
      </c>
      <c r="BB14" s="94"/>
      <c r="BC14" s="93">
        <v>174</v>
      </c>
      <c r="BD14" s="92">
        <v>56.14</v>
      </c>
      <c r="BE14" s="94">
        <v>64.06</v>
      </c>
      <c r="BF14" s="94">
        <v>64.06</v>
      </c>
      <c r="BG14" s="92">
        <v>180</v>
      </c>
      <c r="BH14" s="94">
        <v>60.15</v>
      </c>
      <c r="BI14" s="94"/>
      <c r="BJ14" s="94">
        <v>60.15</v>
      </c>
      <c r="BK14" s="92">
        <v>64.06</v>
      </c>
      <c r="BL14" s="92">
        <v>180</v>
      </c>
      <c r="BM14" s="94">
        <v>57.33</v>
      </c>
      <c r="BN14" s="92">
        <v>56.14</v>
      </c>
      <c r="BO14" s="93">
        <v>64.06</v>
      </c>
      <c r="BP14" s="93">
        <v>174</v>
      </c>
      <c r="BQ14" s="94">
        <v>56.14</v>
      </c>
      <c r="BR14" s="93"/>
      <c r="BS14" s="92"/>
      <c r="BT14" s="93">
        <v>191</v>
      </c>
      <c r="BU14" s="94">
        <v>64.06</v>
      </c>
      <c r="BV14" s="92">
        <v>180</v>
      </c>
      <c r="BW14" s="94">
        <v>60.15</v>
      </c>
      <c r="BX14" s="93">
        <v>56.14</v>
      </c>
    </row>
    <row r="15" spans="1:76" x14ac:dyDescent="0.25">
      <c r="A15" s="86"/>
      <c r="B15" s="87">
        <v>7</v>
      </c>
      <c r="C15" s="104" t="s">
        <v>9</v>
      </c>
      <c r="D15" s="89">
        <v>99203</v>
      </c>
      <c r="E15" s="89" t="s">
        <v>79</v>
      </c>
      <c r="F15" s="105" t="s">
        <v>359</v>
      </c>
      <c r="G15" s="91">
        <f t="shared" si="0"/>
        <v>0</v>
      </c>
      <c r="H15" s="91">
        <f t="shared" si="1"/>
        <v>0</v>
      </c>
      <c r="I15" s="91"/>
      <c r="J15" s="92"/>
      <c r="K15" s="92"/>
      <c r="L15" s="93"/>
      <c r="M15" s="94"/>
      <c r="N15" s="92"/>
      <c r="O15" s="94"/>
      <c r="P15" s="92"/>
      <c r="Q15" s="92"/>
      <c r="R15" s="95"/>
      <c r="S15" s="95"/>
      <c r="T15" s="95"/>
      <c r="U15" s="95"/>
      <c r="V15" s="95"/>
      <c r="W15" s="96"/>
      <c r="X15" s="92"/>
      <c r="Y15" s="93"/>
      <c r="Z15" s="97"/>
      <c r="AA15" s="92"/>
      <c r="AB15" s="93"/>
      <c r="AC15" s="94"/>
      <c r="AD15" s="92"/>
      <c r="AE15" s="97"/>
      <c r="AF15" s="93"/>
      <c r="AG15" s="92"/>
      <c r="AH15" s="92"/>
      <c r="AI15" s="92"/>
      <c r="AJ15" s="92"/>
      <c r="AK15" s="94"/>
      <c r="AL15" s="92"/>
      <c r="AM15" s="94"/>
      <c r="AN15" s="93"/>
      <c r="AO15" s="94"/>
      <c r="AP15" s="93"/>
      <c r="AQ15" s="94"/>
      <c r="AR15" s="92"/>
      <c r="AS15" s="92"/>
      <c r="AT15" s="92"/>
      <c r="AU15" s="97"/>
      <c r="AV15" s="92"/>
      <c r="AW15" s="92"/>
      <c r="AX15" s="92"/>
      <c r="AY15" s="92"/>
      <c r="AZ15" s="92"/>
      <c r="BA15" s="93"/>
      <c r="BB15" s="94"/>
      <c r="BC15" s="93"/>
      <c r="BD15" s="92"/>
      <c r="BE15" s="94"/>
      <c r="BF15" s="94"/>
      <c r="BG15" s="92"/>
      <c r="BH15" s="94"/>
      <c r="BI15" s="94"/>
      <c r="BJ15" s="94"/>
      <c r="BK15" s="92"/>
      <c r="BL15" s="92"/>
      <c r="BM15" s="94"/>
      <c r="BN15" s="92"/>
      <c r="BO15" s="93"/>
      <c r="BP15" s="93"/>
      <c r="BQ15" s="94"/>
      <c r="BR15" s="93"/>
      <c r="BS15" s="92"/>
      <c r="BT15" s="93"/>
      <c r="BU15" s="94"/>
      <c r="BV15" s="92"/>
      <c r="BW15" s="94"/>
      <c r="BX15" s="93"/>
    </row>
    <row r="16" spans="1:76" x14ac:dyDescent="0.25">
      <c r="A16" s="98"/>
      <c r="B16" s="99">
        <v>8</v>
      </c>
      <c r="C16" s="106" t="s">
        <v>10</v>
      </c>
      <c r="D16" s="101">
        <v>99204</v>
      </c>
      <c r="E16" s="101" t="s">
        <v>79</v>
      </c>
      <c r="F16" s="107" t="s">
        <v>359</v>
      </c>
      <c r="G16" s="91">
        <f t="shared" si="0"/>
        <v>0</v>
      </c>
      <c r="H16" s="91">
        <f t="shared" si="1"/>
        <v>0</v>
      </c>
      <c r="I16" s="91"/>
      <c r="J16" s="92"/>
      <c r="K16" s="92"/>
      <c r="L16" s="93"/>
      <c r="M16" s="94"/>
      <c r="N16" s="92"/>
      <c r="O16" s="94"/>
      <c r="P16" s="92"/>
      <c r="Q16" s="92"/>
      <c r="R16" s="95"/>
      <c r="S16" s="95"/>
      <c r="T16" s="95"/>
      <c r="U16" s="95"/>
      <c r="V16" s="95"/>
      <c r="W16" s="96"/>
      <c r="X16" s="92"/>
      <c r="Y16" s="93"/>
      <c r="Z16" s="97"/>
      <c r="AA16" s="92"/>
      <c r="AB16" s="93"/>
      <c r="AC16" s="94"/>
      <c r="AD16" s="92"/>
      <c r="AE16" s="97"/>
      <c r="AF16" s="93"/>
      <c r="AG16" s="92"/>
      <c r="AH16" s="92"/>
      <c r="AI16" s="92"/>
      <c r="AJ16" s="92"/>
      <c r="AK16" s="94"/>
      <c r="AL16" s="92"/>
      <c r="AM16" s="94"/>
      <c r="AN16" s="93"/>
      <c r="AO16" s="94"/>
      <c r="AP16" s="93"/>
      <c r="AQ16" s="94"/>
      <c r="AR16" s="92"/>
      <c r="AS16" s="92"/>
      <c r="AT16" s="92"/>
      <c r="AU16" s="97"/>
      <c r="AV16" s="92"/>
      <c r="AW16" s="92"/>
      <c r="AX16" s="92"/>
      <c r="AY16" s="92"/>
      <c r="AZ16" s="92"/>
      <c r="BA16" s="93"/>
      <c r="BB16" s="94"/>
      <c r="BC16" s="93"/>
      <c r="BD16" s="92"/>
      <c r="BE16" s="94"/>
      <c r="BF16" s="94"/>
      <c r="BG16" s="92"/>
      <c r="BH16" s="94"/>
      <c r="BI16" s="94"/>
      <c r="BJ16" s="94"/>
      <c r="BK16" s="92"/>
      <c r="BL16" s="92"/>
      <c r="BM16" s="94"/>
      <c r="BN16" s="92"/>
      <c r="BO16" s="93"/>
      <c r="BP16" s="93"/>
      <c r="BQ16" s="94"/>
      <c r="BR16" s="93"/>
      <c r="BS16" s="92"/>
      <c r="BT16" s="93"/>
      <c r="BU16" s="94"/>
      <c r="BV16" s="92"/>
      <c r="BW16" s="94"/>
      <c r="BX16" s="93"/>
    </row>
    <row r="17" spans="1:76" x14ac:dyDescent="0.25">
      <c r="A17" s="86"/>
      <c r="B17" s="87">
        <v>9</v>
      </c>
      <c r="C17" s="104" t="s">
        <v>11</v>
      </c>
      <c r="D17" s="89">
        <v>99205</v>
      </c>
      <c r="E17" s="89" t="s">
        <v>79</v>
      </c>
      <c r="F17" s="105" t="s">
        <v>359</v>
      </c>
      <c r="G17" s="91">
        <f t="shared" si="0"/>
        <v>0</v>
      </c>
      <c r="H17" s="91">
        <f t="shared" si="1"/>
        <v>0</v>
      </c>
      <c r="I17" s="91"/>
      <c r="J17" s="92"/>
      <c r="K17" s="92"/>
      <c r="L17" s="93"/>
      <c r="M17" s="94"/>
      <c r="N17" s="92"/>
      <c r="O17" s="94"/>
      <c r="P17" s="92"/>
      <c r="Q17" s="92"/>
      <c r="R17" s="95"/>
      <c r="S17" s="95"/>
      <c r="T17" s="95"/>
      <c r="U17" s="95"/>
      <c r="V17" s="95"/>
      <c r="W17" s="96"/>
      <c r="X17" s="92"/>
      <c r="Y17" s="93"/>
      <c r="Z17" s="97"/>
      <c r="AA17" s="92"/>
      <c r="AB17" s="93"/>
      <c r="AC17" s="94"/>
      <c r="AD17" s="92"/>
      <c r="AE17" s="97"/>
      <c r="AF17" s="93"/>
      <c r="AG17" s="92"/>
      <c r="AH17" s="92"/>
      <c r="AI17" s="92"/>
      <c r="AJ17" s="92"/>
      <c r="AK17" s="94"/>
      <c r="AL17" s="92"/>
      <c r="AM17" s="94"/>
      <c r="AN17" s="93"/>
      <c r="AO17" s="94"/>
      <c r="AP17" s="93"/>
      <c r="AQ17" s="94"/>
      <c r="AR17" s="92"/>
      <c r="AS17" s="92"/>
      <c r="AT17" s="92"/>
      <c r="AU17" s="97"/>
      <c r="AV17" s="92"/>
      <c r="AW17" s="92"/>
      <c r="AX17" s="92"/>
      <c r="AY17" s="92"/>
      <c r="AZ17" s="92"/>
      <c r="BA17" s="93"/>
      <c r="BB17" s="94"/>
      <c r="BC17" s="93"/>
      <c r="BD17" s="92"/>
      <c r="BE17" s="94"/>
      <c r="BF17" s="94"/>
      <c r="BG17" s="92"/>
      <c r="BH17" s="94"/>
      <c r="BI17" s="94"/>
      <c r="BJ17" s="94"/>
      <c r="BK17" s="92"/>
      <c r="BL17" s="92"/>
      <c r="BM17" s="94"/>
      <c r="BN17" s="92"/>
      <c r="BO17" s="93"/>
      <c r="BP17" s="93"/>
      <c r="BQ17" s="94"/>
      <c r="BR17" s="93"/>
      <c r="BS17" s="92"/>
      <c r="BT17" s="93"/>
      <c r="BU17" s="94"/>
      <c r="BV17" s="92"/>
      <c r="BW17" s="94"/>
      <c r="BX17" s="93"/>
    </row>
    <row r="18" spans="1:76" x14ac:dyDescent="0.25">
      <c r="A18" s="98"/>
      <c r="B18" s="99">
        <v>10</v>
      </c>
      <c r="C18" s="106" t="s">
        <v>12</v>
      </c>
      <c r="D18" s="101">
        <v>99243</v>
      </c>
      <c r="E18" s="101" t="s">
        <v>79</v>
      </c>
      <c r="F18" s="107" t="s">
        <v>359</v>
      </c>
      <c r="G18" s="91">
        <f t="shared" si="0"/>
        <v>0</v>
      </c>
      <c r="H18" s="91">
        <f t="shared" si="1"/>
        <v>0</v>
      </c>
      <c r="I18" s="91"/>
      <c r="J18" s="92"/>
      <c r="K18" s="92"/>
      <c r="L18" s="93"/>
      <c r="M18" s="94"/>
      <c r="N18" s="92"/>
      <c r="O18" s="94"/>
      <c r="P18" s="92"/>
      <c r="Q18" s="92"/>
      <c r="R18" s="95"/>
      <c r="S18" s="95"/>
      <c r="T18" s="95"/>
      <c r="U18" s="95"/>
      <c r="V18" s="95"/>
      <c r="W18" s="96"/>
      <c r="X18" s="92"/>
      <c r="Y18" s="93"/>
      <c r="Z18" s="97"/>
      <c r="AA18" s="92"/>
      <c r="AB18" s="93"/>
      <c r="AC18" s="94"/>
      <c r="AD18" s="92"/>
      <c r="AE18" s="97"/>
      <c r="AF18" s="93"/>
      <c r="AG18" s="92"/>
      <c r="AH18" s="92"/>
      <c r="AI18" s="92"/>
      <c r="AJ18" s="92"/>
      <c r="AK18" s="94"/>
      <c r="AL18" s="92"/>
      <c r="AM18" s="94"/>
      <c r="AN18" s="93"/>
      <c r="AO18" s="94"/>
      <c r="AP18" s="93"/>
      <c r="AQ18" s="94"/>
      <c r="AR18" s="92"/>
      <c r="AS18" s="92"/>
      <c r="AT18" s="92"/>
      <c r="AU18" s="97"/>
      <c r="AV18" s="92"/>
      <c r="AW18" s="92"/>
      <c r="AX18" s="92"/>
      <c r="AY18" s="92"/>
      <c r="AZ18" s="92"/>
      <c r="BA18" s="93"/>
      <c r="BB18" s="94"/>
      <c r="BC18" s="93"/>
      <c r="BD18" s="92"/>
      <c r="BE18" s="94"/>
      <c r="BF18" s="94"/>
      <c r="BG18" s="92"/>
      <c r="BH18" s="94"/>
      <c r="BI18" s="94"/>
      <c r="BJ18" s="94"/>
      <c r="BK18" s="92"/>
      <c r="BL18" s="92"/>
      <c r="BM18" s="94"/>
      <c r="BN18" s="92"/>
      <c r="BO18" s="93"/>
      <c r="BP18" s="93"/>
      <c r="BQ18" s="94"/>
      <c r="BR18" s="93"/>
      <c r="BS18" s="92"/>
      <c r="BT18" s="93"/>
      <c r="BU18" s="94"/>
      <c r="BV18" s="92"/>
      <c r="BW18" s="94"/>
      <c r="BX18" s="93"/>
    </row>
    <row r="19" spans="1:76" x14ac:dyDescent="0.25">
      <c r="A19" s="86"/>
      <c r="B19" s="87">
        <v>11</v>
      </c>
      <c r="C19" s="104" t="s">
        <v>13</v>
      </c>
      <c r="D19" s="89">
        <v>99244</v>
      </c>
      <c r="E19" s="89" t="s">
        <v>79</v>
      </c>
      <c r="F19" s="105" t="s">
        <v>359</v>
      </c>
      <c r="G19" s="91">
        <f t="shared" si="0"/>
        <v>0</v>
      </c>
      <c r="H19" s="91">
        <f t="shared" si="1"/>
        <v>0</v>
      </c>
      <c r="I19" s="91"/>
      <c r="J19" s="92"/>
      <c r="K19" s="92"/>
      <c r="L19" s="93"/>
      <c r="M19" s="94"/>
      <c r="N19" s="92"/>
      <c r="O19" s="94"/>
      <c r="P19" s="92"/>
      <c r="Q19" s="92"/>
      <c r="R19" s="95"/>
      <c r="S19" s="95"/>
      <c r="T19" s="95"/>
      <c r="U19" s="95"/>
      <c r="V19" s="95"/>
      <c r="W19" s="96"/>
      <c r="X19" s="92"/>
      <c r="Y19" s="93"/>
      <c r="Z19" s="97"/>
      <c r="AA19" s="92"/>
      <c r="AB19" s="93"/>
      <c r="AC19" s="94"/>
      <c r="AD19" s="92"/>
      <c r="AE19" s="97"/>
      <c r="AF19" s="93"/>
      <c r="AG19" s="92"/>
      <c r="AH19" s="92"/>
      <c r="AI19" s="92"/>
      <c r="AJ19" s="92"/>
      <c r="AK19" s="94"/>
      <c r="AL19" s="92"/>
      <c r="AM19" s="94"/>
      <c r="AN19" s="93"/>
      <c r="AO19" s="94"/>
      <c r="AP19" s="93"/>
      <c r="AQ19" s="94"/>
      <c r="AR19" s="92"/>
      <c r="AS19" s="92"/>
      <c r="AT19" s="92"/>
      <c r="AU19" s="97"/>
      <c r="AV19" s="92"/>
      <c r="AW19" s="92"/>
      <c r="AX19" s="92"/>
      <c r="AY19" s="92"/>
      <c r="AZ19" s="92"/>
      <c r="BA19" s="93"/>
      <c r="BB19" s="94"/>
      <c r="BC19" s="93"/>
      <c r="BD19" s="92"/>
      <c r="BE19" s="94"/>
      <c r="BF19" s="94"/>
      <c r="BG19" s="92"/>
      <c r="BH19" s="94"/>
      <c r="BI19" s="94"/>
      <c r="BJ19" s="94"/>
      <c r="BK19" s="92"/>
      <c r="BL19" s="92"/>
      <c r="BM19" s="94"/>
      <c r="BN19" s="92"/>
      <c r="BO19" s="93"/>
      <c r="BP19" s="93"/>
      <c r="BQ19" s="94"/>
      <c r="BR19" s="93"/>
      <c r="BS19" s="92"/>
      <c r="BT19" s="93"/>
      <c r="BU19" s="94"/>
      <c r="BV19" s="92"/>
      <c r="BW19" s="94"/>
      <c r="BX19" s="93"/>
    </row>
    <row r="20" spans="1:76" x14ac:dyDescent="0.25">
      <c r="A20" s="98"/>
      <c r="B20" s="99">
        <v>12</v>
      </c>
      <c r="C20" s="106" t="s">
        <v>14</v>
      </c>
      <c r="D20" s="101">
        <v>99385</v>
      </c>
      <c r="E20" s="101" t="s">
        <v>79</v>
      </c>
      <c r="F20" s="107" t="s">
        <v>359</v>
      </c>
      <c r="G20" s="91">
        <f t="shared" si="0"/>
        <v>0</v>
      </c>
      <c r="H20" s="91">
        <f t="shared" si="1"/>
        <v>0</v>
      </c>
      <c r="I20" s="91"/>
      <c r="J20" s="92"/>
      <c r="K20" s="92"/>
      <c r="L20" s="93"/>
      <c r="M20" s="94"/>
      <c r="N20" s="92"/>
      <c r="O20" s="94"/>
      <c r="P20" s="92"/>
      <c r="Q20" s="92"/>
      <c r="R20" s="95"/>
      <c r="S20" s="95"/>
      <c r="T20" s="95"/>
      <c r="U20" s="95"/>
      <c r="V20" s="95"/>
      <c r="W20" s="96"/>
      <c r="X20" s="92"/>
      <c r="Y20" s="93"/>
      <c r="Z20" s="97"/>
      <c r="AA20" s="92"/>
      <c r="AB20" s="93"/>
      <c r="AC20" s="94"/>
      <c r="AD20" s="92"/>
      <c r="AE20" s="97"/>
      <c r="AF20" s="93"/>
      <c r="AG20" s="92"/>
      <c r="AH20" s="92"/>
      <c r="AI20" s="92"/>
      <c r="AJ20" s="92"/>
      <c r="AK20" s="94"/>
      <c r="AL20" s="92"/>
      <c r="AM20" s="94"/>
      <c r="AN20" s="93"/>
      <c r="AO20" s="94"/>
      <c r="AP20" s="93"/>
      <c r="AQ20" s="94"/>
      <c r="AR20" s="92"/>
      <c r="AS20" s="92"/>
      <c r="AT20" s="92"/>
      <c r="AU20" s="97"/>
      <c r="AV20" s="92"/>
      <c r="AW20" s="92"/>
      <c r="AX20" s="92"/>
      <c r="AY20" s="92"/>
      <c r="AZ20" s="92"/>
      <c r="BA20" s="93"/>
      <c r="BB20" s="94"/>
      <c r="BC20" s="93"/>
      <c r="BD20" s="92"/>
      <c r="BE20" s="94"/>
      <c r="BF20" s="94"/>
      <c r="BG20" s="92"/>
      <c r="BH20" s="94"/>
      <c r="BI20" s="94"/>
      <c r="BJ20" s="94"/>
      <c r="BK20" s="92"/>
      <c r="BL20" s="92"/>
      <c r="BM20" s="94"/>
      <c r="BN20" s="92"/>
      <c r="BO20" s="93"/>
      <c r="BP20" s="93"/>
      <c r="BQ20" s="94"/>
      <c r="BR20" s="93"/>
      <c r="BS20" s="92"/>
      <c r="BT20" s="93"/>
      <c r="BU20" s="94"/>
      <c r="BV20" s="92"/>
      <c r="BW20" s="94"/>
      <c r="BX20" s="93"/>
    </row>
    <row r="21" spans="1:76" x14ac:dyDescent="0.25">
      <c r="A21" s="86"/>
      <c r="B21" s="87">
        <v>13</v>
      </c>
      <c r="C21" s="104" t="s">
        <v>15</v>
      </c>
      <c r="D21" s="89">
        <v>99386</v>
      </c>
      <c r="E21" s="89" t="s">
        <v>79</v>
      </c>
      <c r="F21" s="105" t="s">
        <v>359</v>
      </c>
      <c r="G21" s="91">
        <f t="shared" si="0"/>
        <v>0</v>
      </c>
      <c r="H21" s="91">
        <f t="shared" si="1"/>
        <v>0</v>
      </c>
      <c r="I21" s="91"/>
      <c r="J21" s="92"/>
      <c r="K21" s="92"/>
      <c r="L21" s="93"/>
      <c r="M21" s="94"/>
      <c r="N21" s="92"/>
      <c r="O21" s="94"/>
      <c r="P21" s="92"/>
      <c r="Q21" s="92"/>
      <c r="R21" s="95"/>
      <c r="S21" s="95"/>
      <c r="T21" s="95"/>
      <c r="U21" s="95"/>
      <c r="V21" s="95"/>
      <c r="W21" s="96"/>
      <c r="X21" s="92"/>
      <c r="Y21" s="93"/>
      <c r="Z21" s="97"/>
      <c r="AA21" s="92"/>
      <c r="AB21" s="93"/>
      <c r="AC21" s="94"/>
      <c r="AD21" s="92"/>
      <c r="AE21" s="97"/>
      <c r="AF21" s="93"/>
      <c r="AG21" s="92"/>
      <c r="AH21" s="92"/>
      <c r="AI21" s="92"/>
      <c r="AJ21" s="92"/>
      <c r="AK21" s="94"/>
      <c r="AL21" s="92"/>
      <c r="AM21" s="94"/>
      <c r="AN21" s="93"/>
      <c r="AO21" s="94"/>
      <c r="AP21" s="93"/>
      <c r="AQ21" s="94"/>
      <c r="AR21" s="92"/>
      <c r="AS21" s="92"/>
      <c r="AT21" s="92"/>
      <c r="AU21" s="97"/>
      <c r="AV21" s="92"/>
      <c r="AW21" s="92"/>
      <c r="AX21" s="92"/>
      <c r="AY21" s="92"/>
      <c r="AZ21" s="92"/>
      <c r="BA21" s="93"/>
      <c r="BB21" s="94"/>
      <c r="BC21" s="93"/>
      <c r="BD21" s="92"/>
      <c r="BE21" s="94"/>
      <c r="BF21" s="94"/>
      <c r="BG21" s="92"/>
      <c r="BH21" s="94"/>
      <c r="BI21" s="94"/>
      <c r="BJ21" s="94"/>
      <c r="BK21" s="92"/>
      <c r="BL21" s="92"/>
      <c r="BM21" s="94"/>
      <c r="BN21" s="92"/>
      <c r="BO21" s="93"/>
      <c r="BP21" s="93"/>
      <c r="BQ21" s="94"/>
      <c r="BR21" s="93"/>
      <c r="BS21" s="92"/>
      <c r="BT21" s="93"/>
      <c r="BU21" s="94"/>
      <c r="BV21" s="92"/>
      <c r="BW21" s="94"/>
      <c r="BX21" s="93"/>
    </row>
    <row r="22" spans="1:76" x14ac:dyDescent="0.25">
      <c r="A22" s="98"/>
      <c r="B22" s="99">
        <v>14</v>
      </c>
      <c r="C22" s="106" t="s">
        <v>16</v>
      </c>
      <c r="D22" s="101">
        <v>80048</v>
      </c>
      <c r="E22" s="101" t="s">
        <v>80</v>
      </c>
      <c r="F22" s="107" t="s">
        <v>359</v>
      </c>
      <c r="G22" s="91">
        <f t="shared" si="0"/>
        <v>0</v>
      </c>
      <c r="H22" s="91">
        <f t="shared" si="1"/>
        <v>0</v>
      </c>
      <c r="I22" s="91"/>
      <c r="J22" s="92"/>
      <c r="K22" s="92"/>
      <c r="L22" s="93"/>
      <c r="M22" s="94"/>
      <c r="N22" s="92"/>
      <c r="O22" s="94"/>
      <c r="P22" s="92"/>
      <c r="Q22" s="92"/>
      <c r="R22" s="95"/>
      <c r="S22" s="95"/>
      <c r="T22" s="95"/>
      <c r="U22" s="95"/>
      <c r="V22" s="95"/>
      <c r="W22" s="96"/>
      <c r="X22" s="92"/>
      <c r="Y22" s="93"/>
      <c r="Z22" s="97"/>
      <c r="AA22" s="92"/>
      <c r="AB22" s="93"/>
      <c r="AC22" s="94"/>
      <c r="AD22" s="92"/>
      <c r="AE22" s="97"/>
      <c r="AF22" s="93"/>
      <c r="AG22" s="92"/>
      <c r="AH22" s="92"/>
      <c r="AI22" s="92"/>
      <c r="AJ22" s="92"/>
      <c r="AK22" s="94"/>
      <c r="AL22" s="92"/>
      <c r="AM22" s="94"/>
      <c r="AN22" s="93"/>
      <c r="AO22" s="94"/>
      <c r="AP22" s="93"/>
      <c r="AQ22" s="94"/>
      <c r="AR22" s="92"/>
      <c r="AS22" s="92"/>
      <c r="AT22" s="92"/>
      <c r="AU22" s="97"/>
      <c r="AV22" s="92"/>
      <c r="AW22" s="92"/>
      <c r="AX22" s="92"/>
      <c r="AY22" s="92"/>
      <c r="AZ22" s="92"/>
      <c r="BA22" s="93"/>
      <c r="BB22" s="94"/>
      <c r="BC22" s="93"/>
      <c r="BD22" s="92"/>
      <c r="BE22" s="94"/>
      <c r="BF22" s="94"/>
      <c r="BG22" s="92"/>
      <c r="BH22" s="94"/>
      <c r="BI22" s="94"/>
      <c r="BJ22" s="94"/>
      <c r="BK22" s="92"/>
      <c r="BL22" s="92"/>
      <c r="BM22" s="94"/>
      <c r="BN22" s="92"/>
      <c r="BO22" s="93"/>
      <c r="BP22" s="93"/>
      <c r="BQ22" s="94"/>
      <c r="BR22" s="93"/>
      <c r="BS22" s="92"/>
      <c r="BT22" s="93"/>
      <c r="BU22" s="94"/>
      <c r="BV22" s="92"/>
      <c r="BW22" s="94"/>
      <c r="BX22" s="93"/>
    </row>
    <row r="23" spans="1:76" x14ac:dyDescent="0.25">
      <c r="A23" s="86"/>
      <c r="B23" s="87">
        <v>15</v>
      </c>
      <c r="C23" s="104" t="s">
        <v>17</v>
      </c>
      <c r="D23" s="89">
        <v>80053</v>
      </c>
      <c r="E23" s="89" t="s">
        <v>80</v>
      </c>
      <c r="F23" s="105" t="s">
        <v>359</v>
      </c>
      <c r="G23" s="91">
        <f t="shared" si="0"/>
        <v>0</v>
      </c>
      <c r="H23" s="91">
        <f t="shared" si="1"/>
        <v>0</v>
      </c>
      <c r="I23" s="91"/>
      <c r="J23" s="92"/>
      <c r="K23" s="92"/>
      <c r="L23" s="93"/>
      <c r="M23" s="94"/>
      <c r="N23" s="92"/>
      <c r="O23" s="94"/>
      <c r="P23" s="92"/>
      <c r="Q23" s="92"/>
      <c r="R23" s="95"/>
      <c r="S23" s="95"/>
      <c r="T23" s="95"/>
      <c r="U23" s="95"/>
      <c r="V23" s="95"/>
      <c r="W23" s="96"/>
      <c r="X23" s="92"/>
      <c r="Y23" s="93"/>
      <c r="Z23" s="97"/>
      <c r="AA23" s="92"/>
      <c r="AB23" s="93"/>
      <c r="AC23" s="94"/>
      <c r="AD23" s="92"/>
      <c r="AE23" s="97"/>
      <c r="AF23" s="93"/>
      <c r="AG23" s="92"/>
      <c r="AH23" s="92"/>
      <c r="AI23" s="92"/>
      <c r="AJ23" s="92"/>
      <c r="AK23" s="94"/>
      <c r="AL23" s="92"/>
      <c r="AM23" s="94"/>
      <c r="AN23" s="93"/>
      <c r="AO23" s="94"/>
      <c r="AP23" s="93"/>
      <c r="AQ23" s="94"/>
      <c r="AR23" s="92"/>
      <c r="AS23" s="92"/>
      <c r="AT23" s="92"/>
      <c r="AU23" s="97"/>
      <c r="AV23" s="92"/>
      <c r="AW23" s="92"/>
      <c r="AX23" s="92"/>
      <c r="AY23" s="92"/>
      <c r="AZ23" s="92"/>
      <c r="BA23" s="93"/>
      <c r="BB23" s="94"/>
      <c r="BC23" s="93"/>
      <c r="BD23" s="92"/>
      <c r="BE23" s="94"/>
      <c r="BF23" s="94"/>
      <c r="BG23" s="92"/>
      <c r="BH23" s="94"/>
      <c r="BI23" s="94"/>
      <c r="BJ23" s="94"/>
      <c r="BK23" s="92"/>
      <c r="BL23" s="92"/>
      <c r="BM23" s="94"/>
      <c r="BN23" s="92"/>
      <c r="BO23" s="93"/>
      <c r="BP23" s="93"/>
      <c r="BQ23" s="94"/>
      <c r="BR23" s="93"/>
      <c r="BS23" s="92"/>
      <c r="BT23" s="93"/>
      <c r="BU23" s="94"/>
      <c r="BV23" s="92"/>
      <c r="BW23" s="94"/>
      <c r="BX23" s="93"/>
    </row>
    <row r="24" spans="1:76" x14ac:dyDescent="0.25">
      <c r="A24" s="98"/>
      <c r="B24" s="99">
        <v>16</v>
      </c>
      <c r="C24" s="106" t="s">
        <v>18</v>
      </c>
      <c r="D24" s="101">
        <v>80055</v>
      </c>
      <c r="E24" s="101" t="s">
        <v>80</v>
      </c>
      <c r="F24" s="107" t="s">
        <v>359</v>
      </c>
      <c r="G24" s="91">
        <f t="shared" si="0"/>
        <v>0</v>
      </c>
      <c r="H24" s="91">
        <f t="shared" si="1"/>
        <v>0</v>
      </c>
      <c r="I24" s="91"/>
      <c r="J24" s="92"/>
      <c r="K24" s="92"/>
      <c r="L24" s="93"/>
      <c r="M24" s="94"/>
      <c r="N24" s="92"/>
      <c r="O24" s="94"/>
      <c r="P24" s="92"/>
      <c r="Q24" s="92"/>
      <c r="R24" s="95"/>
      <c r="S24" s="95"/>
      <c r="T24" s="95"/>
      <c r="U24" s="95"/>
      <c r="V24" s="95"/>
      <c r="W24" s="96"/>
      <c r="X24" s="92"/>
      <c r="Y24" s="93"/>
      <c r="Z24" s="97"/>
      <c r="AA24" s="92"/>
      <c r="AB24" s="93"/>
      <c r="AC24" s="94"/>
      <c r="AD24" s="92"/>
      <c r="AE24" s="97"/>
      <c r="AF24" s="93"/>
      <c r="AG24" s="92"/>
      <c r="AH24" s="92"/>
      <c r="AI24" s="92"/>
      <c r="AJ24" s="92"/>
      <c r="AK24" s="94"/>
      <c r="AL24" s="92"/>
      <c r="AM24" s="94"/>
      <c r="AN24" s="93"/>
      <c r="AO24" s="94"/>
      <c r="AP24" s="93"/>
      <c r="AQ24" s="94"/>
      <c r="AR24" s="92"/>
      <c r="AS24" s="92"/>
      <c r="AT24" s="92"/>
      <c r="AU24" s="97"/>
      <c r="AV24" s="92"/>
      <c r="AW24" s="92"/>
      <c r="AX24" s="92"/>
      <c r="AY24" s="92"/>
      <c r="AZ24" s="92"/>
      <c r="BA24" s="93"/>
      <c r="BB24" s="94"/>
      <c r="BC24" s="93"/>
      <c r="BD24" s="92"/>
      <c r="BE24" s="94"/>
      <c r="BF24" s="94"/>
      <c r="BG24" s="92"/>
      <c r="BH24" s="94"/>
      <c r="BI24" s="94"/>
      <c r="BJ24" s="94"/>
      <c r="BK24" s="92"/>
      <c r="BL24" s="92"/>
      <c r="BM24" s="94"/>
      <c r="BN24" s="92"/>
      <c r="BO24" s="93"/>
      <c r="BP24" s="93"/>
      <c r="BQ24" s="94"/>
      <c r="BR24" s="93"/>
      <c r="BS24" s="92"/>
      <c r="BT24" s="93"/>
      <c r="BU24" s="94"/>
      <c r="BV24" s="92"/>
      <c r="BW24" s="94"/>
      <c r="BX24" s="93"/>
    </row>
    <row r="25" spans="1:76" x14ac:dyDescent="0.25">
      <c r="A25" s="86"/>
      <c r="B25" s="87">
        <v>17</v>
      </c>
      <c r="C25" s="104" t="s">
        <v>19</v>
      </c>
      <c r="D25" s="89">
        <v>80061</v>
      </c>
      <c r="E25" s="89" t="s">
        <v>80</v>
      </c>
      <c r="F25" s="105" t="s">
        <v>359</v>
      </c>
      <c r="G25" s="91">
        <f t="shared" si="0"/>
        <v>0</v>
      </c>
      <c r="H25" s="91">
        <f t="shared" si="1"/>
        <v>0</v>
      </c>
      <c r="I25" s="91"/>
      <c r="J25" s="92"/>
      <c r="K25" s="92"/>
      <c r="L25" s="93"/>
      <c r="M25" s="94"/>
      <c r="N25" s="92"/>
      <c r="O25" s="94"/>
      <c r="P25" s="92"/>
      <c r="Q25" s="92"/>
      <c r="R25" s="95"/>
      <c r="S25" s="95"/>
      <c r="T25" s="95"/>
      <c r="U25" s="95"/>
      <c r="V25" s="95"/>
      <c r="W25" s="96"/>
      <c r="X25" s="92"/>
      <c r="Y25" s="93"/>
      <c r="Z25" s="97"/>
      <c r="AA25" s="92"/>
      <c r="AB25" s="93"/>
      <c r="AC25" s="94"/>
      <c r="AD25" s="92"/>
      <c r="AE25" s="97"/>
      <c r="AF25" s="93"/>
      <c r="AG25" s="92"/>
      <c r="AH25" s="92"/>
      <c r="AI25" s="92"/>
      <c r="AJ25" s="92"/>
      <c r="AK25" s="94"/>
      <c r="AL25" s="92"/>
      <c r="AM25" s="94"/>
      <c r="AN25" s="93"/>
      <c r="AO25" s="94"/>
      <c r="AP25" s="93"/>
      <c r="AQ25" s="94"/>
      <c r="AR25" s="92"/>
      <c r="AS25" s="92"/>
      <c r="AT25" s="92"/>
      <c r="AU25" s="97"/>
      <c r="AV25" s="92"/>
      <c r="AW25" s="92"/>
      <c r="AX25" s="92"/>
      <c r="AY25" s="92"/>
      <c r="AZ25" s="92"/>
      <c r="BA25" s="93"/>
      <c r="BB25" s="94"/>
      <c r="BC25" s="93"/>
      <c r="BD25" s="92"/>
      <c r="BE25" s="94"/>
      <c r="BF25" s="94"/>
      <c r="BG25" s="92"/>
      <c r="BH25" s="94"/>
      <c r="BI25" s="94"/>
      <c r="BJ25" s="94"/>
      <c r="BK25" s="92"/>
      <c r="BL25" s="92"/>
      <c r="BM25" s="94"/>
      <c r="BN25" s="92"/>
      <c r="BO25" s="93"/>
      <c r="BP25" s="93"/>
      <c r="BQ25" s="94"/>
      <c r="BR25" s="93"/>
      <c r="BS25" s="92"/>
      <c r="BT25" s="93"/>
      <c r="BU25" s="94"/>
      <c r="BV25" s="92"/>
      <c r="BW25" s="94"/>
      <c r="BX25" s="93"/>
    </row>
    <row r="26" spans="1:76" x14ac:dyDescent="0.25">
      <c r="A26" s="98"/>
      <c r="B26" s="99">
        <v>18</v>
      </c>
      <c r="C26" s="106" t="s">
        <v>20</v>
      </c>
      <c r="D26" s="101">
        <v>80069</v>
      </c>
      <c r="E26" s="101" t="s">
        <v>80</v>
      </c>
      <c r="F26" s="107" t="s">
        <v>359</v>
      </c>
      <c r="G26" s="91">
        <f t="shared" si="0"/>
        <v>0</v>
      </c>
      <c r="H26" s="91">
        <f t="shared" si="1"/>
        <v>0</v>
      </c>
      <c r="I26" s="91"/>
      <c r="J26" s="92"/>
      <c r="K26" s="92"/>
      <c r="L26" s="93"/>
      <c r="M26" s="94"/>
      <c r="N26" s="92"/>
      <c r="O26" s="94"/>
      <c r="P26" s="92"/>
      <c r="Q26" s="92"/>
      <c r="R26" s="95"/>
      <c r="S26" s="95"/>
      <c r="T26" s="95"/>
      <c r="U26" s="95"/>
      <c r="V26" s="95"/>
      <c r="W26" s="96"/>
      <c r="X26" s="92"/>
      <c r="Y26" s="93"/>
      <c r="Z26" s="97"/>
      <c r="AA26" s="92"/>
      <c r="AB26" s="93"/>
      <c r="AC26" s="94"/>
      <c r="AD26" s="92"/>
      <c r="AE26" s="97"/>
      <c r="AF26" s="93"/>
      <c r="AG26" s="92"/>
      <c r="AH26" s="92"/>
      <c r="AI26" s="92"/>
      <c r="AJ26" s="92"/>
      <c r="AK26" s="94"/>
      <c r="AL26" s="92"/>
      <c r="AM26" s="94"/>
      <c r="AN26" s="93"/>
      <c r="AO26" s="94"/>
      <c r="AP26" s="93"/>
      <c r="AQ26" s="94"/>
      <c r="AR26" s="92"/>
      <c r="AS26" s="92"/>
      <c r="AT26" s="92"/>
      <c r="AU26" s="97"/>
      <c r="AV26" s="92"/>
      <c r="AW26" s="92"/>
      <c r="AX26" s="92"/>
      <c r="AY26" s="92"/>
      <c r="AZ26" s="92"/>
      <c r="BA26" s="93"/>
      <c r="BB26" s="94"/>
      <c r="BC26" s="93"/>
      <c r="BD26" s="92"/>
      <c r="BE26" s="94"/>
      <c r="BF26" s="94"/>
      <c r="BG26" s="92"/>
      <c r="BH26" s="94"/>
      <c r="BI26" s="94"/>
      <c r="BJ26" s="94"/>
      <c r="BK26" s="92"/>
      <c r="BL26" s="92"/>
      <c r="BM26" s="94"/>
      <c r="BN26" s="92"/>
      <c r="BO26" s="93"/>
      <c r="BP26" s="93"/>
      <c r="BQ26" s="94"/>
      <c r="BR26" s="93"/>
      <c r="BS26" s="92"/>
      <c r="BT26" s="93"/>
      <c r="BU26" s="94"/>
      <c r="BV26" s="92"/>
      <c r="BW26" s="94"/>
      <c r="BX26" s="93"/>
    </row>
    <row r="27" spans="1:76" x14ac:dyDescent="0.25">
      <c r="A27" s="86"/>
      <c r="B27" s="87">
        <v>19</v>
      </c>
      <c r="C27" s="104" t="s">
        <v>21</v>
      </c>
      <c r="D27" s="89">
        <v>80076</v>
      </c>
      <c r="E27" s="89" t="s">
        <v>80</v>
      </c>
      <c r="F27" s="105" t="s">
        <v>359</v>
      </c>
      <c r="G27" s="91">
        <f t="shared" si="0"/>
        <v>0</v>
      </c>
      <c r="H27" s="91">
        <f t="shared" si="1"/>
        <v>0</v>
      </c>
      <c r="I27" s="91"/>
      <c r="J27" s="92"/>
      <c r="K27" s="92"/>
      <c r="L27" s="93"/>
      <c r="M27" s="94"/>
      <c r="N27" s="92"/>
      <c r="O27" s="94"/>
      <c r="P27" s="92"/>
      <c r="Q27" s="92"/>
      <c r="R27" s="95"/>
      <c r="S27" s="95"/>
      <c r="T27" s="95"/>
      <c r="U27" s="95"/>
      <c r="V27" s="95"/>
      <c r="W27" s="96"/>
      <c r="X27" s="92"/>
      <c r="Y27" s="93"/>
      <c r="Z27" s="97"/>
      <c r="AA27" s="92"/>
      <c r="AB27" s="93"/>
      <c r="AC27" s="94"/>
      <c r="AD27" s="92"/>
      <c r="AE27" s="97"/>
      <c r="AF27" s="93"/>
      <c r="AG27" s="92"/>
      <c r="AH27" s="92"/>
      <c r="AI27" s="92"/>
      <c r="AJ27" s="92"/>
      <c r="AK27" s="94"/>
      <c r="AL27" s="92"/>
      <c r="AM27" s="94"/>
      <c r="AN27" s="93"/>
      <c r="AO27" s="94"/>
      <c r="AP27" s="93"/>
      <c r="AQ27" s="94"/>
      <c r="AR27" s="92"/>
      <c r="AS27" s="92"/>
      <c r="AT27" s="92"/>
      <c r="AU27" s="97"/>
      <c r="AV27" s="92"/>
      <c r="AW27" s="92"/>
      <c r="AX27" s="92"/>
      <c r="AY27" s="92"/>
      <c r="AZ27" s="92"/>
      <c r="BA27" s="93"/>
      <c r="BB27" s="94"/>
      <c r="BC27" s="93"/>
      <c r="BD27" s="92"/>
      <c r="BE27" s="94"/>
      <c r="BF27" s="94"/>
      <c r="BG27" s="92"/>
      <c r="BH27" s="94"/>
      <c r="BI27" s="94"/>
      <c r="BJ27" s="94"/>
      <c r="BK27" s="92"/>
      <c r="BL27" s="92"/>
      <c r="BM27" s="94"/>
      <c r="BN27" s="92"/>
      <c r="BO27" s="93"/>
      <c r="BP27" s="93"/>
      <c r="BQ27" s="94"/>
      <c r="BR27" s="93"/>
      <c r="BS27" s="92"/>
      <c r="BT27" s="93"/>
      <c r="BU27" s="94"/>
      <c r="BV27" s="92"/>
      <c r="BW27" s="94"/>
      <c r="BX27" s="93"/>
    </row>
    <row r="28" spans="1:76" x14ac:dyDescent="0.25">
      <c r="A28" s="98"/>
      <c r="B28" s="99">
        <v>20</v>
      </c>
      <c r="C28" s="106" t="s">
        <v>22</v>
      </c>
      <c r="D28" s="101" t="s">
        <v>73</v>
      </c>
      <c r="E28" s="101" t="s">
        <v>80</v>
      </c>
      <c r="F28" s="107" t="s">
        <v>359</v>
      </c>
      <c r="G28" s="91">
        <f t="shared" si="0"/>
        <v>0</v>
      </c>
      <c r="H28" s="91">
        <f t="shared" si="1"/>
        <v>0</v>
      </c>
      <c r="I28" s="91"/>
      <c r="J28" s="92"/>
      <c r="K28" s="92"/>
      <c r="L28" s="93"/>
      <c r="M28" s="94"/>
      <c r="N28" s="92"/>
      <c r="O28" s="94"/>
      <c r="P28" s="92"/>
      <c r="Q28" s="92"/>
      <c r="R28" s="95"/>
      <c r="S28" s="95"/>
      <c r="T28" s="95"/>
      <c r="U28" s="95"/>
      <c r="V28" s="95"/>
      <c r="W28" s="96"/>
      <c r="X28" s="92"/>
      <c r="Y28" s="93"/>
      <c r="Z28" s="97"/>
      <c r="AA28" s="92"/>
      <c r="AB28" s="93"/>
      <c r="AC28" s="94"/>
      <c r="AD28" s="92"/>
      <c r="AE28" s="97"/>
      <c r="AF28" s="93"/>
      <c r="AG28" s="92"/>
      <c r="AH28" s="92"/>
      <c r="AI28" s="92"/>
      <c r="AJ28" s="92"/>
      <c r="AK28" s="94"/>
      <c r="AL28" s="92"/>
      <c r="AM28" s="94"/>
      <c r="AN28" s="93"/>
      <c r="AO28" s="94"/>
      <c r="AP28" s="93"/>
      <c r="AQ28" s="94"/>
      <c r="AR28" s="92"/>
      <c r="AS28" s="92"/>
      <c r="AT28" s="92"/>
      <c r="AU28" s="97"/>
      <c r="AV28" s="92"/>
      <c r="AW28" s="92"/>
      <c r="AX28" s="92"/>
      <c r="AY28" s="92"/>
      <c r="AZ28" s="92"/>
      <c r="BA28" s="93"/>
      <c r="BB28" s="94"/>
      <c r="BC28" s="93"/>
      <c r="BD28" s="92"/>
      <c r="BE28" s="94"/>
      <c r="BF28" s="94"/>
      <c r="BG28" s="92"/>
      <c r="BH28" s="94"/>
      <c r="BI28" s="94"/>
      <c r="BJ28" s="94"/>
      <c r="BK28" s="92"/>
      <c r="BL28" s="92"/>
      <c r="BM28" s="94"/>
      <c r="BN28" s="92"/>
      <c r="BO28" s="93"/>
      <c r="BP28" s="93"/>
      <c r="BQ28" s="94"/>
      <c r="BR28" s="93"/>
      <c r="BS28" s="92"/>
      <c r="BT28" s="93"/>
      <c r="BU28" s="94"/>
      <c r="BV28" s="92"/>
      <c r="BW28" s="94"/>
      <c r="BX28" s="93"/>
    </row>
    <row r="29" spans="1:76" x14ac:dyDescent="0.25">
      <c r="A29" s="86"/>
      <c r="B29" s="87">
        <v>21</v>
      </c>
      <c r="C29" s="104" t="s">
        <v>23</v>
      </c>
      <c r="D29" s="89" t="s">
        <v>74</v>
      </c>
      <c r="E29" s="89" t="s">
        <v>80</v>
      </c>
      <c r="F29" s="105" t="s">
        <v>359</v>
      </c>
      <c r="G29" s="91">
        <f t="shared" si="0"/>
        <v>0</v>
      </c>
      <c r="H29" s="91">
        <f t="shared" si="1"/>
        <v>0</v>
      </c>
      <c r="I29" s="91"/>
      <c r="J29" s="92"/>
      <c r="K29" s="92"/>
      <c r="L29" s="93"/>
      <c r="M29" s="94"/>
      <c r="N29" s="92"/>
      <c r="O29" s="94"/>
      <c r="P29" s="92"/>
      <c r="Q29" s="92"/>
      <c r="R29" s="95"/>
      <c r="S29" s="95"/>
      <c r="T29" s="95"/>
      <c r="U29" s="95"/>
      <c r="V29" s="95"/>
      <c r="W29" s="96"/>
      <c r="X29" s="92"/>
      <c r="Y29" s="93"/>
      <c r="Z29" s="97"/>
      <c r="AA29" s="92"/>
      <c r="AB29" s="93"/>
      <c r="AC29" s="94"/>
      <c r="AD29" s="92"/>
      <c r="AE29" s="97"/>
      <c r="AF29" s="93"/>
      <c r="AG29" s="92"/>
      <c r="AH29" s="92"/>
      <c r="AI29" s="92"/>
      <c r="AJ29" s="92"/>
      <c r="AK29" s="94"/>
      <c r="AL29" s="92"/>
      <c r="AM29" s="94"/>
      <c r="AN29" s="93"/>
      <c r="AO29" s="94"/>
      <c r="AP29" s="93"/>
      <c r="AQ29" s="94"/>
      <c r="AR29" s="92"/>
      <c r="AS29" s="92"/>
      <c r="AT29" s="92"/>
      <c r="AU29" s="97"/>
      <c r="AV29" s="92"/>
      <c r="AW29" s="92"/>
      <c r="AX29" s="92"/>
      <c r="AY29" s="92"/>
      <c r="AZ29" s="92"/>
      <c r="BA29" s="93"/>
      <c r="BB29" s="94"/>
      <c r="BC29" s="93"/>
      <c r="BD29" s="92"/>
      <c r="BE29" s="94"/>
      <c r="BF29" s="94"/>
      <c r="BG29" s="92"/>
      <c r="BH29" s="94"/>
      <c r="BI29" s="94"/>
      <c r="BJ29" s="94"/>
      <c r="BK29" s="92"/>
      <c r="BL29" s="92"/>
      <c r="BM29" s="94"/>
      <c r="BN29" s="92"/>
      <c r="BO29" s="93"/>
      <c r="BP29" s="93"/>
      <c r="BQ29" s="94"/>
      <c r="BR29" s="93"/>
      <c r="BS29" s="92"/>
      <c r="BT29" s="93"/>
      <c r="BU29" s="94"/>
      <c r="BV29" s="92"/>
      <c r="BW29" s="94"/>
      <c r="BX29" s="93"/>
    </row>
    <row r="30" spans="1:76" x14ac:dyDescent="0.25">
      <c r="A30" s="98"/>
      <c r="B30" s="99">
        <v>22</v>
      </c>
      <c r="C30" s="106" t="s">
        <v>24</v>
      </c>
      <c r="D30" s="101" t="s">
        <v>75</v>
      </c>
      <c r="E30" s="101" t="s">
        <v>80</v>
      </c>
      <c r="F30" s="107" t="s">
        <v>359</v>
      </c>
      <c r="G30" s="91">
        <f t="shared" si="0"/>
        <v>0</v>
      </c>
      <c r="H30" s="91">
        <f t="shared" si="1"/>
        <v>0</v>
      </c>
      <c r="I30" s="91"/>
      <c r="J30" s="92"/>
      <c r="K30" s="92"/>
      <c r="L30" s="93"/>
      <c r="M30" s="94"/>
      <c r="N30" s="92"/>
      <c r="O30" s="94"/>
      <c r="P30" s="92"/>
      <c r="Q30" s="92"/>
      <c r="R30" s="95"/>
      <c r="S30" s="95"/>
      <c r="T30" s="95"/>
      <c r="U30" s="95"/>
      <c r="V30" s="95"/>
      <c r="W30" s="96"/>
      <c r="X30" s="92"/>
      <c r="Y30" s="93"/>
      <c r="Z30" s="97"/>
      <c r="AA30" s="92"/>
      <c r="AB30" s="93"/>
      <c r="AC30" s="94"/>
      <c r="AD30" s="92"/>
      <c r="AE30" s="97"/>
      <c r="AF30" s="93"/>
      <c r="AG30" s="92"/>
      <c r="AH30" s="92"/>
      <c r="AI30" s="92"/>
      <c r="AJ30" s="92"/>
      <c r="AK30" s="94"/>
      <c r="AL30" s="92"/>
      <c r="AM30" s="94"/>
      <c r="AN30" s="93"/>
      <c r="AO30" s="94"/>
      <c r="AP30" s="93"/>
      <c r="AQ30" s="94"/>
      <c r="AR30" s="92"/>
      <c r="AS30" s="92"/>
      <c r="AT30" s="92"/>
      <c r="AU30" s="97"/>
      <c r="AV30" s="92"/>
      <c r="AW30" s="92"/>
      <c r="AX30" s="92"/>
      <c r="AY30" s="92"/>
      <c r="AZ30" s="92"/>
      <c r="BA30" s="93"/>
      <c r="BB30" s="94"/>
      <c r="BC30" s="93"/>
      <c r="BD30" s="92"/>
      <c r="BE30" s="94"/>
      <c r="BF30" s="94"/>
      <c r="BG30" s="92"/>
      <c r="BH30" s="94"/>
      <c r="BI30" s="94"/>
      <c r="BJ30" s="94"/>
      <c r="BK30" s="92"/>
      <c r="BL30" s="92"/>
      <c r="BM30" s="94"/>
      <c r="BN30" s="92"/>
      <c r="BO30" s="93"/>
      <c r="BP30" s="93"/>
      <c r="BQ30" s="94"/>
      <c r="BR30" s="93"/>
      <c r="BS30" s="92"/>
      <c r="BT30" s="93"/>
      <c r="BU30" s="94"/>
      <c r="BV30" s="92"/>
      <c r="BW30" s="94"/>
      <c r="BX30" s="93"/>
    </row>
    <row r="31" spans="1:76" x14ac:dyDescent="0.25">
      <c r="A31" s="86"/>
      <c r="B31" s="87">
        <v>23</v>
      </c>
      <c r="C31" s="104" t="s">
        <v>25</v>
      </c>
      <c r="D31" s="89">
        <v>84443</v>
      </c>
      <c r="E31" s="89" t="s">
        <v>80</v>
      </c>
      <c r="F31" s="105" t="s">
        <v>359</v>
      </c>
      <c r="G31" s="91">
        <f t="shared" si="0"/>
        <v>0</v>
      </c>
      <c r="H31" s="91">
        <f t="shared" si="1"/>
        <v>0</v>
      </c>
      <c r="I31" s="91"/>
      <c r="J31" s="92"/>
      <c r="K31" s="92"/>
      <c r="L31" s="93"/>
      <c r="M31" s="94"/>
      <c r="N31" s="92"/>
      <c r="O31" s="94"/>
      <c r="P31" s="92"/>
      <c r="Q31" s="92"/>
      <c r="R31" s="95"/>
      <c r="S31" s="95"/>
      <c r="T31" s="95"/>
      <c r="U31" s="95"/>
      <c r="V31" s="95"/>
      <c r="W31" s="96"/>
      <c r="X31" s="92"/>
      <c r="Y31" s="93"/>
      <c r="Z31" s="97"/>
      <c r="AA31" s="92"/>
      <c r="AB31" s="93"/>
      <c r="AC31" s="94"/>
      <c r="AD31" s="92"/>
      <c r="AE31" s="97"/>
      <c r="AF31" s="93"/>
      <c r="AG31" s="92"/>
      <c r="AH31" s="92"/>
      <c r="AI31" s="92"/>
      <c r="AJ31" s="92"/>
      <c r="AK31" s="94"/>
      <c r="AL31" s="92"/>
      <c r="AM31" s="94"/>
      <c r="AN31" s="93"/>
      <c r="AO31" s="94"/>
      <c r="AP31" s="93"/>
      <c r="AQ31" s="94"/>
      <c r="AR31" s="92"/>
      <c r="AS31" s="92"/>
      <c r="AT31" s="92"/>
      <c r="AU31" s="97"/>
      <c r="AV31" s="92"/>
      <c r="AW31" s="92"/>
      <c r="AX31" s="92"/>
      <c r="AY31" s="92"/>
      <c r="AZ31" s="92"/>
      <c r="BA31" s="93"/>
      <c r="BB31" s="94"/>
      <c r="BC31" s="93"/>
      <c r="BD31" s="92"/>
      <c r="BE31" s="94"/>
      <c r="BF31" s="94"/>
      <c r="BG31" s="92"/>
      <c r="BH31" s="94"/>
      <c r="BI31" s="94"/>
      <c r="BJ31" s="94"/>
      <c r="BK31" s="92"/>
      <c r="BL31" s="92"/>
      <c r="BM31" s="94"/>
      <c r="BN31" s="92"/>
      <c r="BO31" s="93"/>
      <c r="BP31" s="93"/>
      <c r="BQ31" s="94"/>
      <c r="BR31" s="93"/>
      <c r="BS31" s="92"/>
      <c r="BT31" s="93"/>
      <c r="BU31" s="94"/>
      <c r="BV31" s="92"/>
      <c r="BW31" s="94"/>
      <c r="BX31" s="93"/>
    </row>
    <row r="32" spans="1:76" x14ac:dyDescent="0.25">
      <c r="A32" s="98"/>
      <c r="B32" s="99">
        <v>24</v>
      </c>
      <c r="C32" s="106" t="s">
        <v>26</v>
      </c>
      <c r="D32" s="101">
        <v>85025</v>
      </c>
      <c r="E32" s="101" t="s">
        <v>80</v>
      </c>
      <c r="F32" s="107" t="s">
        <v>359</v>
      </c>
      <c r="G32" s="91">
        <f t="shared" si="0"/>
        <v>0</v>
      </c>
      <c r="H32" s="91">
        <f t="shared" si="1"/>
        <v>0</v>
      </c>
      <c r="I32" s="91"/>
      <c r="J32" s="92"/>
      <c r="K32" s="92"/>
      <c r="L32" s="93"/>
      <c r="M32" s="94"/>
      <c r="N32" s="92"/>
      <c r="O32" s="94"/>
      <c r="P32" s="92"/>
      <c r="Q32" s="92"/>
      <c r="R32" s="95"/>
      <c r="S32" s="95"/>
      <c r="T32" s="95"/>
      <c r="U32" s="95"/>
      <c r="V32" s="95"/>
      <c r="W32" s="96"/>
      <c r="X32" s="92"/>
      <c r="Y32" s="93"/>
      <c r="Z32" s="97"/>
      <c r="AA32" s="92"/>
      <c r="AB32" s="93"/>
      <c r="AC32" s="94"/>
      <c r="AD32" s="92"/>
      <c r="AE32" s="97"/>
      <c r="AF32" s="93"/>
      <c r="AG32" s="92"/>
      <c r="AH32" s="92"/>
      <c r="AI32" s="92"/>
      <c r="AJ32" s="92"/>
      <c r="AK32" s="94"/>
      <c r="AL32" s="92"/>
      <c r="AM32" s="94"/>
      <c r="AN32" s="93"/>
      <c r="AO32" s="94"/>
      <c r="AP32" s="93"/>
      <c r="AQ32" s="94"/>
      <c r="AR32" s="92"/>
      <c r="AS32" s="92"/>
      <c r="AT32" s="92"/>
      <c r="AU32" s="97"/>
      <c r="AV32" s="92"/>
      <c r="AW32" s="92"/>
      <c r="AX32" s="92"/>
      <c r="AY32" s="92"/>
      <c r="AZ32" s="92"/>
      <c r="BA32" s="93"/>
      <c r="BB32" s="94"/>
      <c r="BC32" s="93"/>
      <c r="BD32" s="92"/>
      <c r="BE32" s="94"/>
      <c r="BF32" s="94"/>
      <c r="BG32" s="92"/>
      <c r="BH32" s="94"/>
      <c r="BI32" s="94"/>
      <c r="BJ32" s="94"/>
      <c r="BK32" s="92"/>
      <c r="BL32" s="92"/>
      <c r="BM32" s="94"/>
      <c r="BN32" s="92"/>
      <c r="BO32" s="93"/>
      <c r="BP32" s="93"/>
      <c r="BQ32" s="94"/>
      <c r="BR32" s="93"/>
      <c r="BS32" s="92"/>
      <c r="BT32" s="93"/>
      <c r="BU32" s="94"/>
      <c r="BV32" s="92"/>
      <c r="BW32" s="94"/>
      <c r="BX32" s="93"/>
    </row>
    <row r="33" spans="1:76" x14ac:dyDescent="0.25">
      <c r="A33" s="86"/>
      <c r="B33" s="87">
        <v>25</v>
      </c>
      <c r="C33" s="104" t="s">
        <v>27</v>
      </c>
      <c r="D33" s="89">
        <v>85027</v>
      </c>
      <c r="E33" s="89" t="s">
        <v>80</v>
      </c>
      <c r="F33" s="105" t="s">
        <v>359</v>
      </c>
      <c r="G33" s="91">
        <f t="shared" si="0"/>
        <v>0</v>
      </c>
      <c r="H33" s="91">
        <f t="shared" si="1"/>
        <v>0</v>
      </c>
      <c r="I33" s="91"/>
      <c r="J33" s="92"/>
      <c r="K33" s="92"/>
      <c r="L33" s="93"/>
      <c r="M33" s="94"/>
      <c r="N33" s="92"/>
      <c r="O33" s="94"/>
      <c r="P33" s="92"/>
      <c r="Q33" s="92"/>
      <c r="R33" s="95"/>
      <c r="S33" s="95"/>
      <c r="T33" s="95"/>
      <c r="U33" s="95"/>
      <c r="V33" s="95"/>
      <c r="W33" s="96"/>
      <c r="X33" s="92"/>
      <c r="Y33" s="93"/>
      <c r="Z33" s="97"/>
      <c r="AA33" s="92"/>
      <c r="AB33" s="93"/>
      <c r="AC33" s="94"/>
      <c r="AD33" s="92"/>
      <c r="AE33" s="97"/>
      <c r="AF33" s="93"/>
      <c r="AG33" s="92"/>
      <c r="AH33" s="92"/>
      <c r="AI33" s="92"/>
      <c r="AJ33" s="92"/>
      <c r="AK33" s="94"/>
      <c r="AL33" s="92"/>
      <c r="AM33" s="94"/>
      <c r="AN33" s="93"/>
      <c r="AO33" s="94"/>
      <c r="AP33" s="93"/>
      <c r="AQ33" s="94"/>
      <c r="AR33" s="92"/>
      <c r="AS33" s="92"/>
      <c r="AT33" s="92"/>
      <c r="AU33" s="97"/>
      <c r="AV33" s="92"/>
      <c r="AW33" s="92"/>
      <c r="AX33" s="92"/>
      <c r="AY33" s="92"/>
      <c r="AZ33" s="92"/>
      <c r="BA33" s="93"/>
      <c r="BB33" s="94"/>
      <c r="BC33" s="93"/>
      <c r="BD33" s="92"/>
      <c r="BE33" s="94"/>
      <c r="BF33" s="94"/>
      <c r="BG33" s="92"/>
      <c r="BH33" s="94"/>
      <c r="BI33" s="94"/>
      <c r="BJ33" s="94"/>
      <c r="BK33" s="92"/>
      <c r="BL33" s="92"/>
      <c r="BM33" s="94"/>
      <c r="BN33" s="92"/>
      <c r="BO33" s="93"/>
      <c r="BP33" s="93"/>
      <c r="BQ33" s="94"/>
      <c r="BR33" s="93"/>
      <c r="BS33" s="92"/>
      <c r="BT33" s="93"/>
      <c r="BU33" s="94"/>
      <c r="BV33" s="92"/>
      <c r="BW33" s="94"/>
      <c r="BX33" s="93"/>
    </row>
    <row r="34" spans="1:76" x14ac:dyDescent="0.25">
      <c r="A34" s="98"/>
      <c r="B34" s="99">
        <v>26</v>
      </c>
      <c r="C34" s="106" t="s">
        <v>28</v>
      </c>
      <c r="D34" s="101">
        <v>85610</v>
      </c>
      <c r="E34" s="101" t="s">
        <v>80</v>
      </c>
      <c r="F34" s="107" t="s">
        <v>359</v>
      </c>
      <c r="G34" s="91">
        <f t="shared" si="0"/>
        <v>0</v>
      </c>
      <c r="H34" s="91">
        <f t="shared" si="1"/>
        <v>0</v>
      </c>
      <c r="I34" s="91"/>
      <c r="J34" s="92"/>
      <c r="K34" s="92"/>
      <c r="L34" s="93"/>
      <c r="M34" s="94"/>
      <c r="N34" s="92"/>
      <c r="O34" s="94"/>
      <c r="P34" s="92"/>
      <c r="Q34" s="92"/>
      <c r="R34" s="95"/>
      <c r="S34" s="95"/>
      <c r="T34" s="95"/>
      <c r="U34" s="95"/>
      <c r="V34" s="95"/>
      <c r="W34" s="96"/>
      <c r="X34" s="92"/>
      <c r="Y34" s="93"/>
      <c r="Z34" s="97"/>
      <c r="AA34" s="92"/>
      <c r="AB34" s="93"/>
      <c r="AC34" s="94"/>
      <c r="AD34" s="92"/>
      <c r="AE34" s="97"/>
      <c r="AF34" s="93"/>
      <c r="AG34" s="92"/>
      <c r="AH34" s="92"/>
      <c r="AI34" s="92"/>
      <c r="AJ34" s="92"/>
      <c r="AK34" s="94"/>
      <c r="AL34" s="92"/>
      <c r="AM34" s="94"/>
      <c r="AN34" s="93"/>
      <c r="AO34" s="94"/>
      <c r="AP34" s="93"/>
      <c r="AQ34" s="94"/>
      <c r="AR34" s="92"/>
      <c r="AS34" s="92"/>
      <c r="AT34" s="92"/>
      <c r="AU34" s="97"/>
      <c r="AV34" s="92"/>
      <c r="AW34" s="92"/>
      <c r="AX34" s="92"/>
      <c r="AY34" s="92"/>
      <c r="AZ34" s="92"/>
      <c r="BA34" s="93"/>
      <c r="BB34" s="94"/>
      <c r="BC34" s="93"/>
      <c r="BD34" s="92"/>
      <c r="BE34" s="94"/>
      <c r="BF34" s="94"/>
      <c r="BG34" s="92"/>
      <c r="BH34" s="94"/>
      <c r="BI34" s="94"/>
      <c r="BJ34" s="94"/>
      <c r="BK34" s="92"/>
      <c r="BL34" s="92"/>
      <c r="BM34" s="94"/>
      <c r="BN34" s="92"/>
      <c r="BO34" s="93"/>
      <c r="BP34" s="93"/>
      <c r="BQ34" s="94"/>
      <c r="BR34" s="93"/>
      <c r="BS34" s="92"/>
      <c r="BT34" s="93"/>
      <c r="BU34" s="94"/>
      <c r="BV34" s="92"/>
      <c r="BW34" s="94"/>
      <c r="BX34" s="93"/>
    </row>
    <row r="35" spans="1:76" x14ac:dyDescent="0.25">
      <c r="A35" s="86"/>
      <c r="B35" s="87">
        <v>27</v>
      </c>
      <c r="C35" s="104" t="s">
        <v>29</v>
      </c>
      <c r="D35" s="89">
        <v>85730</v>
      </c>
      <c r="E35" s="89" t="s">
        <v>80</v>
      </c>
      <c r="F35" s="105" t="s">
        <v>359</v>
      </c>
      <c r="G35" s="91">
        <f t="shared" si="0"/>
        <v>0</v>
      </c>
      <c r="H35" s="91">
        <f t="shared" si="1"/>
        <v>0</v>
      </c>
      <c r="I35" s="91"/>
      <c r="J35" s="92"/>
      <c r="K35" s="92"/>
      <c r="L35" s="93"/>
      <c r="M35" s="94"/>
      <c r="N35" s="92"/>
      <c r="O35" s="94"/>
      <c r="P35" s="92"/>
      <c r="Q35" s="92"/>
      <c r="R35" s="95"/>
      <c r="S35" s="95"/>
      <c r="T35" s="95"/>
      <c r="U35" s="95"/>
      <c r="V35" s="95"/>
      <c r="W35" s="96"/>
      <c r="X35" s="92"/>
      <c r="Y35" s="93"/>
      <c r="Z35" s="97"/>
      <c r="AA35" s="92"/>
      <c r="AB35" s="93"/>
      <c r="AC35" s="94"/>
      <c r="AD35" s="92"/>
      <c r="AE35" s="97"/>
      <c r="AF35" s="93"/>
      <c r="AG35" s="92"/>
      <c r="AH35" s="92"/>
      <c r="AI35" s="92"/>
      <c r="AJ35" s="92"/>
      <c r="AK35" s="94"/>
      <c r="AL35" s="92"/>
      <c r="AM35" s="94"/>
      <c r="AN35" s="93"/>
      <c r="AO35" s="94"/>
      <c r="AP35" s="93"/>
      <c r="AQ35" s="94"/>
      <c r="AR35" s="92"/>
      <c r="AS35" s="92"/>
      <c r="AT35" s="92"/>
      <c r="AU35" s="97"/>
      <c r="AV35" s="92"/>
      <c r="AW35" s="92"/>
      <c r="AX35" s="92"/>
      <c r="AY35" s="92"/>
      <c r="AZ35" s="92"/>
      <c r="BA35" s="93"/>
      <c r="BB35" s="94"/>
      <c r="BC35" s="93"/>
      <c r="BD35" s="92"/>
      <c r="BE35" s="94"/>
      <c r="BF35" s="94"/>
      <c r="BG35" s="92"/>
      <c r="BH35" s="94"/>
      <c r="BI35" s="94"/>
      <c r="BJ35" s="94"/>
      <c r="BK35" s="92"/>
      <c r="BL35" s="92"/>
      <c r="BM35" s="94"/>
      <c r="BN35" s="92"/>
      <c r="BO35" s="93"/>
      <c r="BP35" s="93"/>
      <c r="BQ35" s="94"/>
      <c r="BR35" s="93"/>
      <c r="BS35" s="92"/>
      <c r="BT35" s="93"/>
      <c r="BU35" s="94"/>
      <c r="BV35" s="92"/>
      <c r="BW35" s="94"/>
      <c r="BX35" s="93"/>
    </row>
    <row r="36" spans="1:76" x14ac:dyDescent="0.25">
      <c r="A36" s="98"/>
      <c r="B36" s="99">
        <v>28</v>
      </c>
      <c r="C36" s="106" t="s">
        <v>30</v>
      </c>
      <c r="D36" s="101">
        <v>70450</v>
      </c>
      <c r="E36" s="101" t="s">
        <v>81</v>
      </c>
      <c r="F36" s="107" t="s">
        <v>359</v>
      </c>
      <c r="G36" s="91">
        <f t="shared" si="0"/>
        <v>0</v>
      </c>
      <c r="H36" s="91">
        <f t="shared" si="1"/>
        <v>0</v>
      </c>
      <c r="I36" s="91"/>
      <c r="J36" s="92"/>
      <c r="K36" s="92"/>
      <c r="L36" s="93"/>
      <c r="M36" s="94"/>
      <c r="N36" s="92"/>
      <c r="O36" s="94"/>
      <c r="P36" s="92"/>
      <c r="Q36" s="92"/>
      <c r="R36" s="95"/>
      <c r="S36" s="95"/>
      <c r="T36" s="95"/>
      <c r="U36" s="95"/>
      <c r="V36" s="95"/>
      <c r="W36" s="96"/>
      <c r="X36" s="92"/>
      <c r="Y36" s="93"/>
      <c r="Z36" s="97"/>
      <c r="AA36" s="92"/>
      <c r="AB36" s="93"/>
      <c r="AC36" s="94"/>
      <c r="AD36" s="92"/>
      <c r="AE36" s="97"/>
      <c r="AF36" s="93"/>
      <c r="AG36" s="92"/>
      <c r="AH36" s="92"/>
      <c r="AI36" s="92"/>
      <c r="AJ36" s="92"/>
      <c r="AK36" s="94"/>
      <c r="AL36" s="92"/>
      <c r="AM36" s="94"/>
      <c r="AN36" s="93"/>
      <c r="AO36" s="94"/>
      <c r="AP36" s="93"/>
      <c r="AQ36" s="94"/>
      <c r="AR36" s="92"/>
      <c r="AS36" s="92"/>
      <c r="AT36" s="92"/>
      <c r="AU36" s="97"/>
      <c r="AV36" s="92"/>
      <c r="AW36" s="92"/>
      <c r="AX36" s="92"/>
      <c r="AY36" s="92"/>
      <c r="AZ36" s="92"/>
      <c r="BA36" s="93"/>
      <c r="BB36" s="94"/>
      <c r="BC36" s="93"/>
      <c r="BD36" s="92"/>
      <c r="BE36" s="94"/>
      <c r="BF36" s="94"/>
      <c r="BG36" s="92"/>
      <c r="BH36" s="94"/>
      <c r="BI36" s="94"/>
      <c r="BJ36" s="94"/>
      <c r="BK36" s="92"/>
      <c r="BL36" s="92"/>
      <c r="BM36" s="94"/>
      <c r="BN36" s="92"/>
      <c r="BO36" s="93"/>
      <c r="BP36" s="93"/>
      <c r="BQ36" s="94"/>
      <c r="BR36" s="93"/>
      <c r="BS36" s="92"/>
      <c r="BT36" s="93"/>
      <c r="BU36" s="94"/>
      <c r="BV36" s="92"/>
      <c r="BW36" s="94"/>
      <c r="BX36" s="93"/>
    </row>
    <row r="37" spans="1:76" x14ac:dyDescent="0.25">
      <c r="A37" s="86"/>
      <c r="B37" s="87">
        <v>29</v>
      </c>
      <c r="C37" s="104" t="s">
        <v>31</v>
      </c>
      <c r="D37" s="89">
        <v>70553</v>
      </c>
      <c r="E37" s="89" t="s">
        <v>81</v>
      </c>
      <c r="F37" s="105" t="s">
        <v>359</v>
      </c>
      <c r="G37" s="91">
        <f t="shared" si="0"/>
        <v>0</v>
      </c>
      <c r="H37" s="91">
        <f t="shared" si="1"/>
        <v>0</v>
      </c>
      <c r="I37" s="91"/>
      <c r="J37" s="92"/>
      <c r="K37" s="92"/>
      <c r="L37" s="93"/>
      <c r="M37" s="94"/>
      <c r="N37" s="92"/>
      <c r="O37" s="94"/>
      <c r="P37" s="92"/>
      <c r="Q37" s="92"/>
      <c r="R37" s="95"/>
      <c r="S37" s="95"/>
      <c r="T37" s="95"/>
      <c r="U37" s="95"/>
      <c r="V37" s="95"/>
      <c r="W37" s="96"/>
      <c r="X37" s="92"/>
      <c r="Y37" s="93"/>
      <c r="Z37" s="97"/>
      <c r="AA37" s="92"/>
      <c r="AB37" s="93"/>
      <c r="AC37" s="94"/>
      <c r="AD37" s="92"/>
      <c r="AE37" s="97"/>
      <c r="AF37" s="93"/>
      <c r="AG37" s="92"/>
      <c r="AH37" s="92"/>
      <c r="AI37" s="92"/>
      <c r="AJ37" s="92"/>
      <c r="AK37" s="94"/>
      <c r="AL37" s="92"/>
      <c r="AM37" s="94"/>
      <c r="AN37" s="93"/>
      <c r="AO37" s="94"/>
      <c r="AP37" s="93"/>
      <c r="AQ37" s="94"/>
      <c r="AR37" s="92"/>
      <c r="AS37" s="92"/>
      <c r="AT37" s="92"/>
      <c r="AU37" s="97"/>
      <c r="AV37" s="92"/>
      <c r="AW37" s="92"/>
      <c r="AX37" s="92"/>
      <c r="AY37" s="92"/>
      <c r="AZ37" s="92"/>
      <c r="BA37" s="93"/>
      <c r="BB37" s="94"/>
      <c r="BC37" s="93"/>
      <c r="BD37" s="92"/>
      <c r="BE37" s="94"/>
      <c r="BF37" s="94"/>
      <c r="BG37" s="92"/>
      <c r="BH37" s="94"/>
      <c r="BI37" s="94"/>
      <c r="BJ37" s="94"/>
      <c r="BK37" s="92"/>
      <c r="BL37" s="92"/>
      <c r="BM37" s="94"/>
      <c r="BN37" s="92"/>
      <c r="BO37" s="93"/>
      <c r="BP37" s="93"/>
      <c r="BQ37" s="94"/>
      <c r="BR37" s="93"/>
      <c r="BS37" s="92"/>
      <c r="BT37" s="93"/>
      <c r="BU37" s="94"/>
      <c r="BV37" s="92"/>
      <c r="BW37" s="94"/>
      <c r="BX37" s="93"/>
    </row>
    <row r="38" spans="1:76" x14ac:dyDescent="0.25">
      <c r="A38" s="98"/>
      <c r="B38" s="99">
        <v>30</v>
      </c>
      <c r="C38" s="106" t="s">
        <v>32</v>
      </c>
      <c r="D38" s="101">
        <v>72110</v>
      </c>
      <c r="E38" s="101" t="s">
        <v>81</v>
      </c>
      <c r="F38" s="107" t="s">
        <v>359</v>
      </c>
      <c r="G38" s="91">
        <f t="shared" si="0"/>
        <v>0</v>
      </c>
      <c r="H38" s="91">
        <f t="shared" si="1"/>
        <v>0</v>
      </c>
      <c r="I38" s="91"/>
      <c r="J38" s="92"/>
      <c r="K38" s="92"/>
      <c r="L38" s="93"/>
      <c r="M38" s="94"/>
      <c r="N38" s="92"/>
      <c r="O38" s="94"/>
      <c r="P38" s="92"/>
      <c r="Q38" s="92"/>
      <c r="R38" s="95"/>
      <c r="S38" s="95"/>
      <c r="T38" s="95"/>
      <c r="U38" s="95"/>
      <c r="V38" s="95"/>
      <c r="W38" s="96"/>
      <c r="X38" s="92"/>
      <c r="Y38" s="93"/>
      <c r="Z38" s="97"/>
      <c r="AA38" s="92"/>
      <c r="AB38" s="93"/>
      <c r="AC38" s="94"/>
      <c r="AD38" s="92"/>
      <c r="AE38" s="97"/>
      <c r="AF38" s="93"/>
      <c r="AG38" s="92"/>
      <c r="AH38" s="92"/>
      <c r="AI38" s="92"/>
      <c r="AJ38" s="92"/>
      <c r="AK38" s="94"/>
      <c r="AL38" s="92"/>
      <c r="AM38" s="94"/>
      <c r="AN38" s="93"/>
      <c r="AO38" s="94"/>
      <c r="AP38" s="93"/>
      <c r="AQ38" s="94"/>
      <c r="AR38" s="92"/>
      <c r="AS38" s="92"/>
      <c r="AT38" s="92"/>
      <c r="AU38" s="97"/>
      <c r="AV38" s="92"/>
      <c r="AW38" s="92"/>
      <c r="AX38" s="92"/>
      <c r="AY38" s="92"/>
      <c r="AZ38" s="92"/>
      <c r="BA38" s="93"/>
      <c r="BB38" s="94"/>
      <c r="BC38" s="93"/>
      <c r="BD38" s="92"/>
      <c r="BE38" s="94"/>
      <c r="BF38" s="94"/>
      <c r="BG38" s="92"/>
      <c r="BH38" s="94"/>
      <c r="BI38" s="94"/>
      <c r="BJ38" s="94"/>
      <c r="BK38" s="92"/>
      <c r="BL38" s="92"/>
      <c r="BM38" s="94"/>
      <c r="BN38" s="92"/>
      <c r="BO38" s="93"/>
      <c r="BP38" s="93"/>
      <c r="BQ38" s="94"/>
      <c r="BR38" s="93"/>
      <c r="BS38" s="92"/>
      <c r="BT38" s="93"/>
      <c r="BU38" s="94"/>
      <c r="BV38" s="92"/>
      <c r="BW38" s="94"/>
      <c r="BX38" s="93"/>
    </row>
    <row r="39" spans="1:76" x14ac:dyDescent="0.25">
      <c r="A39" s="86"/>
      <c r="B39" s="87">
        <v>31</v>
      </c>
      <c r="C39" s="104" t="s">
        <v>33</v>
      </c>
      <c r="D39" s="89">
        <v>72148</v>
      </c>
      <c r="E39" s="89" t="s">
        <v>81</v>
      </c>
      <c r="F39" s="105" t="s">
        <v>359</v>
      </c>
      <c r="G39" s="91">
        <f t="shared" si="0"/>
        <v>0</v>
      </c>
      <c r="H39" s="91">
        <f t="shared" si="1"/>
        <v>0</v>
      </c>
      <c r="I39" s="91"/>
      <c r="J39" s="92"/>
      <c r="K39" s="92"/>
      <c r="L39" s="93"/>
      <c r="M39" s="94"/>
      <c r="N39" s="92"/>
      <c r="O39" s="94"/>
      <c r="P39" s="92"/>
      <c r="Q39" s="92"/>
      <c r="R39" s="95"/>
      <c r="S39" s="95"/>
      <c r="T39" s="95"/>
      <c r="U39" s="95"/>
      <c r="V39" s="95"/>
      <c r="W39" s="96"/>
      <c r="X39" s="92"/>
      <c r="Y39" s="93"/>
      <c r="Z39" s="97"/>
      <c r="AA39" s="92"/>
      <c r="AB39" s="93"/>
      <c r="AC39" s="94"/>
      <c r="AD39" s="92"/>
      <c r="AE39" s="97"/>
      <c r="AF39" s="93"/>
      <c r="AG39" s="92"/>
      <c r="AH39" s="92"/>
      <c r="AI39" s="92"/>
      <c r="AJ39" s="92"/>
      <c r="AK39" s="94"/>
      <c r="AL39" s="92"/>
      <c r="AM39" s="94"/>
      <c r="AN39" s="93"/>
      <c r="AO39" s="94"/>
      <c r="AP39" s="93"/>
      <c r="AQ39" s="94"/>
      <c r="AR39" s="92"/>
      <c r="AS39" s="92"/>
      <c r="AT39" s="92"/>
      <c r="AU39" s="97"/>
      <c r="AV39" s="92"/>
      <c r="AW39" s="92"/>
      <c r="AX39" s="92"/>
      <c r="AY39" s="92"/>
      <c r="AZ39" s="92"/>
      <c r="BA39" s="93"/>
      <c r="BB39" s="94"/>
      <c r="BC39" s="93"/>
      <c r="BD39" s="92"/>
      <c r="BE39" s="94"/>
      <c r="BF39" s="94"/>
      <c r="BG39" s="92"/>
      <c r="BH39" s="94"/>
      <c r="BI39" s="94"/>
      <c r="BJ39" s="94"/>
      <c r="BK39" s="92"/>
      <c r="BL39" s="92"/>
      <c r="BM39" s="94"/>
      <c r="BN39" s="92"/>
      <c r="BO39" s="93"/>
      <c r="BP39" s="93"/>
      <c r="BQ39" s="94"/>
      <c r="BR39" s="93"/>
      <c r="BS39" s="92"/>
      <c r="BT39" s="93"/>
      <c r="BU39" s="94"/>
      <c r="BV39" s="92"/>
      <c r="BW39" s="94"/>
      <c r="BX39" s="93"/>
    </row>
    <row r="40" spans="1:76" x14ac:dyDescent="0.25">
      <c r="A40" s="98"/>
      <c r="B40" s="99">
        <v>32</v>
      </c>
      <c r="C40" s="106" t="s">
        <v>34</v>
      </c>
      <c r="D40" s="101">
        <v>72193</v>
      </c>
      <c r="E40" s="101" t="s">
        <v>81</v>
      </c>
      <c r="F40" s="107" t="s">
        <v>359</v>
      </c>
      <c r="G40" s="91">
        <f t="shared" si="0"/>
        <v>0</v>
      </c>
      <c r="H40" s="91">
        <f t="shared" si="1"/>
        <v>0</v>
      </c>
      <c r="I40" s="91"/>
      <c r="J40" s="92"/>
      <c r="K40" s="92"/>
      <c r="L40" s="93"/>
      <c r="M40" s="94"/>
      <c r="N40" s="92"/>
      <c r="O40" s="94"/>
      <c r="P40" s="92"/>
      <c r="Q40" s="92"/>
      <c r="R40" s="95"/>
      <c r="S40" s="95"/>
      <c r="T40" s="95"/>
      <c r="U40" s="95"/>
      <c r="V40" s="95"/>
      <c r="W40" s="96"/>
      <c r="X40" s="92"/>
      <c r="Y40" s="93"/>
      <c r="Z40" s="97"/>
      <c r="AA40" s="92"/>
      <c r="AB40" s="93"/>
      <c r="AC40" s="94"/>
      <c r="AD40" s="92"/>
      <c r="AE40" s="97"/>
      <c r="AF40" s="93"/>
      <c r="AG40" s="92"/>
      <c r="AH40" s="92"/>
      <c r="AI40" s="92"/>
      <c r="AJ40" s="92"/>
      <c r="AK40" s="94"/>
      <c r="AL40" s="92"/>
      <c r="AM40" s="94"/>
      <c r="AN40" s="93"/>
      <c r="AO40" s="94"/>
      <c r="AP40" s="93"/>
      <c r="AQ40" s="94"/>
      <c r="AR40" s="92"/>
      <c r="AS40" s="92"/>
      <c r="AT40" s="92"/>
      <c r="AU40" s="97"/>
      <c r="AV40" s="92"/>
      <c r="AW40" s="92"/>
      <c r="AX40" s="92"/>
      <c r="AY40" s="92"/>
      <c r="AZ40" s="92"/>
      <c r="BA40" s="93"/>
      <c r="BB40" s="94"/>
      <c r="BC40" s="93"/>
      <c r="BD40" s="92"/>
      <c r="BE40" s="94"/>
      <c r="BF40" s="94"/>
      <c r="BG40" s="92"/>
      <c r="BH40" s="94"/>
      <c r="BI40" s="94"/>
      <c r="BJ40" s="94"/>
      <c r="BK40" s="92"/>
      <c r="BL40" s="92"/>
      <c r="BM40" s="94"/>
      <c r="BN40" s="92"/>
      <c r="BO40" s="93"/>
      <c r="BP40" s="93"/>
      <c r="BQ40" s="94"/>
      <c r="BR40" s="93"/>
      <c r="BS40" s="92"/>
      <c r="BT40" s="93"/>
      <c r="BU40" s="94"/>
      <c r="BV40" s="92"/>
      <c r="BW40" s="94"/>
      <c r="BX40" s="93"/>
    </row>
    <row r="41" spans="1:76" x14ac:dyDescent="0.25">
      <c r="A41" s="86"/>
      <c r="B41" s="87">
        <v>33</v>
      </c>
      <c r="C41" s="104" t="s">
        <v>35</v>
      </c>
      <c r="D41" s="89">
        <v>73721</v>
      </c>
      <c r="E41" s="89" t="s">
        <v>81</v>
      </c>
      <c r="F41" s="105" t="s">
        <v>359</v>
      </c>
      <c r="G41" s="91">
        <f t="shared" ref="G41:G72" si="2">MIN($I41:$BX41)</f>
        <v>0</v>
      </c>
      <c r="H41" s="91">
        <f t="shared" ref="H41:H72" si="3">MAX($I41:$BX41)</f>
        <v>0</v>
      </c>
      <c r="I41" s="91"/>
      <c r="J41" s="92"/>
      <c r="K41" s="92"/>
      <c r="L41" s="93"/>
      <c r="M41" s="94"/>
      <c r="N41" s="92"/>
      <c r="O41" s="94"/>
      <c r="P41" s="92"/>
      <c r="Q41" s="92"/>
      <c r="R41" s="95"/>
      <c r="S41" s="95"/>
      <c r="T41" s="95"/>
      <c r="U41" s="95"/>
      <c r="V41" s="95"/>
      <c r="W41" s="96"/>
      <c r="X41" s="92"/>
      <c r="Y41" s="93"/>
      <c r="Z41" s="97"/>
      <c r="AA41" s="92"/>
      <c r="AB41" s="93"/>
      <c r="AC41" s="94"/>
      <c r="AD41" s="92"/>
      <c r="AE41" s="97"/>
      <c r="AF41" s="93"/>
      <c r="AG41" s="92"/>
      <c r="AH41" s="92"/>
      <c r="AI41" s="92"/>
      <c r="AJ41" s="92"/>
      <c r="AK41" s="94"/>
      <c r="AL41" s="92"/>
      <c r="AM41" s="94"/>
      <c r="AN41" s="93"/>
      <c r="AO41" s="94"/>
      <c r="AP41" s="93"/>
      <c r="AQ41" s="94"/>
      <c r="AR41" s="92"/>
      <c r="AS41" s="92"/>
      <c r="AT41" s="92"/>
      <c r="AU41" s="97"/>
      <c r="AV41" s="92"/>
      <c r="AW41" s="92"/>
      <c r="AX41" s="92"/>
      <c r="AY41" s="92"/>
      <c r="AZ41" s="92"/>
      <c r="BA41" s="93"/>
      <c r="BB41" s="94"/>
      <c r="BC41" s="93"/>
      <c r="BD41" s="92"/>
      <c r="BE41" s="94"/>
      <c r="BF41" s="94"/>
      <c r="BG41" s="92"/>
      <c r="BH41" s="94"/>
      <c r="BI41" s="94"/>
      <c r="BJ41" s="94"/>
      <c r="BK41" s="92"/>
      <c r="BL41" s="92"/>
      <c r="BM41" s="94"/>
      <c r="BN41" s="92"/>
      <c r="BO41" s="93"/>
      <c r="BP41" s="93"/>
      <c r="BQ41" s="94"/>
      <c r="BR41" s="93"/>
      <c r="BS41" s="92"/>
      <c r="BT41" s="93"/>
      <c r="BU41" s="94"/>
      <c r="BV41" s="92"/>
      <c r="BW41" s="94"/>
      <c r="BX41" s="93"/>
    </row>
    <row r="42" spans="1:76" x14ac:dyDescent="0.25">
      <c r="A42" s="98"/>
      <c r="B42" s="99">
        <v>34</v>
      </c>
      <c r="C42" s="106" t="s">
        <v>36</v>
      </c>
      <c r="D42" s="101">
        <v>74177</v>
      </c>
      <c r="E42" s="101" t="s">
        <v>81</v>
      </c>
      <c r="F42" s="107" t="s">
        <v>359</v>
      </c>
      <c r="G42" s="91">
        <f t="shared" si="2"/>
        <v>0</v>
      </c>
      <c r="H42" s="91">
        <f t="shared" si="3"/>
        <v>0</v>
      </c>
      <c r="I42" s="91"/>
      <c r="J42" s="92"/>
      <c r="K42" s="92"/>
      <c r="L42" s="93"/>
      <c r="M42" s="94"/>
      <c r="N42" s="92"/>
      <c r="O42" s="94"/>
      <c r="P42" s="92"/>
      <c r="Q42" s="92"/>
      <c r="R42" s="95"/>
      <c r="S42" s="95"/>
      <c r="T42" s="95"/>
      <c r="U42" s="95"/>
      <c r="V42" s="95"/>
      <c r="W42" s="96"/>
      <c r="X42" s="92"/>
      <c r="Y42" s="93"/>
      <c r="Z42" s="97"/>
      <c r="AA42" s="92"/>
      <c r="AB42" s="93"/>
      <c r="AC42" s="94"/>
      <c r="AD42" s="92"/>
      <c r="AE42" s="97"/>
      <c r="AF42" s="93"/>
      <c r="AG42" s="92"/>
      <c r="AH42" s="92"/>
      <c r="AI42" s="92"/>
      <c r="AJ42" s="92"/>
      <c r="AK42" s="94"/>
      <c r="AL42" s="92"/>
      <c r="AM42" s="94"/>
      <c r="AN42" s="93"/>
      <c r="AO42" s="94"/>
      <c r="AP42" s="93"/>
      <c r="AQ42" s="94"/>
      <c r="AR42" s="92"/>
      <c r="AS42" s="92"/>
      <c r="AT42" s="92"/>
      <c r="AU42" s="97"/>
      <c r="AV42" s="92"/>
      <c r="AW42" s="92"/>
      <c r="AX42" s="92"/>
      <c r="AY42" s="92"/>
      <c r="AZ42" s="92"/>
      <c r="BA42" s="93"/>
      <c r="BB42" s="94"/>
      <c r="BC42" s="93"/>
      <c r="BD42" s="92"/>
      <c r="BE42" s="94"/>
      <c r="BF42" s="94"/>
      <c r="BG42" s="92"/>
      <c r="BH42" s="94"/>
      <c r="BI42" s="94"/>
      <c r="BJ42" s="94"/>
      <c r="BK42" s="92"/>
      <c r="BL42" s="92"/>
      <c r="BM42" s="94"/>
      <c r="BN42" s="92"/>
      <c r="BO42" s="93"/>
      <c r="BP42" s="93"/>
      <c r="BQ42" s="94"/>
      <c r="BR42" s="93"/>
      <c r="BS42" s="92"/>
      <c r="BT42" s="93"/>
      <c r="BU42" s="94"/>
      <c r="BV42" s="92"/>
      <c r="BW42" s="94"/>
      <c r="BX42" s="93"/>
    </row>
    <row r="43" spans="1:76" x14ac:dyDescent="0.25">
      <c r="A43" s="86"/>
      <c r="B43" s="87">
        <v>35</v>
      </c>
      <c r="C43" s="104" t="s">
        <v>37</v>
      </c>
      <c r="D43" s="89">
        <v>76700</v>
      </c>
      <c r="E43" s="89" t="s">
        <v>81</v>
      </c>
      <c r="F43" s="105" t="s">
        <v>359</v>
      </c>
      <c r="G43" s="91">
        <f t="shared" si="2"/>
        <v>0</v>
      </c>
      <c r="H43" s="91">
        <f t="shared" si="3"/>
        <v>0</v>
      </c>
      <c r="I43" s="91"/>
      <c r="J43" s="92"/>
      <c r="K43" s="92"/>
      <c r="L43" s="93"/>
      <c r="M43" s="94"/>
      <c r="N43" s="92"/>
      <c r="O43" s="94"/>
      <c r="P43" s="92"/>
      <c r="Q43" s="92"/>
      <c r="R43" s="95"/>
      <c r="S43" s="95"/>
      <c r="T43" s="95"/>
      <c r="U43" s="95"/>
      <c r="V43" s="95"/>
      <c r="W43" s="96"/>
      <c r="X43" s="92"/>
      <c r="Y43" s="93"/>
      <c r="Z43" s="97"/>
      <c r="AA43" s="92"/>
      <c r="AB43" s="93"/>
      <c r="AC43" s="94"/>
      <c r="AD43" s="92"/>
      <c r="AE43" s="97"/>
      <c r="AF43" s="93"/>
      <c r="AG43" s="92"/>
      <c r="AH43" s="92"/>
      <c r="AI43" s="92"/>
      <c r="AJ43" s="92"/>
      <c r="AK43" s="94"/>
      <c r="AL43" s="92"/>
      <c r="AM43" s="94"/>
      <c r="AN43" s="93"/>
      <c r="AO43" s="94"/>
      <c r="AP43" s="93"/>
      <c r="AQ43" s="94"/>
      <c r="AR43" s="92"/>
      <c r="AS43" s="92"/>
      <c r="AT43" s="92"/>
      <c r="AU43" s="97"/>
      <c r="AV43" s="92"/>
      <c r="AW43" s="92"/>
      <c r="AX43" s="92"/>
      <c r="AY43" s="92"/>
      <c r="AZ43" s="92"/>
      <c r="BA43" s="93"/>
      <c r="BB43" s="94"/>
      <c r="BC43" s="93"/>
      <c r="BD43" s="92"/>
      <c r="BE43" s="94"/>
      <c r="BF43" s="94"/>
      <c r="BG43" s="92"/>
      <c r="BH43" s="94"/>
      <c r="BI43" s="94"/>
      <c r="BJ43" s="94"/>
      <c r="BK43" s="92"/>
      <c r="BL43" s="92"/>
      <c r="BM43" s="94"/>
      <c r="BN43" s="92"/>
      <c r="BO43" s="93"/>
      <c r="BP43" s="93"/>
      <c r="BQ43" s="94"/>
      <c r="BR43" s="93"/>
      <c r="BS43" s="92"/>
      <c r="BT43" s="93"/>
      <c r="BU43" s="94"/>
      <c r="BV43" s="92"/>
      <c r="BW43" s="94"/>
      <c r="BX43" s="93"/>
    </row>
    <row r="44" spans="1:76" x14ac:dyDescent="0.25">
      <c r="A44" s="98"/>
      <c r="B44" s="99">
        <v>36</v>
      </c>
      <c r="C44" s="106" t="s">
        <v>38</v>
      </c>
      <c r="D44" s="101">
        <v>76805</v>
      </c>
      <c r="E44" s="101" t="s">
        <v>81</v>
      </c>
      <c r="F44" s="107" t="s">
        <v>359</v>
      </c>
      <c r="G44" s="91">
        <f t="shared" si="2"/>
        <v>0</v>
      </c>
      <c r="H44" s="91">
        <f t="shared" si="3"/>
        <v>0</v>
      </c>
      <c r="I44" s="91"/>
      <c r="J44" s="92"/>
      <c r="K44" s="92"/>
      <c r="L44" s="93"/>
      <c r="M44" s="94"/>
      <c r="N44" s="92"/>
      <c r="O44" s="94"/>
      <c r="P44" s="92"/>
      <c r="Q44" s="92"/>
      <c r="R44" s="95"/>
      <c r="S44" s="95"/>
      <c r="T44" s="95"/>
      <c r="U44" s="95"/>
      <c r="V44" s="95"/>
      <c r="W44" s="96"/>
      <c r="X44" s="92"/>
      <c r="Y44" s="93"/>
      <c r="Z44" s="97"/>
      <c r="AA44" s="92"/>
      <c r="AB44" s="93"/>
      <c r="AC44" s="94"/>
      <c r="AD44" s="92"/>
      <c r="AE44" s="97"/>
      <c r="AF44" s="93"/>
      <c r="AG44" s="92"/>
      <c r="AH44" s="92"/>
      <c r="AI44" s="92"/>
      <c r="AJ44" s="92"/>
      <c r="AK44" s="94"/>
      <c r="AL44" s="92"/>
      <c r="AM44" s="94"/>
      <c r="AN44" s="93"/>
      <c r="AO44" s="94"/>
      <c r="AP44" s="93"/>
      <c r="AQ44" s="94"/>
      <c r="AR44" s="92"/>
      <c r="AS44" s="92"/>
      <c r="AT44" s="92"/>
      <c r="AU44" s="97"/>
      <c r="AV44" s="92"/>
      <c r="AW44" s="92"/>
      <c r="AX44" s="92"/>
      <c r="AY44" s="92"/>
      <c r="AZ44" s="92"/>
      <c r="BA44" s="93"/>
      <c r="BB44" s="94"/>
      <c r="BC44" s="93"/>
      <c r="BD44" s="92"/>
      <c r="BE44" s="94"/>
      <c r="BF44" s="94"/>
      <c r="BG44" s="92"/>
      <c r="BH44" s="94"/>
      <c r="BI44" s="94"/>
      <c r="BJ44" s="94"/>
      <c r="BK44" s="92"/>
      <c r="BL44" s="92"/>
      <c r="BM44" s="94"/>
      <c r="BN44" s="92"/>
      <c r="BO44" s="93"/>
      <c r="BP44" s="93"/>
      <c r="BQ44" s="94"/>
      <c r="BR44" s="93"/>
      <c r="BS44" s="92"/>
      <c r="BT44" s="93"/>
      <c r="BU44" s="94"/>
      <c r="BV44" s="92"/>
      <c r="BW44" s="94"/>
      <c r="BX44" s="93"/>
    </row>
    <row r="45" spans="1:76" x14ac:dyDescent="0.25">
      <c r="A45" s="86"/>
      <c r="B45" s="87">
        <v>37</v>
      </c>
      <c r="C45" s="104" t="s">
        <v>39</v>
      </c>
      <c r="D45" s="89">
        <v>76830</v>
      </c>
      <c r="E45" s="89" t="s">
        <v>81</v>
      </c>
      <c r="F45" s="105" t="s">
        <v>359</v>
      </c>
      <c r="G45" s="91">
        <f t="shared" si="2"/>
        <v>0</v>
      </c>
      <c r="H45" s="91">
        <f t="shared" si="3"/>
        <v>0</v>
      </c>
      <c r="I45" s="91"/>
      <c r="J45" s="92"/>
      <c r="K45" s="92"/>
      <c r="L45" s="93"/>
      <c r="M45" s="94"/>
      <c r="N45" s="92"/>
      <c r="O45" s="94"/>
      <c r="P45" s="92"/>
      <c r="Q45" s="92"/>
      <c r="R45" s="95"/>
      <c r="S45" s="95"/>
      <c r="T45" s="95"/>
      <c r="U45" s="95"/>
      <c r="V45" s="95"/>
      <c r="W45" s="96"/>
      <c r="X45" s="92"/>
      <c r="Y45" s="93"/>
      <c r="Z45" s="97"/>
      <c r="AA45" s="92"/>
      <c r="AB45" s="93"/>
      <c r="AC45" s="94"/>
      <c r="AD45" s="92"/>
      <c r="AE45" s="97"/>
      <c r="AF45" s="93"/>
      <c r="AG45" s="92"/>
      <c r="AH45" s="92"/>
      <c r="AI45" s="92"/>
      <c r="AJ45" s="92"/>
      <c r="AK45" s="94"/>
      <c r="AL45" s="92"/>
      <c r="AM45" s="94"/>
      <c r="AN45" s="93"/>
      <c r="AO45" s="94"/>
      <c r="AP45" s="93"/>
      <c r="AQ45" s="94"/>
      <c r="AR45" s="92"/>
      <c r="AS45" s="92"/>
      <c r="AT45" s="92"/>
      <c r="AU45" s="97"/>
      <c r="AV45" s="92"/>
      <c r="AW45" s="92"/>
      <c r="AX45" s="92"/>
      <c r="AY45" s="92"/>
      <c r="AZ45" s="92"/>
      <c r="BA45" s="93"/>
      <c r="BB45" s="94"/>
      <c r="BC45" s="93"/>
      <c r="BD45" s="92"/>
      <c r="BE45" s="94"/>
      <c r="BF45" s="94"/>
      <c r="BG45" s="92"/>
      <c r="BH45" s="94"/>
      <c r="BI45" s="94"/>
      <c r="BJ45" s="94"/>
      <c r="BK45" s="92"/>
      <c r="BL45" s="92"/>
      <c r="BM45" s="94"/>
      <c r="BN45" s="92"/>
      <c r="BO45" s="93"/>
      <c r="BP45" s="93"/>
      <c r="BQ45" s="94"/>
      <c r="BR45" s="93"/>
      <c r="BS45" s="92"/>
      <c r="BT45" s="93"/>
      <c r="BU45" s="94"/>
      <c r="BV45" s="92"/>
      <c r="BW45" s="94"/>
      <c r="BX45" s="93"/>
    </row>
    <row r="46" spans="1:76" x14ac:dyDescent="0.25">
      <c r="A46" s="98"/>
      <c r="B46" s="99">
        <v>38</v>
      </c>
      <c r="C46" s="106" t="s">
        <v>40</v>
      </c>
      <c r="D46" s="101">
        <v>77065</v>
      </c>
      <c r="E46" s="101" t="s">
        <v>81</v>
      </c>
      <c r="F46" s="107" t="s">
        <v>359</v>
      </c>
      <c r="G46" s="91">
        <f t="shared" si="2"/>
        <v>0</v>
      </c>
      <c r="H46" s="91">
        <f t="shared" si="3"/>
        <v>0</v>
      </c>
      <c r="I46" s="91"/>
      <c r="J46" s="92"/>
      <c r="K46" s="92"/>
      <c r="L46" s="93"/>
      <c r="M46" s="94"/>
      <c r="N46" s="92"/>
      <c r="O46" s="94"/>
      <c r="P46" s="92"/>
      <c r="Q46" s="92"/>
      <c r="R46" s="95"/>
      <c r="S46" s="95"/>
      <c r="T46" s="95"/>
      <c r="U46" s="95"/>
      <c r="V46" s="95"/>
      <c r="W46" s="96"/>
      <c r="X46" s="92"/>
      <c r="Y46" s="93"/>
      <c r="Z46" s="97"/>
      <c r="AA46" s="92"/>
      <c r="AB46" s="93"/>
      <c r="AC46" s="94"/>
      <c r="AD46" s="92"/>
      <c r="AE46" s="97"/>
      <c r="AF46" s="93"/>
      <c r="AG46" s="92"/>
      <c r="AH46" s="92"/>
      <c r="AI46" s="92"/>
      <c r="AJ46" s="92"/>
      <c r="AK46" s="94"/>
      <c r="AL46" s="92"/>
      <c r="AM46" s="94"/>
      <c r="AN46" s="93"/>
      <c r="AO46" s="94"/>
      <c r="AP46" s="93"/>
      <c r="AQ46" s="94"/>
      <c r="AR46" s="92"/>
      <c r="AS46" s="92"/>
      <c r="AT46" s="92"/>
      <c r="AU46" s="97"/>
      <c r="AV46" s="92"/>
      <c r="AW46" s="92"/>
      <c r="AX46" s="92"/>
      <c r="AY46" s="92"/>
      <c r="AZ46" s="92"/>
      <c r="BA46" s="93"/>
      <c r="BB46" s="94"/>
      <c r="BC46" s="93"/>
      <c r="BD46" s="92"/>
      <c r="BE46" s="94"/>
      <c r="BF46" s="94"/>
      <c r="BG46" s="92"/>
      <c r="BH46" s="94"/>
      <c r="BI46" s="94"/>
      <c r="BJ46" s="94"/>
      <c r="BK46" s="92"/>
      <c r="BL46" s="92"/>
      <c r="BM46" s="94"/>
      <c r="BN46" s="92"/>
      <c r="BO46" s="93"/>
      <c r="BP46" s="93"/>
      <c r="BQ46" s="94"/>
      <c r="BR46" s="93"/>
      <c r="BS46" s="92"/>
      <c r="BT46" s="93"/>
      <c r="BU46" s="94"/>
      <c r="BV46" s="92"/>
      <c r="BW46" s="94"/>
      <c r="BX46" s="93"/>
    </row>
    <row r="47" spans="1:76" x14ac:dyDescent="0.25">
      <c r="A47" s="86"/>
      <c r="B47" s="87">
        <v>39</v>
      </c>
      <c r="C47" s="104" t="s">
        <v>41</v>
      </c>
      <c r="D47" s="89">
        <v>77066</v>
      </c>
      <c r="E47" s="89" t="s">
        <v>81</v>
      </c>
      <c r="F47" s="105" t="s">
        <v>359</v>
      </c>
      <c r="G47" s="91">
        <f t="shared" si="2"/>
        <v>0</v>
      </c>
      <c r="H47" s="91">
        <f t="shared" si="3"/>
        <v>0</v>
      </c>
      <c r="I47" s="91"/>
      <c r="J47" s="92"/>
      <c r="K47" s="92"/>
      <c r="L47" s="93"/>
      <c r="M47" s="94"/>
      <c r="N47" s="92"/>
      <c r="O47" s="94"/>
      <c r="P47" s="92"/>
      <c r="Q47" s="92"/>
      <c r="R47" s="95"/>
      <c r="S47" s="95"/>
      <c r="T47" s="95"/>
      <c r="U47" s="95"/>
      <c r="V47" s="95"/>
      <c r="W47" s="96"/>
      <c r="X47" s="92"/>
      <c r="Y47" s="93"/>
      <c r="Z47" s="97"/>
      <c r="AA47" s="92"/>
      <c r="AB47" s="93"/>
      <c r="AC47" s="94"/>
      <c r="AD47" s="92"/>
      <c r="AE47" s="97"/>
      <c r="AF47" s="93"/>
      <c r="AG47" s="92"/>
      <c r="AH47" s="92"/>
      <c r="AI47" s="92"/>
      <c r="AJ47" s="92"/>
      <c r="AK47" s="94"/>
      <c r="AL47" s="92"/>
      <c r="AM47" s="94"/>
      <c r="AN47" s="93"/>
      <c r="AO47" s="94"/>
      <c r="AP47" s="93"/>
      <c r="AQ47" s="94"/>
      <c r="AR47" s="92"/>
      <c r="AS47" s="92"/>
      <c r="AT47" s="92"/>
      <c r="AU47" s="97"/>
      <c r="AV47" s="92"/>
      <c r="AW47" s="92"/>
      <c r="AX47" s="92"/>
      <c r="AY47" s="92"/>
      <c r="AZ47" s="92"/>
      <c r="BA47" s="93"/>
      <c r="BB47" s="94"/>
      <c r="BC47" s="93"/>
      <c r="BD47" s="92"/>
      <c r="BE47" s="94"/>
      <c r="BF47" s="94"/>
      <c r="BG47" s="92"/>
      <c r="BH47" s="94"/>
      <c r="BI47" s="94"/>
      <c r="BJ47" s="94"/>
      <c r="BK47" s="92"/>
      <c r="BL47" s="92"/>
      <c r="BM47" s="94"/>
      <c r="BN47" s="92"/>
      <c r="BO47" s="93"/>
      <c r="BP47" s="93"/>
      <c r="BQ47" s="94"/>
      <c r="BR47" s="93"/>
      <c r="BS47" s="92"/>
      <c r="BT47" s="93"/>
      <c r="BU47" s="94"/>
      <c r="BV47" s="92"/>
      <c r="BW47" s="94"/>
      <c r="BX47" s="93"/>
    </row>
    <row r="48" spans="1:76" x14ac:dyDescent="0.25">
      <c r="A48" s="98"/>
      <c r="B48" s="99">
        <v>40</v>
      </c>
      <c r="C48" s="106" t="s">
        <v>42</v>
      </c>
      <c r="D48" s="101">
        <v>77067</v>
      </c>
      <c r="E48" s="101" t="s">
        <v>81</v>
      </c>
      <c r="F48" s="107" t="s">
        <v>359</v>
      </c>
      <c r="G48" s="91">
        <f t="shared" si="2"/>
        <v>0</v>
      </c>
      <c r="H48" s="91">
        <f t="shared" si="3"/>
        <v>0</v>
      </c>
      <c r="I48" s="91"/>
      <c r="J48" s="92"/>
      <c r="K48" s="92"/>
      <c r="L48" s="93"/>
      <c r="M48" s="94"/>
      <c r="N48" s="92"/>
      <c r="O48" s="94"/>
      <c r="P48" s="92"/>
      <c r="Q48" s="92"/>
      <c r="R48" s="95"/>
      <c r="S48" s="95"/>
      <c r="T48" s="95"/>
      <c r="U48" s="95"/>
      <c r="V48" s="95"/>
      <c r="W48" s="96"/>
      <c r="X48" s="92"/>
      <c r="Y48" s="93"/>
      <c r="Z48" s="97"/>
      <c r="AA48" s="92"/>
      <c r="AB48" s="93"/>
      <c r="AC48" s="94"/>
      <c r="AD48" s="92"/>
      <c r="AE48" s="97"/>
      <c r="AF48" s="93"/>
      <c r="AG48" s="92"/>
      <c r="AH48" s="92"/>
      <c r="AI48" s="92"/>
      <c r="AJ48" s="92"/>
      <c r="AK48" s="94"/>
      <c r="AL48" s="92"/>
      <c r="AM48" s="94"/>
      <c r="AN48" s="93"/>
      <c r="AO48" s="94"/>
      <c r="AP48" s="93"/>
      <c r="AQ48" s="94"/>
      <c r="AR48" s="92"/>
      <c r="AS48" s="92"/>
      <c r="AT48" s="92"/>
      <c r="AU48" s="97"/>
      <c r="AV48" s="92"/>
      <c r="AW48" s="92"/>
      <c r="AX48" s="92"/>
      <c r="AY48" s="92"/>
      <c r="AZ48" s="92"/>
      <c r="BA48" s="93"/>
      <c r="BB48" s="94"/>
      <c r="BC48" s="93"/>
      <c r="BD48" s="92"/>
      <c r="BE48" s="94"/>
      <c r="BF48" s="94"/>
      <c r="BG48" s="92"/>
      <c r="BH48" s="94"/>
      <c r="BI48" s="94"/>
      <c r="BJ48" s="94"/>
      <c r="BK48" s="92"/>
      <c r="BL48" s="92"/>
      <c r="BM48" s="94"/>
      <c r="BN48" s="92"/>
      <c r="BO48" s="93"/>
      <c r="BP48" s="93"/>
      <c r="BQ48" s="94"/>
      <c r="BR48" s="93"/>
      <c r="BS48" s="92"/>
      <c r="BT48" s="93"/>
      <c r="BU48" s="94"/>
      <c r="BV48" s="92"/>
      <c r="BW48" s="94"/>
      <c r="BX48" s="93"/>
    </row>
    <row r="49" spans="1:76" x14ac:dyDescent="0.25">
      <c r="A49" s="86"/>
      <c r="B49" s="87">
        <v>41</v>
      </c>
      <c r="C49" s="104" t="s">
        <v>43</v>
      </c>
      <c r="D49" s="89">
        <v>216</v>
      </c>
      <c r="E49" s="89" t="s">
        <v>82</v>
      </c>
      <c r="F49" s="105" t="s">
        <v>359</v>
      </c>
      <c r="G49" s="91">
        <f t="shared" si="2"/>
        <v>0</v>
      </c>
      <c r="H49" s="91">
        <f t="shared" si="3"/>
        <v>0</v>
      </c>
      <c r="I49" s="91"/>
      <c r="J49" s="92"/>
      <c r="K49" s="92"/>
      <c r="L49" s="93"/>
      <c r="M49" s="94"/>
      <c r="N49" s="92"/>
      <c r="O49" s="94"/>
      <c r="P49" s="92"/>
      <c r="Q49" s="92"/>
      <c r="R49" s="95"/>
      <c r="S49" s="95"/>
      <c r="T49" s="95"/>
      <c r="U49" s="95"/>
      <c r="V49" s="95"/>
      <c r="W49" s="96"/>
      <c r="X49" s="92"/>
      <c r="Y49" s="93"/>
      <c r="Z49" s="97"/>
      <c r="AA49" s="92"/>
      <c r="AB49" s="93"/>
      <c r="AC49" s="94"/>
      <c r="AD49" s="92"/>
      <c r="AE49" s="97"/>
      <c r="AF49" s="93"/>
      <c r="AG49" s="92"/>
      <c r="AH49" s="92"/>
      <c r="AI49" s="92"/>
      <c r="AJ49" s="92"/>
      <c r="AK49" s="94"/>
      <c r="AL49" s="92"/>
      <c r="AM49" s="94"/>
      <c r="AN49" s="93"/>
      <c r="AO49" s="94"/>
      <c r="AP49" s="93"/>
      <c r="AQ49" s="94"/>
      <c r="AR49" s="92"/>
      <c r="AS49" s="92"/>
      <c r="AT49" s="92"/>
      <c r="AU49" s="97"/>
      <c r="AV49" s="92"/>
      <c r="AW49" s="92"/>
      <c r="AX49" s="92"/>
      <c r="AY49" s="92"/>
      <c r="AZ49" s="92"/>
      <c r="BA49" s="93"/>
      <c r="BB49" s="94"/>
      <c r="BC49" s="93"/>
      <c r="BD49" s="92"/>
      <c r="BE49" s="94"/>
      <c r="BF49" s="94"/>
      <c r="BG49" s="92"/>
      <c r="BH49" s="94"/>
      <c r="BI49" s="94"/>
      <c r="BJ49" s="94"/>
      <c r="BK49" s="92"/>
      <c r="BL49" s="92"/>
      <c r="BM49" s="94"/>
      <c r="BN49" s="92"/>
      <c r="BO49" s="93"/>
      <c r="BP49" s="93"/>
      <c r="BQ49" s="94"/>
      <c r="BR49" s="93"/>
      <c r="BS49" s="92"/>
      <c r="BT49" s="93"/>
      <c r="BU49" s="94"/>
      <c r="BV49" s="92"/>
      <c r="BW49" s="94"/>
      <c r="BX49" s="93"/>
    </row>
    <row r="50" spans="1:76" x14ac:dyDescent="0.25">
      <c r="A50" s="98"/>
      <c r="B50" s="99">
        <v>42</v>
      </c>
      <c r="C50" s="106" t="s">
        <v>44</v>
      </c>
      <c r="D50" s="101">
        <v>460</v>
      </c>
      <c r="E50" s="101" t="s">
        <v>82</v>
      </c>
      <c r="F50" s="107" t="s">
        <v>359</v>
      </c>
      <c r="G50" s="91">
        <f t="shared" si="2"/>
        <v>0</v>
      </c>
      <c r="H50" s="91">
        <f t="shared" si="3"/>
        <v>0</v>
      </c>
      <c r="I50" s="91"/>
      <c r="J50" s="92"/>
      <c r="K50" s="92"/>
      <c r="L50" s="93"/>
      <c r="M50" s="94"/>
      <c r="N50" s="92"/>
      <c r="O50" s="94"/>
      <c r="P50" s="92"/>
      <c r="Q50" s="92"/>
      <c r="R50" s="95"/>
      <c r="S50" s="95"/>
      <c r="T50" s="95"/>
      <c r="U50" s="95"/>
      <c r="V50" s="95"/>
      <c r="W50" s="96"/>
      <c r="X50" s="92"/>
      <c r="Y50" s="93"/>
      <c r="Z50" s="97"/>
      <c r="AA50" s="92"/>
      <c r="AB50" s="93"/>
      <c r="AC50" s="94"/>
      <c r="AD50" s="92"/>
      <c r="AE50" s="97"/>
      <c r="AF50" s="93"/>
      <c r="AG50" s="92"/>
      <c r="AH50" s="92"/>
      <c r="AI50" s="92"/>
      <c r="AJ50" s="92"/>
      <c r="AK50" s="94"/>
      <c r="AL50" s="92"/>
      <c r="AM50" s="94"/>
      <c r="AN50" s="93"/>
      <c r="AO50" s="94"/>
      <c r="AP50" s="93"/>
      <c r="AQ50" s="94"/>
      <c r="AR50" s="92"/>
      <c r="AS50" s="92"/>
      <c r="AT50" s="92"/>
      <c r="AU50" s="97"/>
      <c r="AV50" s="92"/>
      <c r="AW50" s="92"/>
      <c r="AX50" s="92"/>
      <c r="AY50" s="92"/>
      <c r="AZ50" s="92"/>
      <c r="BA50" s="93"/>
      <c r="BB50" s="94"/>
      <c r="BC50" s="93"/>
      <c r="BD50" s="92"/>
      <c r="BE50" s="94"/>
      <c r="BF50" s="94"/>
      <c r="BG50" s="92"/>
      <c r="BH50" s="94"/>
      <c r="BI50" s="94"/>
      <c r="BJ50" s="94"/>
      <c r="BK50" s="92"/>
      <c r="BL50" s="92"/>
      <c r="BM50" s="94"/>
      <c r="BN50" s="92"/>
      <c r="BO50" s="93"/>
      <c r="BP50" s="93"/>
      <c r="BQ50" s="94"/>
      <c r="BR50" s="93"/>
      <c r="BS50" s="92"/>
      <c r="BT50" s="93"/>
      <c r="BU50" s="94"/>
      <c r="BV50" s="92"/>
      <c r="BW50" s="94"/>
      <c r="BX50" s="93"/>
    </row>
    <row r="51" spans="1:76" x14ac:dyDescent="0.25">
      <c r="A51" s="86"/>
      <c r="B51" s="87">
        <v>43</v>
      </c>
      <c r="C51" s="104" t="s">
        <v>45</v>
      </c>
      <c r="D51" s="89">
        <v>470</v>
      </c>
      <c r="E51" s="89" t="s">
        <v>82</v>
      </c>
      <c r="F51" s="105" t="s">
        <v>359</v>
      </c>
      <c r="G51" s="91">
        <f t="shared" si="2"/>
        <v>0</v>
      </c>
      <c r="H51" s="91">
        <f t="shared" si="3"/>
        <v>0</v>
      </c>
      <c r="I51" s="91"/>
      <c r="J51" s="92"/>
      <c r="K51" s="92"/>
      <c r="L51" s="93"/>
      <c r="M51" s="94"/>
      <c r="N51" s="92"/>
      <c r="O51" s="94"/>
      <c r="P51" s="92"/>
      <c r="Q51" s="92"/>
      <c r="R51" s="95"/>
      <c r="S51" s="95"/>
      <c r="T51" s="95"/>
      <c r="U51" s="95"/>
      <c r="V51" s="95"/>
      <c r="W51" s="96"/>
      <c r="X51" s="92"/>
      <c r="Y51" s="93"/>
      <c r="Z51" s="97"/>
      <c r="AA51" s="92"/>
      <c r="AB51" s="93"/>
      <c r="AC51" s="94"/>
      <c r="AD51" s="92"/>
      <c r="AE51" s="97"/>
      <c r="AF51" s="93"/>
      <c r="AG51" s="92"/>
      <c r="AH51" s="92"/>
      <c r="AI51" s="92"/>
      <c r="AJ51" s="92"/>
      <c r="AK51" s="94"/>
      <c r="AL51" s="92"/>
      <c r="AM51" s="94"/>
      <c r="AN51" s="93"/>
      <c r="AO51" s="94"/>
      <c r="AP51" s="93"/>
      <c r="AQ51" s="94"/>
      <c r="AR51" s="92"/>
      <c r="AS51" s="92"/>
      <c r="AT51" s="92"/>
      <c r="AU51" s="97"/>
      <c r="AV51" s="92"/>
      <c r="AW51" s="92"/>
      <c r="AX51" s="92"/>
      <c r="AY51" s="92"/>
      <c r="AZ51" s="92"/>
      <c r="BA51" s="93"/>
      <c r="BB51" s="94"/>
      <c r="BC51" s="93"/>
      <c r="BD51" s="92"/>
      <c r="BE51" s="94"/>
      <c r="BF51" s="94"/>
      <c r="BG51" s="92"/>
      <c r="BH51" s="94"/>
      <c r="BI51" s="94"/>
      <c r="BJ51" s="94"/>
      <c r="BK51" s="92"/>
      <c r="BL51" s="92"/>
      <c r="BM51" s="94"/>
      <c r="BN51" s="92"/>
      <c r="BO51" s="93"/>
      <c r="BP51" s="93"/>
      <c r="BQ51" s="94"/>
      <c r="BR51" s="93"/>
      <c r="BS51" s="92"/>
      <c r="BT51" s="93"/>
      <c r="BU51" s="94"/>
      <c r="BV51" s="92"/>
      <c r="BW51" s="94"/>
      <c r="BX51" s="93"/>
    </row>
    <row r="52" spans="1:76" x14ac:dyDescent="0.25">
      <c r="A52" s="98"/>
      <c r="B52" s="99">
        <v>44</v>
      </c>
      <c r="C52" s="106" t="s">
        <v>46</v>
      </c>
      <c r="D52" s="101">
        <v>473</v>
      </c>
      <c r="E52" s="101" t="s">
        <v>82</v>
      </c>
      <c r="F52" s="107" t="s">
        <v>359</v>
      </c>
      <c r="G52" s="91">
        <f t="shared" si="2"/>
        <v>0</v>
      </c>
      <c r="H52" s="91">
        <f t="shared" si="3"/>
        <v>0</v>
      </c>
      <c r="I52" s="91"/>
      <c r="J52" s="92"/>
      <c r="K52" s="92"/>
      <c r="L52" s="93"/>
      <c r="M52" s="94"/>
      <c r="N52" s="92"/>
      <c r="O52" s="94"/>
      <c r="P52" s="92"/>
      <c r="Q52" s="92"/>
      <c r="R52" s="95"/>
      <c r="S52" s="95"/>
      <c r="T52" s="95"/>
      <c r="U52" s="95"/>
      <c r="V52" s="95"/>
      <c r="W52" s="96"/>
      <c r="X52" s="92"/>
      <c r="Y52" s="93"/>
      <c r="Z52" s="97"/>
      <c r="AA52" s="92"/>
      <c r="AB52" s="93"/>
      <c r="AC52" s="94"/>
      <c r="AD52" s="92"/>
      <c r="AE52" s="97"/>
      <c r="AF52" s="93"/>
      <c r="AG52" s="92"/>
      <c r="AH52" s="92"/>
      <c r="AI52" s="92"/>
      <c r="AJ52" s="92"/>
      <c r="AK52" s="94"/>
      <c r="AL52" s="92"/>
      <c r="AM52" s="94"/>
      <c r="AN52" s="93"/>
      <c r="AO52" s="94"/>
      <c r="AP52" s="93"/>
      <c r="AQ52" s="94"/>
      <c r="AR52" s="92"/>
      <c r="AS52" s="92"/>
      <c r="AT52" s="92"/>
      <c r="AU52" s="97"/>
      <c r="AV52" s="92"/>
      <c r="AW52" s="92"/>
      <c r="AX52" s="92"/>
      <c r="AY52" s="92"/>
      <c r="AZ52" s="92"/>
      <c r="BA52" s="93"/>
      <c r="BB52" s="94"/>
      <c r="BC52" s="93"/>
      <c r="BD52" s="92"/>
      <c r="BE52" s="94"/>
      <c r="BF52" s="94"/>
      <c r="BG52" s="92"/>
      <c r="BH52" s="94"/>
      <c r="BI52" s="94"/>
      <c r="BJ52" s="94"/>
      <c r="BK52" s="92"/>
      <c r="BL52" s="92"/>
      <c r="BM52" s="94"/>
      <c r="BN52" s="92"/>
      <c r="BO52" s="93"/>
      <c r="BP52" s="93"/>
      <c r="BQ52" s="94"/>
      <c r="BR52" s="93"/>
      <c r="BS52" s="92"/>
      <c r="BT52" s="93"/>
      <c r="BU52" s="94"/>
      <c r="BV52" s="92"/>
      <c r="BW52" s="94"/>
      <c r="BX52" s="93"/>
    </row>
    <row r="53" spans="1:76" x14ac:dyDescent="0.25">
      <c r="A53" s="86"/>
      <c r="B53" s="87">
        <v>45</v>
      </c>
      <c r="C53" s="104" t="s">
        <v>47</v>
      </c>
      <c r="D53" s="89">
        <v>743</v>
      </c>
      <c r="E53" s="89" t="s">
        <v>82</v>
      </c>
      <c r="F53" s="105" t="s">
        <v>359</v>
      </c>
      <c r="G53" s="91">
        <f t="shared" si="2"/>
        <v>0</v>
      </c>
      <c r="H53" s="91">
        <f t="shared" si="3"/>
        <v>0</v>
      </c>
      <c r="I53" s="91"/>
      <c r="J53" s="92"/>
      <c r="K53" s="92"/>
      <c r="L53" s="93"/>
      <c r="M53" s="94"/>
      <c r="N53" s="92"/>
      <c r="O53" s="94"/>
      <c r="P53" s="92"/>
      <c r="Q53" s="92"/>
      <c r="R53" s="95"/>
      <c r="S53" s="95"/>
      <c r="T53" s="95"/>
      <c r="U53" s="95"/>
      <c r="V53" s="95"/>
      <c r="W53" s="96"/>
      <c r="X53" s="92"/>
      <c r="Y53" s="93"/>
      <c r="Z53" s="97"/>
      <c r="AA53" s="92"/>
      <c r="AB53" s="93"/>
      <c r="AC53" s="94"/>
      <c r="AD53" s="92"/>
      <c r="AE53" s="97"/>
      <c r="AF53" s="93"/>
      <c r="AG53" s="92"/>
      <c r="AH53" s="92"/>
      <c r="AI53" s="92"/>
      <c r="AJ53" s="92"/>
      <c r="AK53" s="94"/>
      <c r="AL53" s="92"/>
      <c r="AM53" s="94"/>
      <c r="AN53" s="93"/>
      <c r="AO53" s="94"/>
      <c r="AP53" s="93"/>
      <c r="AQ53" s="94"/>
      <c r="AR53" s="92"/>
      <c r="AS53" s="92"/>
      <c r="AT53" s="92"/>
      <c r="AU53" s="97"/>
      <c r="AV53" s="92"/>
      <c r="AW53" s="92"/>
      <c r="AX53" s="92"/>
      <c r="AY53" s="92"/>
      <c r="AZ53" s="92"/>
      <c r="BA53" s="93"/>
      <c r="BB53" s="94"/>
      <c r="BC53" s="93"/>
      <c r="BD53" s="92"/>
      <c r="BE53" s="94"/>
      <c r="BF53" s="94"/>
      <c r="BG53" s="92"/>
      <c r="BH53" s="94"/>
      <c r="BI53" s="94"/>
      <c r="BJ53" s="94"/>
      <c r="BK53" s="92"/>
      <c r="BL53" s="92"/>
      <c r="BM53" s="94"/>
      <c r="BN53" s="92"/>
      <c r="BO53" s="93"/>
      <c r="BP53" s="93"/>
      <c r="BQ53" s="94"/>
      <c r="BR53" s="93"/>
      <c r="BS53" s="92"/>
      <c r="BT53" s="93"/>
      <c r="BU53" s="94"/>
      <c r="BV53" s="92"/>
      <c r="BW53" s="94"/>
      <c r="BX53" s="93"/>
    </row>
    <row r="54" spans="1:76" x14ac:dyDescent="0.25">
      <c r="A54" s="98"/>
      <c r="B54" s="99">
        <v>46</v>
      </c>
      <c r="C54" s="106" t="s">
        <v>48</v>
      </c>
      <c r="D54" s="101">
        <v>19120</v>
      </c>
      <c r="E54" s="101" t="s">
        <v>82</v>
      </c>
      <c r="F54" s="107" t="s">
        <v>359</v>
      </c>
      <c r="G54" s="91">
        <f t="shared" si="2"/>
        <v>0</v>
      </c>
      <c r="H54" s="91">
        <f t="shared" si="3"/>
        <v>0</v>
      </c>
      <c r="I54" s="91"/>
      <c r="J54" s="92"/>
      <c r="K54" s="92"/>
      <c r="L54" s="93"/>
      <c r="M54" s="94"/>
      <c r="N54" s="92"/>
      <c r="O54" s="94"/>
      <c r="P54" s="92"/>
      <c r="Q54" s="92"/>
      <c r="R54" s="95"/>
      <c r="S54" s="95"/>
      <c r="T54" s="95"/>
      <c r="U54" s="95"/>
      <c r="V54" s="95"/>
      <c r="W54" s="96"/>
      <c r="X54" s="92"/>
      <c r="Y54" s="93"/>
      <c r="Z54" s="97"/>
      <c r="AA54" s="92"/>
      <c r="AB54" s="93"/>
      <c r="AC54" s="94"/>
      <c r="AD54" s="92"/>
      <c r="AE54" s="97"/>
      <c r="AF54" s="93"/>
      <c r="AG54" s="92"/>
      <c r="AH54" s="92"/>
      <c r="AI54" s="92"/>
      <c r="AJ54" s="92"/>
      <c r="AK54" s="94"/>
      <c r="AL54" s="92"/>
      <c r="AM54" s="94"/>
      <c r="AN54" s="93"/>
      <c r="AO54" s="94"/>
      <c r="AP54" s="93"/>
      <c r="AQ54" s="94"/>
      <c r="AR54" s="92"/>
      <c r="AS54" s="92"/>
      <c r="AT54" s="92"/>
      <c r="AU54" s="97"/>
      <c r="AV54" s="92"/>
      <c r="AW54" s="92"/>
      <c r="AX54" s="92"/>
      <c r="AY54" s="92"/>
      <c r="AZ54" s="92"/>
      <c r="BA54" s="93"/>
      <c r="BB54" s="94"/>
      <c r="BC54" s="93"/>
      <c r="BD54" s="92"/>
      <c r="BE54" s="94"/>
      <c r="BF54" s="94"/>
      <c r="BG54" s="92"/>
      <c r="BH54" s="94"/>
      <c r="BI54" s="94"/>
      <c r="BJ54" s="94"/>
      <c r="BK54" s="92"/>
      <c r="BL54" s="92"/>
      <c r="BM54" s="94"/>
      <c r="BN54" s="92"/>
      <c r="BO54" s="93"/>
      <c r="BP54" s="93"/>
      <c r="BQ54" s="94"/>
      <c r="BR54" s="93"/>
      <c r="BS54" s="92"/>
      <c r="BT54" s="93"/>
      <c r="BU54" s="94"/>
      <c r="BV54" s="92"/>
      <c r="BW54" s="94"/>
      <c r="BX54" s="93"/>
    </row>
    <row r="55" spans="1:76" x14ac:dyDescent="0.25">
      <c r="A55" s="86"/>
      <c r="B55" s="87">
        <v>47</v>
      </c>
      <c r="C55" s="104" t="s">
        <v>49</v>
      </c>
      <c r="D55" s="89">
        <v>29826</v>
      </c>
      <c r="E55" s="89" t="s">
        <v>82</v>
      </c>
      <c r="F55" s="105" t="s">
        <v>359</v>
      </c>
      <c r="G55" s="91">
        <f t="shared" si="2"/>
        <v>0</v>
      </c>
      <c r="H55" s="91">
        <f t="shared" si="3"/>
        <v>0</v>
      </c>
      <c r="I55" s="91"/>
      <c r="J55" s="92"/>
      <c r="K55" s="92"/>
      <c r="L55" s="93"/>
      <c r="M55" s="94"/>
      <c r="N55" s="92"/>
      <c r="O55" s="94"/>
      <c r="P55" s="92"/>
      <c r="Q55" s="92"/>
      <c r="R55" s="95"/>
      <c r="S55" s="95"/>
      <c r="T55" s="95"/>
      <c r="U55" s="95"/>
      <c r="V55" s="95"/>
      <c r="W55" s="96"/>
      <c r="X55" s="92"/>
      <c r="Y55" s="93"/>
      <c r="Z55" s="97"/>
      <c r="AA55" s="92"/>
      <c r="AB55" s="93"/>
      <c r="AC55" s="94"/>
      <c r="AD55" s="92"/>
      <c r="AE55" s="97"/>
      <c r="AF55" s="93"/>
      <c r="AG55" s="92"/>
      <c r="AH55" s="92"/>
      <c r="AI55" s="92"/>
      <c r="AJ55" s="92"/>
      <c r="AK55" s="94"/>
      <c r="AL55" s="92"/>
      <c r="AM55" s="94"/>
      <c r="AN55" s="93"/>
      <c r="AO55" s="94"/>
      <c r="AP55" s="93"/>
      <c r="AQ55" s="94"/>
      <c r="AR55" s="92"/>
      <c r="AS55" s="92"/>
      <c r="AT55" s="92"/>
      <c r="AU55" s="97"/>
      <c r="AV55" s="92"/>
      <c r="AW55" s="92"/>
      <c r="AX55" s="92"/>
      <c r="AY55" s="92"/>
      <c r="AZ55" s="92"/>
      <c r="BA55" s="93"/>
      <c r="BB55" s="94"/>
      <c r="BC55" s="93"/>
      <c r="BD55" s="92"/>
      <c r="BE55" s="94"/>
      <c r="BF55" s="94"/>
      <c r="BG55" s="92"/>
      <c r="BH55" s="94"/>
      <c r="BI55" s="94"/>
      <c r="BJ55" s="94"/>
      <c r="BK55" s="92"/>
      <c r="BL55" s="92"/>
      <c r="BM55" s="94"/>
      <c r="BN55" s="92"/>
      <c r="BO55" s="93"/>
      <c r="BP55" s="93"/>
      <c r="BQ55" s="94"/>
      <c r="BR55" s="93"/>
      <c r="BS55" s="92"/>
      <c r="BT55" s="93"/>
      <c r="BU55" s="94"/>
      <c r="BV55" s="92"/>
      <c r="BW55" s="94"/>
      <c r="BX55" s="93"/>
    </row>
    <row r="56" spans="1:76" x14ac:dyDescent="0.25">
      <c r="A56" s="98"/>
      <c r="B56" s="99">
        <v>48</v>
      </c>
      <c r="C56" s="106" t="s">
        <v>50</v>
      </c>
      <c r="D56" s="101">
        <v>29881</v>
      </c>
      <c r="E56" s="101" t="s">
        <v>82</v>
      </c>
      <c r="F56" s="107" t="s">
        <v>359</v>
      </c>
      <c r="G56" s="91">
        <f t="shared" si="2"/>
        <v>0</v>
      </c>
      <c r="H56" s="91">
        <f t="shared" si="3"/>
        <v>0</v>
      </c>
      <c r="I56" s="91"/>
      <c r="J56" s="92"/>
      <c r="K56" s="92"/>
      <c r="L56" s="93"/>
      <c r="M56" s="94"/>
      <c r="N56" s="92"/>
      <c r="O56" s="94"/>
      <c r="P56" s="92"/>
      <c r="Q56" s="92"/>
      <c r="R56" s="95"/>
      <c r="S56" s="95"/>
      <c r="T56" s="95"/>
      <c r="U56" s="95"/>
      <c r="V56" s="95"/>
      <c r="W56" s="96"/>
      <c r="X56" s="92"/>
      <c r="Y56" s="93"/>
      <c r="Z56" s="97"/>
      <c r="AA56" s="92"/>
      <c r="AB56" s="93"/>
      <c r="AC56" s="94"/>
      <c r="AD56" s="92"/>
      <c r="AE56" s="97"/>
      <c r="AF56" s="93"/>
      <c r="AG56" s="92"/>
      <c r="AH56" s="92"/>
      <c r="AI56" s="92"/>
      <c r="AJ56" s="92"/>
      <c r="AK56" s="94"/>
      <c r="AL56" s="92"/>
      <c r="AM56" s="94"/>
      <c r="AN56" s="93"/>
      <c r="AO56" s="94"/>
      <c r="AP56" s="93"/>
      <c r="AQ56" s="94"/>
      <c r="AR56" s="92"/>
      <c r="AS56" s="92"/>
      <c r="AT56" s="92"/>
      <c r="AU56" s="97"/>
      <c r="AV56" s="92"/>
      <c r="AW56" s="92"/>
      <c r="AX56" s="92"/>
      <c r="AY56" s="92"/>
      <c r="AZ56" s="92"/>
      <c r="BA56" s="93"/>
      <c r="BB56" s="94"/>
      <c r="BC56" s="93"/>
      <c r="BD56" s="92"/>
      <c r="BE56" s="94"/>
      <c r="BF56" s="94"/>
      <c r="BG56" s="92"/>
      <c r="BH56" s="94"/>
      <c r="BI56" s="94"/>
      <c r="BJ56" s="94"/>
      <c r="BK56" s="92"/>
      <c r="BL56" s="92"/>
      <c r="BM56" s="94"/>
      <c r="BN56" s="92"/>
      <c r="BO56" s="93"/>
      <c r="BP56" s="93"/>
      <c r="BQ56" s="94"/>
      <c r="BR56" s="93"/>
      <c r="BS56" s="92"/>
      <c r="BT56" s="93"/>
      <c r="BU56" s="94"/>
      <c r="BV56" s="92"/>
      <c r="BW56" s="94"/>
      <c r="BX56" s="93"/>
    </row>
    <row r="57" spans="1:76" x14ac:dyDescent="0.25">
      <c r="A57" s="86"/>
      <c r="B57" s="87">
        <v>49</v>
      </c>
      <c r="C57" s="104" t="s">
        <v>51</v>
      </c>
      <c r="D57" s="89">
        <v>42820</v>
      </c>
      <c r="E57" s="89" t="s">
        <v>82</v>
      </c>
      <c r="F57" s="105" t="s">
        <v>359</v>
      </c>
      <c r="G57" s="91">
        <f t="shared" si="2"/>
        <v>0</v>
      </c>
      <c r="H57" s="91">
        <f t="shared" si="3"/>
        <v>0</v>
      </c>
      <c r="I57" s="91"/>
      <c r="J57" s="92"/>
      <c r="K57" s="92"/>
      <c r="L57" s="93"/>
      <c r="M57" s="94"/>
      <c r="N57" s="92"/>
      <c r="O57" s="94"/>
      <c r="P57" s="92"/>
      <c r="Q57" s="92"/>
      <c r="R57" s="95"/>
      <c r="S57" s="95"/>
      <c r="T57" s="95"/>
      <c r="U57" s="95"/>
      <c r="V57" s="95"/>
      <c r="W57" s="96"/>
      <c r="X57" s="92"/>
      <c r="Y57" s="93"/>
      <c r="Z57" s="97"/>
      <c r="AA57" s="92"/>
      <c r="AB57" s="93"/>
      <c r="AC57" s="94"/>
      <c r="AD57" s="92"/>
      <c r="AE57" s="97"/>
      <c r="AF57" s="93"/>
      <c r="AG57" s="92"/>
      <c r="AH57" s="92"/>
      <c r="AI57" s="92"/>
      <c r="AJ57" s="92"/>
      <c r="AK57" s="94"/>
      <c r="AL57" s="92"/>
      <c r="AM57" s="94"/>
      <c r="AN57" s="93"/>
      <c r="AO57" s="94"/>
      <c r="AP57" s="93"/>
      <c r="AQ57" s="94"/>
      <c r="AR57" s="92"/>
      <c r="AS57" s="92"/>
      <c r="AT57" s="92"/>
      <c r="AU57" s="97"/>
      <c r="AV57" s="92"/>
      <c r="AW57" s="92"/>
      <c r="AX57" s="92"/>
      <c r="AY57" s="92"/>
      <c r="AZ57" s="92"/>
      <c r="BA57" s="93"/>
      <c r="BB57" s="94"/>
      <c r="BC57" s="93"/>
      <c r="BD57" s="92"/>
      <c r="BE57" s="94"/>
      <c r="BF57" s="94"/>
      <c r="BG57" s="92"/>
      <c r="BH57" s="94"/>
      <c r="BI57" s="94"/>
      <c r="BJ57" s="94"/>
      <c r="BK57" s="92"/>
      <c r="BL57" s="92"/>
      <c r="BM57" s="94"/>
      <c r="BN57" s="92"/>
      <c r="BO57" s="93"/>
      <c r="BP57" s="93"/>
      <c r="BQ57" s="94"/>
      <c r="BR57" s="93"/>
      <c r="BS57" s="92"/>
      <c r="BT57" s="93"/>
      <c r="BU57" s="94"/>
      <c r="BV57" s="92"/>
      <c r="BW57" s="94"/>
      <c r="BX57" s="93"/>
    </row>
    <row r="58" spans="1:76" x14ac:dyDescent="0.25">
      <c r="A58" s="98"/>
      <c r="B58" s="99">
        <v>50</v>
      </c>
      <c r="C58" s="106" t="s">
        <v>52</v>
      </c>
      <c r="D58" s="101">
        <v>43235</v>
      </c>
      <c r="E58" s="101" t="s">
        <v>82</v>
      </c>
      <c r="F58" s="107" t="s">
        <v>359</v>
      </c>
      <c r="G58" s="91">
        <f t="shared" si="2"/>
        <v>0</v>
      </c>
      <c r="H58" s="91">
        <f t="shared" si="3"/>
        <v>0</v>
      </c>
      <c r="I58" s="91"/>
      <c r="J58" s="92"/>
      <c r="K58" s="92"/>
      <c r="L58" s="93"/>
      <c r="M58" s="94"/>
      <c r="N58" s="92"/>
      <c r="O58" s="94"/>
      <c r="P58" s="92"/>
      <c r="Q58" s="92"/>
      <c r="R58" s="95"/>
      <c r="S58" s="95"/>
      <c r="T58" s="95"/>
      <c r="U58" s="95"/>
      <c r="V58" s="95"/>
      <c r="W58" s="96"/>
      <c r="X58" s="92"/>
      <c r="Y58" s="93"/>
      <c r="Z58" s="97"/>
      <c r="AA58" s="92"/>
      <c r="AB58" s="93"/>
      <c r="AC58" s="94"/>
      <c r="AD58" s="92"/>
      <c r="AE58" s="97"/>
      <c r="AF58" s="93"/>
      <c r="AG58" s="92"/>
      <c r="AH58" s="92"/>
      <c r="AI58" s="92"/>
      <c r="AJ58" s="92"/>
      <c r="AK58" s="94"/>
      <c r="AL58" s="92"/>
      <c r="AM58" s="94"/>
      <c r="AN58" s="93"/>
      <c r="AO58" s="94"/>
      <c r="AP58" s="93"/>
      <c r="AQ58" s="94"/>
      <c r="AR58" s="92"/>
      <c r="AS58" s="92"/>
      <c r="AT58" s="92"/>
      <c r="AU58" s="97"/>
      <c r="AV58" s="92"/>
      <c r="AW58" s="92"/>
      <c r="AX58" s="92"/>
      <c r="AY58" s="92"/>
      <c r="AZ58" s="92"/>
      <c r="BA58" s="93"/>
      <c r="BB58" s="94"/>
      <c r="BC58" s="93"/>
      <c r="BD58" s="92"/>
      <c r="BE58" s="94"/>
      <c r="BF58" s="94"/>
      <c r="BG58" s="92"/>
      <c r="BH58" s="94"/>
      <c r="BI58" s="94"/>
      <c r="BJ58" s="94"/>
      <c r="BK58" s="92"/>
      <c r="BL58" s="92"/>
      <c r="BM58" s="94"/>
      <c r="BN58" s="92"/>
      <c r="BO58" s="93"/>
      <c r="BP58" s="93"/>
      <c r="BQ58" s="94"/>
      <c r="BR58" s="93"/>
      <c r="BS58" s="92"/>
      <c r="BT58" s="93"/>
      <c r="BU58" s="94"/>
      <c r="BV58" s="92"/>
      <c r="BW58" s="94"/>
      <c r="BX58" s="93"/>
    </row>
    <row r="59" spans="1:76" x14ac:dyDescent="0.25">
      <c r="A59" s="86"/>
      <c r="B59" s="87">
        <v>51</v>
      </c>
      <c r="C59" s="104" t="s">
        <v>53</v>
      </c>
      <c r="D59" s="89">
        <v>43239</v>
      </c>
      <c r="E59" s="89" t="s">
        <v>82</v>
      </c>
      <c r="F59" s="105" t="s">
        <v>359</v>
      </c>
      <c r="G59" s="91">
        <f t="shared" si="2"/>
        <v>0</v>
      </c>
      <c r="H59" s="91">
        <f t="shared" si="3"/>
        <v>0</v>
      </c>
      <c r="I59" s="91"/>
      <c r="J59" s="92"/>
      <c r="K59" s="92"/>
      <c r="L59" s="93"/>
      <c r="M59" s="94"/>
      <c r="N59" s="92"/>
      <c r="O59" s="94"/>
      <c r="P59" s="92"/>
      <c r="Q59" s="92"/>
      <c r="R59" s="95"/>
      <c r="S59" s="95"/>
      <c r="T59" s="95"/>
      <c r="U59" s="95"/>
      <c r="V59" s="95"/>
      <c r="W59" s="96"/>
      <c r="X59" s="92"/>
      <c r="Y59" s="93"/>
      <c r="Z59" s="97"/>
      <c r="AA59" s="92"/>
      <c r="AB59" s="93"/>
      <c r="AC59" s="94"/>
      <c r="AD59" s="92"/>
      <c r="AE59" s="97"/>
      <c r="AF59" s="93"/>
      <c r="AG59" s="92"/>
      <c r="AH59" s="92"/>
      <c r="AI59" s="92"/>
      <c r="AJ59" s="92"/>
      <c r="AK59" s="94"/>
      <c r="AL59" s="92"/>
      <c r="AM59" s="94"/>
      <c r="AN59" s="93"/>
      <c r="AO59" s="94"/>
      <c r="AP59" s="93"/>
      <c r="AQ59" s="94"/>
      <c r="AR59" s="92"/>
      <c r="AS59" s="92"/>
      <c r="AT59" s="92"/>
      <c r="AU59" s="97"/>
      <c r="AV59" s="92"/>
      <c r="AW59" s="92"/>
      <c r="AX59" s="92"/>
      <c r="AY59" s="92"/>
      <c r="AZ59" s="92"/>
      <c r="BA59" s="93"/>
      <c r="BB59" s="94"/>
      <c r="BC59" s="93"/>
      <c r="BD59" s="92"/>
      <c r="BE59" s="94"/>
      <c r="BF59" s="94"/>
      <c r="BG59" s="92"/>
      <c r="BH59" s="94"/>
      <c r="BI59" s="94"/>
      <c r="BJ59" s="94"/>
      <c r="BK59" s="92"/>
      <c r="BL59" s="92"/>
      <c r="BM59" s="94"/>
      <c r="BN59" s="92"/>
      <c r="BO59" s="93"/>
      <c r="BP59" s="93"/>
      <c r="BQ59" s="94"/>
      <c r="BR59" s="93"/>
      <c r="BS59" s="92"/>
      <c r="BT59" s="93"/>
      <c r="BU59" s="94"/>
      <c r="BV59" s="92"/>
      <c r="BW59" s="94"/>
      <c r="BX59" s="93"/>
    </row>
    <row r="60" spans="1:76" x14ac:dyDescent="0.25">
      <c r="A60" s="98"/>
      <c r="B60" s="99">
        <v>52</v>
      </c>
      <c r="C60" s="106" t="s">
        <v>54</v>
      </c>
      <c r="D60" s="101">
        <v>45378</v>
      </c>
      <c r="E60" s="101" t="s">
        <v>82</v>
      </c>
      <c r="F60" s="107" t="s">
        <v>359</v>
      </c>
      <c r="G60" s="91">
        <f t="shared" si="2"/>
        <v>0</v>
      </c>
      <c r="H60" s="91">
        <f t="shared" si="3"/>
        <v>0</v>
      </c>
      <c r="I60" s="91"/>
      <c r="J60" s="92"/>
      <c r="K60" s="92"/>
      <c r="L60" s="93"/>
      <c r="M60" s="94"/>
      <c r="N60" s="92"/>
      <c r="O60" s="94"/>
      <c r="P60" s="92"/>
      <c r="Q60" s="92"/>
      <c r="R60" s="95"/>
      <c r="S60" s="95"/>
      <c r="T60" s="95"/>
      <c r="U60" s="95"/>
      <c r="V60" s="95"/>
      <c r="W60" s="96"/>
      <c r="X60" s="92"/>
      <c r="Y60" s="93"/>
      <c r="Z60" s="97"/>
      <c r="AA60" s="92"/>
      <c r="AB60" s="93"/>
      <c r="AC60" s="94"/>
      <c r="AD60" s="92"/>
      <c r="AE60" s="97"/>
      <c r="AF60" s="93"/>
      <c r="AG60" s="92"/>
      <c r="AH60" s="92"/>
      <c r="AI60" s="92"/>
      <c r="AJ60" s="92"/>
      <c r="AK60" s="94"/>
      <c r="AL60" s="92"/>
      <c r="AM60" s="94"/>
      <c r="AN60" s="93"/>
      <c r="AO60" s="94"/>
      <c r="AP60" s="93"/>
      <c r="AQ60" s="94"/>
      <c r="AR60" s="92"/>
      <c r="AS60" s="92"/>
      <c r="AT60" s="92"/>
      <c r="AU60" s="97"/>
      <c r="AV60" s="92"/>
      <c r="AW60" s="92"/>
      <c r="AX60" s="92"/>
      <c r="AY60" s="92"/>
      <c r="AZ60" s="92"/>
      <c r="BA60" s="93"/>
      <c r="BB60" s="94"/>
      <c r="BC60" s="93"/>
      <c r="BD60" s="92"/>
      <c r="BE60" s="94"/>
      <c r="BF60" s="94"/>
      <c r="BG60" s="92"/>
      <c r="BH60" s="94"/>
      <c r="BI60" s="94"/>
      <c r="BJ60" s="94"/>
      <c r="BK60" s="92"/>
      <c r="BL60" s="92"/>
      <c r="BM60" s="94"/>
      <c r="BN60" s="92"/>
      <c r="BO60" s="93"/>
      <c r="BP60" s="93"/>
      <c r="BQ60" s="94"/>
      <c r="BR60" s="93"/>
      <c r="BS60" s="92"/>
      <c r="BT60" s="93"/>
      <c r="BU60" s="94"/>
      <c r="BV60" s="92"/>
      <c r="BW60" s="94"/>
      <c r="BX60" s="93"/>
    </row>
    <row r="61" spans="1:76" x14ac:dyDescent="0.25">
      <c r="A61" s="86"/>
      <c r="B61" s="87">
        <v>53</v>
      </c>
      <c r="C61" s="104" t="s">
        <v>55</v>
      </c>
      <c r="D61" s="89">
        <v>45380</v>
      </c>
      <c r="E61" s="89" t="s">
        <v>82</v>
      </c>
      <c r="F61" s="105" t="s">
        <v>359</v>
      </c>
      <c r="G61" s="91">
        <f t="shared" si="2"/>
        <v>0</v>
      </c>
      <c r="H61" s="91">
        <f t="shared" si="3"/>
        <v>0</v>
      </c>
      <c r="I61" s="91"/>
      <c r="J61" s="92"/>
      <c r="K61" s="92"/>
      <c r="L61" s="93"/>
      <c r="M61" s="94"/>
      <c r="N61" s="92"/>
      <c r="O61" s="94"/>
      <c r="P61" s="92"/>
      <c r="Q61" s="92"/>
      <c r="R61" s="95"/>
      <c r="S61" s="95"/>
      <c r="T61" s="95"/>
      <c r="U61" s="95"/>
      <c r="V61" s="95"/>
      <c r="W61" s="96"/>
      <c r="X61" s="92"/>
      <c r="Y61" s="93"/>
      <c r="Z61" s="97"/>
      <c r="AA61" s="92"/>
      <c r="AB61" s="93"/>
      <c r="AC61" s="94"/>
      <c r="AD61" s="92"/>
      <c r="AE61" s="97"/>
      <c r="AF61" s="93"/>
      <c r="AG61" s="92"/>
      <c r="AH61" s="92"/>
      <c r="AI61" s="92"/>
      <c r="AJ61" s="92"/>
      <c r="AK61" s="94"/>
      <c r="AL61" s="92"/>
      <c r="AM61" s="94"/>
      <c r="AN61" s="93"/>
      <c r="AO61" s="94"/>
      <c r="AP61" s="93"/>
      <c r="AQ61" s="94"/>
      <c r="AR61" s="92"/>
      <c r="AS61" s="92"/>
      <c r="AT61" s="92"/>
      <c r="AU61" s="97"/>
      <c r="AV61" s="92"/>
      <c r="AW61" s="92"/>
      <c r="AX61" s="92"/>
      <c r="AY61" s="92"/>
      <c r="AZ61" s="92"/>
      <c r="BA61" s="93"/>
      <c r="BB61" s="94"/>
      <c r="BC61" s="93"/>
      <c r="BD61" s="92"/>
      <c r="BE61" s="94"/>
      <c r="BF61" s="94"/>
      <c r="BG61" s="92"/>
      <c r="BH61" s="94"/>
      <c r="BI61" s="94"/>
      <c r="BJ61" s="94"/>
      <c r="BK61" s="92"/>
      <c r="BL61" s="92"/>
      <c r="BM61" s="94"/>
      <c r="BN61" s="92"/>
      <c r="BO61" s="93"/>
      <c r="BP61" s="93"/>
      <c r="BQ61" s="94"/>
      <c r="BR61" s="93"/>
      <c r="BS61" s="92"/>
      <c r="BT61" s="93"/>
      <c r="BU61" s="94"/>
      <c r="BV61" s="92"/>
      <c r="BW61" s="94"/>
      <c r="BX61" s="93"/>
    </row>
    <row r="62" spans="1:76" x14ac:dyDescent="0.25">
      <c r="A62" s="98"/>
      <c r="B62" s="99">
        <v>54</v>
      </c>
      <c r="C62" s="106" t="s">
        <v>56</v>
      </c>
      <c r="D62" s="101">
        <v>45385</v>
      </c>
      <c r="E62" s="101" t="s">
        <v>82</v>
      </c>
      <c r="F62" s="107" t="s">
        <v>359</v>
      </c>
      <c r="G62" s="91">
        <f t="shared" si="2"/>
        <v>0</v>
      </c>
      <c r="H62" s="91">
        <f t="shared" si="3"/>
        <v>0</v>
      </c>
      <c r="I62" s="91"/>
      <c r="J62" s="92"/>
      <c r="K62" s="92"/>
      <c r="L62" s="93"/>
      <c r="M62" s="94"/>
      <c r="N62" s="92"/>
      <c r="O62" s="94"/>
      <c r="P62" s="92"/>
      <c r="Q62" s="92"/>
      <c r="R62" s="95"/>
      <c r="S62" s="95"/>
      <c r="T62" s="95"/>
      <c r="U62" s="95"/>
      <c r="V62" s="95"/>
      <c r="W62" s="96"/>
      <c r="X62" s="92"/>
      <c r="Y62" s="93"/>
      <c r="Z62" s="97"/>
      <c r="AA62" s="92"/>
      <c r="AB62" s="93"/>
      <c r="AC62" s="94"/>
      <c r="AD62" s="92"/>
      <c r="AE62" s="97"/>
      <c r="AF62" s="93"/>
      <c r="AG62" s="92"/>
      <c r="AH62" s="92"/>
      <c r="AI62" s="92"/>
      <c r="AJ62" s="92"/>
      <c r="AK62" s="94"/>
      <c r="AL62" s="92"/>
      <c r="AM62" s="94"/>
      <c r="AN62" s="93"/>
      <c r="AO62" s="94"/>
      <c r="AP62" s="93"/>
      <c r="AQ62" s="94"/>
      <c r="AR62" s="92"/>
      <c r="AS62" s="92"/>
      <c r="AT62" s="92"/>
      <c r="AU62" s="97"/>
      <c r="AV62" s="92"/>
      <c r="AW62" s="92"/>
      <c r="AX62" s="92"/>
      <c r="AY62" s="92"/>
      <c r="AZ62" s="92"/>
      <c r="BA62" s="93"/>
      <c r="BB62" s="94"/>
      <c r="BC62" s="93"/>
      <c r="BD62" s="92"/>
      <c r="BE62" s="94"/>
      <c r="BF62" s="94"/>
      <c r="BG62" s="92"/>
      <c r="BH62" s="94"/>
      <c r="BI62" s="94"/>
      <c r="BJ62" s="94"/>
      <c r="BK62" s="92"/>
      <c r="BL62" s="92"/>
      <c r="BM62" s="94"/>
      <c r="BN62" s="92"/>
      <c r="BO62" s="93"/>
      <c r="BP62" s="93"/>
      <c r="BQ62" s="94"/>
      <c r="BR62" s="93"/>
      <c r="BS62" s="92"/>
      <c r="BT62" s="93"/>
      <c r="BU62" s="94"/>
      <c r="BV62" s="92"/>
      <c r="BW62" s="94"/>
      <c r="BX62" s="93"/>
    </row>
    <row r="63" spans="1:76" x14ac:dyDescent="0.25">
      <c r="A63" s="86"/>
      <c r="B63" s="87">
        <v>55</v>
      </c>
      <c r="C63" s="104" t="s">
        <v>57</v>
      </c>
      <c r="D63" s="89">
        <v>45391</v>
      </c>
      <c r="E63" s="89" t="s">
        <v>82</v>
      </c>
      <c r="F63" s="105" t="s">
        <v>359</v>
      </c>
      <c r="G63" s="91">
        <f t="shared" si="2"/>
        <v>0</v>
      </c>
      <c r="H63" s="91">
        <f t="shared" si="3"/>
        <v>0</v>
      </c>
      <c r="I63" s="91"/>
      <c r="J63" s="92"/>
      <c r="K63" s="92"/>
      <c r="L63" s="93"/>
      <c r="M63" s="94"/>
      <c r="N63" s="92"/>
      <c r="O63" s="94"/>
      <c r="P63" s="92"/>
      <c r="Q63" s="92"/>
      <c r="R63" s="95"/>
      <c r="S63" s="95"/>
      <c r="T63" s="95"/>
      <c r="U63" s="95"/>
      <c r="V63" s="95"/>
      <c r="W63" s="96"/>
      <c r="X63" s="92"/>
      <c r="Y63" s="93"/>
      <c r="Z63" s="97"/>
      <c r="AA63" s="92"/>
      <c r="AB63" s="93"/>
      <c r="AC63" s="94"/>
      <c r="AD63" s="92"/>
      <c r="AE63" s="97"/>
      <c r="AF63" s="93"/>
      <c r="AG63" s="92"/>
      <c r="AH63" s="92"/>
      <c r="AI63" s="92"/>
      <c r="AJ63" s="92"/>
      <c r="AK63" s="94"/>
      <c r="AL63" s="92"/>
      <c r="AM63" s="94"/>
      <c r="AN63" s="93"/>
      <c r="AO63" s="94"/>
      <c r="AP63" s="93"/>
      <c r="AQ63" s="94"/>
      <c r="AR63" s="92"/>
      <c r="AS63" s="92"/>
      <c r="AT63" s="92"/>
      <c r="AU63" s="97"/>
      <c r="AV63" s="92"/>
      <c r="AW63" s="92"/>
      <c r="AX63" s="92"/>
      <c r="AY63" s="92"/>
      <c r="AZ63" s="92"/>
      <c r="BA63" s="93"/>
      <c r="BB63" s="94"/>
      <c r="BC63" s="93"/>
      <c r="BD63" s="92"/>
      <c r="BE63" s="94"/>
      <c r="BF63" s="94"/>
      <c r="BG63" s="92"/>
      <c r="BH63" s="94"/>
      <c r="BI63" s="94"/>
      <c r="BJ63" s="94"/>
      <c r="BK63" s="92"/>
      <c r="BL63" s="92"/>
      <c r="BM63" s="94"/>
      <c r="BN63" s="92"/>
      <c r="BO63" s="93"/>
      <c r="BP63" s="93"/>
      <c r="BQ63" s="94"/>
      <c r="BR63" s="93"/>
      <c r="BS63" s="92"/>
      <c r="BT63" s="93"/>
      <c r="BU63" s="94"/>
      <c r="BV63" s="92"/>
      <c r="BW63" s="94"/>
      <c r="BX63" s="93"/>
    </row>
    <row r="64" spans="1:76" x14ac:dyDescent="0.25">
      <c r="A64" s="98"/>
      <c r="B64" s="99">
        <v>56</v>
      </c>
      <c r="C64" s="106" t="s">
        <v>58</v>
      </c>
      <c r="D64" s="101">
        <v>47562</v>
      </c>
      <c r="E64" s="101" t="s">
        <v>82</v>
      </c>
      <c r="F64" s="107" t="s">
        <v>359</v>
      </c>
      <c r="G64" s="91">
        <f t="shared" si="2"/>
        <v>0</v>
      </c>
      <c r="H64" s="91">
        <f t="shared" si="3"/>
        <v>0</v>
      </c>
      <c r="I64" s="91"/>
      <c r="J64" s="92"/>
      <c r="K64" s="92"/>
      <c r="L64" s="93"/>
      <c r="M64" s="94"/>
      <c r="N64" s="92"/>
      <c r="O64" s="94"/>
      <c r="P64" s="92"/>
      <c r="Q64" s="92"/>
      <c r="R64" s="95"/>
      <c r="S64" s="95"/>
      <c r="T64" s="95"/>
      <c r="U64" s="95"/>
      <c r="V64" s="95"/>
      <c r="W64" s="96"/>
      <c r="X64" s="92"/>
      <c r="Y64" s="93"/>
      <c r="Z64" s="97"/>
      <c r="AA64" s="92"/>
      <c r="AB64" s="93"/>
      <c r="AC64" s="94"/>
      <c r="AD64" s="92"/>
      <c r="AE64" s="97"/>
      <c r="AF64" s="93"/>
      <c r="AG64" s="92"/>
      <c r="AH64" s="92"/>
      <c r="AI64" s="92"/>
      <c r="AJ64" s="92"/>
      <c r="AK64" s="94"/>
      <c r="AL64" s="92"/>
      <c r="AM64" s="94"/>
      <c r="AN64" s="93"/>
      <c r="AO64" s="94"/>
      <c r="AP64" s="93"/>
      <c r="AQ64" s="94"/>
      <c r="AR64" s="92"/>
      <c r="AS64" s="92"/>
      <c r="AT64" s="92"/>
      <c r="AU64" s="97"/>
      <c r="AV64" s="92"/>
      <c r="AW64" s="92"/>
      <c r="AX64" s="92"/>
      <c r="AY64" s="92"/>
      <c r="AZ64" s="92"/>
      <c r="BA64" s="93"/>
      <c r="BB64" s="94"/>
      <c r="BC64" s="93"/>
      <c r="BD64" s="92"/>
      <c r="BE64" s="94"/>
      <c r="BF64" s="94"/>
      <c r="BG64" s="92"/>
      <c r="BH64" s="94"/>
      <c r="BI64" s="94"/>
      <c r="BJ64" s="94"/>
      <c r="BK64" s="92"/>
      <c r="BL64" s="92"/>
      <c r="BM64" s="94"/>
      <c r="BN64" s="92"/>
      <c r="BO64" s="93"/>
      <c r="BP64" s="93"/>
      <c r="BQ64" s="94"/>
      <c r="BR64" s="93"/>
      <c r="BS64" s="92"/>
      <c r="BT64" s="93"/>
      <c r="BU64" s="94"/>
      <c r="BV64" s="92"/>
      <c r="BW64" s="94"/>
      <c r="BX64" s="93"/>
    </row>
    <row r="65" spans="1:76" x14ac:dyDescent="0.25">
      <c r="A65" s="86"/>
      <c r="B65" s="87">
        <v>57</v>
      </c>
      <c r="C65" s="104" t="s">
        <v>59</v>
      </c>
      <c r="D65" s="89">
        <v>49505</v>
      </c>
      <c r="E65" s="89" t="s">
        <v>82</v>
      </c>
      <c r="F65" s="105" t="s">
        <v>359</v>
      </c>
      <c r="G65" s="91">
        <f t="shared" si="2"/>
        <v>0</v>
      </c>
      <c r="H65" s="91">
        <f t="shared" si="3"/>
        <v>0</v>
      </c>
      <c r="I65" s="91"/>
      <c r="J65" s="92"/>
      <c r="K65" s="92"/>
      <c r="L65" s="93"/>
      <c r="M65" s="94"/>
      <c r="N65" s="92"/>
      <c r="O65" s="94"/>
      <c r="P65" s="92"/>
      <c r="Q65" s="92"/>
      <c r="R65" s="95"/>
      <c r="S65" s="95"/>
      <c r="T65" s="95"/>
      <c r="U65" s="95"/>
      <c r="V65" s="95"/>
      <c r="W65" s="96"/>
      <c r="X65" s="92"/>
      <c r="Y65" s="93"/>
      <c r="Z65" s="97"/>
      <c r="AA65" s="92"/>
      <c r="AB65" s="93"/>
      <c r="AC65" s="94"/>
      <c r="AD65" s="92"/>
      <c r="AE65" s="97"/>
      <c r="AF65" s="93"/>
      <c r="AG65" s="92"/>
      <c r="AH65" s="92"/>
      <c r="AI65" s="92"/>
      <c r="AJ65" s="92"/>
      <c r="AK65" s="94"/>
      <c r="AL65" s="92"/>
      <c r="AM65" s="94"/>
      <c r="AN65" s="93"/>
      <c r="AO65" s="94"/>
      <c r="AP65" s="93"/>
      <c r="AQ65" s="94"/>
      <c r="AR65" s="92"/>
      <c r="AS65" s="92"/>
      <c r="AT65" s="92"/>
      <c r="AU65" s="97"/>
      <c r="AV65" s="92"/>
      <c r="AW65" s="92"/>
      <c r="AX65" s="92"/>
      <c r="AY65" s="92"/>
      <c r="AZ65" s="92"/>
      <c r="BA65" s="93"/>
      <c r="BB65" s="94"/>
      <c r="BC65" s="93"/>
      <c r="BD65" s="92"/>
      <c r="BE65" s="94"/>
      <c r="BF65" s="94"/>
      <c r="BG65" s="92"/>
      <c r="BH65" s="94"/>
      <c r="BI65" s="94"/>
      <c r="BJ65" s="94"/>
      <c r="BK65" s="92"/>
      <c r="BL65" s="92"/>
      <c r="BM65" s="94"/>
      <c r="BN65" s="92"/>
      <c r="BO65" s="93"/>
      <c r="BP65" s="93"/>
      <c r="BQ65" s="94"/>
      <c r="BR65" s="93"/>
      <c r="BS65" s="92"/>
      <c r="BT65" s="93"/>
      <c r="BU65" s="94"/>
      <c r="BV65" s="92"/>
      <c r="BW65" s="94"/>
      <c r="BX65" s="93"/>
    </row>
    <row r="66" spans="1:76" x14ac:dyDescent="0.25">
      <c r="A66" s="98"/>
      <c r="B66" s="99">
        <v>58</v>
      </c>
      <c r="C66" s="106" t="s">
        <v>60</v>
      </c>
      <c r="D66" s="101">
        <v>55700</v>
      </c>
      <c r="E66" s="101" t="s">
        <v>82</v>
      </c>
      <c r="F66" s="107" t="s">
        <v>359</v>
      </c>
      <c r="G66" s="91">
        <f t="shared" si="2"/>
        <v>0</v>
      </c>
      <c r="H66" s="91">
        <f t="shared" si="3"/>
        <v>0</v>
      </c>
      <c r="I66" s="91"/>
      <c r="J66" s="92"/>
      <c r="K66" s="92"/>
      <c r="L66" s="93"/>
      <c r="M66" s="94"/>
      <c r="N66" s="92"/>
      <c r="O66" s="94"/>
      <c r="P66" s="92"/>
      <c r="Q66" s="92"/>
      <c r="R66" s="95"/>
      <c r="S66" s="95"/>
      <c r="T66" s="95"/>
      <c r="U66" s="95"/>
      <c r="V66" s="95"/>
      <c r="W66" s="96"/>
      <c r="X66" s="92"/>
      <c r="Y66" s="93"/>
      <c r="Z66" s="97"/>
      <c r="AA66" s="92"/>
      <c r="AB66" s="93"/>
      <c r="AC66" s="94"/>
      <c r="AD66" s="92"/>
      <c r="AE66" s="97"/>
      <c r="AF66" s="93"/>
      <c r="AG66" s="92"/>
      <c r="AH66" s="92"/>
      <c r="AI66" s="92"/>
      <c r="AJ66" s="92"/>
      <c r="AK66" s="94"/>
      <c r="AL66" s="92"/>
      <c r="AM66" s="94"/>
      <c r="AN66" s="93"/>
      <c r="AO66" s="94"/>
      <c r="AP66" s="93"/>
      <c r="AQ66" s="94"/>
      <c r="AR66" s="92"/>
      <c r="AS66" s="92"/>
      <c r="AT66" s="92"/>
      <c r="AU66" s="97"/>
      <c r="AV66" s="92"/>
      <c r="AW66" s="92"/>
      <c r="AX66" s="92"/>
      <c r="AY66" s="92"/>
      <c r="AZ66" s="92"/>
      <c r="BA66" s="93"/>
      <c r="BB66" s="94"/>
      <c r="BC66" s="93"/>
      <c r="BD66" s="92"/>
      <c r="BE66" s="94"/>
      <c r="BF66" s="94"/>
      <c r="BG66" s="92"/>
      <c r="BH66" s="94"/>
      <c r="BI66" s="94"/>
      <c r="BJ66" s="94"/>
      <c r="BK66" s="92"/>
      <c r="BL66" s="92"/>
      <c r="BM66" s="94"/>
      <c r="BN66" s="92"/>
      <c r="BO66" s="93"/>
      <c r="BP66" s="93"/>
      <c r="BQ66" s="94"/>
      <c r="BR66" s="93"/>
      <c r="BS66" s="92"/>
      <c r="BT66" s="93"/>
      <c r="BU66" s="94"/>
      <c r="BV66" s="92"/>
      <c r="BW66" s="94"/>
      <c r="BX66" s="93"/>
    </row>
    <row r="67" spans="1:76" x14ac:dyDescent="0.25">
      <c r="A67" s="86"/>
      <c r="B67" s="87">
        <v>59</v>
      </c>
      <c r="C67" s="104" t="s">
        <v>61</v>
      </c>
      <c r="D67" s="89">
        <v>55866</v>
      </c>
      <c r="E67" s="89" t="s">
        <v>82</v>
      </c>
      <c r="F67" s="105" t="s">
        <v>359</v>
      </c>
      <c r="G67" s="91">
        <f t="shared" si="2"/>
        <v>0</v>
      </c>
      <c r="H67" s="91">
        <f t="shared" si="3"/>
        <v>0</v>
      </c>
      <c r="I67" s="91"/>
      <c r="J67" s="92"/>
      <c r="K67" s="92"/>
      <c r="L67" s="93"/>
      <c r="M67" s="94"/>
      <c r="N67" s="92"/>
      <c r="O67" s="94"/>
      <c r="P67" s="92"/>
      <c r="Q67" s="92"/>
      <c r="R67" s="95"/>
      <c r="S67" s="95"/>
      <c r="T67" s="95"/>
      <c r="U67" s="95"/>
      <c r="V67" s="95"/>
      <c r="W67" s="96"/>
      <c r="X67" s="92"/>
      <c r="Y67" s="93"/>
      <c r="Z67" s="97"/>
      <c r="AA67" s="92"/>
      <c r="AB67" s="93"/>
      <c r="AC67" s="94"/>
      <c r="AD67" s="92"/>
      <c r="AE67" s="97"/>
      <c r="AF67" s="93"/>
      <c r="AG67" s="92"/>
      <c r="AH67" s="92"/>
      <c r="AI67" s="92"/>
      <c r="AJ67" s="92"/>
      <c r="AK67" s="94"/>
      <c r="AL67" s="92"/>
      <c r="AM67" s="94"/>
      <c r="AN67" s="93"/>
      <c r="AO67" s="94"/>
      <c r="AP67" s="93"/>
      <c r="AQ67" s="94"/>
      <c r="AR67" s="92"/>
      <c r="AS67" s="92"/>
      <c r="AT67" s="92"/>
      <c r="AU67" s="97"/>
      <c r="AV67" s="92"/>
      <c r="AW67" s="92"/>
      <c r="AX67" s="92"/>
      <c r="AY67" s="92"/>
      <c r="AZ67" s="92"/>
      <c r="BA67" s="93"/>
      <c r="BB67" s="94"/>
      <c r="BC67" s="93"/>
      <c r="BD67" s="92"/>
      <c r="BE67" s="94"/>
      <c r="BF67" s="94"/>
      <c r="BG67" s="92"/>
      <c r="BH67" s="94"/>
      <c r="BI67" s="94"/>
      <c r="BJ67" s="94"/>
      <c r="BK67" s="92"/>
      <c r="BL67" s="92"/>
      <c r="BM67" s="94"/>
      <c r="BN67" s="92"/>
      <c r="BO67" s="93"/>
      <c r="BP67" s="93"/>
      <c r="BQ67" s="94"/>
      <c r="BR67" s="93"/>
      <c r="BS67" s="92"/>
      <c r="BT67" s="93"/>
      <c r="BU67" s="94"/>
      <c r="BV67" s="92"/>
      <c r="BW67" s="94"/>
      <c r="BX67" s="93"/>
    </row>
    <row r="68" spans="1:76" x14ac:dyDescent="0.25">
      <c r="A68" s="98"/>
      <c r="B68" s="99">
        <v>60</v>
      </c>
      <c r="C68" s="106" t="s">
        <v>62</v>
      </c>
      <c r="D68" s="101">
        <v>59400</v>
      </c>
      <c r="E68" s="101" t="s">
        <v>82</v>
      </c>
      <c r="F68" s="107" t="s">
        <v>359</v>
      </c>
      <c r="G68" s="91">
        <f t="shared" si="2"/>
        <v>0</v>
      </c>
      <c r="H68" s="91">
        <f t="shared" si="3"/>
        <v>0</v>
      </c>
      <c r="I68" s="91"/>
      <c r="J68" s="92"/>
      <c r="K68" s="92"/>
      <c r="L68" s="93"/>
      <c r="M68" s="94"/>
      <c r="N68" s="92"/>
      <c r="O68" s="94"/>
      <c r="P68" s="92"/>
      <c r="Q68" s="92"/>
      <c r="R68" s="95"/>
      <c r="S68" s="95"/>
      <c r="T68" s="95"/>
      <c r="U68" s="95"/>
      <c r="V68" s="95"/>
      <c r="W68" s="96"/>
      <c r="X68" s="92"/>
      <c r="Y68" s="93"/>
      <c r="Z68" s="97"/>
      <c r="AA68" s="92"/>
      <c r="AB68" s="93"/>
      <c r="AC68" s="94"/>
      <c r="AD68" s="92"/>
      <c r="AE68" s="97"/>
      <c r="AF68" s="93"/>
      <c r="AG68" s="92"/>
      <c r="AH68" s="92"/>
      <c r="AI68" s="92"/>
      <c r="AJ68" s="92"/>
      <c r="AK68" s="94"/>
      <c r="AL68" s="92"/>
      <c r="AM68" s="94"/>
      <c r="AN68" s="93"/>
      <c r="AO68" s="94"/>
      <c r="AP68" s="93"/>
      <c r="AQ68" s="94"/>
      <c r="AR68" s="92"/>
      <c r="AS68" s="92"/>
      <c r="AT68" s="92"/>
      <c r="AU68" s="97"/>
      <c r="AV68" s="92"/>
      <c r="AW68" s="92"/>
      <c r="AX68" s="92"/>
      <c r="AY68" s="92"/>
      <c r="AZ68" s="92"/>
      <c r="BA68" s="93"/>
      <c r="BB68" s="94"/>
      <c r="BC68" s="93"/>
      <c r="BD68" s="92"/>
      <c r="BE68" s="94"/>
      <c r="BF68" s="94"/>
      <c r="BG68" s="92"/>
      <c r="BH68" s="94"/>
      <c r="BI68" s="94"/>
      <c r="BJ68" s="94"/>
      <c r="BK68" s="92"/>
      <c r="BL68" s="92"/>
      <c r="BM68" s="94"/>
      <c r="BN68" s="92"/>
      <c r="BO68" s="93"/>
      <c r="BP68" s="93"/>
      <c r="BQ68" s="94"/>
      <c r="BR68" s="93"/>
      <c r="BS68" s="92"/>
      <c r="BT68" s="93"/>
      <c r="BU68" s="94"/>
      <c r="BV68" s="92"/>
      <c r="BW68" s="94"/>
      <c r="BX68" s="93"/>
    </row>
    <row r="69" spans="1:76" x14ac:dyDescent="0.25">
      <c r="A69" s="86"/>
      <c r="B69" s="87">
        <v>61</v>
      </c>
      <c r="C69" s="104" t="s">
        <v>63</v>
      </c>
      <c r="D69" s="89">
        <v>59510</v>
      </c>
      <c r="E69" s="89" t="s">
        <v>82</v>
      </c>
      <c r="F69" s="105" t="s">
        <v>359</v>
      </c>
      <c r="G69" s="91">
        <f t="shared" si="2"/>
        <v>0</v>
      </c>
      <c r="H69" s="91">
        <f t="shared" si="3"/>
        <v>0</v>
      </c>
      <c r="I69" s="91"/>
      <c r="J69" s="92"/>
      <c r="K69" s="92"/>
      <c r="L69" s="93"/>
      <c r="M69" s="94"/>
      <c r="N69" s="92"/>
      <c r="O69" s="94"/>
      <c r="P69" s="92"/>
      <c r="Q69" s="92"/>
      <c r="R69" s="95"/>
      <c r="S69" s="95"/>
      <c r="T69" s="95"/>
      <c r="U69" s="95"/>
      <c r="V69" s="95"/>
      <c r="W69" s="96"/>
      <c r="X69" s="92"/>
      <c r="Y69" s="93"/>
      <c r="Z69" s="97"/>
      <c r="AA69" s="92"/>
      <c r="AB69" s="93"/>
      <c r="AC69" s="94"/>
      <c r="AD69" s="92"/>
      <c r="AE69" s="97"/>
      <c r="AF69" s="93"/>
      <c r="AG69" s="92"/>
      <c r="AH69" s="92"/>
      <c r="AI69" s="92"/>
      <c r="AJ69" s="92"/>
      <c r="AK69" s="94"/>
      <c r="AL69" s="92"/>
      <c r="AM69" s="94"/>
      <c r="AN69" s="93"/>
      <c r="AO69" s="94"/>
      <c r="AP69" s="93"/>
      <c r="AQ69" s="94"/>
      <c r="AR69" s="92"/>
      <c r="AS69" s="92"/>
      <c r="AT69" s="92"/>
      <c r="AU69" s="97"/>
      <c r="AV69" s="92"/>
      <c r="AW69" s="92"/>
      <c r="AX69" s="92"/>
      <c r="AY69" s="92"/>
      <c r="AZ69" s="92"/>
      <c r="BA69" s="93"/>
      <c r="BB69" s="94"/>
      <c r="BC69" s="93"/>
      <c r="BD69" s="92"/>
      <c r="BE69" s="94"/>
      <c r="BF69" s="94"/>
      <c r="BG69" s="92"/>
      <c r="BH69" s="94"/>
      <c r="BI69" s="94"/>
      <c r="BJ69" s="94"/>
      <c r="BK69" s="92"/>
      <c r="BL69" s="92"/>
      <c r="BM69" s="94"/>
      <c r="BN69" s="92"/>
      <c r="BO69" s="93"/>
      <c r="BP69" s="93"/>
      <c r="BQ69" s="94"/>
      <c r="BR69" s="93"/>
      <c r="BS69" s="92"/>
      <c r="BT69" s="93"/>
      <c r="BU69" s="94"/>
      <c r="BV69" s="92"/>
      <c r="BW69" s="94"/>
      <c r="BX69" s="93"/>
    </row>
    <row r="70" spans="1:76" x14ac:dyDescent="0.25">
      <c r="A70" s="98"/>
      <c r="B70" s="99">
        <v>62</v>
      </c>
      <c r="C70" s="106" t="s">
        <v>64</v>
      </c>
      <c r="D70" s="101">
        <v>59610</v>
      </c>
      <c r="E70" s="101" t="s">
        <v>82</v>
      </c>
      <c r="F70" s="107" t="s">
        <v>359</v>
      </c>
      <c r="G70" s="91">
        <f t="shared" si="2"/>
        <v>0</v>
      </c>
      <c r="H70" s="91">
        <f t="shared" si="3"/>
        <v>0</v>
      </c>
      <c r="I70" s="91"/>
      <c r="J70" s="92"/>
      <c r="K70" s="92"/>
      <c r="L70" s="93"/>
      <c r="M70" s="94"/>
      <c r="N70" s="92"/>
      <c r="O70" s="94"/>
      <c r="P70" s="92"/>
      <c r="Q70" s="92"/>
      <c r="R70" s="95"/>
      <c r="S70" s="95"/>
      <c r="T70" s="95"/>
      <c r="U70" s="95"/>
      <c r="V70" s="95"/>
      <c r="W70" s="96"/>
      <c r="X70" s="92"/>
      <c r="Y70" s="93"/>
      <c r="Z70" s="97"/>
      <c r="AA70" s="92"/>
      <c r="AB70" s="93"/>
      <c r="AC70" s="94"/>
      <c r="AD70" s="92"/>
      <c r="AE70" s="97"/>
      <c r="AF70" s="93"/>
      <c r="AG70" s="92"/>
      <c r="AH70" s="92"/>
      <c r="AI70" s="92"/>
      <c r="AJ70" s="92"/>
      <c r="AK70" s="94"/>
      <c r="AL70" s="92"/>
      <c r="AM70" s="94"/>
      <c r="AN70" s="93"/>
      <c r="AO70" s="94"/>
      <c r="AP70" s="93"/>
      <c r="AQ70" s="94"/>
      <c r="AR70" s="92"/>
      <c r="AS70" s="92"/>
      <c r="AT70" s="92"/>
      <c r="AU70" s="97"/>
      <c r="AV70" s="92"/>
      <c r="AW70" s="92"/>
      <c r="AX70" s="92"/>
      <c r="AY70" s="92"/>
      <c r="AZ70" s="92"/>
      <c r="BA70" s="93"/>
      <c r="BB70" s="94"/>
      <c r="BC70" s="93"/>
      <c r="BD70" s="92"/>
      <c r="BE70" s="94"/>
      <c r="BF70" s="94"/>
      <c r="BG70" s="92"/>
      <c r="BH70" s="94"/>
      <c r="BI70" s="94"/>
      <c r="BJ70" s="94"/>
      <c r="BK70" s="92"/>
      <c r="BL70" s="92"/>
      <c r="BM70" s="94"/>
      <c r="BN70" s="92"/>
      <c r="BO70" s="93"/>
      <c r="BP70" s="93"/>
      <c r="BQ70" s="94"/>
      <c r="BR70" s="93"/>
      <c r="BS70" s="92"/>
      <c r="BT70" s="93"/>
      <c r="BU70" s="94"/>
      <c r="BV70" s="92"/>
      <c r="BW70" s="94"/>
      <c r="BX70" s="93"/>
    </row>
    <row r="71" spans="1:76" x14ac:dyDescent="0.25">
      <c r="A71" s="86"/>
      <c r="B71" s="87">
        <v>63</v>
      </c>
      <c r="C71" s="104" t="s">
        <v>65</v>
      </c>
      <c r="D71" s="89" t="s">
        <v>76</v>
      </c>
      <c r="E71" s="89" t="s">
        <v>82</v>
      </c>
      <c r="F71" s="105" t="s">
        <v>359</v>
      </c>
      <c r="G71" s="91">
        <f t="shared" si="2"/>
        <v>0</v>
      </c>
      <c r="H71" s="91">
        <f t="shared" si="3"/>
        <v>0</v>
      </c>
      <c r="I71" s="91"/>
      <c r="J71" s="92"/>
      <c r="K71" s="92"/>
      <c r="L71" s="93"/>
      <c r="M71" s="94"/>
      <c r="N71" s="92"/>
      <c r="O71" s="94"/>
      <c r="P71" s="92"/>
      <c r="Q71" s="92"/>
      <c r="R71" s="95"/>
      <c r="S71" s="95"/>
      <c r="T71" s="95"/>
      <c r="U71" s="95"/>
      <c r="V71" s="95"/>
      <c r="W71" s="96"/>
      <c r="X71" s="92"/>
      <c r="Y71" s="93"/>
      <c r="Z71" s="97"/>
      <c r="AA71" s="92"/>
      <c r="AB71" s="93"/>
      <c r="AC71" s="94"/>
      <c r="AD71" s="92"/>
      <c r="AE71" s="97"/>
      <c r="AF71" s="93"/>
      <c r="AG71" s="92"/>
      <c r="AH71" s="92"/>
      <c r="AI71" s="92"/>
      <c r="AJ71" s="92"/>
      <c r="AK71" s="94"/>
      <c r="AL71" s="92"/>
      <c r="AM71" s="94"/>
      <c r="AN71" s="93"/>
      <c r="AO71" s="94"/>
      <c r="AP71" s="93"/>
      <c r="AQ71" s="94"/>
      <c r="AR71" s="92"/>
      <c r="AS71" s="92"/>
      <c r="AT71" s="92"/>
      <c r="AU71" s="97"/>
      <c r="AV71" s="92"/>
      <c r="AW71" s="92"/>
      <c r="AX71" s="92"/>
      <c r="AY71" s="92"/>
      <c r="AZ71" s="92"/>
      <c r="BA71" s="93"/>
      <c r="BB71" s="94"/>
      <c r="BC71" s="93"/>
      <c r="BD71" s="92"/>
      <c r="BE71" s="94"/>
      <c r="BF71" s="94"/>
      <c r="BG71" s="92"/>
      <c r="BH71" s="94"/>
      <c r="BI71" s="94"/>
      <c r="BJ71" s="94"/>
      <c r="BK71" s="92"/>
      <c r="BL71" s="92"/>
      <c r="BM71" s="94"/>
      <c r="BN71" s="92"/>
      <c r="BO71" s="93"/>
      <c r="BP71" s="93"/>
      <c r="BQ71" s="94"/>
      <c r="BR71" s="93"/>
      <c r="BS71" s="92"/>
      <c r="BT71" s="93"/>
      <c r="BU71" s="94"/>
      <c r="BV71" s="92"/>
      <c r="BW71" s="94"/>
      <c r="BX71" s="93"/>
    </row>
    <row r="72" spans="1:76" x14ac:dyDescent="0.25">
      <c r="A72" s="98"/>
      <c r="B72" s="99">
        <v>64</v>
      </c>
      <c r="C72" s="106" t="s">
        <v>66</v>
      </c>
      <c r="D72" s="101">
        <v>64483</v>
      </c>
      <c r="E72" s="101" t="s">
        <v>82</v>
      </c>
      <c r="F72" s="107" t="s">
        <v>359</v>
      </c>
      <c r="G72" s="91">
        <f t="shared" si="2"/>
        <v>0</v>
      </c>
      <c r="H72" s="91">
        <f t="shared" si="3"/>
        <v>0</v>
      </c>
      <c r="I72" s="91"/>
      <c r="J72" s="92"/>
      <c r="K72" s="92"/>
      <c r="L72" s="93"/>
      <c r="M72" s="94"/>
      <c r="N72" s="92"/>
      <c r="O72" s="94"/>
      <c r="P72" s="92"/>
      <c r="Q72" s="92"/>
      <c r="R72" s="95"/>
      <c r="S72" s="95"/>
      <c r="T72" s="95"/>
      <c r="U72" s="95"/>
      <c r="V72" s="95"/>
      <c r="W72" s="96"/>
      <c r="X72" s="92"/>
      <c r="Y72" s="93"/>
      <c r="Z72" s="97"/>
      <c r="AA72" s="92"/>
      <c r="AB72" s="93"/>
      <c r="AC72" s="94"/>
      <c r="AD72" s="92"/>
      <c r="AE72" s="97"/>
      <c r="AF72" s="93"/>
      <c r="AG72" s="92"/>
      <c r="AH72" s="92"/>
      <c r="AI72" s="92"/>
      <c r="AJ72" s="92"/>
      <c r="AK72" s="94"/>
      <c r="AL72" s="92"/>
      <c r="AM72" s="94"/>
      <c r="AN72" s="93"/>
      <c r="AO72" s="94"/>
      <c r="AP72" s="93"/>
      <c r="AQ72" s="94"/>
      <c r="AR72" s="92"/>
      <c r="AS72" s="92"/>
      <c r="AT72" s="92"/>
      <c r="AU72" s="97"/>
      <c r="AV72" s="92"/>
      <c r="AW72" s="92"/>
      <c r="AX72" s="92"/>
      <c r="AY72" s="92"/>
      <c r="AZ72" s="92"/>
      <c r="BA72" s="93"/>
      <c r="BB72" s="94"/>
      <c r="BC72" s="93"/>
      <c r="BD72" s="92"/>
      <c r="BE72" s="94"/>
      <c r="BF72" s="94"/>
      <c r="BG72" s="92"/>
      <c r="BH72" s="94"/>
      <c r="BI72" s="94"/>
      <c r="BJ72" s="94"/>
      <c r="BK72" s="92"/>
      <c r="BL72" s="92"/>
      <c r="BM72" s="94"/>
      <c r="BN72" s="92"/>
      <c r="BO72" s="93"/>
      <c r="BP72" s="93"/>
      <c r="BQ72" s="94"/>
      <c r="BR72" s="93"/>
      <c r="BS72" s="92"/>
      <c r="BT72" s="93"/>
      <c r="BU72" s="94"/>
      <c r="BV72" s="92"/>
      <c r="BW72" s="94"/>
      <c r="BX72" s="93"/>
    </row>
    <row r="73" spans="1:76" x14ac:dyDescent="0.25">
      <c r="A73" s="86"/>
      <c r="B73" s="87">
        <v>65</v>
      </c>
      <c r="C73" s="104" t="s">
        <v>67</v>
      </c>
      <c r="D73" s="89">
        <v>66821</v>
      </c>
      <c r="E73" s="89" t="s">
        <v>82</v>
      </c>
      <c r="F73" s="105" t="s">
        <v>359</v>
      </c>
      <c r="G73" s="91">
        <f t="shared" ref="G73:G120" si="4">MIN($I73:$BX73)</f>
        <v>0</v>
      </c>
      <c r="H73" s="91">
        <f t="shared" ref="H73:H120" si="5">MAX($I73:$BX73)</f>
        <v>0</v>
      </c>
      <c r="I73" s="91"/>
      <c r="J73" s="92"/>
      <c r="K73" s="92"/>
      <c r="L73" s="93"/>
      <c r="M73" s="94"/>
      <c r="N73" s="92"/>
      <c r="O73" s="94"/>
      <c r="P73" s="92"/>
      <c r="Q73" s="92"/>
      <c r="R73" s="95"/>
      <c r="S73" s="95"/>
      <c r="T73" s="95"/>
      <c r="U73" s="95"/>
      <c r="V73" s="95"/>
      <c r="W73" s="96"/>
      <c r="X73" s="92"/>
      <c r="Y73" s="93"/>
      <c r="Z73" s="97"/>
      <c r="AA73" s="92"/>
      <c r="AB73" s="93"/>
      <c r="AC73" s="94"/>
      <c r="AD73" s="92"/>
      <c r="AE73" s="97"/>
      <c r="AF73" s="93"/>
      <c r="AG73" s="92"/>
      <c r="AH73" s="92"/>
      <c r="AI73" s="92"/>
      <c r="AJ73" s="92"/>
      <c r="AK73" s="94"/>
      <c r="AL73" s="92"/>
      <c r="AM73" s="94"/>
      <c r="AN73" s="93"/>
      <c r="AO73" s="94"/>
      <c r="AP73" s="93"/>
      <c r="AQ73" s="94"/>
      <c r="AR73" s="92"/>
      <c r="AS73" s="92"/>
      <c r="AT73" s="92"/>
      <c r="AU73" s="97"/>
      <c r="AV73" s="92"/>
      <c r="AW73" s="92"/>
      <c r="AX73" s="92"/>
      <c r="AY73" s="92"/>
      <c r="AZ73" s="92"/>
      <c r="BA73" s="93"/>
      <c r="BB73" s="94"/>
      <c r="BC73" s="93"/>
      <c r="BD73" s="92"/>
      <c r="BE73" s="94"/>
      <c r="BF73" s="94"/>
      <c r="BG73" s="92"/>
      <c r="BH73" s="94"/>
      <c r="BI73" s="94"/>
      <c r="BJ73" s="94"/>
      <c r="BK73" s="92"/>
      <c r="BL73" s="92"/>
      <c r="BM73" s="94"/>
      <c r="BN73" s="92"/>
      <c r="BO73" s="93"/>
      <c r="BP73" s="93"/>
      <c r="BQ73" s="94"/>
      <c r="BR73" s="93"/>
      <c r="BS73" s="92"/>
      <c r="BT73" s="93"/>
      <c r="BU73" s="94"/>
      <c r="BV73" s="92"/>
      <c r="BW73" s="94"/>
      <c r="BX73" s="93"/>
    </row>
    <row r="74" spans="1:76" x14ac:dyDescent="0.25">
      <c r="A74" s="98"/>
      <c r="B74" s="99">
        <v>66</v>
      </c>
      <c r="C74" s="106" t="s">
        <v>68</v>
      </c>
      <c r="D74" s="101">
        <v>66984</v>
      </c>
      <c r="E74" s="101" t="s">
        <v>82</v>
      </c>
      <c r="F74" s="107" t="s">
        <v>359</v>
      </c>
      <c r="G74" s="91">
        <f t="shared" si="4"/>
        <v>0</v>
      </c>
      <c r="H74" s="91">
        <f t="shared" si="5"/>
        <v>0</v>
      </c>
      <c r="I74" s="91"/>
      <c r="J74" s="92"/>
      <c r="K74" s="92"/>
      <c r="L74" s="93"/>
      <c r="M74" s="94"/>
      <c r="N74" s="92"/>
      <c r="O74" s="94"/>
      <c r="P74" s="92"/>
      <c r="Q74" s="92"/>
      <c r="R74" s="95"/>
      <c r="S74" s="95"/>
      <c r="T74" s="95"/>
      <c r="U74" s="95"/>
      <c r="V74" s="95"/>
      <c r="W74" s="96"/>
      <c r="X74" s="92"/>
      <c r="Y74" s="93"/>
      <c r="Z74" s="97"/>
      <c r="AA74" s="92"/>
      <c r="AB74" s="93"/>
      <c r="AC74" s="94"/>
      <c r="AD74" s="92"/>
      <c r="AE74" s="97"/>
      <c r="AF74" s="93"/>
      <c r="AG74" s="92"/>
      <c r="AH74" s="92"/>
      <c r="AI74" s="92"/>
      <c r="AJ74" s="92"/>
      <c r="AK74" s="94"/>
      <c r="AL74" s="92"/>
      <c r="AM74" s="94"/>
      <c r="AN74" s="93"/>
      <c r="AO74" s="94"/>
      <c r="AP74" s="93"/>
      <c r="AQ74" s="94"/>
      <c r="AR74" s="92"/>
      <c r="AS74" s="92"/>
      <c r="AT74" s="92"/>
      <c r="AU74" s="97"/>
      <c r="AV74" s="92"/>
      <c r="AW74" s="92"/>
      <c r="AX74" s="92"/>
      <c r="AY74" s="92"/>
      <c r="AZ74" s="92"/>
      <c r="BA74" s="93"/>
      <c r="BB74" s="94"/>
      <c r="BC74" s="93"/>
      <c r="BD74" s="92"/>
      <c r="BE74" s="94"/>
      <c r="BF74" s="94"/>
      <c r="BG74" s="92"/>
      <c r="BH74" s="94"/>
      <c r="BI74" s="94"/>
      <c r="BJ74" s="94"/>
      <c r="BK74" s="92"/>
      <c r="BL74" s="92"/>
      <c r="BM74" s="94"/>
      <c r="BN74" s="92"/>
      <c r="BO74" s="93"/>
      <c r="BP74" s="93"/>
      <c r="BQ74" s="94"/>
      <c r="BR74" s="93"/>
      <c r="BS74" s="92"/>
      <c r="BT74" s="93"/>
      <c r="BU74" s="94"/>
      <c r="BV74" s="92"/>
      <c r="BW74" s="94"/>
      <c r="BX74" s="93"/>
    </row>
    <row r="75" spans="1:76" x14ac:dyDescent="0.25">
      <c r="A75" s="86"/>
      <c r="B75" s="87">
        <v>67</v>
      </c>
      <c r="C75" s="104" t="s">
        <v>69</v>
      </c>
      <c r="D75" s="89">
        <v>93000</v>
      </c>
      <c r="E75" s="89" t="s">
        <v>82</v>
      </c>
      <c r="F75" s="105" t="s">
        <v>359</v>
      </c>
      <c r="G75" s="91">
        <f t="shared" si="4"/>
        <v>0</v>
      </c>
      <c r="H75" s="91">
        <f t="shared" si="5"/>
        <v>0</v>
      </c>
      <c r="I75" s="91"/>
      <c r="J75" s="92"/>
      <c r="K75" s="92"/>
      <c r="L75" s="93"/>
      <c r="M75" s="94"/>
      <c r="N75" s="92"/>
      <c r="O75" s="94"/>
      <c r="P75" s="92"/>
      <c r="Q75" s="92"/>
      <c r="R75" s="95"/>
      <c r="S75" s="95"/>
      <c r="T75" s="95"/>
      <c r="U75" s="95"/>
      <c r="V75" s="95"/>
      <c r="W75" s="96"/>
      <c r="X75" s="92"/>
      <c r="Y75" s="93"/>
      <c r="Z75" s="97"/>
      <c r="AA75" s="92"/>
      <c r="AB75" s="93"/>
      <c r="AC75" s="94"/>
      <c r="AD75" s="92"/>
      <c r="AE75" s="97"/>
      <c r="AF75" s="93"/>
      <c r="AG75" s="92"/>
      <c r="AH75" s="92"/>
      <c r="AI75" s="92"/>
      <c r="AJ75" s="92"/>
      <c r="AK75" s="94"/>
      <c r="AL75" s="92"/>
      <c r="AM75" s="94"/>
      <c r="AN75" s="93"/>
      <c r="AO75" s="94"/>
      <c r="AP75" s="93"/>
      <c r="AQ75" s="94"/>
      <c r="AR75" s="92"/>
      <c r="AS75" s="92"/>
      <c r="AT75" s="92"/>
      <c r="AU75" s="97"/>
      <c r="AV75" s="92"/>
      <c r="AW75" s="92"/>
      <c r="AX75" s="92"/>
      <c r="AY75" s="92"/>
      <c r="AZ75" s="92"/>
      <c r="BA75" s="93"/>
      <c r="BB75" s="94"/>
      <c r="BC75" s="93"/>
      <c r="BD75" s="92"/>
      <c r="BE75" s="94"/>
      <c r="BF75" s="94"/>
      <c r="BG75" s="92"/>
      <c r="BH75" s="94"/>
      <c r="BI75" s="94"/>
      <c r="BJ75" s="94"/>
      <c r="BK75" s="92"/>
      <c r="BL75" s="92"/>
      <c r="BM75" s="94"/>
      <c r="BN75" s="92"/>
      <c r="BO75" s="93"/>
      <c r="BP75" s="93"/>
      <c r="BQ75" s="94"/>
      <c r="BR75" s="93"/>
      <c r="BS75" s="92"/>
      <c r="BT75" s="93"/>
      <c r="BU75" s="94"/>
      <c r="BV75" s="92"/>
      <c r="BW75" s="94"/>
      <c r="BX75" s="93"/>
    </row>
    <row r="76" spans="1:76" x14ac:dyDescent="0.25">
      <c r="A76" s="98"/>
      <c r="B76" s="99">
        <v>68</v>
      </c>
      <c r="C76" s="106" t="s">
        <v>70</v>
      </c>
      <c r="D76" s="101">
        <v>93452</v>
      </c>
      <c r="E76" s="101" t="s">
        <v>82</v>
      </c>
      <c r="F76" s="107" t="s">
        <v>359</v>
      </c>
      <c r="G76" s="91">
        <f t="shared" si="4"/>
        <v>0</v>
      </c>
      <c r="H76" s="91">
        <f t="shared" si="5"/>
        <v>0</v>
      </c>
      <c r="I76" s="91"/>
      <c r="J76" s="92"/>
      <c r="K76" s="92"/>
      <c r="L76" s="93"/>
      <c r="M76" s="94"/>
      <c r="N76" s="92"/>
      <c r="O76" s="94"/>
      <c r="P76" s="92"/>
      <c r="Q76" s="92"/>
      <c r="R76" s="95"/>
      <c r="S76" s="95"/>
      <c r="T76" s="95"/>
      <c r="U76" s="95"/>
      <c r="V76" s="95"/>
      <c r="W76" s="96"/>
      <c r="X76" s="92"/>
      <c r="Y76" s="93"/>
      <c r="Z76" s="97"/>
      <c r="AA76" s="92"/>
      <c r="AB76" s="93"/>
      <c r="AC76" s="94"/>
      <c r="AD76" s="92"/>
      <c r="AE76" s="97"/>
      <c r="AF76" s="93"/>
      <c r="AG76" s="92"/>
      <c r="AH76" s="92"/>
      <c r="AI76" s="92"/>
      <c r="AJ76" s="92"/>
      <c r="AK76" s="94"/>
      <c r="AL76" s="92"/>
      <c r="AM76" s="94"/>
      <c r="AN76" s="93"/>
      <c r="AO76" s="94"/>
      <c r="AP76" s="93"/>
      <c r="AQ76" s="94"/>
      <c r="AR76" s="92"/>
      <c r="AS76" s="92"/>
      <c r="AT76" s="92"/>
      <c r="AU76" s="97"/>
      <c r="AV76" s="92"/>
      <c r="AW76" s="92"/>
      <c r="AX76" s="92"/>
      <c r="AY76" s="92"/>
      <c r="AZ76" s="92"/>
      <c r="BA76" s="93"/>
      <c r="BB76" s="94"/>
      <c r="BC76" s="93"/>
      <c r="BD76" s="92"/>
      <c r="BE76" s="94"/>
      <c r="BF76" s="94"/>
      <c r="BG76" s="92"/>
      <c r="BH76" s="94"/>
      <c r="BI76" s="94"/>
      <c r="BJ76" s="94"/>
      <c r="BK76" s="92"/>
      <c r="BL76" s="92"/>
      <c r="BM76" s="94"/>
      <c r="BN76" s="92"/>
      <c r="BO76" s="93"/>
      <c r="BP76" s="93"/>
      <c r="BQ76" s="94"/>
      <c r="BR76" s="93"/>
      <c r="BS76" s="92"/>
      <c r="BT76" s="93"/>
      <c r="BU76" s="94"/>
      <c r="BV76" s="92"/>
      <c r="BW76" s="94"/>
      <c r="BX76" s="93"/>
    </row>
    <row r="77" spans="1:76" x14ac:dyDescent="0.25">
      <c r="A77" s="86"/>
      <c r="B77" s="87">
        <v>69</v>
      </c>
      <c r="C77" s="104" t="s">
        <v>71</v>
      </c>
      <c r="D77" s="89">
        <v>95810</v>
      </c>
      <c r="E77" s="89" t="s">
        <v>82</v>
      </c>
      <c r="F77" s="105" t="s">
        <v>359</v>
      </c>
      <c r="G77" s="91">
        <f t="shared" si="4"/>
        <v>0</v>
      </c>
      <c r="H77" s="91">
        <f t="shared" si="5"/>
        <v>0</v>
      </c>
      <c r="I77" s="91"/>
      <c r="J77" s="92"/>
      <c r="K77" s="92"/>
      <c r="L77" s="93"/>
      <c r="M77" s="94"/>
      <c r="N77" s="92"/>
      <c r="O77" s="94"/>
      <c r="P77" s="92"/>
      <c r="Q77" s="92"/>
      <c r="R77" s="95"/>
      <c r="S77" s="95"/>
      <c r="T77" s="95"/>
      <c r="U77" s="95"/>
      <c r="V77" s="95"/>
      <c r="W77" s="96"/>
      <c r="X77" s="92"/>
      <c r="Y77" s="93"/>
      <c r="Z77" s="97"/>
      <c r="AA77" s="92"/>
      <c r="AB77" s="93"/>
      <c r="AC77" s="94"/>
      <c r="AD77" s="92"/>
      <c r="AE77" s="97"/>
      <c r="AF77" s="93"/>
      <c r="AG77" s="92"/>
      <c r="AH77" s="92"/>
      <c r="AI77" s="92"/>
      <c r="AJ77" s="92"/>
      <c r="AK77" s="94"/>
      <c r="AL77" s="92"/>
      <c r="AM77" s="94"/>
      <c r="AN77" s="93"/>
      <c r="AO77" s="94"/>
      <c r="AP77" s="93"/>
      <c r="AQ77" s="94"/>
      <c r="AR77" s="92"/>
      <c r="AS77" s="92"/>
      <c r="AT77" s="92"/>
      <c r="AU77" s="97"/>
      <c r="AV77" s="92"/>
      <c r="AW77" s="92"/>
      <c r="AX77" s="92"/>
      <c r="AY77" s="92"/>
      <c r="AZ77" s="92"/>
      <c r="BA77" s="93"/>
      <c r="BB77" s="94"/>
      <c r="BC77" s="93"/>
      <c r="BD77" s="92"/>
      <c r="BE77" s="94"/>
      <c r="BF77" s="94"/>
      <c r="BG77" s="92"/>
      <c r="BH77" s="94"/>
      <c r="BI77" s="94"/>
      <c r="BJ77" s="94"/>
      <c r="BK77" s="92"/>
      <c r="BL77" s="92"/>
      <c r="BM77" s="94"/>
      <c r="BN77" s="92"/>
      <c r="BO77" s="93"/>
      <c r="BP77" s="93"/>
      <c r="BQ77" s="94"/>
      <c r="BR77" s="93"/>
      <c r="BS77" s="92"/>
      <c r="BT77" s="93"/>
      <c r="BU77" s="94"/>
      <c r="BV77" s="92"/>
      <c r="BW77" s="94"/>
      <c r="BX77" s="93"/>
    </row>
    <row r="78" spans="1:76" x14ac:dyDescent="0.25">
      <c r="A78" s="98"/>
      <c r="B78" s="99">
        <v>70</v>
      </c>
      <c r="C78" s="106" t="s">
        <v>72</v>
      </c>
      <c r="D78" s="101">
        <v>97110</v>
      </c>
      <c r="E78" s="101" t="s">
        <v>82</v>
      </c>
      <c r="F78" s="107" t="s">
        <v>359</v>
      </c>
      <c r="G78" s="91">
        <f t="shared" si="4"/>
        <v>0</v>
      </c>
      <c r="H78" s="91">
        <f t="shared" si="5"/>
        <v>0</v>
      </c>
      <c r="I78" s="91"/>
      <c r="J78" s="92"/>
      <c r="K78" s="92"/>
      <c r="L78" s="93"/>
      <c r="M78" s="94"/>
      <c r="N78" s="92"/>
      <c r="O78" s="94"/>
      <c r="P78" s="92"/>
      <c r="Q78" s="92"/>
      <c r="R78" s="95"/>
      <c r="S78" s="95"/>
      <c r="T78" s="95"/>
      <c r="U78" s="95"/>
      <c r="V78" s="95"/>
      <c r="W78" s="96"/>
      <c r="X78" s="92"/>
      <c r="Y78" s="93"/>
      <c r="Z78" s="97"/>
      <c r="AA78" s="92"/>
      <c r="AB78" s="93"/>
      <c r="AC78" s="94"/>
      <c r="AD78" s="92"/>
      <c r="AE78" s="97"/>
      <c r="AF78" s="93"/>
      <c r="AG78" s="92"/>
      <c r="AH78" s="92"/>
      <c r="AI78" s="92"/>
      <c r="AJ78" s="92"/>
      <c r="AK78" s="94"/>
      <c r="AL78" s="92"/>
      <c r="AM78" s="94"/>
      <c r="AN78" s="93"/>
      <c r="AO78" s="94"/>
      <c r="AP78" s="93"/>
      <c r="AQ78" s="94"/>
      <c r="AR78" s="92"/>
      <c r="AS78" s="92"/>
      <c r="AT78" s="92"/>
      <c r="AU78" s="97"/>
      <c r="AV78" s="92"/>
      <c r="AW78" s="92"/>
      <c r="AX78" s="92"/>
      <c r="AY78" s="92"/>
      <c r="AZ78" s="92"/>
      <c r="BA78" s="93"/>
      <c r="BB78" s="94"/>
      <c r="BC78" s="93"/>
      <c r="BD78" s="92"/>
      <c r="BE78" s="94"/>
      <c r="BF78" s="94"/>
      <c r="BG78" s="92"/>
      <c r="BH78" s="94"/>
      <c r="BI78" s="94"/>
      <c r="BJ78" s="94"/>
      <c r="BK78" s="92"/>
      <c r="BL78" s="92"/>
      <c r="BM78" s="94"/>
      <c r="BN78" s="92"/>
      <c r="BO78" s="93"/>
      <c r="BP78" s="93"/>
      <c r="BQ78" s="94"/>
      <c r="BR78" s="93"/>
      <c r="BS78" s="92"/>
      <c r="BT78" s="93"/>
      <c r="BU78" s="94"/>
      <c r="BV78" s="92"/>
      <c r="BW78" s="94"/>
      <c r="BX78" s="93"/>
    </row>
    <row r="79" spans="1:76" x14ac:dyDescent="0.25">
      <c r="A79" s="89">
        <v>90791</v>
      </c>
      <c r="B79" s="87">
        <v>71</v>
      </c>
      <c r="C79" s="104" t="s">
        <v>227</v>
      </c>
      <c r="D79" s="89">
        <v>90791</v>
      </c>
      <c r="E79" s="89" t="s">
        <v>79</v>
      </c>
      <c r="F79" s="103">
        <v>108.39</v>
      </c>
      <c r="G79" s="91">
        <f t="shared" si="4"/>
        <v>86.71</v>
      </c>
      <c r="H79" s="91">
        <f t="shared" si="5"/>
        <v>134.13999999999999</v>
      </c>
      <c r="I79" s="91">
        <v>126.16</v>
      </c>
      <c r="J79" s="92">
        <v>126.16</v>
      </c>
      <c r="K79" s="92">
        <v>126.16</v>
      </c>
      <c r="L79" s="93">
        <v>126.16</v>
      </c>
      <c r="M79" s="94">
        <v>126.16</v>
      </c>
      <c r="N79" s="92">
        <v>126.16</v>
      </c>
      <c r="O79" s="94">
        <v>126.16</v>
      </c>
      <c r="P79" s="92">
        <v>126.16</v>
      </c>
      <c r="Q79" s="92"/>
      <c r="R79" s="95">
        <v>86.71</v>
      </c>
      <c r="S79" s="95">
        <v>86.71</v>
      </c>
      <c r="T79" s="95">
        <v>86.71</v>
      </c>
      <c r="U79" s="95">
        <v>86.71</v>
      </c>
      <c r="V79" s="95">
        <v>86.71</v>
      </c>
      <c r="W79" s="96">
        <v>126.16</v>
      </c>
      <c r="X79" s="92"/>
      <c r="Y79" s="93">
        <v>126.16</v>
      </c>
      <c r="Z79" s="97"/>
      <c r="AA79" s="92"/>
      <c r="AB79" s="93">
        <v>126.16</v>
      </c>
      <c r="AC79" s="94">
        <v>126.16</v>
      </c>
      <c r="AD79" s="92"/>
      <c r="AE79" s="97">
        <v>126.16</v>
      </c>
      <c r="AF79" s="93">
        <v>97</v>
      </c>
      <c r="AG79" s="92">
        <v>126.16</v>
      </c>
      <c r="AH79" s="92">
        <v>126.16</v>
      </c>
      <c r="AI79" s="92">
        <v>97</v>
      </c>
      <c r="AJ79" s="92">
        <v>126.16</v>
      </c>
      <c r="AK79" s="94"/>
      <c r="AL79" s="92"/>
      <c r="AM79" s="94">
        <v>126.16</v>
      </c>
      <c r="AN79" s="93">
        <v>126.16</v>
      </c>
      <c r="AO79" s="94">
        <v>126.16</v>
      </c>
      <c r="AP79" s="93">
        <v>126.16</v>
      </c>
      <c r="AQ79" s="94">
        <v>126.16</v>
      </c>
      <c r="AR79" s="92">
        <v>126.16</v>
      </c>
      <c r="AS79" s="92">
        <v>126.16</v>
      </c>
      <c r="AT79" s="92">
        <v>126.16</v>
      </c>
      <c r="AU79" s="97"/>
      <c r="AV79" s="92">
        <v>126.16</v>
      </c>
      <c r="AW79" s="92">
        <v>126.16</v>
      </c>
      <c r="AX79" s="92">
        <v>126.16</v>
      </c>
      <c r="AY79" s="92"/>
      <c r="AZ79" s="92">
        <v>126.16</v>
      </c>
      <c r="BA79" s="93">
        <v>134.13999999999999</v>
      </c>
      <c r="BB79" s="94"/>
      <c r="BC79" s="93">
        <v>126.16</v>
      </c>
      <c r="BD79" s="92">
        <v>126.16</v>
      </c>
      <c r="BE79" s="94"/>
      <c r="BF79" s="94"/>
      <c r="BG79" s="92">
        <v>126.16</v>
      </c>
      <c r="BH79" s="94">
        <v>126.16</v>
      </c>
      <c r="BI79" s="94"/>
      <c r="BJ79" s="94">
        <v>126.16</v>
      </c>
      <c r="BK79" s="92"/>
      <c r="BL79" s="92">
        <v>126.16</v>
      </c>
      <c r="BM79" s="94">
        <v>126.16</v>
      </c>
      <c r="BN79" s="92">
        <v>126.16</v>
      </c>
      <c r="BO79" s="93"/>
      <c r="BP79" s="93"/>
      <c r="BQ79" s="94">
        <v>126.16</v>
      </c>
      <c r="BR79" s="93"/>
      <c r="BS79" s="92"/>
      <c r="BT79" s="93"/>
      <c r="BU79" s="94"/>
      <c r="BV79" s="92">
        <v>126.16</v>
      </c>
      <c r="BW79" s="94">
        <v>126.16</v>
      </c>
      <c r="BX79" s="93">
        <v>126.16</v>
      </c>
    </row>
    <row r="80" spans="1:76" x14ac:dyDescent="0.25">
      <c r="A80" s="101">
        <v>190791</v>
      </c>
      <c r="B80" s="99">
        <v>72</v>
      </c>
      <c r="C80" s="106" t="s">
        <v>226</v>
      </c>
      <c r="D80" s="101">
        <v>90791</v>
      </c>
      <c r="E80" s="89" t="s">
        <v>79</v>
      </c>
      <c r="F80" s="103">
        <v>108.39</v>
      </c>
      <c r="G80" s="91">
        <f t="shared" si="4"/>
        <v>0</v>
      </c>
      <c r="H80" s="91">
        <f t="shared" si="5"/>
        <v>0</v>
      </c>
      <c r="I80" s="91"/>
      <c r="J80" s="92"/>
      <c r="K80" s="92"/>
      <c r="L80" s="93"/>
      <c r="M80" s="94"/>
      <c r="N80" s="92"/>
      <c r="O80" s="94"/>
      <c r="P80" s="92"/>
      <c r="Q80" s="92"/>
      <c r="R80" s="95"/>
      <c r="S80" s="95"/>
      <c r="T80" s="95"/>
      <c r="U80" s="95"/>
      <c r="V80" s="95"/>
      <c r="W80" s="96"/>
      <c r="X80" s="92"/>
      <c r="Y80" s="93"/>
      <c r="Z80" s="97"/>
      <c r="AA80" s="92"/>
      <c r="AB80" s="93"/>
      <c r="AC80" s="94"/>
      <c r="AD80" s="92"/>
      <c r="AE80" s="97"/>
      <c r="AF80" s="93"/>
      <c r="AG80" s="92"/>
      <c r="AH80" s="92"/>
      <c r="AI80" s="92"/>
      <c r="AJ80" s="92"/>
      <c r="AK80" s="94"/>
      <c r="AL80" s="92"/>
      <c r="AM80" s="94"/>
      <c r="AN80" s="93"/>
      <c r="AO80" s="94"/>
      <c r="AP80" s="93"/>
      <c r="AQ80" s="94"/>
      <c r="AR80" s="92"/>
      <c r="AS80" s="92"/>
      <c r="AT80" s="92"/>
      <c r="AU80" s="97"/>
      <c r="AV80" s="92"/>
      <c r="AW80" s="92"/>
      <c r="AX80" s="92"/>
      <c r="AY80" s="92"/>
      <c r="AZ80" s="92"/>
      <c r="BA80" s="93"/>
      <c r="BB80" s="94"/>
      <c r="BC80" s="93"/>
      <c r="BD80" s="92"/>
      <c r="BE80" s="94"/>
      <c r="BF80" s="94"/>
      <c r="BG80" s="92"/>
      <c r="BH80" s="94"/>
      <c r="BI80" s="94"/>
      <c r="BJ80" s="94"/>
      <c r="BK80" s="92"/>
      <c r="BL80" s="92"/>
      <c r="BM80" s="94"/>
      <c r="BN80" s="92"/>
      <c r="BO80" s="93"/>
      <c r="BP80" s="93"/>
      <c r="BQ80" s="94"/>
      <c r="BR80" s="93"/>
      <c r="BS80" s="92"/>
      <c r="BT80" s="93"/>
      <c r="BU80" s="94"/>
      <c r="BV80" s="92"/>
      <c r="BW80" s="94"/>
      <c r="BX80" s="93"/>
    </row>
    <row r="81" spans="1:76" x14ac:dyDescent="0.25">
      <c r="A81" s="89">
        <v>99211</v>
      </c>
      <c r="B81" s="87">
        <v>73</v>
      </c>
      <c r="C81" s="104" t="s">
        <v>236</v>
      </c>
      <c r="D81" s="89">
        <v>99211</v>
      </c>
      <c r="E81" s="89" t="s">
        <v>79</v>
      </c>
      <c r="F81" s="103">
        <v>25</v>
      </c>
      <c r="G81" s="91">
        <f t="shared" si="4"/>
        <v>0</v>
      </c>
      <c r="H81" s="91">
        <f t="shared" si="5"/>
        <v>0</v>
      </c>
      <c r="I81" s="91"/>
      <c r="J81" s="92"/>
      <c r="K81" s="92"/>
      <c r="L81" s="93"/>
      <c r="M81" s="94"/>
      <c r="N81" s="92"/>
      <c r="O81" s="94"/>
      <c r="P81" s="92"/>
      <c r="Q81" s="92"/>
      <c r="R81" s="95"/>
      <c r="S81" s="95"/>
      <c r="T81" s="95"/>
      <c r="U81" s="95"/>
      <c r="V81" s="95"/>
      <c r="W81" s="96"/>
      <c r="X81" s="92"/>
      <c r="Y81" s="93"/>
      <c r="Z81" s="97"/>
      <c r="AA81" s="92"/>
      <c r="AB81" s="93"/>
      <c r="AC81" s="94"/>
      <c r="AD81" s="92"/>
      <c r="AE81" s="97"/>
      <c r="AF81" s="93"/>
      <c r="AG81" s="92"/>
      <c r="AH81" s="92"/>
      <c r="AI81" s="92"/>
      <c r="AJ81" s="92"/>
      <c r="AK81" s="94"/>
      <c r="AL81" s="92"/>
      <c r="AM81" s="94"/>
      <c r="AN81" s="93"/>
      <c r="AO81" s="94"/>
      <c r="AP81" s="93"/>
      <c r="AQ81" s="94"/>
      <c r="AR81" s="92"/>
      <c r="AS81" s="92"/>
      <c r="AT81" s="92"/>
      <c r="AU81" s="97"/>
      <c r="AV81" s="92"/>
      <c r="AW81" s="92"/>
      <c r="AX81" s="92"/>
      <c r="AY81" s="92"/>
      <c r="AZ81" s="92"/>
      <c r="BA81" s="93"/>
      <c r="BB81" s="94"/>
      <c r="BC81" s="93"/>
      <c r="BD81" s="92"/>
      <c r="BE81" s="94"/>
      <c r="BF81" s="94"/>
      <c r="BG81" s="92"/>
      <c r="BH81" s="94"/>
      <c r="BI81" s="94"/>
      <c r="BJ81" s="94"/>
      <c r="BK81" s="92"/>
      <c r="BL81" s="92"/>
      <c r="BM81" s="94"/>
      <c r="BN81" s="92"/>
      <c r="BO81" s="93"/>
      <c r="BP81" s="93"/>
      <c r="BQ81" s="94"/>
      <c r="BR81" s="93"/>
      <c r="BS81" s="92"/>
      <c r="BT81" s="93"/>
      <c r="BU81" s="94"/>
      <c r="BV81" s="92"/>
      <c r="BW81" s="94"/>
      <c r="BX81" s="93"/>
    </row>
    <row r="82" spans="1:76" x14ac:dyDescent="0.25">
      <c r="A82" s="101">
        <v>99212</v>
      </c>
      <c r="B82" s="99">
        <v>74</v>
      </c>
      <c r="C82" s="106" t="s">
        <v>237</v>
      </c>
      <c r="D82" s="101">
        <v>99212</v>
      </c>
      <c r="E82" s="89" t="s">
        <v>79</v>
      </c>
      <c r="F82" s="103">
        <v>65</v>
      </c>
      <c r="G82" s="91">
        <f t="shared" si="4"/>
        <v>0</v>
      </c>
      <c r="H82" s="91">
        <f t="shared" si="5"/>
        <v>0</v>
      </c>
      <c r="I82" s="91"/>
      <c r="J82" s="92"/>
      <c r="K82" s="92"/>
      <c r="L82" s="93"/>
      <c r="M82" s="94"/>
      <c r="N82" s="92"/>
      <c r="O82" s="94"/>
      <c r="P82" s="92"/>
      <c r="Q82" s="92"/>
      <c r="R82" s="95"/>
      <c r="S82" s="95"/>
      <c r="T82" s="95"/>
      <c r="U82" s="95"/>
      <c r="V82" s="95"/>
      <c r="W82" s="96"/>
      <c r="X82" s="92"/>
      <c r="Y82" s="93"/>
      <c r="Z82" s="97"/>
      <c r="AA82" s="92"/>
      <c r="AB82" s="93"/>
      <c r="AC82" s="94"/>
      <c r="AD82" s="92"/>
      <c r="AE82" s="97"/>
      <c r="AF82" s="93"/>
      <c r="AG82" s="92"/>
      <c r="AH82" s="92"/>
      <c r="AI82" s="92"/>
      <c r="AJ82" s="92"/>
      <c r="AK82" s="94"/>
      <c r="AL82" s="92"/>
      <c r="AM82" s="94"/>
      <c r="AN82" s="93"/>
      <c r="AO82" s="94"/>
      <c r="AP82" s="93"/>
      <c r="AQ82" s="94"/>
      <c r="AR82" s="92"/>
      <c r="AS82" s="92"/>
      <c r="AT82" s="92"/>
      <c r="AU82" s="97"/>
      <c r="AV82" s="92"/>
      <c r="AW82" s="92"/>
      <c r="AX82" s="92"/>
      <c r="AY82" s="92"/>
      <c r="AZ82" s="92"/>
      <c r="BA82" s="93"/>
      <c r="BB82" s="94"/>
      <c r="BC82" s="93"/>
      <c r="BD82" s="92"/>
      <c r="BE82" s="94"/>
      <c r="BF82" s="94"/>
      <c r="BG82" s="92"/>
      <c r="BH82" s="94"/>
      <c r="BI82" s="94"/>
      <c r="BJ82" s="94"/>
      <c r="BK82" s="92"/>
      <c r="BL82" s="92"/>
      <c r="BM82" s="94"/>
      <c r="BN82" s="92"/>
      <c r="BO82" s="93"/>
      <c r="BP82" s="93"/>
      <c r="BQ82" s="94"/>
      <c r="BR82" s="93"/>
      <c r="BS82" s="92"/>
      <c r="BT82" s="93"/>
      <c r="BU82" s="94"/>
      <c r="BV82" s="92"/>
      <c r="BW82" s="94"/>
      <c r="BX82" s="93"/>
    </row>
    <row r="83" spans="1:76" x14ac:dyDescent="0.25">
      <c r="A83" s="89">
        <v>99213</v>
      </c>
      <c r="B83" s="87">
        <v>75</v>
      </c>
      <c r="C83" s="104" t="s">
        <v>238</v>
      </c>
      <c r="D83" s="89">
        <v>99213</v>
      </c>
      <c r="E83" s="89" t="s">
        <v>79</v>
      </c>
      <c r="F83" s="103">
        <v>130</v>
      </c>
      <c r="G83" s="91">
        <f t="shared" si="4"/>
        <v>0</v>
      </c>
      <c r="H83" s="91">
        <f t="shared" si="5"/>
        <v>0</v>
      </c>
      <c r="I83" s="91"/>
      <c r="J83" s="92"/>
      <c r="K83" s="92"/>
      <c r="L83" s="93"/>
      <c r="M83" s="94"/>
      <c r="N83" s="92"/>
      <c r="O83" s="94"/>
      <c r="P83" s="92"/>
      <c r="Q83" s="92"/>
      <c r="R83" s="95"/>
      <c r="S83" s="95"/>
      <c r="T83" s="95"/>
      <c r="U83" s="95"/>
      <c r="V83" s="95"/>
      <c r="W83" s="96"/>
      <c r="X83" s="92"/>
      <c r="Y83" s="93"/>
      <c r="Z83" s="97"/>
      <c r="AA83" s="92"/>
      <c r="AB83" s="93"/>
      <c r="AC83" s="94"/>
      <c r="AD83" s="92"/>
      <c r="AE83" s="97"/>
      <c r="AF83" s="93"/>
      <c r="AG83" s="92"/>
      <c r="AH83" s="92"/>
      <c r="AI83" s="92"/>
      <c r="AJ83" s="92"/>
      <c r="AK83" s="94"/>
      <c r="AL83" s="92"/>
      <c r="AM83" s="94"/>
      <c r="AN83" s="93"/>
      <c r="AO83" s="94"/>
      <c r="AP83" s="93"/>
      <c r="AQ83" s="94"/>
      <c r="AR83" s="92"/>
      <c r="AS83" s="92"/>
      <c r="AT83" s="92"/>
      <c r="AU83" s="97"/>
      <c r="AV83" s="92"/>
      <c r="AW83" s="92"/>
      <c r="AX83" s="92"/>
      <c r="AY83" s="92"/>
      <c r="AZ83" s="92"/>
      <c r="BA83" s="93"/>
      <c r="BB83" s="94"/>
      <c r="BC83" s="93"/>
      <c r="BD83" s="92"/>
      <c r="BE83" s="94"/>
      <c r="BF83" s="94"/>
      <c r="BG83" s="92"/>
      <c r="BH83" s="94"/>
      <c r="BI83" s="94"/>
      <c r="BJ83" s="94"/>
      <c r="BK83" s="92"/>
      <c r="BL83" s="92"/>
      <c r="BM83" s="94"/>
      <c r="BN83" s="92"/>
      <c r="BO83" s="93"/>
      <c r="BP83" s="93"/>
      <c r="BQ83" s="94"/>
      <c r="BR83" s="93"/>
      <c r="BS83" s="92"/>
      <c r="BT83" s="93"/>
      <c r="BU83" s="94"/>
      <c r="BV83" s="92"/>
      <c r="BW83" s="94"/>
      <c r="BX83" s="93"/>
    </row>
    <row r="84" spans="1:76" x14ac:dyDescent="0.25">
      <c r="A84" s="101">
        <v>99214</v>
      </c>
      <c r="B84" s="99">
        <v>76</v>
      </c>
      <c r="C84" s="106" t="s">
        <v>239</v>
      </c>
      <c r="D84" s="101">
        <v>99214</v>
      </c>
      <c r="E84" s="89" t="s">
        <v>79</v>
      </c>
      <c r="F84" s="103">
        <v>195</v>
      </c>
      <c r="G84" s="91">
        <f t="shared" si="4"/>
        <v>0</v>
      </c>
      <c r="H84" s="91">
        <f t="shared" si="5"/>
        <v>0</v>
      </c>
      <c r="I84" s="91"/>
      <c r="J84" s="92"/>
      <c r="K84" s="92"/>
      <c r="L84" s="93"/>
      <c r="M84" s="94"/>
      <c r="N84" s="92"/>
      <c r="O84" s="94"/>
      <c r="P84" s="92"/>
      <c r="Q84" s="92"/>
      <c r="R84" s="95"/>
      <c r="S84" s="95"/>
      <c r="T84" s="95"/>
      <c r="U84" s="95"/>
      <c r="V84" s="95"/>
      <c r="W84" s="96"/>
      <c r="X84" s="92"/>
      <c r="Y84" s="93"/>
      <c r="Z84" s="97"/>
      <c r="AA84" s="92"/>
      <c r="AB84" s="93"/>
      <c r="AC84" s="94"/>
      <c r="AD84" s="92"/>
      <c r="AE84" s="97"/>
      <c r="AF84" s="93"/>
      <c r="AG84" s="92"/>
      <c r="AH84" s="92"/>
      <c r="AI84" s="92"/>
      <c r="AJ84" s="92"/>
      <c r="AK84" s="94"/>
      <c r="AL84" s="92"/>
      <c r="AM84" s="94"/>
      <c r="AN84" s="93"/>
      <c r="AO84" s="94"/>
      <c r="AP84" s="93"/>
      <c r="AQ84" s="94"/>
      <c r="AR84" s="92"/>
      <c r="AS84" s="92"/>
      <c r="AT84" s="92"/>
      <c r="AU84" s="97"/>
      <c r="AV84" s="92"/>
      <c r="AW84" s="92"/>
      <c r="AX84" s="92"/>
      <c r="AY84" s="92"/>
      <c r="AZ84" s="92"/>
      <c r="BA84" s="93"/>
      <c r="BB84" s="94"/>
      <c r="BC84" s="93"/>
      <c r="BD84" s="92"/>
      <c r="BE84" s="94"/>
      <c r="BF84" s="94"/>
      <c r="BG84" s="92"/>
      <c r="BH84" s="94"/>
      <c r="BI84" s="94"/>
      <c r="BJ84" s="94"/>
      <c r="BK84" s="92"/>
      <c r="BL84" s="92"/>
      <c r="BM84" s="94"/>
      <c r="BN84" s="92"/>
      <c r="BO84" s="93"/>
      <c r="BP84" s="93"/>
      <c r="BQ84" s="94"/>
      <c r="BR84" s="93"/>
      <c r="BS84" s="92"/>
      <c r="BT84" s="93"/>
      <c r="BU84" s="94"/>
      <c r="BV84" s="92"/>
      <c r="BW84" s="94"/>
      <c r="BX84" s="93"/>
    </row>
    <row r="85" spans="1:76" x14ac:dyDescent="0.25">
      <c r="A85" s="89">
        <v>99215</v>
      </c>
      <c r="B85" s="87">
        <v>77</v>
      </c>
      <c r="C85" s="104" t="s">
        <v>240</v>
      </c>
      <c r="D85" s="89">
        <v>99215</v>
      </c>
      <c r="E85" s="89" t="s">
        <v>79</v>
      </c>
      <c r="F85" s="103">
        <v>275</v>
      </c>
      <c r="G85" s="91">
        <f t="shared" si="4"/>
        <v>0</v>
      </c>
      <c r="H85" s="91">
        <f t="shared" si="5"/>
        <v>0</v>
      </c>
      <c r="I85" s="91"/>
      <c r="J85" s="92"/>
      <c r="K85" s="92"/>
      <c r="L85" s="93"/>
      <c r="M85" s="94"/>
      <c r="N85" s="92"/>
      <c r="O85" s="94"/>
      <c r="P85" s="92"/>
      <c r="Q85" s="92"/>
      <c r="R85" s="95"/>
      <c r="S85" s="95"/>
      <c r="T85" s="95"/>
      <c r="U85" s="95"/>
      <c r="V85" s="95"/>
      <c r="W85" s="96"/>
      <c r="X85" s="92"/>
      <c r="Y85" s="93"/>
      <c r="Z85" s="97"/>
      <c r="AA85" s="92"/>
      <c r="AB85" s="93"/>
      <c r="AC85" s="94"/>
      <c r="AD85" s="92"/>
      <c r="AE85" s="97"/>
      <c r="AF85" s="93"/>
      <c r="AG85" s="92"/>
      <c r="AH85" s="92"/>
      <c r="AI85" s="92"/>
      <c r="AJ85" s="92"/>
      <c r="AK85" s="94"/>
      <c r="AL85" s="92"/>
      <c r="AM85" s="94"/>
      <c r="AN85" s="93"/>
      <c r="AO85" s="94"/>
      <c r="AP85" s="93"/>
      <c r="AQ85" s="94"/>
      <c r="AR85" s="92"/>
      <c r="AS85" s="92"/>
      <c r="AT85" s="92"/>
      <c r="AU85" s="97"/>
      <c r="AV85" s="92"/>
      <c r="AW85" s="92"/>
      <c r="AX85" s="92"/>
      <c r="AY85" s="92"/>
      <c r="AZ85" s="92"/>
      <c r="BA85" s="93"/>
      <c r="BB85" s="94"/>
      <c r="BC85" s="93"/>
      <c r="BD85" s="92"/>
      <c r="BE85" s="94"/>
      <c r="BF85" s="94"/>
      <c r="BG85" s="92"/>
      <c r="BH85" s="94"/>
      <c r="BI85" s="94"/>
      <c r="BJ85" s="94"/>
      <c r="BK85" s="92"/>
      <c r="BL85" s="92"/>
      <c r="BM85" s="94"/>
      <c r="BN85" s="92"/>
      <c r="BO85" s="93"/>
      <c r="BP85" s="93"/>
      <c r="BQ85" s="94"/>
      <c r="BR85" s="93"/>
      <c r="BS85" s="92"/>
      <c r="BT85" s="93"/>
      <c r="BU85" s="94"/>
      <c r="BV85" s="92"/>
      <c r="BW85" s="94"/>
      <c r="BX85" s="93"/>
    </row>
    <row r="86" spans="1:76" x14ac:dyDescent="0.25">
      <c r="A86" s="101">
        <v>99221</v>
      </c>
      <c r="B86" s="99">
        <v>78</v>
      </c>
      <c r="C86" s="106" t="s">
        <v>241</v>
      </c>
      <c r="D86" s="101">
        <v>99221</v>
      </c>
      <c r="E86" s="89" t="s">
        <v>79</v>
      </c>
      <c r="F86" s="103">
        <v>185</v>
      </c>
      <c r="G86" s="91">
        <f t="shared" si="4"/>
        <v>51.54</v>
      </c>
      <c r="H86" s="91">
        <f t="shared" si="5"/>
        <v>150</v>
      </c>
      <c r="I86" s="91">
        <v>79.739999999999995</v>
      </c>
      <c r="J86" s="92">
        <v>150</v>
      </c>
      <c r="K86" s="92"/>
      <c r="L86" s="93"/>
      <c r="M86" s="94"/>
      <c r="N86" s="92"/>
      <c r="O86" s="94"/>
      <c r="P86" s="92"/>
      <c r="Q86" s="92"/>
      <c r="R86" s="95">
        <v>51.54</v>
      </c>
      <c r="S86" s="95">
        <v>51.54</v>
      </c>
      <c r="T86" s="95">
        <v>51.54</v>
      </c>
      <c r="U86" s="95">
        <v>51.54</v>
      </c>
      <c r="V86" s="95">
        <v>51.54</v>
      </c>
      <c r="W86" s="96"/>
      <c r="X86" s="92"/>
      <c r="Y86" s="93"/>
      <c r="Z86" s="97"/>
      <c r="AA86" s="92"/>
      <c r="AB86" s="93"/>
      <c r="AC86" s="94"/>
      <c r="AD86" s="92"/>
      <c r="AE86" s="97"/>
      <c r="AF86" s="93"/>
      <c r="AG86" s="92"/>
      <c r="AH86" s="92"/>
      <c r="AI86" s="92"/>
      <c r="AJ86" s="92"/>
      <c r="AK86" s="94"/>
      <c r="AL86" s="92"/>
      <c r="AM86" s="94"/>
      <c r="AN86" s="93"/>
      <c r="AO86" s="94"/>
      <c r="AP86" s="93"/>
      <c r="AQ86" s="94"/>
      <c r="AR86" s="92"/>
      <c r="AS86" s="92"/>
      <c r="AT86" s="92"/>
      <c r="AU86" s="97"/>
      <c r="AV86" s="92"/>
      <c r="AW86" s="92"/>
      <c r="AX86" s="92"/>
      <c r="AY86" s="92"/>
      <c r="AZ86" s="92"/>
      <c r="BA86" s="93"/>
      <c r="BB86" s="94"/>
      <c r="BC86" s="93"/>
      <c r="BD86" s="92"/>
      <c r="BE86" s="94"/>
      <c r="BF86" s="94"/>
      <c r="BG86" s="92"/>
      <c r="BH86" s="94"/>
      <c r="BI86" s="94"/>
      <c r="BJ86" s="94"/>
      <c r="BK86" s="92"/>
      <c r="BL86" s="92"/>
      <c r="BM86" s="94"/>
      <c r="BN86" s="92"/>
      <c r="BO86" s="93"/>
      <c r="BP86" s="93"/>
      <c r="BQ86" s="94"/>
      <c r="BR86" s="93"/>
      <c r="BS86" s="92"/>
      <c r="BT86" s="93"/>
      <c r="BU86" s="94"/>
      <c r="BV86" s="92"/>
      <c r="BW86" s="94"/>
      <c r="BX86" s="93"/>
    </row>
    <row r="87" spans="1:76" x14ac:dyDescent="0.25">
      <c r="A87" s="89">
        <v>199221</v>
      </c>
      <c r="B87" s="87">
        <v>79</v>
      </c>
      <c r="C87" s="104" t="s">
        <v>242</v>
      </c>
      <c r="D87" s="89">
        <v>99221</v>
      </c>
      <c r="E87" s="89" t="s">
        <v>79</v>
      </c>
      <c r="F87" s="103">
        <v>185</v>
      </c>
      <c r="G87" s="91">
        <f t="shared" si="4"/>
        <v>0</v>
      </c>
      <c r="H87" s="91">
        <f t="shared" si="5"/>
        <v>0</v>
      </c>
      <c r="I87" s="91"/>
      <c r="J87" s="92"/>
      <c r="K87" s="92"/>
      <c r="L87" s="93"/>
      <c r="M87" s="94"/>
      <c r="N87" s="92"/>
      <c r="O87" s="94"/>
      <c r="P87" s="92"/>
      <c r="Q87" s="92"/>
      <c r="R87" s="95"/>
      <c r="S87" s="95"/>
      <c r="T87" s="95"/>
      <c r="U87" s="95"/>
      <c r="V87" s="95"/>
      <c r="W87" s="96"/>
      <c r="X87" s="92"/>
      <c r="Y87" s="93"/>
      <c r="Z87" s="97"/>
      <c r="AA87" s="92"/>
      <c r="AB87" s="93"/>
      <c r="AC87" s="94"/>
      <c r="AD87" s="92"/>
      <c r="AE87" s="97"/>
      <c r="AF87" s="93"/>
      <c r="AG87" s="92"/>
      <c r="AH87" s="92"/>
      <c r="AI87" s="92"/>
      <c r="AJ87" s="92"/>
      <c r="AK87" s="94"/>
      <c r="AL87" s="92"/>
      <c r="AM87" s="94"/>
      <c r="AN87" s="93"/>
      <c r="AO87" s="94"/>
      <c r="AP87" s="93"/>
      <c r="AQ87" s="94"/>
      <c r="AR87" s="92"/>
      <c r="AS87" s="92"/>
      <c r="AT87" s="92"/>
      <c r="AU87" s="97"/>
      <c r="AV87" s="92"/>
      <c r="AW87" s="92"/>
      <c r="AX87" s="92"/>
      <c r="AY87" s="92"/>
      <c r="AZ87" s="92"/>
      <c r="BA87" s="93"/>
      <c r="BB87" s="94"/>
      <c r="BC87" s="93"/>
      <c r="BD87" s="92"/>
      <c r="BE87" s="94"/>
      <c r="BF87" s="94"/>
      <c r="BG87" s="92"/>
      <c r="BH87" s="94"/>
      <c r="BI87" s="94"/>
      <c r="BJ87" s="94"/>
      <c r="BK87" s="92"/>
      <c r="BL87" s="92"/>
      <c r="BM87" s="94"/>
      <c r="BN87" s="92"/>
      <c r="BO87" s="93"/>
      <c r="BP87" s="93"/>
      <c r="BQ87" s="94"/>
      <c r="BR87" s="93"/>
      <c r="BS87" s="92"/>
      <c r="BT87" s="93"/>
      <c r="BU87" s="94"/>
      <c r="BV87" s="92"/>
      <c r="BW87" s="94"/>
      <c r="BX87" s="93"/>
    </row>
    <row r="88" spans="1:76" x14ac:dyDescent="0.25">
      <c r="A88" s="101">
        <v>99222</v>
      </c>
      <c r="B88" s="99">
        <v>80</v>
      </c>
      <c r="C88" s="106" t="s">
        <v>230</v>
      </c>
      <c r="D88" s="101">
        <v>99222</v>
      </c>
      <c r="E88" s="89" t="s">
        <v>79</v>
      </c>
      <c r="F88" s="103">
        <v>250</v>
      </c>
      <c r="G88" s="91">
        <f t="shared" si="4"/>
        <v>70.36</v>
      </c>
      <c r="H88" s="91">
        <f t="shared" si="5"/>
        <v>138.25</v>
      </c>
      <c r="I88" s="91">
        <v>135.66999999999999</v>
      </c>
      <c r="J88" s="92">
        <v>135.66999999999999</v>
      </c>
      <c r="K88" s="92">
        <v>135.66999999999999</v>
      </c>
      <c r="L88" s="93">
        <v>135.66999999999999</v>
      </c>
      <c r="M88" s="94">
        <v>135.66999999999999</v>
      </c>
      <c r="N88" s="92">
        <v>135.66999999999999</v>
      </c>
      <c r="O88" s="94">
        <v>135.66999999999999</v>
      </c>
      <c r="P88" s="92">
        <v>135.66999999999999</v>
      </c>
      <c r="Q88" s="92"/>
      <c r="R88" s="95">
        <v>70.36</v>
      </c>
      <c r="S88" s="95">
        <v>70.36</v>
      </c>
      <c r="T88" s="95">
        <v>70.36</v>
      </c>
      <c r="U88" s="95">
        <v>70.36</v>
      </c>
      <c r="V88" s="95">
        <v>70.36</v>
      </c>
      <c r="W88" s="96">
        <v>135.66999999999999</v>
      </c>
      <c r="X88" s="92"/>
      <c r="Y88" s="93">
        <v>135.66999999999999</v>
      </c>
      <c r="Z88" s="97"/>
      <c r="AA88" s="92"/>
      <c r="AB88" s="93">
        <v>135.66999999999999</v>
      </c>
      <c r="AC88" s="94">
        <v>135.66999999999999</v>
      </c>
      <c r="AD88" s="92"/>
      <c r="AE88" s="97">
        <v>135.66999999999999</v>
      </c>
      <c r="AF88" s="93">
        <v>101.91</v>
      </c>
      <c r="AG88" s="92">
        <v>135.66999999999999</v>
      </c>
      <c r="AH88" s="92">
        <v>135.66999999999999</v>
      </c>
      <c r="AI88" s="92">
        <v>101.91</v>
      </c>
      <c r="AJ88" s="92">
        <v>135.66999999999999</v>
      </c>
      <c r="AK88" s="94"/>
      <c r="AL88" s="92"/>
      <c r="AM88" s="94">
        <v>135.66999999999999</v>
      </c>
      <c r="AN88" s="93">
        <v>135.66999999999999</v>
      </c>
      <c r="AO88" s="94">
        <v>135.66999999999999</v>
      </c>
      <c r="AP88" s="93">
        <v>135.66999999999999</v>
      </c>
      <c r="AQ88" s="94">
        <v>138.25</v>
      </c>
      <c r="AR88" s="92">
        <v>135.66999999999999</v>
      </c>
      <c r="AS88" s="92">
        <v>135.66999999999999</v>
      </c>
      <c r="AT88" s="92">
        <v>135.66999999999999</v>
      </c>
      <c r="AU88" s="97"/>
      <c r="AV88" s="92">
        <v>135.66999999999999</v>
      </c>
      <c r="AW88" s="92">
        <v>135.66999999999999</v>
      </c>
      <c r="AX88" s="92">
        <v>135.66999999999999</v>
      </c>
      <c r="AY88" s="92"/>
      <c r="AZ88" s="92">
        <v>135.66999999999999</v>
      </c>
      <c r="BA88" s="93">
        <v>135.66999999999999</v>
      </c>
      <c r="BB88" s="94"/>
      <c r="BC88" s="93">
        <v>135.66999999999999</v>
      </c>
      <c r="BD88" s="92">
        <v>135.66999999999999</v>
      </c>
      <c r="BE88" s="94">
        <v>138.25</v>
      </c>
      <c r="BF88" s="94">
        <v>138.25</v>
      </c>
      <c r="BG88" s="92">
        <v>135.66999999999999</v>
      </c>
      <c r="BH88" s="94">
        <v>135.66999999999999</v>
      </c>
      <c r="BI88" s="94"/>
      <c r="BJ88" s="94">
        <v>135.66999999999999</v>
      </c>
      <c r="BK88" s="92">
        <v>138.25</v>
      </c>
      <c r="BL88" s="92">
        <v>135.66999999999999</v>
      </c>
      <c r="BM88" s="94">
        <v>135.66999999999999</v>
      </c>
      <c r="BN88" s="92">
        <v>135.66999999999999</v>
      </c>
      <c r="BO88" s="93">
        <v>138.25</v>
      </c>
      <c r="BP88" s="93"/>
      <c r="BQ88" s="94">
        <v>135.66999999999999</v>
      </c>
      <c r="BR88" s="93"/>
      <c r="BS88" s="92"/>
      <c r="BT88" s="93"/>
      <c r="BU88" s="94">
        <v>138.25</v>
      </c>
      <c r="BV88" s="92">
        <v>135.66999999999999</v>
      </c>
      <c r="BW88" s="94">
        <v>135.66999999999999</v>
      </c>
      <c r="BX88" s="93">
        <v>135.66999999999999</v>
      </c>
    </row>
    <row r="89" spans="1:76" x14ac:dyDescent="0.25">
      <c r="A89" s="89">
        <v>199222</v>
      </c>
      <c r="B89" s="87">
        <v>81</v>
      </c>
      <c r="C89" s="104" t="s">
        <v>229</v>
      </c>
      <c r="D89" s="89">
        <v>99222</v>
      </c>
      <c r="E89" s="89" t="s">
        <v>79</v>
      </c>
      <c r="F89" s="103">
        <v>250</v>
      </c>
      <c r="G89" s="91">
        <f t="shared" si="4"/>
        <v>0</v>
      </c>
      <c r="H89" s="91">
        <f t="shared" si="5"/>
        <v>0</v>
      </c>
      <c r="I89" s="91"/>
      <c r="J89" s="92"/>
      <c r="K89" s="92"/>
      <c r="L89" s="93"/>
      <c r="M89" s="94"/>
      <c r="N89" s="92"/>
      <c r="O89" s="94"/>
      <c r="P89" s="92"/>
      <c r="Q89" s="92"/>
      <c r="R89" s="95"/>
      <c r="S89" s="95"/>
      <c r="T89" s="95"/>
      <c r="U89" s="95"/>
      <c r="V89" s="95"/>
      <c r="W89" s="96"/>
      <c r="X89" s="92"/>
      <c r="Y89" s="93"/>
      <c r="Z89" s="97"/>
      <c r="AA89" s="92"/>
      <c r="AB89" s="93"/>
      <c r="AC89" s="94"/>
      <c r="AD89" s="92"/>
      <c r="AE89" s="97"/>
      <c r="AF89" s="93"/>
      <c r="AG89" s="92"/>
      <c r="AH89" s="92"/>
      <c r="AI89" s="92"/>
      <c r="AJ89" s="92"/>
      <c r="AK89" s="94"/>
      <c r="AL89" s="92"/>
      <c r="AM89" s="94"/>
      <c r="AN89" s="93"/>
      <c r="AO89" s="94"/>
      <c r="AP89" s="93"/>
      <c r="AQ89" s="94"/>
      <c r="AR89" s="92"/>
      <c r="AS89" s="92"/>
      <c r="AT89" s="92"/>
      <c r="AU89" s="97"/>
      <c r="AV89" s="92"/>
      <c r="AW89" s="92"/>
      <c r="AX89" s="92"/>
      <c r="AY89" s="92"/>
      <c r="AZ89" s="92"/>
      <c r="BA89" s="93"/>
      <c r="BB89" s="94"/>
      <c r="BC89" s="93"/>
      <c r="BD89" s="92"/>
      <c r="BE89" s="94"/>
      <c r="BF89" s="94"/>
      <c r="BG89" s="92"/>
      <c r="BH89" s="94"/>
      <c r="BI89" s="94"/>
      <c r="BJ89" s="94"/>
      <c r="BK89" s="92"/>
      <c r="BL89" s="92"/>
      <c r="BM89" s="94"/>
      <c r="BN89" s="92"/>
      <c r="BO89" s="93"/>
      <c r="BP89" s="93"/>
      <c r="BQ89" s="94"/>
      <c r="BR89" s="93"/>
      <c r="BS89" s="92"/>
      <c r="BT89" s="93"/>
      <c r="BU89" s="94"/>
      <c r="BV89" s="92"/>
      <c r="BW89" s="94"/>
      <c r="BX89" s="93"/>
    </row>
    <row r="90" spans="1:76" x14ac:dyDescent="0.25">
      <c r="A90" s="101">
        <v>99223</v>
      </c>
      <c r="B90" s="99">
        <v>82</v>
      </c>
      <c r="C90" s="106" t="s">
        <v>243</v>
      </c>
      <c r="D90" s="101">
        <v>99223</v>
      </c>
      <c r="E90" s="89" t="s">
        <v>79</v>
      </c>
      <c r="F90" s="103">
        <v>375</v>
      </c>
      <c r="G90" s="91">
        <f t="shared" si="4"/>
        <v>92</v>
      </c>
      <c r="H90" s="91">
        <f t="shared" si="5"/>
        <v>204.64</v>
      </c>
      <c r="I90" s="91">
        <v>200.73</v>
      </c>
      <c r="J90" s="92">
        <v>200.73</v>
      </c>
      <c r="K90" s="92">
        <v>200.73</v>
      </c>
      <c r="L90" s="93">
        <v>200.73</v>
      </c>
      <c r="M90" s="94">
        <v>200.73</v>
      </c>
      <c r="N90" s="92">
        <v>200.73</v>
      </c>
      <c r="O90" s="94">
        <v>200.73</v>
      </c>
      <c r="P90" s="92">
        <v>200.73</v>
      </c>
      <c r="Q90" s="92"/>
      <c r="R90" s="95">
        <v>103.5</v>
      </c>
      <c r="S90" s="95">
        <v>103.5</v>
      </c>
      <c r="T90" s="95">
        <v>103.5</v>
      </c>
      <c r="U90" s="95">
        <v>103.5</v>
      </c>
      <c r="V90" s="95">
        <v>103.5</v>
      </c>
      <c r="W90" s="96">
        <v>200.73</v>
      </c>
      <c r="X90" s="92"/>
      <c r="Y90" s="93">
        <v>200.73</v>
      </c>
      <c r="Z90" s="97"/>
      <c r="AA90" s="92"/>
      <c r="AB90" s="93">
        <v>200.73</v>
      </c>
      <c r="AC90" s="94">
        <v>200.73</v>
      </c>
      <c r="AD90" s="92"/>
      <c r="AE90" s="97">
        <v>200.73</v>
      </c>
      <c r="AF90" s="93">
        <v>92</v>
      </c>
      <c r="AG90" s="92">
        <v>200.73</v>
      </c>
      <c r="AH90" s="92">
        <v>200.73</v>
      </c>
      <c r="AI90" s="92">
        <v>92</v>
      </c>
      <c r="AJ90" s="92">
        <v>200.73</v>
      </c>
      <c r="AK90" s="94"/>
      <c r="AL90" s="92"/>
      <c r="AM90" s="94">
        <v>200.73</v>
      </c>
      <c r="AN90" s="93">
        <v>200.73</v>
      </c>
      <c r="AO90" s="94">
        <v>200.73</v>
      </c>
      <c r="AP90" s="93">
        <v>200.73</v>
      </c>
      <c r="AQ90" s="94">
        <v>200.73</v>
      </c>
      <c r="AR90" s="92">
        <v>200.73</v>
      </c>
      <c r="AS90" s="92">
        <v>200.73</v>
      </c>
      <c r="AT90" s="92">
        <v>200.73</v>
      </c>
      <c r="AU90" s="97"/>
      <c r="AV90" s="92">
        <v>200.73</v>
      </c>
      <c r="AW90" s="92">
        <v>200.73</v>
      </c>
      <c r="AX90" s="92">
        <v>200.73</v>
      </c>
      <c r="AY90" s="92"/>
      <c r="AZ90" s="92">
        <v>200.73</v>
      </c>
      <c r="BA90" s="93">
        <v>204.64</v>
      </c>
      <c r="BB90" s="94"/>
      <c r="BC90" s="93">
        <v>200.73</v>
      </c>
      <c r="BD90" s="92">
        <v>200.73</v>
      </c>
      <c r="BE90" s="94"/>
      <c r="BF90" s="94"/>
      <c r="BG90" s="92">
        <v>200.73</v>
      </c>
      <c r="BH90" s="94">
        <v>200.73</v>
      </c>
      <c r="BI90" s="94"/>
      <c r="BJ90" s="94">
        <v>200.73</v>
      </c>
      <c r="BK90" s="92"/>
      <c r="BL90" s="92">
        <v>200.73</v>
      </c>
      <c r="BM90" s="94">
        <v>200.73</v>
      </c>
      <c r="BN90" s="92">
        <v>200.73</v>
      </c>
      <c r="BO90" s="93"/>
      <c r="BP90" s="93"/>
      <c r="BQ90" s="94">
        <v>200.73</v>
      </c>
      <c r="BR90" s="93"/>
      <c r="BS90" s="92"/>
      <c r="BT90" s="93"/>
      <c r="BU90" s="94"/>
      <c r="BV90" s="92">
        <v>200.73</v>
      </c>
      <c r="BW90" s="94">
        <v>200.73</v>
      </c>
      <c r="BX90" s="93">
        <v>200.73</v>
      </c>
    </row>
    <row r="91" spans="1:76" x14ac:dyDescent="0.25">
      <c r="A91" s="89">
        <v>199223</v>
      </c>
      <c r="B91" s="87">
        <v>83</v>
      </c>
      <c r="C91" s="104" t="s">
        <v>231</v>
      </c>
      <c r="D91" s="89">
        <v>99223</v>
      </c>
      <c r="E91" s="89" t="s">
        <v>79</v>
      </c>
      <c r="F91" s="103">
        <v>375</v>
      </c>
      <c r="G91" s="91">
        <f t="shared" si="4"/>
        <v>0</v>
      </c>
      <c r="H91" s="91">
        <f t="shared" si="5"/>
        <v>0</v>
      </c>
      <c r="I91" s="91"/>
      <c r="J91" s="92"/>
      <c r="K91" s="92"/>
      <c r="L91" s="93"/>
      <c r="M91" s="94"/>
      <c r="N91" s="92"/>
      <c r="O91" s="94"/>
      <c r="P91" s="92"/>
      <c r="Q91" s="92"/>
      <c r="R91" s="95"/>
      <c r="S91" s="95"/>
      <c r="T91" s="95"/>
      <c r="U91" s="95"/>
      <c r="V91" s="95"/>
      <c r="W91" s="96"/>
      <c r="X91" s="92"/>
      <c r="Y91" s="93"/>
      <c r="Z91" s="97"/>
      <c r="AA91" s="92"/>
      <c r="AB91" s="93"/>
      <c r="AC91" s="94"/>
      <c r="AD91" s="92"/>
      <c r="AE91" s="97"/>
      <c r="AF91" s="93"/>
      <c r="AG91" s="92"/>
      <c r="AH91" s="92"/>
      <c r="AI91" s="92"/>
      <c r="AJ91" s="92"/>
      <c r="AK91" s="94"/>
      <c r="AL91" s="92"/>
      <c r="AM91" s="94"/>
      <c r="AN91" s="93"/>
      <c r="AO91" s="94"/>
      <c r="AP91" s="93"/>
      <c r="AQ91" s="94"/>
      <c r="AR91" s="92"/>
      <c r="AS91" s="92"/>
      <c r="AT91" s="92"/>
      <c r="AU91" s="97"/>
      <c r="AV91" s="92"/>
      <c r="AW91" s="92"/>
      <c r="AX91" s="92"/>
      <c r="AY91" s="92"/>
      <c r="AZ91" s="92"/>
      <c r="BA91" s="93"/>
      <c r="BB91" s="94"/>
      <c r="BC91" s="93"/>
      <c r="BD91" s="92"/>
      <c r="BE91" s="94"/>
      <c r="BF91" s="94"/>
      <c r="BG91" s="92"/>
      <c r="BH91" s="94"/>
      <c r="BI91" s="94"/>
      <c r="BJ91" s="94"/>
      <c r="BK91" s="92"/>
      <c r="BL91" s="92"/>
      <c r="BM91" s="94"/>
      <c r="BN91" s="92"/>
      <c r="BO91" s="93"/>
      <c r="BP91" s="93"/>
      <c r="BQ91" s="94"/>
      <c r="BR91" s="93"/>
      <c r="BS91" s="92"/>
      <c r="BT91" s="93"/>
      <c r="BU91" s="94"/>
      <c r="BV91" s="92"/>
      <c r="BW91" s="94"/>
      <c r="BX91" s="93"/>
    </row>
    <row r="92" spans="1:76" x14ac:dyDescent="0.25">
      <c r="A92" s="101">
        <v>99231</v>
      </c>
      <c r="B92" s="99">
        <v>84</v>
      </c>
      <c r="C92" s="106" t="s">
        <v>245</v>
      </c>
      <c r="D92" s="101">
        <v>99231</v>
      </c>
      <c r="E92" s="89" t="s">
        <v>79</v>
      </c>
      <c r="F92" s="103">
        <v>75</v>
      </c>
      <c r="G92" s="91">
        <f t="shared" si="4"/>
        <v>21.28</v>
      </c>
      <c r="H92" s="91">
        <f t="shared" si="5"/>
        <v>38.520000000000003</v>
      </c>
      <c r="I92" s="91">
        <v>35.520000000000003</v>
      </c>
      <c r="J92" s="92">
        <v>35.520000000000003</v>
      </c>
      <c r="K92" s="92">
        <v>38.520000000000003</v>
      </c>
      <c r="L92" s="93">
        <v>38.520000000000003</v>
      </c>
      <c r="M92" s="94">
        <v>35.520000000000003</v>
      </c>
      <c r="N92" s="92">
        <v>35.520000000000003</v>
      </c>
      <c r="O92" s="94">
        <v>35.520000000000003</v>
      </c>
      <c r="P92" s="92">
        <v>38.520000000000003</v>
      </c>
      <c r="Q92" s="92"/>
      <c r="R92" s="95">
        <v>21.28</v>
      </c>
      <c r="S92" s="95">
        <v>21.28</v>
      </c>
      <c r="T92" s="95">
        <v>21.28</v>
      </c>
      <c r="U92" s="95">
        <v>21.28</v>
      </c>
      <c r="V92" s="95">
        <v>21.28</v>
      </c>
      <c r="W92" s="96">
        <v>35.520000000000003</v>
      </c>
      <c r="X92" s="92"/>
      <c r="Y92" s="93">
        <v>38.520000000000003</v>
      </c>
      <c r="Z92" s="97"/>
      <c r="AA92" s="92"/>
      <c r="AB92" s="93">
        <v>38.520000000000003</v>
      </c>
      <c r="AC92" s="94">
        <v>35.520000000000003</v>
      </c>
      <c r="AD92" s="92"/>
      <c r="AE92" s="97">
        <v>38.520000000000003</v>
      </c>
      <c r="AF92" s="93">
        <v>30.47</v>
      </c>
      <c r="AG92" s="92">
        <v>38.520000000000003</v>
      </c>
      <c r="AH92" s="92">
        <v>38.520000000000003</v>
      </c>
      <c r="AI92" s="92">
        <v>30.47</v>
      </c>
      <c r="AJ92" s="92">
        <v>38.520000000000003</v>
      </c>
      <c r="AK92" s="94"/>
      <c r="AL92" s="92"/>
      <c r="AM92" s="94">
        <v>35.520000000000003</v>
      </c>
      <c r="AN92" s="93">
        <v>35.520000000000003</v>
      </c>
      <c r="AO92" s="94">
        <v>35.520000000000003</v>
      </c>
      <c r="AP92" s="93">
        <v>35.520000000000003</v>
      </c>
      <c r="AQ92" s="94">
        <v>35.520000000000003</v>
      </c>
      <c r="AR92" s="92">
        <v>38.520000000000003</v>
      </c>
      <c r="AS92" s="92">
        <v>38.520000000000003</v>
      </c>
      <c r="AT92" s="92">
        <v>38.520000000000003</v>
      </c>
      <c r="AU92" s="97"/>
      <c r="AV92" s="92">
        <v>38.520000000000003</v>
      </c>
      <c r="AW92" s="92">
        <v>38.520000000000003</v>
      </c>
      <c r="AX92" s="92">
        <v>38.520000000000003</v>
      </c>
      <c r="AY92" s="92"/>
      <c r="AZ92" s="92">
        <v>38.520000000000003</v>
      </c>
      <c r="BA92" s="93">
        <v>38.520000000000003</v>
      </c>
      <c r="BB92" s="94"/>
      <c r="BC92" s="93">
        <v>35.520000000000003</v>
      </c>
      <c r="BD92" s="92">
        <v>35.520000000000003</v>
      </c>
      <c r="BE92" s="94"/>
      <c r="BF92" s="94"/>
      <c r="BG92" s="92">
        <v>38.520000000000003</v>
      </c>
      <c r="BH92" s="94">
        <v>35.520000000000003</v>
      </c>
      <c r="BI92" s="94"/>
      <c r="BJ92" s="94">
        <v>35.520000000000003</v>
      </c>
      <c r="BK92" s="92"/>
      <c r="BL92" s="92">
        <v>38.520000000000003</v>
      </c>
      <c r="BM92" s="94">
        <v>35.520000000000003</v>
      </c>
      <c r="BN92" s="92">
        <v>35.520000000000003</v>
      </c>
      <c r="BO92" s="93"/>
      <c r="BP92" s="93"/>
      <c r="BQ92" s="94">
        <v>35.520000000000003</v>
      </c>
      <c r="BR92" s="93"/>
      <c r="BS92" s="92"/>
      <c r="BT92" s="93"/>
      <c r="BU92" s="94"/>
      <c r="BV92" s="92">
        <v>38.520000000000003</v>
      </c>
      <c r="BW92" s="94">
        <v>35.520000000000003</v>
      </c>
      <c r="BX92" s="93">
        <v>35.520000000000003</v>
      </c>
    </row>
    <row r="93" spans="1:76" x14ac:dyDescent="0.25">
      <c r="A93" s="89">
        <v>199231</v>
      </c>
      <c r="B93" s="87">
        <v>85</v>
      </c>
      <c r="C93" s="104" t="s">
        <v>244</v>
      </c>
      <c r="D93" s="89">
        <v>99231</v>
      </c>
      <c r="E93" s="89" t="s">
        <v>79</v>
      </c>
      <c r="F93" s="103">
        <v>75</v>
      </c>
      <c r="G93" s="91">
        <f t="shared" si="4"/>
        <v>0</v>
      </c>
      <c r="H93" s="91">
        <f t="shared" si="5"/>
        <v>0</v>
      </c>
      <c r="I93" s="91"/>
      <c r="J93" s="92"/>
      <c r="K93" s="92"/>
      <c r="L93" s="93"/>
      <c r="M93" s="94"/>
      <c r="N93" s="92"/>
      <c r="O93" s="94"/>
      <c r="P93" s="92"/>
      <c r="Q93" s="92"/>
      <c r="R93" s="95"/>
      <c r="S93" s="95"/>
      <c r="T93" s="95"/>
      <c r="U93" s="95"/>
      <c r="V93" s="95"/>
      <c r="W93" s="96"/>
      <c r="X93" s="92"/>
      <c r="Y93" s="93"/>
      <c r="Z93" s="97"/>
      <c r="AA93" s="92"/>
      <c r="AB93" s="93"/>
      <c r="AC93" s="94"/>
      <c r="AD93" s="92"/>
      <c r="AE93" s="97"/>
      <c r="AF93" s="93"/>
      <c r="AG93" s="92"/>
      <c r="AH93" s="92"/>
      <c r="AI93" s="92"/>
      <c r="AJ93" s="92"/>
      <c r="AK93" s="94"/>
      <c r="AL93" s="92"/>
      <c r="AM93" s="94"/>
      <c r="AN93" s="93"/>
      <c r="AO93" s="94"/>
      <c r="AP93" s="93"/>
      <c r="AQ93" s="94"/>
      <c r="AR93" s="92"/>
      <c r="AS93" s="92"/>
      <c r="AT93" s="92"/>
      <c r="AU93" s="97"/>
      <c r="AV93" s="92"/>
      <c r="AW93" s="92"/>
      <c r="AX93" s="92"/>
      <c r="AY93" s="92"/>
      <c r="AZ93" s="92"/>
      <c r="BA93" s="93"/>
      <c r="BB93" s="94"/>
      <c r="BC93" s="93"/>
      <c r="BD93" s="92"/>
      <c r="BE93" s="94"/>
      <c r="BF93" s="94"/>
      <c r="BG93" s="92"/>
      <c r="BH93" s="94"/>
      <c r="BI93" s="94"/>
      <c r="BJ93" s="94"/>
      <c r="BK93" s="92"/>
      <c r="BL93" s="92"/>
      <c r="BM93" s="94"/>
      <c r="BN93" s="92"/>
      <c r="BO93" s="93"/>
      <c r="BP93" s="93"/>
      <c r="BQ93" s="94"/>
      <c r="BR93" s="93"/>
      <c r="BS93" s="92"/>
      <c r="BT93" s="93"/>
      <c r="BU93" s="94"/>
      <c r="BV93" s="92"/>
      <c r="BW93" s="94"/>
      <c r="BX93" s="93"/>
    </row>
    <row r="94" spans="1:76" x14ac:dyDescent="0.25">
      <c r="A94" s="101">
        <v>99232</v>
      </c>
      <c r="B94" s="99">
        <v>86</v>
      </c>
      <c r="C94" s="106" t="s">
        <v>246</v>
      </c>
      <c r="D94" s="101">
        <v>99232</v>
      </c>
      <c r="E94" s="89" t="s">
        <v>79</v>
      </c>
      <c r="F94" s="103">
        <v>135</v>
      </c>
      <c r="G94" s="91">
        <f t="shared" si="4"/>
        <v>38.270000000000003</v>
      </c>
      <c r="H94" s="91">
        <f t="shared" si="5"/>
        <v>73.03</v>
      </c>
      <c r="I94" s="91">
        <v>71.34</v>
      </c>
      <c r="J94" s="92">
        <v>73.03</v>
      </c>
      <c r="K94" s="92">
        <v>71.34</v>
      </c>
      <c r="L94" s="93">
        <v>71.34</v>
      </c>
      <c r="M94" s="94">
        <v>72.67</v>
      </c>
      <c r="N94" s="92">
        <v>71.34</v>
      </c>
      <c r="O94" s="94">
        <v>71.34</v>
      </c>
      <c r="P94" s="92">
        <v>71.34</v>
      </c>
      <c r="Q94" s="92"/>
      <c r="R94" s="95">
        <v>38.270000000000003</v>
      </c>
      <c r="S94" s="95">
        <v>38.270000000000003</v>
      </c>
      <c r="T94" s="95">
        <v>38.270000000000003</v>
      </c>
      <c r="U94" s="95">
        <v>38.270000000000003</v>
      </c>
      <c r="V94" s="95">
        <v>38.270000000000003</v>
      </c>
      <c r="W94" s="96">
        <v>71.34</v>
      </c>
      <c r="X94" s="92"/>
      <c r="Y94" s="93">
        <v>71.34</v>
      </c>
      <c r="Z94" s="97"/>
      <c r="AA94" s="92"/>
      <c r="AB94" s="93">
        <v>71.34</v>
      </c>
      <c r="AC94" s="94">
        <v>71.34</v>
      </c>
      <c r="AD94" s="92"/>
      <c r="AE94" s="97">
        <v>71.34</v>
      </c>
      <c r="AF94" s="93">
        <v>54.53</v>
      </c>
      <c r="AG94" s="92">
        <v>71.34</v>
      </c>
      <c r="AH94" s="92">
        <v>71.34</v>
      </c>
      <c r="AI94" s="92">
        <v>54.53</v>
      </c>
      <c r="AJ94" s="92">
        <v>71.34</v>
      </c>
      <c r="AK94" s="94"/>
      <c r="AL94" s="92"/>
      <c r="AM94" s="94">
        <v>71.34</v>
      </c>
      <c r="AN94" s="93">
        <v>71.34</v>
      </c>
      <c r="AO94" s="94">
        <v>71.34</v>
      </c>
      <c r="AP94" s="93">
        <v>71.34</v>
      </c>
      <c r="AQ94" s="94">
        <v>72.67</v>
      </c>
      <c r="AR94" s="92">
        <v>71.34</v>
      </c>
      <c r="AS94" s="92">
        <v>71.34</v>
      </c>
      <c r="AT94" s="92">
        <v>71.34</v>
      </c>
      <c r="AU94" s="97"/>
      <c r="AV94" s="92">
        <v>71.34</v>
      </c>
      <c r="AW94" s="92">
        <v>71.34</v>
      </c>
      <c r="AX94" s="92">
        <v>71.34</v>
      </c>
      <c r="AY94" s="92"/>
      <c r="AZ94" s="92">
        <v>71.34</v>
      </c>
      <c r="BA94" s="93">
        <v>72.42</v>
      </c>
      <c r="BB94" s="94"/>
      <c r="BC94" s="93">
        <v>71.34</v>
      </c>
      <c r="BD94" s="92">
        <v>71.34</v>
      </c>
      <c r="BE94" s="94">
        <v>72.42</v>
      </c>
      <c r="BF94" s="94">
        <v>72.42</v>
      </c>
      <c r="BG94" s="92">
        <v>71.34</v>
      </c>
      <c r="BH94" s="94">
        <v>71.34</v>
      </c>
      <c r="BI94" s="94"/>
      <c r="BJ94" s="94">
        <v>71.34</v>
      </c>
      <c r="BK94" s="92">
        <v>72.42</v>
      </c>
      <c r="BL94" s="92">
        <v>71.34</v>
      </c>
      <c r="BM94" s="94">
        <v>71.34</v>
      </c>
      <c r="BN94" s="92">
        <v>71.34</v>
      </c>
      <c r="BO94" s="93">
        <v>72.42</v>
      </c>
      <c r="BP94" s="93"/>
      <c r="BQ94" s="94">
        <v>71.34</v>
      </c>
      <c r="BR94" s="93"/>
      <c r="BS94" s="92"/>
      <c r="BT94" s="93"/>
      <c r="BU94" s="94">
        <v>72.42</v>
      </c>
      <c r="BV94" s="92">
        <v>71.34</v>
      </c>
      <c r="BW94" s="94">
        <v>71.34</v>
      </c>
      <c r="BX94" s="93">
        <v>71.34</v>
      </c>
    </row>
    <row r="95" spans="1:76" x14ac:dyDescent="0.25">
      <c r="A95" s="89">
        <v>199232</v>
      </c>
      <c r="B95" s="87">
        <v>87</v>
      </c>
      <c r="C95" s="104" t="s">
        <v>247</v>
      </c>
      <c r="D95" s="89">
        <v>99232</v>
      </c>
      <c r="E95" s="89" t="s">
        <v>79</v>
      </c>
      <c r="F95" s="103">
        <v>135</v>
      </c>
      <c r="G95" s="91">
        <f t="shared" si="4"/>
        <v>0</v>
      </c>
      <c r="H95" s="91">
        <f t="shared" si="5"/>
        <v>0</v>
      </c>
      <c r="I95" s="91"/>
      <c r="J95" s="92"/>
      <c r="K95" s="92"/>
      <c r="L95" s="93"/>
      <c r="M95" s="94"/>
      <c r="N95" s="92"/>
      <c r="O95" s="94"/>
      <c r="P95" s="92"/>
      <c r="Q95" s="92"/>
      <c r="R95" s="95"/>
      <c r="S95" s="95"/>
      <c r="T95" s="95"/>
      <c r="U95" s="95"/>
      <c r="V95" s="95"/>
      <c r="W95" s="96"/>
      <c r="X95" s="92"/>
      <c r="Y95" s="93"/>
      <c r="Z95" s="97"/>
      <c r="AA95" s="92"/>
      <c r="AB95" s="93"/>
      <c r="AC95" s="94"/>
      <c r="AD95" s="92"/>
      <c r="AE95" s="97"/>
      <c r="AF95" s="93"/>
      <c r="AG95" s="92"/>
      <c r="AH95" s="92"/>
      <c r="AI95" s="92"/>
      <c r="AJ95" s="92"/>
      <c r="AK95" s="94"/>
      <c r="AL95" s="92"/>
      <c r="AM95" s="94"/>
      <c r="AN95" s="93"/>
      <c r="AO95" s="94"/>
      <c r="AP95" s="93"/>
      <c r="AQ95" s="94"/>
      <c r="AR95" s="92"/>
      <c r="AS95" s="92"/>
      <c r="AT95" s="92"/>
      <c r="AU95" s="97"/>
      <c r="AV95" s="92"/>
      <c r="AW95" s="92"/>
      <c r="AX95" s="92"/>
      <c r="AY95" s="92"/>
      <c r="AZ95" s="92"/>
      <c r="BA95" s="93"/>
      <c r="BB95" s="94"/>
      <c r="BC95" s="93"/>
      <c r="BD95" s="92"/>
      <c r="BE95" s="94"/>
      <c r="BF95" s="94"/>
      <c r="BG95" s="92"/>
      <c r="BH95" s="94"/>
      <c r="BI95" s="94"/>
      <c r="BJ95" s="94"/>
      <c r="BK95" s="92"/>
      <c r="BL95" s="92"/>
      <c r="BM95" s="94"/>
      <c r="BN95" s="92"/>
      <c r="BO95" s="93"/>
      <c r="BP95" s="93"/>
      <c r="BQ95" s="94"/>
      <c r="BR95" s="93"/>
      <c r="BS95" s="92"/>
      <c r="BT95" s="93"/>
      <c r="BU95" s="94"/>
      <c r="BV95" s="92"/>
      <c r="BW95" s="94"/>
      <c r="BX95" s="93"/>
    </row>
    <row r="96" spans="1:76" x14ac:dyDescent="0.25">
      <c r="A96" s="101">
        <v>99233</v>
      </c>
      <c r="B96" s="99">
        <v>88</v>
      </c>
      <c r="C96" s="106" t="s">
        <v>248</v>
      </c>
      <c r="D96" s="101">
        <v>99233</v>
      </c>
      <c r="E96" s="89" t="s">
        <v>79</v>
      </c>
      <c r="F96" s="103">
        <v>190</v>
      </c>
      <c r="G96" s="91">
        <f t="shared" si="4"/>
        <v>54.85</v>
      </c>
      <c r="H96" s="91">
        <f t="shared" si="5"/>
        <v>133.01</v>
      </c>
      <c r="I96" s="91"/>
      <c r="J96" s="92">
        <v>102.91</v>
      </c>
      <c r="K96" s="92">
        <v>133.01</v>
      </c>
      <c r="L96" s="93">
        <v>102.91</v>
      </c>
      <c r="M96" s="94">
        <v>102.91</v>
      </c>
      <c r="N96" s="92">
        <v>102.91</v>
      </c>
      <c r="O96" s="94">
        <v>102.91</v>
      </c>
      <c r="P96" s="92">
        <v>133.01</v>
      </c>
      <c r="Q96" s="92"/>
      <c r="R96" s="95">
        <v>54.85</v>
      </c>
      <c r="S96" s="95">
        <v>54.85</v>
      </c>
      <c r="T96" s="95">
        <v>54.85</v>
      </c>
      <c r="U96" s="95"/>
      <c r="V96" s="95"/>
      <c r="W96" s="96">
        <v>102.91</v>
      </c>
      <c r="X96" s="92"/>
      <c r="Y96" s="93"/>
      <c r="Z96" s="97"/>
      <c r="AA96" s="92"/>
      <c r="AB96" s="93">
        <v>133.01</v>
      </c>
      <c r="AC96" s="94"/>
      <c r="AD96" s="92"/>
      <c r="AE96" s="97"/>
      <c r="AF96" s="93"/>
      <c r="AG96" s="92"/>
      <c r="AH96" s="92"/>
      <c r="AI96" s="92"/>
      <c r="AJ96" s="92"/>
      <c r="AK96" s="94"/>
      <c r="AL96" s="92"/>
      <c r="AM96" s="94"/>
      <c r="AN96" s="93"/>
      <c r="AO96" s="94"/>
      <c r="AP96" s="93"/>
      <c r="AQ96" s="94">
        <v>102.91</v>
      </c>
      <c r="AR96" s="92"/>
      <c r="AS96" s="92"/>
      <c r="AT96" s="92"/>
      <c r="AU96" s="97"/>
      <c r="AV96" s="92"/>
      <c r="AW96" s="92"/>
      <c r="AX96" s="92"/>
      <c r="AY96" s="92"/>
      <c r="AZ96" s="92"/>
      <c r="BA96" s="93"/>
      <c r="BB96" s="94"/>
      <c r="BC96" s="93"/>
      <c r="BD96" s="92"/>
      <c r="BE96" s="94"/>
      <c r="BF96" s="94"/>
      <c r="BG96" s="92"/>
      <c r="BH96" s="94"/>
      <c r="BI96" s="94"/>
      <c r="BJ96" s="94"/>
      <c r="BK96" s="92"/>
      <c r="BL96" s="92"/>
      <c r="BM96" s="94"/>
      <c r="BN96" s="92"/>
      <c r="BO96" s="93"/>
      <c r="BP96" s="93"/>
      <c r="BQ96" s="94"/>
      <c r="BR96" s="93"/>
      <c r="BS96" s="92"/>
      <c r="BT96" s="93"/>
      <c r="BU96" s="94"/>
      <c r="BV96" s="92"/>
      <c r="BW96" s="94"/>
      <c r="BX96" s="93"/>
    </row>
    <row r="97" spans="1:76" x14ac:dyDescent="0.25">
      <c r="A97" s="89">
        <v>199233</v>
      </c>
      <c r="B97" s="87">
        <v>89</v>
      </c>
      <c r="C97" s="104" t="s">
        <v>249</v>
      </c>
      <c r="D97" s="89">
        <v>99233</v>
      </c>
      <c r="E97" s="89" t="s">
        <v>79</v>
      </c>
      <c r="F97" s="103">
        <v>190</v>
      </c>
      <c r="G97" s="91">
        <f t="shared" si="4"/>
        <v>102.91</v>
      </c>
      <c r="H97" s="91">
        <f t="shared" si="5"/>
        <v>102.91</v>
      </c>
      <c r="I97" s="91"/>
      <c r="J97" s="92"/>
      <c r="K97" s="92"/>
      <c r="L97" s="93"/>
      <c r="M97" s="94"/>
      <c r="N97" s="92"/>
      <c r="O97" s="94"/>
      <c r="P97" s="92"/>
      <c r="Q97" s="92"/>
      <c r="R97" s="95"/>
      <c r="S97" s="95"/>
      <c r="T97" s="95"/>
      <c r="U97" s="95"/>
      <c r="V97" s="95"/>
      <c r="W97" s="96"/>
      <c r="X97" s="92"/>
      <c r="Y97" s="93"/>
      <c r="Z97" s="97"/>
      <c r="AA97" s="92"/>
      <c r="AB97" s="93"/>
      <c r="AC97" s="94"/>
      <c r="AD97" s="92"/>
      <c r="AE97" s="97"/>
      <c r="AF97" s="93"/>
      <c r="AG97" s="92"/>
      <c r="AH97" s="92"/>
      <c r="AI97" s="92"/>
      <c r="AJ97" s="92"/>
      <c r="AK97" s="94"/>
      <c r="AL97" s="92"/>
      <c r="AM97" s="94"/>
      <c r="AN97" s="93"/>
      <c r="AO97" s="94"/>
      <c r="AP97" s="93"/>
      <c r="AQ97" s="94">
        <v>102.91</v>
      </c>
      <c r="AR97" s="92"/>
      <c r="AS97" s="92"/>
      <c r="AT97" s="92"/>
      <c r="AU97" s="97"/>
      <c r="AV97" s="92"/>
      <c r="AW97" s="92"/>
      <c r="AX97" s="92"/>
      <c r="AY97" s="92"/>
      <c r="AZ97" s="92"/>
      <c r="BA97" s="93"/>
      <c r="BB97" s="94"/>
      <c r="BC97" s="93"/>
      <c r="BD97" s="92"/>
      <c r="BE97" s="94"/>
      <c r="BF97" s="94"/>
      <c r="BG97" s="92"/>
      <c r="BH97" s="94"/>
      <c r="BI97" s="94"/>
      <c r="BJ97" s="94"/>
      <c r="BK97" s="92"/>
      <c r="BL97" s="92"/>
      <c r="BM97" s="94"/>
      <c r="BN97" s="92"/>
      <c r="BO97" s="93"/>
      <c r="BP97" s="93"/>
      <c r="BQ97" s="94"/>
      <c r="BR97" s="93"/>
      <c r="BS97" s="92"/>
      <c r="BT97" s="93"/>
      <c r="BU97" s="94"/>
      <c r="BV97" s="92"/>
      <c r="BW97" s="94"/>
      <c r="BX97" s="93"/>
    </row>
    <row r="98" spans="1:76" x14ac:dyDescent="0.25">
      <c r="A98" s="101">
        <v>99238</v>
      </c>
      <c r="B98" s="99">
        <v>90</v>
      </c>
      <c r="C98" s="106" t="s">
        <v>250</v>
      </c>
      <c r="D98" s="101">
        <v>99238</v>
      </c>
      <c r="E98" s="89" t="s">
        <v>79</v>
      </c>
      <c r="F98" s="103">
        <v>135</v>
      </c>
      <c r="G98" s="91">
        <f t="shared" si="4"/>
        <v>47.25</v>
      </c>
      <c r="H98" s="91">
        <f t="shared" si="5"/>
        <v>72.62</v>
      </c>
      <c r="I98" s="91">
        <v>70.39</v>
      </c>
      <c r="J98" s="92">
        <v>70.39</v>
      </c>
      <c r="K98" s="92">
        <v>71.53</v>
      </c>
      <c r="L98" s="93">
        <v>71.53</v>
      </c>
      <c r="M98" s="94">
        <v>70.39</v>
      </c>
      <c r="N98" s="92">
        <v>70.39</v>
      </c>
      <c r="O98" s="94">
        <v>70.39</v>
      </c>
      <c r="P98" s="92">
        <v>71.53</v>
      </c>
      <c r="Q98" s="92"/>
      <c r="R98" s="95">
        <v>47.25</v>
      </c>
      <c r="S98" s="95">
        <v>47.25</v>
      </c>
      <c r="T98" s="95">
        <v>47.25</v>
      </c>
      <c r="U98" s="95">
        <v>47.25</v>
      </c>
      <c r="V98" s="95">
        <v>47.25</v>
      </c>
      <c r="W98" s="96">
        <v>70.39</v>
      </c>
      <c r="X98" s="92"/>
      <c r="Y98" s="93">
        <v>71.53</v>
      </c>
      <c r="Z98" s="97"/>
      <c r="AA98" s="92"/>
      <c r="AB98" s="93">
        <v>71.53</v>
      </c>
      <c r="AC98" s="94">
        <v>70.39</v>
      </c>
      <c r="AD98" s="92"/>
      <c r="AE98" s="97">
        <v>71.53</v>
      </c>
      <c r="AF98" s="93">
        <v>55.52</v>
      </c>
      <c r="AG98" s="92">
        <v>71.53</v>
      </c>
      <c r="AH98" s="92">
        <v>71.53</v>
      </c>
      <c r="AI98" s="92">
        <v>55.52</v>
      </c>
      <c r="AJ98" s="92">
        <v>71.53</v>
      </c>
      <c r="AK98" s="94"/>
      <c r="AL98" s="92"/>
      <c r="AM98" s="94">
        <v>70.39</v>
      </c>
      <c r="AN98" s="93">
        <v>70.39</v>
      </c>
      <c r="AO98" s="94">
        <v>70.39</v>
      </c>
      <c r="AP98" s="93">
        <v>70.39</v>
      </c>
      <c r="AQ98" s="94">
        <v>71.11</v>
      </c>
      <c r="AR98" s="92">
        <v>71.53</v>
      </c>
      <c r="AS98" s="92">
        <v>71.53</v>
      </c>
      <c r="AT98" s="92">
        <v>71.53</v>
      </c>
      <c r="AU98" s="97"/>
      <c r="AV98" s="92">
        <v>71.53</v>
      </c>
      <c r="AW98" s="92">
        <v>71.53</v>
      </c>
      <c r="AX98" s="92">
        <v>71.53</v>
      </c>
      <c r="AY98" s="92"/>
      <c r="AZ98" s="92">
        <v>71.53</v>
      </c>
      <c r="BA98" s="93">
        <v>72.62</v>
      </c>
      <c r="BB98" s="94"/>
      <c r="BC98" s="93">
        <v>70.39</v>
      </c>
      <c r="BD98" s="92">
        <v>70.39</v>
      </c>
      <c r="BE98" s="94">
        <v>71.11</v>
      </c>
      <c r="BF98" s="94">
        <v>71.11</v>
      </c>
      <c r="BG98" s="92">
        <v>71.53</v>
      </c>
      <c r="BH98" s="94">
        <v>70.39</v>
      </c>
      <c r="BI98" s="94"/>
      <c r="BJ98" s="94">
        <v>70.39</v>
      </c>
      <c r="BK98" s="92">
        <v>71.11</v>
      </c>
      <c r="BL98" s="92">
        <v>71.53</v>
      </c>
      <c r="BM98" s="94">
        <v>70.39</v>
      </c>
      <c r="BN98" s="92">
        <v>70.39</v>
      </c>
      <c r="BO98" s="93">
        <v>71.11</v>
      </c>
      <c r="BP98" s="93"/>
      <c r="BQ98" s="94">
        <v>70.39</v>
      </c>
      <c r="BR98" s="93"/>
      <c r="BS98" s="92"/>
      <c r="BT98" s="93"/>
      <c r="BU98" s="94">
        <v>71.11</v>
      </c>
      <c r="BV98" s="92">
        <v>71.53</v>
      </c>
      <c r="BW98" s="94">
        <v>70.39</v>
      </c>
      <c r="BX98" s="93">
        <v>70.39</v>
      </c>
    </row>
    <row r="99" spans="1:76" x14ac:dyDescent="0.25">
      <c r="A99" s="89">
        <v>199238</v>
      </c>
      <c r="B99" s="87">
        <v>91</v>
      </c>
      <c r="C99" s="104" t="s">
        <v>251</v>
      </c>
      <c r="D99" s="89">
        <v>99238</v>
      </c>
      <c r="E99" s="89" t="s">
        <v>79</v>
      </c>
      <c r="F99" s="103">
        <v>135</v>
      </c>
      <c r="G99" s="91">
        <f t="shared" si="4"/>
        <v>0</v>
      </c>
      <c r="H99" s="91">
        <f t="shared" si="5"/>
        <v>0</v>
      </c>
      <c r="I99" s="91"/>
      <c r="J99" s="92"/>
      <c r="K99" s="92"/>
      <c r="L99" s="93"/>
      <c r="M99" s="94"/>
      <c r="N99" s="92"/>
      <c r="O99" s="94"/>
      <c r="P99" s="92"/>
      <c r="Q99" s="92"/>
      <c r="R99" s="95"/>
      <c r="S99" s="95"/>
      <c r="T99" s="95"/>
      <c r="U99" s="95"/>
      <c r="V99" s="95"/>
      <c r="W99" s="96"/>
      <c r="X99" s="92"/>
      <c r="Y99" s="93"/>
      <c r="Z99" s="97"/>
      <c r="AA99" s="92"/>
      <c r="AB99" s="93"/>
      <c r="AC99" s="94"/>
      <c r="AD99" s="92"/>
      <c r="AE99" s="97"/>
      <c r="AF99" s="93"/>
      <c r="AG99" s="92"/>
      <c r="AH99" s="92"/>
      <c r="AI99" s="92"/>
      <c r="AJ99" s="92"/>
      <c r="AK99" s="94"/>
      <c r="AL99" s="92"/>
      <c r="AM99" s="94"/>
      <c r="AN99" s="93"/>
      <c r="AO99" s="94"/>
      <c r="AP99" s="93"/>
      <c r="AQ99" s="94"/>
      <c r="AR99" s="92"/>
      <c r="AS99" s="92"/>
      <c r="AT99" s="92"/>
      <c r="AU99" s="97"/>
      <c r="AV99" s="92"/>
      <c r="AW99" s="92"/>
      <c r="AX99" s="92"/>
      <c r="AY99" s="92"/>
      <c r="AZ99" s="92"/>
      <c r="BA99" s="93"/>
      <c r="BB99" s="94"/>
      <c r="BC99" s="93"/>
      <c r="BD99" s="92"/>
      <c r="BE99" s="94"/>
      <c r="BF99" s="94"/>
      <c r="BG99" s="92"/>
      <c r="BH99" s="94"/>
      <c r="BI99" s="94"/>
      <c r="BJ99" s="94"/>
      <c r="BK99" s="92"/>
      <c r="BL99" s="92"/>
      <c r="BM99" s="94"/>
      <c r="BN99" s="92"/>
      <c r="BO99" s="93"/>
      <c r="BP99" s="93"/>
      <c r="BQ99" s="94"/>
      <c r="BR99" s="93"/>
      <c r="BS99" s="92"/>
      <c r="BT99" s="93"/>
      <c r="BU99" s="94"/>
      <c r="BV99" s="92"/>
      <c r="BW99" s="94"/>
      <c r="BX99" s="93"/>
    </row>
    <row r="100" spans="1:76" x14ac:dyDescent="0.25">
      <c r="A100" s="101">
        <v>99239</v>
      </c>
      <c r="B100" s="99">
        <v>92</v>
      </c>
      <c r="C100" s="106" t="s">
        <v>252</v>
      </c>
      <c r="D100" s="101">
        <v>99239</v>
      </c>
      <c r="E100" s="89" t="s">
        <v>79</v>
      </c>
      <c r="F100" s="103">
        <v>200</v>
      </c>
      <c r="G100" s="91">
        <f t="shared" si="4"/>
        <v>66.67</v>
      </c>
      <c r="H100" s="91">
        <f t="shared" si="5"/>
        <v>105.14</v>
      </c>
      <c r="I100" s="91">
        <v>105.14</v>
      </c>
      <c r="J100" s="92">
        <v>105.14</v>
      </c>
      <c r="K100" s="92">
        <v>105.14</v>
      </c>
      <c r="L100" s="93">
        <v>105.14</v>
      </c>
      <c r="M100" s="94">
        <v>105.14</v>
      </c>
      <c r="N100" s="92">
        <v>105.14</v>
      </c>
      <c r="O100" s="94">
        <v>105.14</v>
      </c>
      <c r="P100" s="92">
        <v>105.14</v>
      </c>
      <c r="Q100" s="92"/>
      <c r="R100" s="95">
        <v>66.67</v>
      </c>
      <c r="S100" s="95">
        <v>66.67</v>
      </c>
      <c r="T100" s="95">
        <v>66.67</v>
      </c>
      <c r="U100" s="95">
        <v>66.67</v>
      </c>
      <c r="V100" s="95">
        <v>66.67</v>
      </c>
      <c r="W100" s="96">
        <v>105.14</v>
      </c>
      <c r="X100" s="92"/>
      <c r="Y100" s="93">
        <v>105.14</v>
      </c>
      <c r="Z100" s="97"/>
      <c r="AA100" s="92"/>
      <c r="AB100" s="93">
        <v>105.14</v>
      </c>
      <c r="AC100" s="94">
        <v>105.14</v>
      </c>
      <c r="AD100" s="92"/>
      <c r="AE100" s="97">
        <v>105.14</v>
      </c>
      <c r="AF100" s="93">
        <v>66.67</v>
      </c>
      <c r="AG100" s="92">
        <v>105.14</v>
      </c>
      <c r="AH100" s="92">
        <v>105.14</v>
      </c>
      <c r="AI100" s="92">
        <v>66.67</v>
      </c>
      <c r="AJ100" s="92">
        <v>105.14</v>
      </c>
      <c r="AK100" s="94"/>
      <c r="AL100" s="92"/>
      <c r="AM100" s="94">
        <v>105.14</v>
      </c>
      <c r="AN100" s="93">
        <v>105.14</v>
      </c>
      <c r="AO100" s="94">
        <v>105.14</v>
      </c>
      <c r="AP100" s="93">
        <v>105.14</v>
      </c>
      <c r="AQ100" s="94">
        <v>105.14</v>
      </c>
      <c r="AR100" s="92">
        <v>105.14</v>
      </c>
      <c r="AS100" s="92">
        <v>105.14</v>
      </c>
      <c r="AT100" s="92">
        <v>105.14</v>
      </c>
      <c r="AU100" s="97"/>
      <c r="AV100" s="92">
        <v>105.14</v>
      </c>
      <c r="AW100" s="92">
        <v>105.14</v>
      </c>
      <c r="AX100" s="92">
        <v>105.14</v>
      </c>
      <c r="AY100" s="92"/>
      <c r="AZ100" s="92">
        <v>105.14</v>
      </c>
      <c r="BA100" s="93">
        <v>105.14</v>
      </c>
      <c r="BB100" s="94"/>
      <c r="BC100" s="93">
        <v>105.14</v>
      </c>
      <c r="BD100" s="92">
        <v>105.14</v>
      </c>
      <c r="BE100" s="94"/>
      <c r="BF100" s="94"/>
      <c r="BG100" s="92">
        <v>105.14</v>
      </c>
      <c r="BH100" s="94">
        <v>105.14</v>
      </c>
      <c r="BI100" s="94"/>
      <c r="BJ100" s="94">
        <v>105.14</v>
      </c>
      <c r="BK100" s="92"/>
      <c r="BL100" s="92">
        <v>105.14</v>
      </c>
      <c r="BM100" s="94">
        <v>105.14</v>
      </c>
      <c r="BN100" s="92">
        <v>105.14</v>
      </c>
      <c r="BO100" s="93"/>
      <c r="BP100" s="93"/>
      <c r="BQ100" s="94">
        <v>105.14</v>
      </c>
      <c r="BR100" s="93"/>
      <c r="BS100" s="92"/>
      <c r="BT100" s="93"/>
      <c r="BU100" s="94"/>
      <c r="BV100" s="92">
        <v>105.14</v>
      </c>
      <c r="BW100" s="94">
        <v>105.14</v>
      </c>
      <c r="BX100" s="93">
        <v>105.14</v>
      </c>
    </row>
    <row r="101" spans="1:76" x14ac:dyDescent="0.25">
      <c r="A101" s="89">
        <v>199239</v>
      </c>
      <c r="B101" s="87">
        <v>93</v>
      </c>
      <c r="C101" s="104" t="s">
        <v>253</v>
      </c>
      <c r="D101" s="89">
        <v>99239</v>
      </c>
      <c r="E101" s="89" t="s">
        <v>79</v>
      </c>
      <c r="F101" s="103">
        <v>200</v>
      </c>
      <c r="G101" s="91">
        <f t="shared" si="4"/>
        <v>0</v>
      </c>
      <c r="H101" s="91">
        <f t="shared" si="5"/>
        <v>0</v>
      </c>
      <c r="I101" s="91"/>
      <c r="J101" s="92"/>
      <c r="K101" s="92"/>
      <c r="L101" s="93"/>
      <c r="M101" s="94"/>
      <c r="N101" s="92"/>
      <c r="O101" s="94"/>
      <c r="P101" s="92"/>
      <c r="Q101" s="92"/>
      <c r="R101" s="95"/>
      <c r="S101" s="95"/>
      <c r="T101" s="95"/>
      <c r="U101" s="95"/>
      <c r="V101" s="95"/>
      <c r="W101" s="96"/>
      <c r="X101" s="92"/>
      <c r="Y101" s="93"/>
      <c r="Z101" s="97"/>
      <c r="AA101" s="92"/>
      <c r="AB101" s="93"/>
      <c r="AC101" s="94"/>
      <c r="AD101" s="92"/>
      <c r="AE101" s="97"/>
      <c r="AF101" s="93"/>
      <c r="AG101" s="92"/>
      <c r="AH101" s="92"/>
      <c r="AI101" s="92"/>
      <c r="AJ101" s="92"/>
      <c r="AK101" s="94"/>
      <c r="AL101" s="92"/>
      <c r="AM101" s="94"/>
      <c r="AN101" s="93"/>
      <c r="AO101" s="94"/>
      <c r="AP101" s="93"/>
      <c r="AQ101" s="94"/>
      <c r="AR101" s="92"/>
      <c r="AS101" s="92"/>
      <c r="AT101" s="92"/>
      <c r="AU101" s="97"/>
      <c r="AV101" s="92"/>
      <c r="AW101" s="92"/>
      <c r="AX101" s="92"/>
      <c r="AY101" s="92"/>
      <c r="AZ101" s="92"/>
      <c r="BA101" s="93"/>
      <c r="BB101" s="94"/>
      <c r="BC101" s="93"/>
      <c r="BD101" s="92"/>
      <c r="BE101" s="94"/>
      <c r="BF101" s="94"/>
      <c r="BG101" s="92"/>
      <c r="BH101" s="94"/>
      <c r="BI101" s="94"/>
      <c r="BJ101" s="94"/>
      <c r="BK101" s="92"/>
      <c r="BL101" s="92"/>
      <c r="BM101" s="94"/>
      <c r="BN101" s="92"/>
      <c r="BO101" s="93"/>
      <c r="BP101" s="93"/>
      <c r="BQ101" s="94"/>
      <c r="BR101" s="93"/>
      <c r="BS101" s="92"/>
      <c r="BT101" s="93"/>
      <c r="BU101" s="94"/>
      <c r="BV101" s="92"/>
      <c r="BW101" s="94"/>
      <c r="BX101" s="93"/>
    </row>
    <row r="102" spans="1:76" x14ac:dyDescent="0.25">
      <c r="A102" s="108">
        <v>401</v>
      </c>
      <c r="B102" s="109">
        <v>94</v>
      </c>
      <c r="C102" s="110" t="s">
        <v>453</v>
      </c>
      <c r="D102" s="111" t="s">
        <v>139</v>
      </c>
      <c r="E102" s="112" t="s">
        <v>79</v>
      </c>
      <c r="F102" s="113">
        <v>225</v>
      </c>
      <c r="G102" s="114">
        <f t="shared" si="4"/>
        <v>19.010000000000002</v>
      </c>
      <c r="H102" s="114">
        <f t="shared" si="5"/>
        <v>77.5</v>
      </c>
      <c r="I102" s="114"/>
      <c r="J102" s="115"/>
      <c r="K102" s="115"/>
      <c r="L102" s="116"/>
      <c r="M102" s="117"/>
      <c r="N102" s="115">
        <v>56.14</v>
      </c>
      <c r="O102" s="117">
        <v>19.010000000000002</v>
      </c>
      <c r="P102" s="115"/>
      <c r="Q102" s="115"/>
      <c r="R102" s="118"/>
      <c r="S102" s="118"/>
      <c r="T102" s="118"/>
      <c r="U102" s="118"/>
      <c r="V102" s="118"/>
      <c r="W102" s="119"/>
      <c r="X102" s="115">
        <v>70</v>
      </c>
      <c r="Y102" s="116"/>
      <c r="Z102" s="120"/>
      <c r="AA102" s="115"/>
      <c r="AB102" s="116"/>
      <c r="AC102" s="117"/>
      <c r="AD102" s="115"/>
      <c r="AE102" s="120"/>
      <c r="AF102" s="116"/>
      <c r="AG102" s="115"/>
      <c r="AH102" s="115"/>
      <c r="AI102" s="115"/>
      <c r="AJ102" s="115"/>
      <c r="AK102" s="117"/>
      <c r="AL102" s="115"/>
      <c r="AM102" s="117"/>
      <c r="AN102" s="116"/>
      <c r="AO102" s="117"/>
      <c r="AP102" s="116">
        <v>56.14</v>
      </c>
      <c r="AQ102" s="117">
        <v>56.14</v>
      </c>
      <c r="AR102" s="115"/>
      <c r="AS102" s="115"/>
      <c r="AT102" s="115"/>
      <c r="AU102" s="120"/>
      <c r="AV102" s="115"/>
      <c r="AW102" s="115"/>
      <c r="AX102" s="115"/>
      <c r="AY102" s="115"/>
      <c r="AZ102" s="115"/>
      <c r="BA102" s="116"/>
      <c r="BB102" s="117"/>
      <c r="BC102" s="116">
        <v>56.14</v>
      </c>
      <c r="BD102" s="115">
        <v>56.14</v>
      </c>
      <c r="BE102" s="117"/>
      <c r="BF102" s="117"/>
      <c r="BG102" s="115"/>
      <c r="BH102" s="117"/>
      <c r="BI102" s="117"/>
      <c r="BJ102" s="117"/>
      <c r="BK102" s="115"/>
      <c r="BL102" s="115"/>
      <c r="BM102" s="117">
        <v>77.5</v>
      </c>
      <c r="BN102" s="115">
        <v>56.14</v>
      </c>
      <c r="BO102" s="116"/>
      <c r="BP102" s="116">
        <v>77.5</v>
      </c>
      <c r="BQ102" s="117">
        <v>56.14</v>
      </c>
      <c r="BR102" s="116"/>
      <c r="BS102" s="115"/>
      <c r="BT102" s="116"/>
      <c r="BU102" s="117"/>
      <c r="BV102" s="115"/>
      <c r="BW102" s="117">
        <v>19.010000000000002</v>
      </c>
      <c r="BX102" s="116">
        <v>56.14</v>
      </c>
    </row>
    <row r="103" spans="1:76" x14ac:dyDescent="0.25">
      <c r="A103" s="121"/>
      <c r="B103" s="122"/>
      <c r="C103" s="123" t="s">
        <v>454</v>
      </c>
      <c r="D103" s="124"/>
      <c r="E103" s="125"/>
      <c r="F103" s="126"/>
      <c r="G103" s="127"/>
      <c r="H103" s="127"/>
      <c r="I103" s="127"/>
      <c r="J103" s="128"/>
      <c r="K103" s="128"/>
      <c r="L103" s="129"/>
      <c r="M103" s="130"/>
      <c r="N103" s="128"/>
      <c r="O103" s="130"/>
      <c r="P103" s="128"/>
      <c r="Q103" s="128"/>
      <c r="R103" s="131"/>
      <c r="S103" s="131"/>
      <c r="T103" s="131"/>
      <c r="U103" s="131"/>
      <c r="V103" s="131"/>
      <c r="W103" s="132"/>
      <c r="X103" s="128"/>
      <c r="Y103" s="129"/>
      <c r="Z103" s="133"/>
      <c r="AA103" s="128"/>
      <c r="AB103" s="129"/>
      <c r="AC103" s="130"/>
      <c r="AD103" s="128"/>
      <c r="AE103" s="133"/>
      <c r="AF103" s="129"/>
      <c r="AG103" s="128"/>
      <c r="AH103" s="128"/>
      <c r="AI103" s="128"/>
      <c r="AJ103" s="128"/>
      <c r="AK103" s="130"/>
      <c r="AL103" s="128"/>
      <c r="AM103" s="130"/>
      <c r="AN103" s="129"/>
      <c r="AO103" s="130"/>
      <c r="AP103" s="129"/>
      <c r="AQ103" s="130"/>
      <c r="AR103" s="128"/>
      <c r="AS103" s="128"/>
      <c r="AT103" s="128"/>
      <c r="AU103" s="133"/>
      <c r="AV103" s="128"/>
      <c r="AW103" s="128"/>
      <c r="AX103" s="128"/>
      <c r="AY103" s="128"/>
      <c r="AZ103" s="128"/>
      <c r="BA103" s="129"/>
      <c r="BB103" s="130"/>
      <c r="BC103" s="129"/>
      <c r="BD103" s="128"/>
      <c r="BE103" s="130"/>
      <c r="BF103" s="130"/>
      <c r="BG103" s="128"/>
      <c r="BH103" s="130"/>
      <c r="BI103" s="130"/>
      <c r="BJ103" s="130"/>
      <c r="BK103" s="128"/>
      <c r="BL103" s="128"/>
      <c r="BM103" s="130"/>
      <c r="BN103" s="128"/>
      <c r="BO103" s="129"/>
      <c r="BP103" s="129"/>
      <c r="BQ103" s="130"/>
      <c r="BR103" s="129"/>
      <c r="BS103" s="128"/>
      <c r="BT103" s="129"/>
      <c r="BU103" s="130"/>
      <c r="BV103" s="128"/>
      <c r="BW103" s="130"/>
      <c r="BX103" s="129"/>
    </row>
    <row r="104" spans="1:76" x14ac:dyDescent="0.25">
      <c r="A104" s="121"/>
      <c r="B104" s="122"/>
      <c r="C104" s="134" t="s">
        <v>455</v>
      </c>
      <c r="D104" s="124" t="s">
        <v>456</v>
      </c>
      <c r="E104" s="125"/>
      <c r="F104" s="126">
        <v>450</v>
      </c>
      <c r="G104" s="127"/>
      <c r="H104" s="127"/>
      <c r="I104" s="127"/>
      <c r="J104" s="128"/>
      <c r="K104" s="128"/>
      <c r="L104" s="129"/>
      <c r="M104" s="130"/>
      <c r="N104" s="128"/>
      <c r="O104" s="130"/>
      <c r="P104" s="128"/>
      <c r="Q104" s="128"/>
      <c r="R104" s="131"/>
      <c r="S104" s="131"/>
      <c r="T104" s="131"/>
      <c r="U104" s="131"/>
      <c r="V104" s="131"/>
      <c r="W104" s="132"/>
      <c r="X104" s="128"/>
      <c r="Y104" s="129"/>
      <c r="Z104" s="133"/>
      <c r="AA104" s="128"/>
      <c r="AB104" s="129"/>
      <c r="AC104" s="130"/>
      <c r="AD104" s="128"/>
      <c r="AE104" s="133"/>
      <c r="AF104" s="129"/>
      <c r="AG104" s="128"/>
      <c r="AH104" s="128"/>
      <c r="AI104" s="128"/>
      <c r="AJ104" s="128"/>
      <c r="AK104" s="130"/>
      <c r="AL104" s="128"/>
      <c r="AM104" s="130"/>
      <c r="AN104" s="129"/>
      <c r="AO104" s="130"/>
      <c r="AP104" s="129"/>
      <c r="AQ104" s="130"/>
      <c r="AR104" s="128"/>
      <c r="AS104" s="128"/>
      <c r="AT104" s="128"/>
      <c r="AU104" s="133"/>
      <c r="AV104" s="128"/>
      <c r="AW104" s="128"/>
      <c r="AX104" s="128"/>
      <c r="AY104" s="128"/>
      <c r="AZ104" s="128"/>
      <c r="BA104" s="129"/>
      <c r="BB104" s="130"/>
      <c r="BC104" s="129"/>
      <c r="BD104" s="128"/>
      <c r="BE104" s="130"/>
      <c r="BF104" s="130"/>
      <c r="BG104" s="128"/>
      <c r="BH104" s="130"/>
      <c r="BI104" s="130"/>
      <c r="BJ104" s="130"/>
      <c r="BK104" s="128"/>
      <c r="BL104" s="128"/>
      <c r="BM104" s="130"/>
      <c r="BN104" s="128"/>
      <c r="BO104" s="129"/>
      <c r="BP104" s="129"/>
      <c r="BQ104" s="130"/>
      <c r="BR104" s="129"/>
      <c r="BS104" s="128"/>
      <c r="BT104" s="129"/>
      <c r="BU104" s="130"/>
      <c r="BV104" s="128"/>
      <c r="BW104" s="130"/>
      <c r="BX104" s="129"/>
    </row>
    <row r="105" spans="1:76" x14ac:dyDescent="0.25">
      <c r="A105" s="135"/>
      <c r="B105" s="136"/>
      <c r="C105" s="134" t="s">
        <v>457</v>
      </c>
      <c r="D105" s="137" t="s">
        <v>456</v>
      </c>
      <c r="E105" s="138"/>
      <c r="F105" s="139">
        <v>675</v>
      </c>
      <c r="G105" s="140"/>
      <c r="H105" s="140"/>
      <c r="I105" s="140"/>
      <c r="J105" s="141"/>
      <c r="K105" s="141"/>
      <c r="L105" s="142"/>
      <c r="M105" s="143"/>
      <c r="N105" s="141"/>
      <c r="O105" s="143"/>
      <c r="P105" s="141"/>
      <c r="Q105" s="141"/>
      <c r="R105" s="144"/>
      <c r="S105" s="144"/>
      <c r="T105" s="144"/>
      <c r="U105" s="144"/>
      <c r="V105" s="144"/>
      <c r="W105" s="145"/>
      <c r="X105" s="141"/>
      <c r="Y105" s="142"/>
      <c r="Z105" s="146"/>
      <c r="AA105" s="141"/>
      <c r="AB105" s="142"/>
      <c r="AC105" s="143"/>
      <c r="AD105" s="141"/>
      <c r="AE105" s="146"/>
      <c r="AF105" s="142"/>
      <c r="AG105" s="141"/>
      <c r="AH105" s="141"/>
      <c r="AI105" s="141"/>
      <c r="AJ105" s="141"/>
      <c r="AK105" s="143"/>
      <c r="AL105" s="141"/>
      <c r="AM105" s="143"/>
      <c r="AN105" s="142"/>
      <c r="AO105" s="143"/>
      <c r="AP105" s="142"/>
      <c r="AQ105" s="143"/>
      <c r="AR105" s="141"/>
      <c r="AS105" s="141"/>
      <c r="AT105" s="141"/>
      <c r="AU105" s="146"/>
      <c r="AV105" s="141"/>
      <c r="AW105" s="141"/>
      <c r="AX105" s="141"/>
      <c r="AY105" s="141"/>
      <c r="AZ105" s="141"/>
      <c r="BA105" s="142"/>
      <c r="BB105" s="143"/>
      <c r="BC105" s="142"/>
      <c r="BD105" s="141"/>
      <c r="BE105" s="143"/>
      <c r="BF105" s="143"/>
      <c r="BG105" s="141"/>
      <c r="BH105" s="143"/>
      <c r="BI105" s="143"/>
      <c r="BJ105" s="143"/>
      <c r="BK105" s="141"/>
      <c r="BL105" s="141"/>
      <c r="BM105" s="143"/>
      <c r="BN105" s="141"/>
      <c r="BO105" s="142"/>
      <c r="BP105" s="142"/>
      <c r="BQ105" s="143"/>
      <c r="BR105" s="142"/>
      <c r="BS105" s="141"/>
      <c r="BT105" s="142"/>
      <c r="BU105" s="143"/>
      <c r="BV105" s="141"/>
      <c r="BW105" s="143"/>
      <c r="BX105" s="142"/>
    </row>
    <row r="106" spans="1:76" x14ac:dyDescent="0.25">
      <c r="A106" s="112">
        <v>306</v>
      </c>
      <c r="B106" s="147">
        <v>95</v>
      </c>
      <c r="C106" s="148" t="s">
        <v>458</v>
      </c>
      <c r="D106" s="111" t="s">
        <v>137</v>
      </c>
      <c r="E106" s="112" t="s">
        <v>79</v>
      </c>
      <c r="F106" s="113">
        <v>225</v>
      </c>
      <c r="G106" s="114">
        <f t="shared" si="4"/>
        <v>60.15</v>
      </c>
      <c r="H106" s="114">
        <f t="shared" si="5"/>
        <v>93</v>
      </c>
      <c r="I106" s="114"/>
      <c r="J106" s="115"/>
      <c r="K106" s="115"/>
      <c r="L106" s="116"/>
      <c r="M106" s="117">
        <v>84.9</v>
      </c>
      <c r="N106" s="115"/>
      <c r="O106" s="117">
        <v>84.9</v>
      </c>
      <c r="P106" s="115"/>
      <c r="Q106" s="115"/>
      <c r="R106" s="118"/>
      <c r="S106" s="118"/>
      <c r="T106" s="118"/>
      <c r="U106" s="118"/>
      <c r="V106" s="118"/>
      <c r="W106" s="119"/>
      <c r="X106" s="115">
        <v>93</v>
      </c>
      <c r="Y106" s="116"/>
      <c r="Z106" s="120"/>
      <c r="AA106" s="115"/>
      <c r="AB106" s="116"/>
      <c r="AC106" s="117">
        <v>84.9</v>
      </c>
      <c r="AD106" s="115"/>
      <c r="AE106" s="120"/>
      <c r="AF106" s="116"/>
      <c r="AG106" s="115"/>
      <c r="AH106" s="115"/>
      <c r="AI106" s="115"/>
      <c r="AJ106" s="115"/>
      <c r="AK106" s="117">
        <v>84.9</v>
      </c>
      <c r="AL106" s="115"/>
      <c r="AM106" s="117">
        <v>60.15</v>
      </c>
      <c r="AN106" s="116"/>
      <c r="AO106" s="117">
        <v>84.9</v>
      </c>
      <c r="AP106" s="116"/>
      <c r="AQ106" s="117">
        <v>84.9</v>
      </c>
      <c r="AR106" s="115"/>
      <c r="AS106" s="115"/>
      <c r="AT106" s="115"/>
      <c r="AU106" s="120"/>
      <c r="AV106" s="115"/>
      <c r="AW106" s="115"/>
      <c r="AX106" s="115"/>
      <c r="AY106" s="115"/>
      <c r="AZ106" s="115"/>
      <c r="BA106" s="116"/>
      <c r="BB106" s="117">
        <v>84.9</v>
      </c>
      <c r="BC106" s="116"/>
      <c r="BD106" s="115"/>
      <c r="BE106" s="117">
        <v>84.9</v>
      </c>
      <c r="BF106" s="117">
        <v>84.9</v>
      </c>
      <c r="BG106" s="115"/>
      <c r="BH106" s="117">
        <v>84.9</v>
      </c>
      <c r="BI106" s="117">
        <v>84.9</v>
      </c>
      <c r="BJ106" s="117">
        <v>84.9</v>
      </c>
      <c r="BK106" s="115"/>
      <c r="BL106" s="115"/>
      <c r="BM106" s="117">
        <v>84.9</v>
      </c>
      <c r="BN106" s="115"/>
      <c r="BO106" s="116"/>
      <c r="BP106" s="116"/>
      <c r="BQ106" s="117">
        <v>84.9</v>
      </c>
      <c r="BR106" s="116"/>
      <c r="BS106" s="115"/>
      <c r="BT106" s="116"/>
      <c r="BU106" s="117">
        <v>84.9</v>
      </c>
      <c r="BV106" s="115"/>
      <c r="BW106" s="117">
        <v>84.9</v>
      </c>
      <c r="BX106" s="116"/>
    </row>
    <row r="107" spans="1:76" x14ac:dyDescent="0.25">
      <c r="A107" s="125"/>
      <c r="B107" s="149"/>
      <c r="C107" s="123" t="s">
        <v>459</v>
      </c>
      <c r="D107" s="124"/>
      <c r="E107" s="125"/>
      <c r="F107" s="126"/>
      <c r="G107" s="127"/>
      <c r="H107" s="127"/>
      <c r="I107" s="127"/>
      <c r="J107" s="128"/>
      <c r="K107" s="128"/>
      <c r="L107" s="129"/>
      <c r="M107" s="130"/>
      <c r="N107" s="128"/>
      <c r="O107" s="130"/>
      <c r="P107" s="128"/>
      <c r="Q107" s="128"/>
      <c r="R107" s="131"/>
      <c r="S107" s="131"/>
      <c r="T107" s="131"/>
      <c r="U107" s="131"/>
      <c r="V107" s="131"/>
      <c r="W107" s="132"/>
      <c r="X107" s="128"/>
      <c r="Y107" s="129"/>
      <c r="Z107" s="133"/>
      <c r="AA107" s="128"/>
      <c r="AB107" s="129"/>
      <c r="AC107" s="130"/>
      <c r="AD107" s="128"/>
      <c r="AE107" s="133"/>
      <c r="AF107" s="129"/>
      <c r="AG107" s="128"/>
      <c r="AH107" s="128"/>
      <c r="AI107" s="128"/>
      <c r="AJ107" s="128"/>
      <c r="AK107" s="130"/>
      <c r="AL107" s="128"/>
      <c r="AM107" s="130"/>
      <c r="AN107" s="129"/>
      <c r="AO107" s="130"/>
      <c r="AP107" s="129"/>
      <c r="AQ107" s="130"/>
      <c r="AR107" s="128"/>
      <c r="AS107" s="128"/>
      <c r="AT107" s="128"/>
      <c r="AU107" s="133"/>
      <c r="AV107" s="128"/>
      <c r="AW107" s="128"/>
      <c r="AX107" s="128"/>
      <c r="AY107" s="128"/>
      <c r="AZ107" s="128"/>
      <c r="BA107" s="129"/>
      <c r="BB107" s="130"/>
      <c r="BC107" s="129"/>
      <c r="BD107" s="128"/>
      <c r="BE107" s="130"/>
      <c r="BF107" s="130"/>
      <c r="BG107" s="128"/>
      <c r="BH107" s="130"/>
      <c r="BI107" s="130"/>
      <c r="BJ107" s="130"/>
      <c r="BK107" s="128"/>
      <c r="BL107" s="128"/>
      <c r="BM107" s="130"/>
      <c r="BN107" s="128"/>
      <c r="BO107" s="129"/>
      <c r="BP107" s="129"/>
      <c r="BQ107" s="130"/>
      <c r="BR107" s="129"/>
      <c r="BS107" s="128"/>
      <c r="BT107" s="129"/>
      <c r="BU107" s="130"/>
      <c r="BV107" s="128"/>
      <c r="BW107" s="130"/>
      <c r="BX107" s="129"/>
    </row>
    <row r="108" spans="1:76" x14ac:dyDescent="0.25">
      <c r="A108" s="125"/>
      <c r="B108" s="149"/>
      <c r="C108" s="134" t="s">
        <v>460</v>
      </c>
      <c r="D108" s="124">
        <v>90853</v>
      </c>
      <c r="E108" s="125"/>
      <c r="F108" s="126">
        <v>225</v>
      </c>
      <c r="G108" s="127"/>
      <c r="H108" s="127"/>
      <c r="I108" s="127"/>
      <c r="J108" s="128"/>
      <c r="K108" s="128"/>
      <c r="L108" s="129"/>
      <c r="M108" s="130"/>
      <c r="N108" s="128"/>
      <c r="O108" s="130"/>
      <c r="P108" s="128"/>
      <c r="Q108" s="128"/>
      <c r="R108" s="131"/>
      <c r="S108" s="131"/>
      <c r="T108" s="131"/>
      <c r="U108" s="131"/>
      <c r="V108" s="131"/>
      <c r="W108" s="132"/>
      <c r="X108" s="128"/>
      <c r="Y108" s="129"/>
      <c r="Z108" s="133"/>
      <c r="AA108" s="128"/>
      <c r="AB108" s="129"/>
      <c r="AC108" s="130"/>
      <c r="AD108" s="128"/>
      <c r="AE108" s="133"/>
      <c r="AF108" s="129"/>
      <c r="AG108" s="128"/>
      <c r="AH108" s="128"/>
      <c r="AI108" s="128"/>
      <c r="AJ108" s="128"/>
      <c r="AK108" s="130"/>
      <c r="AL108" s="128"/>
      <c r="AM108" s="130"/>
      <c r="AN108" s="129"/>
      <c r="AO108" s="130"/>
      <c r="AP108" s="129"/>
      <c r="AQ108" s="130"/>
      <c r="AR108" s="128"/>
      <c r="AS108" s="128"/>
      <c r="AT108" s="128"/>
      <c r="AU108" s="133"/>
      <c r="AV108" s="128"/>
      <c r="AW108" s="128"/>
      <c r="AX108" s="128"/>
      <c r="AY108" s="128"/>
      <c r="AZ108" s="128"/>
      <c r="BA108" s="129"/>
      <c r="BB108" s="130"/>
      <c r="BC108" s="129"/>
      <c r="BD108" s="128"/>
      <c r="BE108" s="130"/>
      <c r="BF108" s="130"/>
      <c r="BG108" s="128"/>
      <c r="BH108" s="130"/>
      <c r="BI108" s="130"/>
      <c r="BJ108" s="130"/>
      <c r="BK108" s="128"/>
      <c r="BL108" s="128"/>
      <c r="BM108" s="130"/>
      <c r="BN108" s="128"/>
      <c r="BO108" s="129"/>
      <c r="BP108" s="129"/>
      <c r="BQ108" s="130"/>
      <c r="BR108" s="129"/>
      <c r="BS108" s="128"/>
      <c r="BT108" s="129"/>
      <c r="BU108" s="130"/>
      <c r="BV108" s="128"/>
      <c r="BW108" s="130"/>
      <c r="BX108" s="129"/>
    </row>
    <row r="109" spans="1:76" x14ac:dyDescent="0.25">
      <c r="A109" s="138"/>
      <c r="B109" s="150"/>
      <c r="C109" s="151" t="s">
        <v>461</v>
      </c>
      <c r="D109" s="137">
        <v>90853</v>
      </c>
      <c r="E109" s="138"/>
      <c r="F109" s="139">
        <v>450</v>
      </c>
      <c r="G109" s="140"/>
      <c r="H109" s="140"/>
      <c r="I109" s="140"/>
      <c r="J109" s="141"/>
      <c r="K109" s="141"/>
      <c r="L109" s="142"/>
      <c r="M109" s="143"/>
      <c r="N109" s="141"/>
      <c r="O109" s="143"/>
      <c r="P109" s="141"/>
      <c r="Q109" s="141"/>
      <c r="R109" s="144"/>
      <c r="S109" s="144"/>
      <c r="T109" s="144"/>
      <c r="U109" s="144"/>
      <c r="V109" s="144"/>
      <c r="W109" s="145"/>
      <c r="X109" s="141"/>
      <c r="Y109" s="142"/>
      <c r="Z109" s="146"/>
      <c r="AA109" s="141"/>
      <c r="AB109" s="142"/>
      <c r="AC109" s="143"/>
      <c r="AD109" s="141"/>
      <c r="AE109" s="146"/>
      <c r="AF109" s="142"/>
      <c r="AG109" s="141"/>
      <c r="AH109" s="141"/>
      <c r="AI109" s="141"/>
      <c r="AJ109" s="141"/>
      <c r="AK109" s="143"/>
      <c r="AL109" s="141"/>
      <c r="AM109" s="143"/>
      <c r="AN109" s="142"/>
      <c r="AO109" s="143"/>
      <c r="AP109" s="142"/>
      <c r="AQ109" s="143"/>
      <c r="AR109" s="141"/>
      <c r="AS109" s="141"/>
      <c r="AT109" s="141"/>
      <c r="AU109" s="146"/>
      <c r="AV109" s="141"/>
      <c r="AW109" s="141"/>
      <c r="AX109" s="141"/>
      <c r="AY109" s="141"/>
      <c r="AZ109" s="141"/>
      <c r="BA109" s="142"/>
      <c r="BB109" s="143"/>
      <c r="BC109" s="142"/>
      <c r="BD109" s="141"/>
      <c r="BE109" s="143"/>
      <c r="BF109" s="143"/>
      <c r="BG109" s="141"/>
      <c r="BH109" s="143"/>
      <c r="BI109" s="143"/>
      <c r="BJ109" s="143"/>
      <c r="BK109" s="141"/>
      <c r="BL109" s="141"/>
      <c r="BM109" s="143"/>
      <c r="BN109" s="141"/>
      <c r="BO109" s="142"/>
      <c r="BP109" s="142"/>
      <c r="BQ109" s="143"/>
      <c r="BR109" s="142"/>
      <c r="BS109" s="141"/>
      <c r="BT109" s="142"/>
      <c r="BU109" s="143"/>
      <c r="BV109" s="141"/>
      <c r="BW109" s="143"/>
      <c r="BX109" s="142"/>
    </row>
    <row r="110" spans="1:76" x14ac:dyDescent="0.25">
      <c r="A110" s="108">
        <v>402</v>
      </c>
      <c r="B110" s="109">
        <v>96</v>
      </c>
      <c r="C110" s="110" t="s">
        <v>462</v>
      </c>
      <c r="D110" s="111" t="s">
        <v>137</v>
      </c>
      <c r="E110" s="112" t="s">
        <v>79</v>
      </c>
      <c r="F110" s="113">
        <v>225</v>
      </c>
      <c r="G110" s="114">
        <f t="shared" si="4"/>
        <v>19.010000000000002</v>
      </c>
      <c r="H110" s="114">
        <f t="shared" si="5"/>
        <v>77.5</v>
      </c>
      <c r="I110" s="114"/>
      <c r="J110" s="115"/>
      <c r="K110" s="115"/>
      <c r="L110" s="116"/>
      <c r="M110" s="117"/>
      <c r="N110" s="115">
        <v>56.14</v>
      </c>
      <c r="O110" s="117">
        <v>19.010000000000002</v>
      </c>
      <c r="P110" s="115"/>
      <c r="Q110" s="115"/>
      <c r="R110" s="118"/>
      <c r="S110" s="118"/>
      <c r="T110" s="118"/>
      <c r="U110" s="118"/>
      <c r="V110" s="118"/>
      <c r="W110" s="119"/>
      <c r="X110" s="115">
        <v>70</v>
      </c>
      <c r="Y110" s="116"/>
      <c r="Z110" s="120"/>
      <c r="AA110" s="115"/>
      <c r="AB110" s="116"/>
      <c r="AC110" s="117"/>
      <c r="AD110" s="115"/>
      <c r="AE110" s="120"/>
      <c r="AF110" s="116"/>
      <c r="AG110" s="115"/>
      <c r="AH110" s="115"/>
      <c r="AI110" s="115"/>
      <c r="AJ110" s="115"/>
      <c r="AK110" s="117"/>
      <c r="AL110" s="115"/>
      <c r="AM110" s="117"/>
      <c r="AN110" s="116"/>
      <c r="AO110" s="117"/>
      <c r="AP110" s="116">
        <v>56.14</v>
      </c>
      <c r="AQ110" s="117"/>
      <c r="AR110" s="115"/>
      <c r="AS110" s="115"/>
      <c r="AT110" s="115"/>
      <c r="AU110" s="120"/>
      <c r="AV110" s="115"/>
      <c r="AW110" s="115"/>
      <c r="AX110" s="115"/>
      <c r="AY110" s="115"/>
      <c r="AZ110" s="115"/>
      <c r="BA110" s="116"/>
      <c r="BB110" s="117"/>
      <c r="BC110" s="116">
        <v>56.14</v>
      </c>
      <c r="BD110" s="115">
        <v>56.14</v>
      </c>
      <c r="BE110" s="117"/>
      <c r="BF110" s="117"/>
      <c r="BG110" s="115"/>
      <c r="BH110" s="117"/>
      <c r="BI110" s="117"/>
      <c r="BJ110" s="117"/>
      <c r="BK110" s="115"/>
      <c r="BL110" s="115"/>
      <c r="BM110" s="117">
        <v>77.5</v>
      </c>
      <c r="BN110" s="115">
        <v>56.14</v>
      </c>
      <c r="BO110" s="116"/>
      <c r="BP110" s="116">
        <v>77.5</v>
      </c>
      <c r="BQ110" s="117">
        <v>56.14</v>
      </c>
      <c r="BR110" s="116"/>
      <c r="BS110" s="115"/>
      <c r="BT110" s="116"/>
      <c r="BU110" s="117"/>
      <c r="BV110" s="115"/>
      <c r="BW110" s="117">
        <v>19.010000000000002</v>
      </c>
      <c r="BX110" s="116">
        <v>56.14</v>
      </c>
    </row>
    <row r="111" spans="1:76" x14ac:dyDescent="0.25">
      <c r="A111" s="121"/>
      <c r="B111" s="122"/>
      <c r="C111" s="123" t="s">
        <v>463</v>
      </c>
      <c r="D111" s="124"/>
      <c r="E111" s="125"/>
      <c r="F111" s="126"/>
      <c r="G111" s="127"/>
      <c r="H111" s="127"/>
      <c r="I111" s="127"/>
      <c r="J111" s="128"/>
      <c r="K111" s="128"/>
      <c r="L111" s="129"/>
      <c r="M111" s="130"/>
      <c r="N111" s="128"/>
      <c r="O111" s="130"/>
      <c r="P111" s="128"/>
      <c r="Q111" s="128"/>
      <c r="R111" s="131"/>
      <c r="S111" s="131"/>
      <c r="T111" s="131"/>
      <c r="U111" s="131"/>
      <c r="V111" s="131"/>
      <c r="W111" s="132"/>
      <c r="X111" s="128"/>
      <c r="Y111" s="129"/>
      <c r="Z111" s="133"/>
      <c r="AA111" s="128"/>
      <c r="AB111" s="129"/>
      <c r="AC111" s="130"/>
      <c r="AD111" s="128"/>
      <c r="AE111" s="133"/>
      <c r="AF111" s="129"/>
      <c r="AG111" s="128"/>
      <c r="AH111" s="128"/>
      <c r="AI111" s="128"/>
      <c r="AJ111" s="128"/>
      <c r="AK111" s="130"/>
      <c r="AL111" s="128"/>
      <c r="AM111" s="130"/>
      <c r="AN111" s="129"/>
      <c r="AO111" s="130"/>
      <c r="AP111" s="129"/>
      <c r="AQ111" s="130"/>
      <c r="AR111" s="128"/>
      <c r="AS111" s="128"/>
      <c r="AT111" s="128"/>
      <c r="AU111" s="133"/>
      <c r="AV111" s="128"/>
      <c r="AW111" s="128"/>
      <c r="AX111" s="128"/>
      <c r="AY111" s="128"/>
      <c r="AZ111" s="128"/>
      <c r="BA111" s="129"/>
      <c r="BB111" s="130"/>
      <c r="BC111" s="129"/>
      <c r="BD111" s="128"/>
      <c r="BE111" s="130"/>
      <c r="BF111" s="130"/>
      <c r="BG111" s="128"/>
      <c r="BH111" s="130"/>
      <c r="BI111" s="130"/>
      <c r="BJ111" s="130"/>
      <c r="BK111" s="128"/>
      <c r="BL111" s="128"/>
      <c r="BM111" s="130"/>
      <c r="BN111" s="128"/>
      <c r="BO111" s="129"/>
      <c r="BP111" s="129"/>
      <c r="BQ111" s="130"/>
      <c r="BR111" s="129"/>
      <c r="BS111" s="128"/>
      <c r="BT111" s="129"/>
      <c r="BU111" s="130"/>
      <c r="BV111" s="128"/>
      <c r="BW111" s="130"/>
      <c r="BX111" s="129"/>
    </row>
    <row r="112" spans="1:76" x14ac:dyDescent="0.25">
      <c r="A112" s="121"/>
      <c r="B112" s="122"/>
      <c r="C112" s="134" t="s">
        <v>455</v>
      </c>
      <c r="D112" s="124" t="s">
        <v>456</v>
      </c>
      <c r="E112" s="125"/>
      <c r="F112" s="126">
        <v>450</v>
      </c>
      <c r="G112" s="127"/>
      <c r="H112" s="127"/>
      <c r="I112" s="127"/>
      <c r="J112" s="128"/>
      <c r="K112" s="128"/>
      <c r="L112" s="129"/>
      <c r="M112" s="130"/>
      <c r="N112" s="128"/>
      <c r="O112" s="130"/>
      <c r="P112" s="128"/>
      <c r="Q112" s="128"/>
      <c r="R112" s="131"/>
      <c r="S112" s="131"/>
      <c r="T112" s="131"/>
      <c r="U112" s="131"/>
      <c r="V112" s="131"/>
      <c r="W112" s="132"/>
      <c r="X112" s="128"/>
      <c r="Y112" s="129"/>
      <c r="Z112" s="133"/>
      <c r="AA112" s="128"/>
      <c r="AB112" s="129"/>
      <c r="AC112" s="130"/>
      <c r="AD112" s="128"/>
      <c r="AE112" s="133"/>
      <c r="AF112" s="129"/>
      <c r="AG112" s="128"/>
      <c r="AH112" s="128"/>
      <c r="AI112" s="128"/>
      <c r="AJ112" s="128"/>
      <c r="AK112" s="130"/>
      <c r="AL112" s="128"/>
      <c r="AM112" s="130"/>
      <c r="AN112" s="129"/>
      <c r="AO112" s="130"/>
      <c r="AP112" s="129"/>
      <c r="AQ112" s="130"/>
      <c r="AR112" s="128"/>
      <c r="AS112" s="128"/>
      <c r="AT112" s="128"/>
      <c r="AU112" s="133"/>
      <c r="AV112" s="128"/>
      <c r="AW112" s="128"/>
      <c r="AX112" s="128"/>
      <c r="AY112" s="128"/>
      <c r="AZ112" s="128"/>
      <c r="BA112" s="129"/>
      <c r="BB112" s="130"/>
      <c r="BC112" s="129"/>
      <c r="BD112" s="128"/>
      <c r="BE112" s="130"/>
      <c r="BF112" s="130"/>
      <c r="BG112" s="128"/>
      <c r="BH112" s="130"/>
      <c r="BI112" s="130"/>
      <c r="BJ112" s="130"/>
      <c r="BK112" s="128"/>
      <c r="BL112" s="128"/>
      <c r="BM112" s="130"/>
      <c r="BN112" s="128"/>
      <c r="BO112" s="129"/>
      <c r="BP112" s="129"/>
      <c r="BQ112" s="130"/>
      <c r="BR112" s="129"/>
      <c r="BS112" s="128"/>
      <c r="BT112" s="129"/>
      <c r="BU112" s="130"/>
      <c r="BV112" s="128"/>
      <c r="BW112" s="130"/>
      <c r="BX112" s="129"/>
    </row>
    <row r="113" spans="1:76" x14ac:dyDescent="0.25">
      <c r="A113" s="135"/>
      <c r="B113" s="136"/>
      <c r="C113" s="151" t="s">
        <v>457</v>
      </c>
      <c r="D113" s="137" t="s">
        <v>456</v>
      </c>
      <c r="E113" s="138"/>
      <c r="F113" s="139">
        <v>675</v>
      </c>
      <c r="G113" s="140"/>
      <c r="H113" s="140"/>
      <c r="I113" s="140"/>
      <c r="J113" s="141"/>
      <c r="K113" s="141"/>
      <c r="L113" s="142"/>
      <c r="M113" s="143"/>
      <c r="N113" s="141"/>
      <c r="O113" s="143"/>
      <c r="P113" s="141"/>
      <c r="Q113" s="141"/>
      <c r="R113" s="144"/>
      <c r="S113" s="144"/>
      <c r="T113" s="144"/>
      <c r="U113" s="144"/>
      <c r="V113" s="144"/>
      <c r="W113" s="145"/>
      <c r="X113" s="141"/>
      <c r="Y113" s="142"/>
      <c r="Z113" s="146"/>
      <c r="AA113" s="141"/>
      <c r="AB113" s="142"/>
      <c r="AC113" s="143"/>
      <c r="AD113" s="141"/>
      <c r="AE113" s="146"/>
      <c r="AF113" s="142"/>
      <c r="AG113" s="141"/>
      <c r="AH113" s="141"/>
      <c r="AI113" s="141"/>
      <c r="AJ113" s="141"/>
      <c r="AK113" s="143"/>
      <c r="AL113" s="141"/>
      <c r="AM113" s="143"/>
      <c r="AN113" s="142"/>
      <c r="AO113" s="143"/>
      <c r="AP113" s="142"/>
      <c r="AQ113" s="143"/>
      <c r="AR113" s="141"/>
      <c r="AS113" s="141"/>
      <c r="AT113" s="141"/>
      <c r="AU113" s="146"/>
      <c r="AV113" s="141"/>
      <c r="AW113" s="141"/>
      <c r="AX113" s="141"/>
      <c r="AY113" s="141"/>
      <c r="AZ113" s="141"/>
      <c r="BA113" s="142"/>
      <c r="BB113" s="143"/>
      <c r="BC113" s="142"/>
      <c r="BD113" s="141"/>
      <c r="BE113" s="143"/>
      <c r="BF113" s="143"/>
      <c r="BG113" s="141"/>
      <c r="BH113" s="143"/>
      <c r="BI113" s="143"/>
      <c r="BJ113" s="143"/>
      <c r="BK113" s="141"/>
      <c r="BL113" s="141"/>
      <c r="BM113" s="143"/>
      <c r="BN113" s="141"/>
      <c r="BO113" s="142"/>
      <c r="BP113" s="142"/>
      <c r="BQ113" s="143"/>
      <c r="BR113" s="142"/>
      <c r="BS113" s="141"/>
      <c r="BT113" s="142"/>
      <c r="BU113" s="143"/>
      <c r="BV113" s="141"/>
      <c r="BW113" s="143"/>
      <c r="BX113" s="142"/>
    </row>
    <row r="114" spans="1:76" x14ac:dyDescent="0.25">
      <c r="A114" s="112">
        <v>400</v>
      </c>
      <c r="B114" s="147">
        <v>97</v>
      </c>
      <c r="C114" s="148" t="s">
        <v>464</v>
      </c>
      <c r="D114" s="152" t="s">
        <v>141</v>
      </c>
      <c r="E114" s="112" t="s">
        <v>79</v>
      </c>
      <c r="F114" s="113">
        <v>225</v>
      </c>
      <c r="G114" s="114">
        <f t="shared" si="4"/>
        <v>45.86</v>
      </c>
      <c r="H114" s="114">
        <f t="shared" si="5"/>
        <v>462</v>
      </c>
      <c r="I114" s="114">
        <v>164.49</v>
      </c>
      <c r="J114" s="115"/>
      <c r="K114" s="115"/>
      <c r="L114" s="116">
        <v>366</v>
      </c>
      <c r="M114" s="117">
        <v>338</v>
      </c>
      <c r="N114" s="115"/>
      <c r="O114" s="117">
        <v>45.86</v>
      </c>
      <c r="P114" s="115">
        <v>340</v>
      </c>
      <c r="Q114" s="115"/>
      <c r="R114" s="118"/>
      <c r="S114" s="118"/>
      <c r="T114" s="118"/>
      <c r="U114" s="118"/>
      <c r="V114" s="118"/>
      <c r="W114" s="119"/>
      <c r="X114" s="115">
        <v>70</v>
      </c>
      <c r="Y114" s="116">
        <v>325</v>
      </c>
      <c r="Z114" s="120"/>
      <c r="AA114" s="115"/>
      <c r="AB114" s="116">
        <v>365</v>
      </c>
      <c r="AC114" s="117"/>
      <c r="AD114" s="115"/>
      <c r="AE114" s="120">
        <v>325</v>
      </c>
      <c r="AF114" s="116"/>
      <c r="AG114" s="115"/>
      <c r="AH114" s="115">
        <v>340</v>
      </c>
      <c r="AI114" s="115"/>
      <c r="AJ114" s="115">
        <v>340</v>
      </c>
      <c r="AK114" s="117"/>
      <c r="AL114" s="115"/>
      <c r="AM114" s="117">
        <v>60.15</v>
      </c>
      <c r="AN114" s="116"/>
      <c r="AO114" s="117"/>
      <c r="AP114" s="116">
        <v>374.5</v>
      </c>
      <c r="AQ114" s="117"/>
      <c r="AR114" s="115"/>
      <c r="AS114" s="115">
        <v>340</v>
      </c>
      <c r="AT114" s="115">
        <v>340</v>
      </c>
      <c r="AU114" s="120"/>
      <c r="AV114" s="115"/>
      <c r="AW114" s="115">
        <v>300</v>
      </c>
      <c r="AX114" s="115">
        <v>340</v>
      </c>
      <c r="AY114" s="115"/>
      <c r="AZ114" s="115">
        <v>340</v>
      </c>
      <c r="BA114" s="116">
        <v>462</v>
      </c>
      <c r="BB114" s="117"/>
      <c r="BC114" s="116">
        <v>315</v>
      </c>
      <c r="BD114" s="115">
        <v>56.14</v>
      </c>
      <c r="BE114" s="117"/>
      <c r="BF114" s="117"/>
      <c r="BG114" s="115">
        <v>340</v>
      </c>
      <c r="BH114" s="117"/>
      <c r="BI114" s="117"/>
      <c r="BJ114" s="117"/>
      <c r="BK114" s="115"/>
      <c r="BL114" s="115">
        <v>340</v>
      </c>
      <c r="BM114" s="117">
        <v>77.5</v>
      </c>
      <c r="BN114" s="115">
        <v>56.14</v>
      </c>
      <c r="BO114" s="116"/>
      <c r="BP114" s="116">
        <v>315</v>
      </c>
      <c r="BQ114" s="117">
        <v>56.14</v>
      </c>
      <c r="BR114" s="116"/>
      <c r="BS114" s="115"/>
      <c r="BT114" s="116">
        <v>361</v>
      </c>
      <c r="BU114" s="117"/>
      <c r="BV114" s="115">
        <v>340</v>
      </c>
      <c r="BW114" s="117">
        <v>45.86</v>
      </c>
      <c r="BX114" s="116">
        <v>56.14</v>
      </c>
    </row>
    <row r="115" spans="1:76" x14ac:dyDescent="0.25">
      <c r="A115" s="125"/>
      <c r="B115" s="149"/>
      <c r="C115" s="123" t="s">
        <v>463</v>
      </c>
      <c r="D115" s="124"/>
      <c r="E115" s="125"/>
      <c r="F115" s="126"/>
      <c r="G115" s="127"/>
      <c r="H115" s="127"/>
      <c r="I115" s="127"/>
      <c r="J115" s="128"/>
      <c r="K115" s="128"/>
      <c r="L115" s="129"/>
      <c r="M115" s="130"/>
      <c r="N115" s="128"/>
      <c r="O115" s="130"/>
      <c r="P115" s="128"/>
      <c r="Q115" s="128"/>
      <c r="R115" s="131"/>
      <c r="S115" s="131"/>
      <c r="T115" s="131"/>
      <c r="U115" s="131"/>
      <c r="V115" s="131"/>
      <c r="W115" s="132"/>
      <c r="X115" s="128"/>
      <c r="Y115" s="129"/>
      <c r="Z115" s="133"/>
      <c r="AA115" s="128"/>
      <c r="AB115" s="129"/>
      <c r="AC115" s="130"/>
      <c r="AD115" s="128"/>
      <c r="AE115" s="133"/>
      <c r="AF115" s="129"/>
      <c r="AG115" s="128"/>
      <c r="AH115" s="128"/>
      <c r="AI115" s="128"/>
      <c r="AJ115" s="128"/>
      <c r="AK115" s="130"/>
      <c r="AL115" s="128"/>
      <c r="AM115" s="130"/>
      <c r="AN115" s="129"/>
      <c r="AO115" s="130"/>
      <c r="AP115" s="129"/>
      <c r="AQ115" s="130"/>
      <c r="AR115" s="128"/>
      <c r="AS115" s="128"/>
      <c r="AT115" s="128"/>
      <c r="AU115" s="133"/>
      <c r="AV115" s="128"/>
      <c r="AW115" s="128"/>
      <c r="AX115" s="128"/>
      <c r="AY115" s="128"/>
      <c r="AZ115" s="128"/>
      <c r="BA115" s="129"/>
      <c r="BB115" s="130"/>
      <c r="BC115" s="129"/>
      <c r="BD115" s="128"/>
      <c r="BE115" s="130"/>
      <c r="BF115" s="130"/>
      <c r="BG115" s="128"/>
      <c r="BH115" s="130"/>
      <c r="BI115" s="130"/>
      <c r="BJ115" s="130"/>
      <c r="BK115" s="128"/>
      <c r="BL115" s="128"/>
      <c r="BM115" s="130"/>
      <c r="BN115" s="128"/>
      <c r="BO115" s="129"/>
      <c r="BP115" s="129"/>
      <c r="BQ115" s="130"/>
      <c r="BR115" s="129"/>
      <c r="BS115" s="128"/>
      <c r="BT115" s="129"/>
      <c r="BU115" s="130"/>
      <c r="BV115" s="128"/>
      <c r="BW115" s="130"/>
      <c r="BX115" s="129"/>
    </row>
    <row r="116" spans="1:76" x14ac:dyDescent="0.25">
      <c r="A116" s="125"/>
      <c r="B116" s="149"/>
      <c r="C116" s="134" t="s">
        <v>455</v>
      </c>
      <c r="D116" s="124" t="s">
        <v>456</v>
      </c>
      <c r="E116" s="125"/>
      <c r="F116" s="126">
        <v>450</v>
      </c>
      <c r="G116" s="127"/>
      <c r="H116" s="127"/>
      <c r="I116" s="127"/>
      <c r="J116" s="128"/>
      <c r="K116" s="128"/>
      <c r="L116" s="129"/>
      <c r="M116" s="130"/>
      <c r="N116" s="128"/>
      <c r="O116" s="130"/>
      <c r="P116" s="128"/>
      <c r="Q116" s="128"/>
      <c r="R116" s="131"/>
      <c r="S116" s="131"/>
      <c r="T116" s="131"/>
      <c r="U116" s="131"/>
      <c r="V116" s="131"/>
      <c r="W116" s="132"/>
      <c r="X116" s="128"/>
      <c r="Y116" s="129"/>
      <c r="Z116" s="133"/>
      <c r="AA116" s="128"/>
      <c r="AB116" s="129"/>
      <c r="AC116" s="130"/>
      <c r="AD116" s="128"/>
      <c r="AE116" s="133"/>
      <c r="AF116" s="129"/>
      <c r="AG116" s="128"/>
      <c r="AH116" s="128"/>
      <c r="AI116" s="128"/>
      <c r="AJ116" s="128"/>
      <c r="AK116" s="130"/>
      <c r="AL116" s="128"/>
      <c r="AM116" s="130"/>
      <c r="AN116" s="129"/>
      <c r="AO116" s="130"/>
      <c r="AP116" s="129"/>
      <c r="AQ116" s="130"/>
      <c r="AR116" s="128"/>
      <c r="AS116" s="128"/>
      <c r="AT116" s="128"/>
      <c r="AU116" s="133"/>
      <c r="AV116" s="128"/>
      <c r="AW116" s="128"/>
      <c r="AX116" s="128"/>
      <c r="AY116" s="128"/>
      <c r="AZ116" s="128"/>
      <c r="BA116" s="129"/>
      <c r="BB116" s="130"/>
      <c r="BC116" s="129"/>
      <c r="BD116" s="128"/>
      <c r="BE116" s="130"/>
      <c r="BF116" s="130"/>
      <c r="BG116" s="128"/>
      <c r="BH116" s="130"/>
      <c r="BI116" s="130"/>
      <c r="BJ116" s="130"/>
      <c r="BK116" s="128"/>
      <c r="BL116" s="128"/>
      <c r="BM116" s="130"/>
      <c r="BN116" s="128"/>
      <c r="BO116" s="129"/>
      <c r="BP116" s="129"/>
      <c r="BQ116" s="130"/>
      <c r="BR116" s="129"/>
      <c r="BS116" s="128"/>
      <c r="BT116" s="129"/>
      <c r="BU116" s="130"/>
      <c r="BV116" s="128"/>
      <c r="BW116" s="130"/>
      <c r="BX116" s="129"/>
    </row>
    <row r="117" spans="1:76" x14ac:dyDescent="0.25">
      <c r="A117" s="138"/>
      <c r="B117" s="150"/>
      <c r="C117" s="134" t="s">
        <v>457</v>
      </c>
      <c r="D117" s="137" t="s">
        <v>456</v>
      </c>
      <c r="E117" s="138"/>
      <c r="F117" s="139">
        <v>675</v>
      </c>
      <c r="G117" s="140"/>
      <c r="H117" s="140"/>
      <c r="I117" s="140"/>
      <c r="J117" s="141"/>
      <c r="K117" s="141"/>
      <c r="L117" s="142"/>
      <c r="M117" s="143"/>
      <c r="N117" s="141"/>
      <c r="O117" s="143"/>
      <c r="P117" s="141"/>
      <c r="Q117" s="141"/>
      <c r="R117" s="144"/>
      <c r="S117" s="144"/>
      <c r="T117" s="144"/>
      <c r="U117" s="144"/>
      <c r="V117" s="144"/>
      <c r="W117" s="145"/>
      <c r="X117" s="141"/>
      <c r="Y117" s="142"/>
      <c r="Z117" s="146"/>
      <c r="AA117" s="141"/>
      <c r="AB117" s="142"/>
      <c r="AC117" s="143"/>
      <c r="AD117" s="141"/>
      <c r="AE117" s="146"/>
      <c r="AF117" s="142"/>
      <c r="AG117" s="141"/>
      <c r="AH117" s="141"/>
      <c r="AI117" s="141"/>
      <c r="AJ117" s="141"/>
      <c r="AK117" s="143"/>
      <c r="AL117" s="141"/>
      <c r="AM117" s="143"/>
      <c r="AN117" s="142"/>
      <c r="AO117" s="143"/>
      <c r="AP117" s="142"/>
      <c r="AQ117" s="143"/>
      <c r="AR117" s="141"/>
      <c r="AS117" s="141"/>
      <c r="AT117" s="141"/>
      <c r="AU117" s="146"/>
      <c r="AV117" s="141"/>
      <c r="AW117" s="141"/>
      <c r="AX117" s="141"/>
      <c r="AY117" s="141"/>
      <c r="AZ117" s="141"/>
      <c r="BA117" s="142"/>
      <c r="BB117" s="143"/>
      <c r="BC117" s="142"/>
      <c r="BD117" s="141"/>
      <c r="BE117" s="143"/>
      <c r="BF117" s="143"/>
      <c r="BG117" s="141"/>
      <c r="BH117" s="143"/>
      <c r="BI117" s="143"/>
      <c r="BJ117" s="143"/>
      <c r="BK117" s="141"/>
      <c r="BL117" s="141"/>
      <c r="BM117" s="143"/>
      <c r="BN117" s="141"/>
      <c r="BO117" s="142"/>
      <c r="BP117" s="142"/>
      <c r="BQ117" s="143"/>
      <c r="BR117" s="142"/>
      <c r="BS117" s="141"/>
      <c r="BT117" s="142"/>
      <c r="BU117" s="143"/>
      <c r="BV117" s="141"/>
      <c r="BW117" s="143"/>
      <c r="BX117" s="142"/>
    </row>
    <row r="118" spans="1:76" x14ac:dyDescent="0.25">
      <c r="A118" s="101">
        <v>98</v>
      </c>
      <c r="B118" s="99">
        <v>98</v>
      </c>
      <c r="C118" s="153" t="s">
        <v>184</v>
      </c>
      <c r="D118" s="101"/>
      <c r="E118" s="89" t="s">
        <v>79</v>
      </c>
      <c r="F118" s="103">
        <v>0</v>
      </c>
      <c r="G118" s="91">
        <f t="shared" si="4"/>
        <v>0</v>
      </c>
      <c r="H118" s="91">
        <f t="shared" si="5"/>
        <v>0</v>
      </c>
      <c r="I118" s="91"/>
      <c r="J118" s="92"/>
      <c r="K118" s="92"/>
      <c r="L118" s="93"/>
      <c r="M118" s="94"/>
      <c r="N118" s="92"/>
      <c r="O118" s="94"/>
      <c r="P118" s="92"/>
      <c r="Q118" s="92"/>
      <c r="R118" s="95"/>
      <c r="S118" s="95"/>
      <c r="T118" s="95"/>
      <c r="U118" s="95"/>
      <c r="V118" s="95"/>
      <c r="W118" s="96"/>
      <c r="X118" s="92"/>
      <c r="Y118" s="93"/>
      <c r="Z118" s="97"/>
      <c r="AA118" s="92"/>
      <c r="AB118" s="93"/>
      <c r="AC118" s="94"/>
      <c r="AD118" s="92"/>
      <c r="AE118" s="97"/>
      <c r="AF118" s="93"/>
      <c r="AG118" s="92"/>
      <c r="AH118" s="92"/>
      <c r="AI118" s="92"/>
      <c r="AJ118" s="92"/>
      <c r="AK118" s="94"/>
      <c r="AL118" s="92"/>
      <c r="AM118" s="94"/>
      <c r="AN118" s="93"/>
      <c r="AO118" s="94"/>
      <c r="AP118" s="93"/>
      <c r="AQ118" s="94"/>
      <c r="AR118" s="92"/>
      <c r="AS118" s="92"/>
      <c r="AT118" s="92"/>
      <c r="AU118" s="97"/>
      <c r="AV118" s="92"/>
      <c r="AW118" s="92"/>
      <c r="AX118" s="92"/>
      <c r="AY118" s="92"/>
      <c r="AZ118" s="92"/>
      <c r="BA118" s="93"/>
      <c r="BB118" s="94"/>
      <c r="BC118" s="93"/>
      <c r="BD118" s="92"/>
      <c r="BE118" s="94"/>
      <c r="BF118" s="94"/>
      <c r="BG118" s="92"/>
      <c r="BH118" s="94"/>
      <c r="BI118" s="94"/>
      <c r="BJ118" s="94"/>
      <c r="BK118" s="92"/>
      <c r="BL118" s="92"/>
      <c r="BM118" s="94"/>
      <c r="BN118" s="92"/>
      <c r="BO118" s="93"/>
      <c r="BP118" s="93"/>
      <c r="BQ118" s="94"/>
      <c r="BR118" s="93"/>
      <c r="BS118" s="92"/>
      <c r="BT118" s="93"/>
      <c r="BU118" s="94"/>
      <c r="BV118" s="92"/>
      <c r="BW118" s="94"/>
      <c r="BX118" s="93"/>
    </row>
    <row r="119" spans="1:76" x14ac:dyDescent="0.25">
      <c r="A119" s="89">
        <v>99</v>
      </c>
      <c r="B119" s="87">
        <v>99</v>
      </c>
      <c r="C119" s="154" t="s">
        <v>151</v>
      </c>
      <c r="D119" s="89"/>
      <c r="E119" s="89" t="s">
        <v>79</v>
      </c>
      <c r="F119" s="103">
        <v>0</v>
      </c>
      <c r="G119" s="91">
        <f t="shared" si="4"/>
        <v>0</v>
      </c>
      <c r="H119" s="91">
        <f t="shared" si="5"/>
        <v>0</v>
      </c>
      <c r="I119" s="91"/>
      <c r="J119" s="92"/>
      <c r="K119" s="92"/>
      <c r="L119" s="93"/>
      <c r="M119" s="94"/>
      <c r="N119" s="92"/>
      <c r="O119" s="94"/>
      <c r="P119" s="92"/>
      <c r="Q119" s="92"/>
      <c r="R119" s="95"/>
      <c r="S119" s="95"/>
      <c r="T119" s="95"/>
      <c r="U119" s="95"/>
      <c r="V119" s="95"/>
      <c r="W119" s="96"/>
      <c r="X119" s="92"/>
      <c r="Y119" s="93"/>
      <c r="Z119" s="97"/>
      <c r="AA119" s="92"/>
      <c r="AB119" s="93"/>
      <c r="AC119" s="94"/>
      <c r="AD119" s="92"/>
      <c r="AE119" s="97"/>
      <c r="AF119" s="93"/>
      <c r="AG119" s="92"/>
      <c r="AH119" s="92"/>
      <c r="AI119" s="92"/>
      <c r="AJ119" s="92"/>
      <c r="AK119" s="94"/>
      <c r="AL119" s="92"/>
      <c r="AM119" s="94"/>
      <c r="AN119" s="93"/>
      <c r="AO119" s="94"/>
      <c r="AP119" s="93"/>
      <c r="AQ119" s="94"/>
      <c r="AR119" s="92"/>
      <c r="AS119" s="92"/>
      <c r="AT119" s="92"/>
      <c r="AU119" s="97"/>
      <c r="AV119" s="92"/>
      <c r="AW119" s="92"/>
      <c r="AX119" s="92"/>
      <c r="AY119" s="92"/>
      <c r="AZ119" s="92"/>
      <c r="BA119" s="93"/>
      <c r="BB119" s="94"/>
      <c r="BC119" s="93"/>
      <c r="BD119" s="92"/>
      <c r="BE119" s="94"/>
      <c r="BF119" s="94"/>
      <c r="BG119" s="92"/>
      <c r="BH119" s="94"/>
      <c r="BI119" s="94"/>
      <c r="BJ119" s="94"/>
      <c r="BK119" s="92"/>
      <c r="BL119" s="92"/>
      <c r="BM119" s="94"/>
      <c r="BN119" s="92"/>
      <c r="BO119" s="93"/>
      <c r="BP119" s="93"/>
      <c r="BQ119" s="94"/>
      <c r="BR119" s="93"/>
      <c r="BS119" s="92"/>
      <c r="BT119" s="93"/>
      <c r="BU119" s="94"/>
      <c r="BV119" s="92"/>
      <c r="BW119" s="94"/>
      <c r="BX119" s="93"/>
    </row>
    <row r="120" spans="1:76" x14ac:dyDescent="0.25">
      <c r="A120" s="101">
        <v>100</v>
      </c>
      <c r="B120" s="99">
        <v>100</v>
      </c>
      <c r="C120" s="153" t="s">
        <v>261</v>
      </c>
      <c r="D120" s="101"/>
      <c r="E120" s="89" t="s">
        <v>79</v>
      </c>
      <c r="F120" s="103">
        <v>1300</v>
      </c>
      <c r="G120" s="91">
        <f t="shared" si="4"/>
        <v>448.06</v>
      </c>
      <c r="H120" s="91">
        <f t="shared" si="5"/>
        <v>856</v>
      </c>
      <c r="I120" s="91">
        <v>750</v>
      </c>
      <c r="J120" s="92"/>
      <c r="K120" s="92">
        <v>721</v>
      </c>
      <c r="L120" s="93">
        <v>815</v>
      </c>
      <c r="M120" s="94"/>
      <c r="N120" s="92">
        <v>750</v>
      </c>
      <c r="O120" s="94">
        <v>700</v>
      </c>
      <c r="P120" s="92">
        <v>721</v>
      </c>
      <c r="Q120" s="92">
        <v>750</v>
      </c>
      <c r="R120" s="95">
        <v>714.76</v>
      </c>
      <c r="S120" s="95">
        <v>714.76</v>
      </c>
      <c r="T120" s="95">
        <v>714.76</v>
      </c>
      <c r="U120" s="95">
        <v>714.76</v>
      </c>
      <c r="V120" s="95">
        <v>714.76</v>
      </c>
      <c r="W120" s="96">
        <v>695</v>
      </c>
      <c r="X120" s="92">
        <v>796</v>
      </c>
      <c r="Y120" s="93">
        <v>700</v>
      </c>
      <c r="Z120" s="97">
        <v>650</v>
      </c>
      <c r="AA120" s="92"/>
      <c r="AB120" s="93">
        <v>773</v>
      </c>
      <c r="AC120" s="94">
        <v>700</v>
      </c>
      <c r="AD120" s="92">
        <v>650</v>
      </c>
      <c r="AE120" s="97">
        <v>700</v>
      </c>
      <c r="AF120" s="93">
        <v>448.06</v>
      </c>
      <c r="AG120" s="92">
        <v>721</v>
      </c>
      <c r="AH120" s="92">
        <v>721</v>
      </c>
      <c r="AI120" s="92">
        <v>700</v>
      </c>
      <c r="AJ120" s="92">
        <v>850</v>
      </c>
      <c r="AK120" s="94">
        <v>750</v>
      </c>
      <c r="AL120" s="92">
        <v>448.06</v>
      </c>
      <c r="AM120" s="94">
        <v>750</v>
      </c>
      <c r="AN120" s="93">
        <v>650</v>
      </c>
      <c r="AO120" s="94">
        <v>650</v>
      </c>
      <c r="AP120" s="93">
        <v>856</v>
      </c>
      <c r="AQ120" s="94">
        <v>856</v>
      </c>
      <c r="AR120" s="92">
        <v>625</v>
      </c>
      <c r="AS120" s="92">
        <v>721</v>
      </c>
      <c r="AT120" s="92">
        <v>721</v>
      </c>
      <c r="AU120" s="97">
        <v>675</v>
      </c>
      <c r="AV120" s="92">
        <v>721</v>
      </c>
      <c r="AW120" s="92">
        <v>750</v>
      </c>
      <c r="AX120" s="92">
        <v>721</v>
      </c>
      <c r="AY120" s="92">
        <v>700</v>
      </c>
      <c r="AZ120" s="92">
        <v>721</v>
      </c>
      <c r="BA120" s="93">
        <v>853</v>
      </c>
      <c r="BB120" s="94">
        <v>650</v>
      </c>
      <c r="BC120" s="93">
        <v>780</v>
      </c>
      <c r="BD120" s="92">
        <v>750</v>
      </c>
      <c r="BE120" s="94"/>
      <c r="BF120" s="94"/>
      <c r="BG120" s="92">
        <v>721</v>
      </c>
      <c r="BH120" s="94"/>
      <c r="BI120" s="94">
        <v>675</v>
      </c>
      <c r="BJ120" s="94"/>
      <c r="BK120" s="92">
        <v>750</v>
      </c>
      <c r="BL120" s="92">
        <v>721</v>
      </c>
      <c r="BM120" s="94">
        <v>758</v>
      </c>
      <c r="BN120" s="92">
        <v>750</v>
      </c>
      <c r="BO120" s="93">
        <v>750</v>
      </c>
      <c r="BP120" s="93">
        <v>780</v>
      </c>
      <c r="BQ120" s="94">
        <v>750</v>
      </c>
      <c r="BR120" s="93">
        <v>721</v>
      </c>
      <c r="BS120" s="92">
        <v>650</v>
      </c>
      <c r="BT120" s="93">
        <v>773</v>
      </c>
      <c r="BU120" s="94"/>
      <c r="BV120" s="92">
        <v>721</v>
      </c>
      <c r="BW120" s="94">
        <v>700</v>
      </c>
      <c r="BX120" s="93"/>
    </row>
    <row r="121" spans="1:76" x14ac:dyDescent="0.25">
      <c r="A121" s="89"/>
      <c r="B121" s="87">
        <v>101</v>
      </c>
      <c r="C121" s="155" t="s">
        <v>465</v>
      </c>
      <c r="D121" s="89"/>
      <c r="E121" s="89"/>
      <c r="F121" s="103"/>
      <c r="G121" s="104"/>
      <c r="H121" s="104"/>
      <c r="I121" s="91"/>
      <c r="J121" s="92"/>
      <c r="K121" s="92"/>
      <c r="L121" s="93"/>
      <c r="M121" s="94"/>
      <c r="N121" s="92"/>
      <c r="O121" s="94"/>
      <c r="P121" s="92"/>
      <c r="Q121" s="92"/>
      <c r="R121" s="95"/>
      <c r="S121" s="95"/>
      <c r="T121" s="95"/>
      <c r="U121" s="95"/>
      <c r="V121" s="95"/>
      <c r="W121" s="96"/>
      <c r="X121" s="92"/>
      <c r="Y121" s="93"/>
      <c r="Z121" s="97"/>
      <c r="AA121" s="92"/>
      <c r="AB121" s="93"/>
      <c r="AC121" s="94"/>
      <c r="AD121" s="92"/>
      <c r="AE121" s="97"/>
      <c r="AF121" s="93"/>
      <c r="AG121" s="92"/>
      <c r="AH121" s="92"/>
      <c r="AI121" s="92"/>
      <c r="AJ121" s="92"/>
      <c r="AK121" s="94" t="e">
        <f>VLOOKUP($C121,SBC!$C$414:$E$414,3,FALSE)</f>
        <v>#N/A</v>
      </c>
      <c r="AL121" s="92" t="e">
        <f>VLOOKUP($C121,SBC!$C$416:$E$416,3,FALSE)</f>
        <v>#N/A</v>
      </c>
      <c r="AM121" s="94" t="e">
        <f>VLOOKUP($C121,SBC!$C$418:$E$435,3,FALSE)</f>
        <v>#N/A</v>
      </c>
      <c r="AN121" s="93" t="e">
        <f>VLOOKUP($C121,SBC!$C$437:$E$447,3,FALSE)</f>
        <v>#N/A</v>
      </c>
      <c r="AO121" s="94" t="e">
        <f>VLOOKUP($C121,SBC!$C$449:$E$459,3,FALSE)</f>
        <v>#N/A</v>
      </c>
      <c r="AP121" s="93"/>
      <c r="AQ121" s="94" t="e">
        <f>VLOOKUP($C121,SBC!$C$461:$E$491,3,FALSE)</f>
        <v>#N/A</v>
      </c>
      <c r="AR121" s="92" t="e">
        <f>VLOOKUP($C121,SBC!$C$493:$E$502,3,FALSE)</f>
        <v>#N/A</v>
      </c>
      <c r="AS121" s="92" t="e">
        <f>VLOOKUP($C121,SBC!$C$504:$E$515,3,FALSE)</f>
        <v>#N/A</v>
      </c>
      <c r="AT121" s="92" t="e">
        <f>VLOOKUP($C121,SBC!$C$517:$E$528,3,FALSE)</f>
        <v>#N/A</v>
      </c>
      <c r="AU121" s="97" t="e">
        <f>VLOOKUP($C121,SBC!$C$530:$E$531,3,FALSE)</f>
        <v>#N/A</v>
      </c>
      <c r="AV121" s="92" t="e">
        <f>VLOOKUP($C121,SBC!$C$533:$E$542,3,FALSE)</f>
        <v>#N/A</v>
      </c>
      <c r="AW121" s="92" t="e">
        <f>VLOOKUP($C121,SBC!$C$564:$E$575,3,FALSE)</f>
        <v>#N/A</v>
      </c>
      <c r="AX121" s="92" t="e">
        <f>VLOOKUP($C121,SBC!$C$577:$E$588,3,FALSE)</f>
        <v>#N/A</v>
      </c>
      <c r="AY121" s="92" t="e">
        <f>VLOOKUP($C121,SBC!$C$600:$E$601,3,FALSE)</f>
        <v>#N/A</v>
      </c>
      <c r="AZ121" s="92" t="e">
        <f>VLOOKUP($C121,SBC!$C$603:$E$614,3,FALSE)</f>
        <v>#N/A</v>
      </c>
      <c r="BA121" s="93" t="e">
        <f>VLOOKUP($C121,SBC!$C$616:$E$627,3,FALSE)</f>
        <v>#N/A</v>
      </c>
      <c r="BB121" s="94" t="e">
        <f>VLOOKUP($C121,SBC!$C$629:$E$630,3,FALSE)</f>
        <v>#N/A</v>
      </c>
      <c r="BC121" s="93" t="e">
        <f>VLOOKUP($C121,SBC!$C$632:$E$650,3,FALSE)</f>
        <v>#N/A</v>
      </c>
      <c r="BD121" s="92" t="e">
        <f>VLOOKUP($C121,SBC!$C$652:$E$670,3,FALSE)</f>
        <v>#N/A</v>
      </c>
      <c r="BE121" s="94" t="e">
        <f>VLOOKUP($C121,SBC!$C$672:$E$675,3,FALSE)</f>
        <v>#N/A</v>
      </c>
      <c r="BF121" s="94" t="e">
        <f>VLOOKUP($C121,SBC!$C$677:$E$680,3,FALSE)</f>
        <v>#N/A</v>
      </c>
      <c r="BG121" s="92" t="e">
        <f>VLOOKUP($C121,SBC!$C$682:$E$693,3,FALSE)</f>
        <v>#N/A</v>
      </c>
      <c r="BH121" s="94" t="e">
        <f>VLOOKUP($C121,SBC!$C$695:$E$703,3,FALSE)</f>
        <v>#N/A</v>
      </c>
      <c r="BI121" s="94" t="e">
        <f>VLOOKUP($C121,SBC!$C$719:$E$720,3,FALSE)</f>
        <v>#N/A</v>
      </c>
      <c r="BJ121" s="94" t="e">
        <f>VLOOKUP($C121,SBC!$C$722:$E$730,3,FALSE)</f>
        <v>#N/A</v>
      </c>
      <c r="BK121" s="92" t="e">
        <f>VLOOKUP($C121,SBC!$C$732:$E$736,3,FALSE)</f>
        <v>#N/A</v>
      </c>
      <c r="BL121" s="92" t="e">
        <f>VLOOKUP($C121,SBC!$C$751:$E$762,3,FALSE)</f>
        <v>#N/A</v>
      </c>
      <c r="BM121" s="94" t="e">
        <f>VLOOKUP($C121,SBC!$C$764:$E$782,3,FALSE)</f>
        <v>#N/A</v>
      </c>
      <c r="BN121" s="92" t="e">
        <f>VLOOKUP($C121,SBC!$C$784:$E$802,3,FALSE)</f>
        <v>#N/A</v>
      </c>
      <c r="BO121" s="93" t="e">
        <f>VLOOKUP($C121,SBC!$C$804:$E$815,3,FALSE)</f>
        <v>#N/A</v>
      </c>
      <c r="BP121" s="93" t="e">
        <f>VLOOKUP($C121,SBC!$C$817:$E$827,3,FALSE)</f>
        <v>#N/A</v>
      </c>
      <c r="BQ121" s="94" t="e">
        <f>VLOOKUP($C121,SBC!$C$829:$E$928,3,FALSE)</f>
        <v>#N/A</v>
      </c>
      <c r="BR121" s="93" t="e">
        <f>VLOOKUP($C121,SBC!$C$930:$E$931,3,FALSE)</f>
        <v>#N/A</v>
      </c>
      <c r="BS121" s="92" t="e">
        <f>VLOOKUP($C121,SBC!$C$933:$E$933,3,FALSE)</f>
        <v>#N/A</v>
      </c>
      <c r="BT121" s="93" t="e">
        <f>VLOOKUP($C121,SBC!$C$935:$E$942,3,FALSE)</f>
        <v>#N/A</v>
      </c>
      <c r="BU121" s="94" t="e">
        <f>VLOOKUP($C121,SBC!$C$944:$E$947,3,FALSE)</f>
        <v>#N/A</v>
      </c>
      <c r="BV121" s="92" t="e">
        <f>VLOOKUP($C121,SBC!$C$949:$E$960,3,FALSE)</f>
        <v>#N/A</v>
      </c>
      <c r="BW121" s="94" t="e">
        <f>VLOOKUP($C121,SBC!$C$962:$E$984,3,FALSE)</f>
        <v>#N/A</v>
      </c>
      <c r="BX121" s="93" t="e">
        <f>VLOOKUP($C121,SBC!$C$986:$E$1002,3,FALSE)</f>
        <v>#N/A</v>
      </c>
    </row>
    <row r="122" spans="1:76" x14ac:dyDescent="0.25">
      <c r="A122" s="101"/>
      <c r="B122" s="99">
        <v>102</v>
      </c>
      <c r="C122" s="155" t="s">
        <v>465</v>
      </c>
      <c r="D122" s="101"/>
      <c r="E122" s="101"/>
      <c r="F122" s="103"/>
      <c r="G122" s="106"/>
      <c r="H122" s="106"/>
      <c r="I122" s="91"/>
      <c r="J122" s="92"/>
      <c r="K122" s="92"/>
      <c r="L122" s="93"/>
      <c r="M122" s="94"/>
      <c r="N122" s="92"/>
      <c r="O122" s="94"/>
      <c r="P122" s="92"/>
      <c r="Q122" s="92"/>
      <c r="R122" s="95"/>
      <c r="S122" s="95"/>
      <c r="T122" s="95"/>
      <c r="U122" s="95"/>
      <c r="V122" s="95"/>
      <c r="W122" s="96"/>
      <c r="X122" s="92"/>
      <c r="Y122" s="93"/>
      <c r="Z122" s="97"/>
      <c r="AA122" s="92"/>
      <c r="AB122" s="93"/>
      <c r="AC122" s="94"/>
      <c r="AD122" s="92"/>
      <c r="AE122" s="97"/>
      <c r="AF122" s="93"/>
      <c r="AG122" s="92"/>
      <c r="AH122" s="92"/>
      <c r="AI122" s="92"/>
      <c r="AJ122" s="92"/>
      <c r="AK122" s="94" t="e">
        <f>VLOOKUP($C122,SBC!$C$414:$E$414,3,FALSE)</f>
        <v>#N/A</v>
      </c>
      <c r="AL122" s="92" t="e">
        <f>VLOOKUP($C122,SBC!$C$416:$E$416,3,FALSE)</f>
        <v>#N/A</v>
      </c>
      <c r="AM122" s="94" t="e">
        <f>VLOOKUP($C122,SBC!$C$418:$E$435,3,FALSE)</f>
        <v>#N/A</v>
      </c>
      <c r="AN122" s="93" t="e">
        <f>VLOOKUP($C122,SBC!$C$437:$E$447,3,FALSE)</f>
        <v>#N/A</v>
      </c>
      <c r="AO122" s="94" t="e">
        <f>VLOOKUP($C122,SBC!$C$449:$E$459,3,FALSE)</f>
        <v>#N/A</v>
      </c>
      <c r="AP122" s="93"/>
      <c r="AQ122" s="94" t="e">
        <f>VLOOKUP($C122,SBC!$C$461:$E$491,3,FALSE)</f>
        <v>#N/A</v>
      </c>
      <c r="AR122" s="92" t="e">
        <f>VLOOKUP($C122,SBC!$C$493:$E$502,3,FALSE)</f>
        <v>#N/A</v>
      </c>
      <c r="AS122" s="92" t="e">
        <f>VLOOKUP($C122,SBC!$C$504:$E$515,3,FALSE)</f>
        <v>#N/A</v>
      </c>
      <c r="AT122" s="92" t="e">
        <f>VLOOKUP($C122,SBC!$C$517:$E$528,3,FALSE)</f>
        <v>#N/A</v>
      </c>
      <c r="AU122" s="97" t="e">
        <f>VLOOKUP($C122,SBC!$C$530:$E$531,3,FALSE)</f>
        <v>#N/A</v>
      </c>
      <c r="AV122" s="92" t="e">
        <f>VLOOKUP($C122,SBC!$C$533:$E$542,3,FALSE)</f>
        <v>#N/A</v>
      </c>
      <c r="AW122" s="92" t="e">
        <f>VLOOKUP($C122,SBC!$C$564:$E$575,3,FALSE)</f>
        <v>#N/A</v>
      </c>
      <c r="AX122" s="92" t="e">
        <f>VLOOKUP($C122,SBC!$C$577:$E$588,3,FALSE)</f>
        <v>#N/A</v>
      </c>
      <c r="AY122" s="92" t="e">
        <f>VLOOKUP($C122,SBC!$C$600:$E$601,3,FALSE)</f>
        <v>#N/A</v>
      </c>
      <c r="AZ122" s="92" t="e">
        <f>VLOOKUP($C122,SBC!$C$603:$E$614,3,FALSE)</f>
        <v>#N/A</v>
      </c>
      <c r="BA122" s="93" t="e">
        <f>VLOOKUP($C122,SBC!$C$616:$E$627,3,FALSE)</f>
        <v>#N/A</v>
      </c>
      <c r="BB122" s="94" t="e">
        <f>VLOOKUP($C122,SBC!$C$629:$E$630,3,FALSE)</f>
        <v>#N/A</v>
      </c>
      <c r="BC122" s="93" t="e">
        <f>VLOOKUP($C122,SBC!$C$632:$E$650,3,FALSE)</f>
        <v>#N/A</v>
      </c>
      <c r="BD122" s="92" t="e">
        <f>VLOOKUP($C122,SBC!$C$652:$E$670,3,FALSE)</f>
        <v>#N/A</v>
      </c>
      <c r="BE122" s="94" t="e">
        <f>VLOOKUP($C122,SBC!$C$672:$E$675,3,FALSE)</f>
        <v>#N/A</v>
      </c>
      <c r="BF122" s="94" t="e">
        <f>VLOOKUP($C122,SBC!$C$677:$E$680,3,FALSE)</f>
        <v>#N/A</v>
      </c>
      <c r="BG122" s="92" t="e">
        <f>VLOOKUP($C122,SBC!$C$682:$E$693,3,FALSE)</f>
        <v>#N/A</v>
      </c>
      <c r="BH122" s="94" t="e">
        <f>VLOOKUP($C122,SBC!$C$695:$E$703,3,FALSE)</f>
        <v>#N/A</v>
      </c>
      <c r="BI122" s="94" t="e">
        <f>VLOOKUP($C122,SBC!$C$719:$E$720,3,FALSE)</f>
        <v>#N/A</v>
      </c>
      <c r="BJ122" s="94" t="e">
        <f>VLOOKUP($C122,SBC!$C$722:$E$730,3,FALSE)</f>
        <v>#N/A</v>
      </c>
      <c r="BK122" s="92" t="e">
        <f>VLOOKUP($C122,SBC!$C$732:$E$736,3,FALSE)</f>
        <v>#N/A</v>
      </c>
      <c r="BL122" s="92" t="e">
        <f>VLOOKUP($C122,SBC!$C$751:$E$762,3,FALSE)</f>
        <v>#N/A</v>
      </c>
      <c r="BM122" s="94" t="e">
        <f>VLOOKUP($C122,SBC!$C$764:$E$782,3,FALSE)</f>
        <v>#N/A</v>
      </c>
      <c r="BN122" s="92" t="e">
        <f>VLOOKUP($C122,SBC!$C$784:$E$802,3,FALSE)</f>
        <v>#N/A</v>
      </c>
      <c r="BO122" s="93" t="e">
        <f>VLOOKUP($C122,SBC!$C$804:$E$815,3,FALSE)</f>
        <v>#N/A</v>
      </c>
      <c r="BP122" s="93" t="e">
        <f>VLOOKUP($C122,SBC!$C$817:$E$827,3,FALSE)</f>
        <v>#N/A</v>
      </c>
      <c r="BQ122" s="94" t="e">
        <f>VLOOKUP($C122,SBC!$C$829:$E$928,3,FALSE)</f>
        <v>#N/A</v>
      </c>
      <c r="BR122" s="93" t="e">
        <f>VLOOKUP($C122,SBC!$C$930:$E$931,3,FALSE)</f>
        <v>#N/A</v>
      </c>
      <c r="BS122" s="92" t="e">
        <f>VLOOKUP($C122,SBC!$C$933:$E$933,3,FALSE)</f>
        <v>#N/A</v>
      </c>
      <c r="BT122" s="93" t="e">
        <f>VLOOKUP($C122,SBC!$C$935:$E$942,3,FALSE)</f>
        <v>#N/A</v>
      </c>
      <c r="BU122" s="94" t="e">
        <f>VLOOKUP($C122,SBC!$C$944:$E$947,3,FALSE)</f>
        <v>#N/A</v>
      </c>
      <c r="BV122" s="92" t="e">
        <f>VLOOKUP($C122,SBC!$C$949:$E$960,3,FALSE)</f>
        <v>#N/A</v>
      </c>
      <c r="BW122" s="94" t="e">
        <f>VLOOKUP($C122,SBC!$C$962:$E$984,3,FALSE)</f>
        <v>#N/A</v>
      </c>
      <c r="BX122" s="93" t="e">
        <f>VLOOKUP($C122,SBC!$C$986:$E$1002,3,FALSE)</f>
        <v>#N/A</v>
      </c>
    </row>
    <row r="123" spans="1:76" x14ac:dyDescent="0.25">
      <c r="A123" s="89"/>
      <c r="B123" s="87">
        <v>103</v>
      </c>
      <c r="C123" s="155" t="s">
        <v>465</v>
      </c>
      <c r="D123" s="89"/>
      <c r="E123" s="89"/>
      <c r="F123" s="103"/>
      <c r="G123" s="104"/>
      <c r="H123" s="104"/>
      <c r="I123" s="91"/>
      <c r="J123" s="92"/>
      <c r="K123" s="92"/>
      <c r="L123" s="93"/>
      <c r="M123" s="94"/>
      <c r="N123" s="92"/>
      <c r="O123" s="94"/>
      <c r="P123" s="92"/>
      <c r="Q123" s="92"/>
      <c r="R123" s="95"/>
      <c r="S123" s="95"/>
      <c r="T123" s="95"/>
      <c r="U123" s="95"/>
      <c r="V123" s="95"/>
      <c r="W123" s="96"/>
      <c r="X123" s="92"/>
      <c r="Y123" s="93"/>
      <c r="Z123" s="97"/>
      <c r="AA123" s="92"/>
      <c r="AB123" s="93"/>
      <c r="AC123" s="94"/>
      <c r="AD123" s="92"/>
      <c r="AE123" s="97"/>
      <c r="AF123" s="93"/>
      <c r="AG123" s="92"/>
      <c r="AH123" s="92"/>
      <c r="AI123" s="92"/>
      <c r="AJ123" s="92"/>
      <c r="AK123" s="94" t="e">
        <f>VLOOKUP($C123,SBC!$C$414:$E$414,3,FALSE)</f>
        <v>#N/A</v>
      </c>
      <c r="AL123" s="92" t="e">
        <f>VLOOKUP($C123,SBC!$C$416:$E$416,3,FALSE)</f>
        <v>#N/A</v>
      </c>
      <c r="AM123" s="94" t="e">
        <f>VLOOKUP($C123,SBC!$C$418:$E$435,3,FALSE)</f>
        <v>#N/A</v>
      </c>
      <c r="AN123" s="93" t="e">
        <f>VLOOKUP($C123,SBC!$C$437:$E$447,3,FALSE)</f>
        <v>#N/A</v>
      </c>
      <c r="AO123" s="94" t="e">
        <f>VLOOKUP($C123,SBC!$C$449:$E$459,3,FALSE)</f>
        <v>#N/A</v>
      </c>
      <c r="AP123" s="93"/>
      <c r="AQ123" s="94" t="e">
        <f>VLOOKUP($C123,SBC!$C$461:$E$491,3,FALSE)</f>
        <v>#N/A</v>
      </c>
      <c r="AR123" s="92" t="e">
        <f>VLOOKUP($C123,SBC!$C$493:$E$502,3,FALSE)</f>
        <v>#N/A</v>
      </c>
      <c r="AS123" s="92" t="e">
        <f>VLOOKUP($C123,SBC!$C$504:$E$515,3,FALSE)</f>
        <v>#N/A</v>
      </c>
      <c r="AT123" s="92" t="e">
        <f>VLOOKUP($C123,SBC!$C$517:$E$528,3,FALSE)</f>
        <v>#N/A</v>
      </c>
      <c r="AU123" s="97" t="e">
        <f>VLOOKUP($C123,SBC!$C$530:$E$531,3,FALSE)</f>
        <v>#N/A</v>
      </c>
      <c r="AV123" s="92" t="e">
        <f>VLOOKUP($C123,SBC!$C$533:$E$542,3,FALSE)</f>
        <v>#N/A</v>
      </c>
      <c r="AW123" s="92" t="e">
        <f>VLOOKUP($C123,SBC!$C$564:$E$575,3,FALSE)</f>
        <v>#N/A</v>
      </c>
      <c r="AX123" s="92" t="e">
        <f>VLOOKUP($C123,SBC!$C$577:$E$588,3,FALSE)</f>
        <v>#N/A</v>
      </c>
      <c r="AY123" s="92" t="e">
        <f>VLOOKUP($C123,SBC!$C$600:$E$601,3,FALSE)</f>
        <v>#N/A</v>
      </c>
      <c r="AZ123" s="92" t="e">
        <f>VLOOKUP($C123,SBC!$C$603:$E$614,3,FALSE)</f>
        <v>#N/A</v>
      </c>
      <c r="BA123" s="93" t="e">
        <f>VLOOKUP($C123,SBC!$C$616:$E$627,3,FALSE)</f>
        <v>#N/A</v>
      </c>
      <c r="BB123" s="94" t="e">
        <f>VLOOKUP($C123,SBC!$C$629:$E$630,3,FALSE)</f>
        <v>#N/A</v>
      </c>
      <c r="BC123" s="93" t="e">
        <f>VLOOKUP($C123,SBC!$C$632:$E$650,3,FALSE)</f>
        <v>#N/A</v>
      </c>
      <c r="BD123" s="92" t="e">
        <f>VLOOKUP($C123,SBC!$C$652:$E$670,3,FALSE)</f>
        <v>#N/A</v>
      </c>
      <c r="BE123" s="94" t="e">
        <f>VLOOKUP($C123,SBC!$C$672:$E$675,3,FALSE)</f>
        <v>#N/A</v>
      </c>
      <c r="BF123" s="94" t="e">
        <f>VLOOKUP($C123,SBC!$C$677:$E$680,3,FALSE)</f>
        <v>#N/A</v>
      </c>
      <c r="BG123" s="92" t="e">
        <f>VLOOKUP($C123,SBC!$C$682:$E$693,3,FALSE)</f>
        <v>#N/A</v>
      </c>
      <c r="BH123" s="94" t="e">
        <f>VLOOKUP($C123,SBC!$C$695:$E$703,3,FALSE)</f>
        <v>#N/A</v>
      </c>
      <c r="BI123" s="94" t="e">
        <f>VLOOKUP($C123,SBC!$C$719:$E$720,3,FALSE)</f>
        <v>#N/A</v>
      </c>
      <c r="BJ123" s="94" t="e">
        <f>VLOOKUP($C123,SBC!$C$722:$E$730,3,FALSE)</f>
        <v>#N/A</v>
      </c>
      <c r="BK123" s="92" t="e">
        <f>VLOOKUP($C123,SBC!$C$732:$E$736,3,FALSE)</f>
        <v>#N/A</v>
      </c>
      <c r="BL123" s="92" t="e">
        <f>VLOOKUP($C123,SBC!$C$751:$E$762,3,FALSE)</f>
        <v>#N/A</v>
      </c>
      <c r="BM123" s="94" t="e">
        <f>VLOOKUP($C123,SBC!$C$764:$E$782,3,FALSE)</f>
        <v>#N/A</v>
      </c>
      <c r="BN123" s="92" t="e">
        <f>VLOOKUP($C123,SBC!$C$784:$E$802,3,FALSE)</f>
        <v>#N/A</v>
      </c>
      <c r="BO123" s="93" t="e">
        <f>VLOOKUP($C123,SBC!$C$804:$E$815,3,FALSE)</f>
        <v>#N/A</v>
      </c>
      <c r="BP123" s="93" t="e">
        <f>VLOOKUP($C123,SBC!$C$817:$E$827,3,FALSE)</f>
        <v>#N/A</v>
      </c>
      <c r="BQ123" s="94" t="e">
        <f>VLOOKUP($C123,SBC!$C$829:$E$928,3,FALSE)</f>
        <v>#N/A</v>
      </c>
      <c r="BR123" s="93" t="e">
        <f>VLOOKUP($C123,SBC!$C$930:$E$931,3,FALSE)</f>
        <v>#N/A</v>
      </c>
      <c r="BS123" s="92" t="e">
        <f>VLOOKUP($C123,SBC!$C$933:$E$933,3,FALSE)</f>
        <v>#N/A</v>
      </c>
      <c r="BT123" s="93" t="e">
        <f>VLOOKUP($C123,SBC!$C$935:$E$942,3,FALSE)</f>
        <v>#N/A</v>
      </c>
      <c r="BU123" s="94" t="e">
        <f>VLOOKUP($C123,SBC!$C$944:$E$947,3,FALSE)</f>
        <v>#N/A</v>
      </c>
      <c r="BV123" s="92" t="e">
        <f>VLOOKUP($C123,SBC!$C$949:$E$960,3,FALSE)</f>
        <v>#N/A</v>
      </c>
      <c r="BW123" s="94" t="e">
        <f>VLOOKUP($C123,SBC!$C$962:$E$984,3,FALSE)</f>
        <v>#N/A</v>
      </c>
      <c r="BX123" s="93" t="e">
        <f>VLOOKUP($C123,SBC!$C$986:$E$1002,3,FALSE)</f>
        <v>#N/A</v>
      </c>
    </row>
    <row r="124" spans="1:76" x14ac:dyDescent="0.25">
      <c r="A124" s="101"/>
      <c r="B124" s="99">
        <v>104</v>
      </c>
      <c r="C124" s="155" t="s">
        <v>465</v>
      </c>
      <c r="D124" s="101"/>
      <c r="E124" s="101"/>
      <c r="F124" s="103"/>
      <c r="G124" s="106"/>
      <c r="H124" s="106"/>
      <c r="I124" s="91"/>
      <c r="J124" s="92"/>
      <c r="K124" s="92"/>
      <c r="L124" s="93"/>
      <c r="M124" s="94"/>
      <c r="N124" s="92"/>
      <c r="O124" s="94"/>
      <c r="P124" s="92"/>
      <c r="Q124" s="92"/>
      <c r="R124" s="95"/>
      <c r="S124" s="95"/>
      <c r="T124" s="95"/>
      <c r="U124" s="95"/>
      <c r="V124" s="95"/>
      <c r="W124" s="96"/>
      <c r="X124" s="92"/>
      <c r="Y124" s="93"/>
      <c r="Z124" s="97"/>
      <c r="AA124" s="92"/>
      <c r="AB124" s="93"/>
      <c r="AC124" s="94"/>
      <c r="AD124" s="92"/>
      <c r="AE124" s="97"/>
      <c r="AF124" s="93"/>
      <c r="AG124" s="92"/>
      <c r="AH124" s="92"/>
      <c r="AI124" s="92"/>
      <c r="AJ124" s="92"/>
      <c r="AK124" s="94" t="e">
        <f>VLOOKUP($C124,SBC!$C$414:$E$414,3,FALSE)</f>
        <v>#N/A</v>
      </c>
      <c r="AL124" s="92" t="e">
        <f>VLOOKUP($C124,SBC!$C$416:$E$416,3,FALSE)</f>
        <v>#N/A</v>
      </c>
      <c r="AM124" s="94" t="e">
        <f>VLOOKUP($C124,SBC!$C$418:$E$435,3,FALSE)</f>
        <v>#N/A</v>
      </c>
      <c r="AN124" s="93" t="e">
        <f>VLOOKUP($C124,SBC!$C$437:$E$447,3,FALSE)</f>
        <v>#N/A</v>
      </c>
      <c r="AO124" s="94" t="e">
        <f>VLOOKUP($C124,SBC!$C$449:$E$459,3,FALSE)</f>
        <v>#N/A</v>
      </c>
      <c r="AP124" s="93"/>
      <c r="AQ124" s="94" t="e">
        <f>VLOOKUP($C124,SBC!$C$461:$E$491,3,FALSE)</f>
        <v>#N/A</v>
      </c>
      <c r="AR124" s="92" t="e">
        <f>VLOOKUP($C124,SBC!$C$493:$E$502,3,FALSE)</f>
        <v>#N/A</v>
      </c>
      <c r="AS124" s="92" t="e">
        <f>VLOOKUP($C124,SBC!$C$504:$E$515,3,FALSE)</f>
        <v>#N/A</v>
      </c>
      <c r="AT124" s="92" t="e">
        <f>VLOOKUP($C124,SBC!$C$517:$E$528,3,FALSE)</f>
        <v>#N/A</v>
      </c>
      <c r="AU124" s="97" t="e">
        <f>VLOOKUP($C124,SBC!$C$530:$E$531,3,FALSE)</f>
        <v>#N/A</v>
      </c>
      <c r="AV124" s="92" t="e">
        <f>VLOOKUP($C124,SBC!$C$533:$E$542,3,FALSE)</f>
        <v>#N/A</v>
      </c>
      <c r="AW124" s="92" t="e">
        <f>VLOOKUP($C124,SBC!$C$564:$E$575,3,FALSE)</f>
        <v>#N/A</v>
      </c>
      <c r="AX124" s="92" t="e">
        <f>VLOOKUP($C124,SBC!$C$577:$E$588,3,FALSE)</f>
        <v>#N/A</v>
      </c>
      <c r="AY124" s="92" t="e">
        <f>VLOOKUP($C124,SBC!$C$600:$E$601,3,FALSE)</f>
        <v>#N/A</v>
      </c>
      <c r="AZ124" s="92" t="e">
        <f>VLOOKUP($C124,SBC!$C$603:$E$614,3,FALSE)</f>
        <v>#N/A</v>
      </c>
      <c r="BA124" s="93" t="e">
        <f>VLOOKUP($C124,SBC!$C$616:$E$627,3,FALSE)</f>
        <v>#N/A</v>
      </c>
      <c r="BB124" s="94" t="e">
        <f>VLOOKUP($C124,SBC!$C$629:$E$630,3,FALSE)</f>
        <v>#N/A</v>
      </c>
      <c r="BC124" s="93" t="e">
        <f>VLOOKUP($C124,SBC!$C$632:$E$650,3,FALSE)</f>
        <v>#N/A</v>
      </c>
      <c r="BD124" s="92" t="e">
        <f>VLOOKUP($C124,SBC!$C$652:$E$670,3,FALSE)</f>
        <v>#N/A</v>
      </c>
      <c r="BE124" s="94" t="e">
        <f>VLOOKUP($C124,SBC!$C$672:$E$675,3,FALSE)</f>
        <v>#N/A</v>
      </c>
      <c r="BF124" s="94" t="e">
        <f>VLOOKUP($C124,SBC!$C$677:$E$680,3,FALSE)</f>
        <v>#N/A</v>
      </c>
      <c r="BG124" s="92" t="e">
        <f>VLOOKUP($C124,SBC!$C$682:$E$693,3,FALSE)</f>
        <v>#N/A</v>
      </c>
      <c r="BH124" s="94" t="e">
        <f>VLOOKUP($C124,SBC!$C$695:$E$703,3,FALSE)</f>
        <v>#N/A</v>
      </c>
      <c r="BI124" s="94" t="e">
        <f>VLOOKUP($C124,SBC!$C$719:$E$720,3,FALSE)</f>
        <v>#N/A</v>
      </c>
      <c r="BJ124" s="94" t="e">
        <f>VLOOKUP($C124,SBC!$C$722:$E$730,3,FALSE)</f>
        <v>#N/A</v>
      </c>
      <c r="BK124" s="92" t="e">
        <f>VLOOKUP($C124,SBC!$C$732:$E$736,3,FALSE)</f>
        <v>#N/A</v>
      </c>
      <c r="BL124" s="92" t="e">
        <f>VLOOKUP($C124,SBC!$C$751:$E$762,3,FALSE)</f>
        <v>#N/A</v>
      </c>
      <c r="BM124" s="94" t="e">
        <f>VLOOKUP($C124,SBC!$C$764:$E$782,3,FALSE)</f>
        <v>#N/A</v>
      </c>
      <c r="BN124" s="92" t="e">
        <f>VLOOKUP($C124,SBC!$C$784:$E$802,3,FALSE)</f>
        <v>#N/A</v>
      </c>
      <c r="BO124" s="93" t="e">
        <f>VLOOKUP($C124,SBC!$C$804:$E$815,3,FALSE)</f>
        <v>#N/A</v>
      </c>
      <c r="BP124" s="93" t="e">
        <f>VLOOKUP($C124,SBC!$C$817:$E$827,3,FALSE)</f>
        <v>#N/A</v>
      </c>
      <c r="BQ124" s="94" t="e">
        <f>VLOOKUP($C124,SBC!$C$829:$E$928,3,FALSE)</f>
        <v>#N/A</v>
      </c>
      <c r="BR124" s="93" t="e">
        <f>VLOOKUP($C124,SBC!$C$930:$E$931,3,FALSE)</f>
        <v>#N/A</v>
      </c>
      <c r="BS124" s="92" t="e">
        <f>VLOOKUP($C124,SBC!$C$933:$E$933,3,FALSE)</f>
        <v>#N/A</v>
      </c>
      <c r="BT124" s="93" t="e">
        <f>VLOOKUP($C124,SBC!$C$935:$E$942,3,FALSE)</f>
        <v>#N/A</v>
      </c>
      <c r="BU124" s="94" t="e">
        <f>VLOOKUP($C124,SBC!$C$944:$E$947,3,FALSE)</f>
        <v>#N/A</v>
      </c>
      <c r="BV124" s="92" t="e">
        <f>VLOOKUP($C124,SBC!$C$949:$E$960,3,FALSE)</f>
        <v>#N/A</v>
      </c>
      <c r="BW124" s="94" t="e">
        <f>VLOOKUP($C124,SBC!$C$962:$E$984,3,FALSE)</f>
        <v>#N/A</v>
      </c>
      <c r="BX124" s="93" t="e">
        <f>VLOOKUP($C124,SBC!$C$986:$E$1002,3,FALSE)</f>
        <v>#N/A</v>
      </c>
    </row>
    <row r="125" spans="1:76" x14ac:dyDescent="0.25">
      <c r="A125" s="89"/>
      <c r="B125" s="87">
        <v>105</v>
      </c>
      <c r="C125" s="155" t="s">
        <v>465</v>
      </c>
      <c r="D125" s="89"/>
      <c r="E125" s="89"/>
      <c r="F125" s="103"/>
      <c r="G125" s="104"/>
      <c r="H125" s="104"/>
      <c r="I125" s="91"/>
      <c r="J125" s="92"/>
      <c r="K125" s="92"/>
      <c r="L125" s="93"/>
      <c r="M125" s="94"/>
      <c r="N125" s="92"/>
      <c r="O125" s="94"/>
      <c r="P125" s="92"/>
      <c r="Q125" s="92"/>
      <c r="R125" s="95"/>
      <c r="S125" s="95"/>
      <c r="T125" s="95"/>
      <c r="U125" s="95"/>
      <c r="V125" s="95"/>
      <c r="W125" s="96"/>
      <c r="X125" s="92"/>
      <c r="Y125" s="93"/>
      <c r="Z125" s="97"/>
      <c r="AA125" s="92"/>
      <c r="AB125" s="93"/>
      <c r="AC125" s="94"/>
      <c r="AD125" s="92"/>
      <c r="AE125" s="97"/>
      <c r="AF125" s="93"/>
      <c r="AG125" s="92"/>
      <c r="AH125" s="92"/>
      <c r="AI125" s="92"/>
      <c r="AJ125" s="92"/>
      <c r="AK125" s="94" t="e">
        <f>VLOOKUP($C125,SBC!$C$414:$E$414,3,FALSE)</f>
        <v>#N/A</v>
      </c>
      <c r="AL125" s="92" t="e">
        <f>VLOOKUP($C125,SBC!$C$416:$E$416,3,FALSE)</f>
        <v>#N/A</v>
      </c>
      <c r="AM125" s="94" t="e">
        <f>VLOOKUP($C125,SBC!$C$418:$E$435,3,FALSE)</f>
        <v>#N/A</v>
      </c>
      <c r="AN125" s="93" t="e">
        <f>VLOOKUP($C125,SBC!$C$437:$E$447,3,FALSE)</f>
        <v>#N/A</v>
      </c>
      <c r="AO125" s="94" t="e">
        <f>VLOOKUP($C125,SBC!$C$449:$E$459,3,FALSE)</f>
        <v>#N/A</v>
      </c>
      <c r="AP125" s="93"/>
      <c r="AQ125" s="94" t="e">
        <f>VLOOKUP($C125,SBC!$C$461:$E$491,3,FALSE)</f>
        <v>#N/A</v>
      </c>
      <c r="AR125" s="92" t="e">
        <f>VLOOKUP($C125,SBC!$C$493:$E$502,3,FALSE)</f>
        <v>#N/A</v>
      </c>
      <c r="AS125" s="92" t="e">
        <f>VLOOKUP($C125,SBC!$C$504:$E$515,3,FALSE)</f>
        <v>#N/A</v>
      </c>
      <c r="AT125" s="92" t="e">
        <f>VLOOKUP($C125,SBC!$C$517:$E$528,3,FALSE)</f>
        <v>#N/A</v>
      </c>
      <c r="AU125" s="97" t="e">
        <f>VLOOKUP($C125,SBC!$C$530:$E$531,3,FALSE)</f>
        <v>#N/A</v>
      </c>
      <c r="AV125" s="92" t="e">
        <f>VLOOKUP($C125,SBC!$C$533:$E$542,3,FALSE)</f>
        <v>#N/A</v>
      </c>
      <c r="AW125" s="92" t="e">
        <f>VLOOKUP($C125,SBC!$C$564:$E$575,3,FALSE)</f>
        <v>#N/A</v>
      </c>
      <c r="AX125" s="92" t="e">
        <f>VLOOKUP($C125,SBC!$C$577:$E$588,3,FALSE)</f>
        <v>#N/A</v>
      </c>
      <c r="AY125" s="92" t="e">
        <f>VLOOKUP($C125,SBC!$C$600:$E$601,3,FALSE)</f>
        <v>#N/A</v>
      </c>
      <c r="AZ125" s="92" t="e">
        <f>VLOOKUP($C125,SBC!$C$603:$E$614,3,FALSE)</f>
        <v>#N/A</v>
      </c>
      <c r="BA125" s="93" t="e">
        <f>VLOOKUP($C125,SBC!$C$616:$E$627,3,FALSE)</f>
        <v>#N/A</v>
      </c>
      <c r="BB125" s="94" t="e">
        <f>VLOOKUP($C125,SBC!$C$629:$E$630,3,FALSE)</f>
        <v>#N/A</v>
      </c>
      <c r="BC125" s="93" t="e">
        <f>VLOOKUP($C125,SBC!$C$632:$E$650,3,FALSE)</f>
        <v>#N/A</v>
      </c>
      <c r="BD125" s="92" t="e">
        <f>VLOOKUP($C125,SBC!$C$652:$E$670,3,FALSE)</f>
        <v>#N/A</v>
      </c>
      <c r="BE125" s="94" t="e">
        <f>VLOOKUP($C125,SBC!$C$672:$E$675,3,FALSE)</f>
        <v>#N/A</v>
      </c>
      <c r="BF125" s="94" t="e">
        <f>VLOOKUP($C125,SBC!$C$677:$E$680,3,FALSE)</f>
        <v>#N/A</v>
      </c>
      <c r="BG125" s="92" t="e">
        <f>VLOOKUP($C125,SBC!$C$682:$E$693,3,FALSE)</f>
        <v>#N/A</v>
      </c>
      <c r="BH125" s="94" t="e">
        <f>VLOOKUP($C125,SBC!$C$695:$E$703,3,FALSE)</f>
        <v>#N/A</v>
      </c>
      <c r="BI125" s="94" t="e">
        <f>VLOOKUP($C125,SBC!$C$719:$E$720,3,FALSE)</f>
        <v>#N/A</v>
      </c>
      <c r="BJ125" s="94" t="e">
        <f>VLOOKUP($C125,SBC!$C$722:$E$730,3,FALSE)</f>
        <v>#N/A</v>
      </c>
      <c r="BK125" s="92" t="e">
        <f>VLOOKUP($C125,SBC!$C$732:$E$736,3,FALSE)</f>
        <v>#N/A</v>
      </c>
      <c r="BL125" s="92" t="e">
        <f>VLOOKUP($C125,SBC!$C$751:$E$762,3,FALSE)</f>
        <v>#N/A</v>
      </c>
      <c r="BM125" s="94" t="e">
        <f>VLOOKUP($C125,SBC!$C$764:$E$782,3,FALSE)</f>
        <v>#N/A</v>
      </c>
      <c r="BN125" s="92" t="e">
        <f>VLOOKUP($C125,SBC!$C$784:$E$802,3,FALSE)</f>
        <v>#N/A</v>
      </c>
      <c r="BO125" s="93" t="e">
        <f>VLOOKUP($C125,SBC!$C$804:$E$815,3,FALSE)</f>
        <v>#N/A</v>
      </c>
      <c r="BP125" s="93" t="e">
        <f>VLOOKUP($C125,SBC!$C$817:$E$827,3,FALSE)</f>
        <v>#N/A</v>
      </c>
      <c r="BQ125" s="94" t="e">
        <f>VLOOKUP($C125,SBC!$C$829:$E$928,3,FALSE)</f>
        <v>#N/A</v>
      </c>
      <c r="BR125" s="93" t="e">
        <f>VLOOKUP($C125,SBC!$C$930:$E$931,3,FALSE)</f>
        <v>#N/A</v>
      </c>
      <c r="BS125" s="92" t="e">
        <f>VLOOKUP($C125,SBC!$C$933:$E$933,3,FALSE)</f>
        <v>#N/A</v>
      </c>
      <c r="BT125" s="93" t="e">
        <f>VLOOKUP($C125,SBC!$C$935:$E$942,3,FALSE)</f>
        <v>#N/A</v>
      </c>
      <c r="BU125" s="94" t="e">
        <f>VLOOKUP($C125,SBC!$C$944:$E$947,3,FALSE)</f>
        <v>#N/A</v>
      </c>
      <c r="BV125" s="92" t="e">
        <f>VLOOKUP($C125,SBC!$C$949:$E$960,3,FALSE)</f>
        <v>#N/A</v>
      </c>
      <c r="BW125" s="94" t="e">
        <f>VLOOKUP($C125,SBC!$C$962:$E$984,3,FALSE)</f>
        <v>#N/A</v>
      </c>
      <c r="BX125" s="93" t="e">
        <f>VLOOKUP($C125,SBC!$C$986:$E$1002,3,FALSE)</f>
        <v>#N/A</v>
      </c>
    </row>
    <row r="126" spans="1:76" x14ac:dyDescent="0.25">
      <c r="A126" s="101"/>
      <c r="B126" s="99">
        <v>106</v>
      </c>
      <c r="C126" s="155" t="s">
        <v>465</v>
      </c>
      <c r="D126" s="101"/>
      <c r="E126" s="101"/>
      <c r="F126" s="103"/>
      <c r="G126" s="106"/>
      <c r="H126" s="106"/>
      <c r="I126" s="91"/>
      <c r="J126" s="92"/>
      <c r="K126" s="92"/>
      <c r="L126" s="93"/>
      <c r="M126" s="94"/>
      <c r="N126" s="92"/>
      <c r="O126" s="94"/>
      <c r="P126" s="92"/>
      <c r="Q126" s="92"/>
      <c r="R126" s="95"/>
      <c r="S126" s="95"/>
      <c r="T126" s="95"/>
      <c r="U126" s="95"/>
      <c r="V126" s="95"/>
      <c r="W126" s="96"/>
      <c r="X126" s="92"/>
      <c r="Y126" s="93"/>
      <c r="Z126" s="97"/>
      <c r="AA126" s="92"/>
      <c r="AB126" s="93"/>
      <c r="AC126" s="94"/>
      <c r="AD126" s="92"/>
      <c r="AE126" s="97"/>
      <c r="AF126" s="93"/>
      <c r="AG126" s="92"/>
      <c r="AH126" s="92"/>
      <c r="AI126" s="92"/>
      <c r="AJ126" s="92"/>
      <c r="AK126" s="94" t="e">
        <f>VLOOKUP($C126,SBC!$C$414:$E$414,3,FALSE)</f>
        <v>#N/A</v>
      </c>
      <c r="AL126" s="92" t="e">
        <f>VLOOKUP($C126,SBC!$C$416:$E$416,3,FALSE)</f>
        <v>#N/A</v>
      </c>
      <c r="AM126" s="94" t="e">
        <f>VLOOKUP($C126,SBC!$C$418:$E$435,3,FALSE)</f>
        <v>#N/A</v>
      </c>
      <c r="AN126" s="93" t="e">
        <f>VLOOKUP($C126,SBC!$C$437:$E$447,3,FALSE)</f>
        <v>#N/A</v>
      </c>
      <c r="AO126" s="94" t="e">
        <f>VLOOKUP($C126,SBC!$C$449:$E$459,3,FALSE)</f>
        <v>#N/A</v>
      </c>
      <c r="AP126" s="93"/>
      <c r="AQ126" s="94" t="e">
        <f>VLOOKUP($C126,SBC!$C$461:$E$491,3,FALSE)</f>
        <v>#N/A</v>
      </c>
      <c r="AR126" s="92" t="e">
        <f>VLOOKUP($C126,SBC!$C$493:$E$502,3,FALSE)</f>
        <v>#N/A</v>
      </c>
      <c r="AS126" s="92" t="e">
        <f>VLOOKUP($C126,SBC!$C$504:$E$515,3,FALSE)</f>
        <v>#N/A</v>
      </c>
      <c r="AT126" s="92" t="e">
        <f>VLOOKUP($C126,SBC!$C$517:$E$528,3,FALSE)</f>
        <v>#N/A</v>
      </c>
      <c r="AU126" s="97" t="e">
        <f>VLOOKUP($C126,SBC!$C$530:$E$531,3,FALSE)</f>
        <v>#N/A</v>
      </c>
      <c r="AV126" s="92" t="e">
        <f>VLOOKUP($C126,SBC!$C$533:$E$542,3,FALSE)</f>
        <v>#N/A</v>
      </c>
      <c r="AW126" s="92" t="e">
        <f>VLOOKUP($C126,SBC!$C$564:$E$575,3,FALSE)</f>
        <v>#N/A</v>
      </c>
      <c r="AX126" s="92" t="e">
        <f>VLOOKUP($C126,SBC!$C$577:$E$588,3,FALSE)</f>
        <v>#N/A</v>
      </c>
      <c r="AY126" s="92" t="e">
        <f>VLOOKUP($C126,SBC!$C$600:$E$601,3,FALSE)</f>
        <v>#N/A</v>
      </c>
      <c r="AZ126" s="92" t="e">
        <f>VLOOKUP($C126,SBC!$C$603:$E$614,3,FALSE)</f>
        <v>#N/A</v>
      </c>
      <c r="BA126" s="93" t="e">
        <f>VLOOKUP($C126,SBC!$C$616:$E$627,3,FALSE)</f>
        <v>#N/A</v>
      </c>
      <c r="BB126" s="94" t="e">
        <f>VLOOKUP($C126,SBC!$C$629:$E$630,3,FALSE)</f>
        <v>#N/A</v>
      </c>
      <c r="BC126" s="93" t="e">
        <f>VLOOKUP($C126,SBC!$C$632:$E$650,3,FALSE)</f>
        <v>#N/A</v>
      </c>
      <c r="BD126" s="92" t="e">
        <f>VLOOKUP($C126,SBC!$C$652:$E$670,3,FALSE)</f>
        <v>#N/A</v>
      </c>
      <c r="BE126" s="94" t="e">
        <f>VLOOKUP($C126,SBC!$C$672:$E$675,3,FALSE)</f>
        <v>#N/A</v>
      </c>
      <c r="BF126" s="94" t="e">
        <f>VLOOKUP($C126,SBC!$C$677:$E$680,3,FALSE)</f>
        <v>#N/A</v>
      </c>
      <c r="BG126" s="92" t="e">
        <f>VLOOKUP($C126,SBC!$C$682:$E$693,3,FALSE)</f>
        <v>#N/A</v>
      </c>
      <c r="BH126" s="94" t="e">
        <f>VLOOKUP($C126,SBC!$C$695:$E$703,3,FALSE)</f>
        <v>#N/A</v>
      </c>
      <c r="BI126" s="94" t="e">
        <f>VLOOKUP($C126,SBC!$C$719:$E$720,3,FALSE)</f>
        <v>#N/A</v>
      </c>
      <c r="BJ126" s="94" t="e">
        <f>VLOOKUP($C126,SBC!$C$722:$E$730,3,FALSE)</f>
        <v>#N/A</v>
      </c>
      <c r="BK126" s="92" t="e">
        <f>VLOOKUP($C126,SBC!$C$732:$E$736,3,FALSE)</f>
        <v>#N/A</v>
      </c>
      <c r="BL126" s="92" t="e">
        <f>VLOOKUP($C126,SBC!$C$751:$E$762,3,FALSE)</f>
        <v>#N/A</v>
      </c>
      <c r="BM126" s="94" t="e">
        <f>VLOOKUP($C126,SBC!$C$764:$E$782,3,FALSE)</f>
        <v>#N/A</v>
      </c>
      <c r="BN126" s="92" t="e">
        <f>VLOOKUP($C126,SBC!$C$784:$E$802,3,FALSE)</f>
        <v>#N/A</v>
      </c>
      <c r="BO126" s="93" t="e">
        <f>VLOOKUP($C126,SBC!$C$804:$E$815,3,FALSE)</f>
        <v>#N/A</v>
      </c>
      <c r="BP126" s="93" t="e">
        <f>VLOOKUP($C126,SBC!$C$817:$E$827,3,FALSE)</f>
        <v>#N/A</v>
      </c>
      <c r="BQ126" s="94" t="e">
        <f>VLOOKUP($C126,SBC!$C$829:$E$928,3,FALSE)</f>
        <v>#N/A</v>
      </c>
      <c r="BR126" s="93" t="e">
        <f>VLOOKUP($C126,SBC!$C$930:$E$931,3,FALSE)</f>
        <v>#N/A</v>
      </c>
      <c r="BS126" s="92" t="e">
        <f>VLOOKUP($C126,SBC!$C$933:$E$933,3,FALSE)</f>
        <v>#N/A</v>
      </c>
      <c r="BT126" s="93" t="e">
        <f>VLOOKUP($C126,SBC!$C$935:$E$942,3,FALSE)</f>
        <v>#N/A</v>
      </c>
      <c r="BU126" s="94" t="e">
        <f>VLOOKUP($C126,SBC!$C$944:$E$947,3,FALSE)</f>
        <v>#N/A</v>
      </c>
      <c r="BV126" s="92" t="e">
        <f>VLOOKUP($C126,SBC!$C$949:$E$960,3,FALSE)</f>
        <v>#N/A</v>
      </c>
      <c r="BW126" s="94" t="e">
        <f>VLOOKUP($C126,SBC!$C$962:$E$984,3,FALSE)</f>
        <v>#N/A</v>
      </c>
      <c r="BX126" s="93" t="e">
        <f>VLOOKUP($C126,SBC!$C$986:$E$1002,3,FALSE)</f>
        <v>#N/A</v>
      </c>
    </row>
    <row r="127" spans="1:76" x14ac:dyDescent="0.25">
      <c r="A127" s="89"/>
      <c r="B127" s="87">
        <v>107</v>
      </c>
      <c r="C127" s="155" t="s">
        <v>465</v>
      </c>
      <c r="D127" s="89"/>
      <c r="E127" s="89"/>
      <c r="F127" s="103"/>
      <c r="G127" s="104"/>
      <c r="H127" s="104"/>
      <c r="I127" s="91"/>
      <c r="J127" s="92"/>
      <c r="K127" s="92"/>
      <c r="L127" s="93"/>
      <c r="M127" s="94"/>
      <c r="N127" s="92"/>
      <c r="O127" s="94"/>
      <c r="P127" s="92"/>
      <c r="Q127" s="92"/>
      <c r="R127" s="95"/>
      <c r="S127" s="95"/>
      <c r="T127" s="95"/>
      <c r="U127" s="95"/>
      <c r="V127" s="95"/>
      <c r="W127" s="96"/>
      <c r="X127" s="92"/>
      <c r="Y127" s="93"/>
      <c r="Z127" s="97"/>
      <c r="AA127" s="92"/>
      <c r="AB127" s="93"/>
      <c r="AC127" s="94"/>
      <c r="AD127" s="92"/>
      <c r="AE127" s="97"/>
      <c r="AF127" s="93"/>
      <c r="AG127" s="92"/>
      <c r="AH127" s="92"/>
      <c r="AI127" s="92"/>
      <c r="AJ127" s="92"/>
      <c r="AK127" s="94" t="e">
        <f>VLOOKUP($C127,SBC!$C$414:$E$414,3,FALSE)</f>
        <v>#N/A</v>
      </c>
      <c r="AL127" s="92" t="e">
        <f>VLOOKUP($C127,SBC!$C$416:$E$416,3,FALSE)</f>
        <v>#N/A</v>
      </c>
      <c r="AM127" s="94" t="e">
        <f>VLOOKUP($C127,SBC!$C$418:$E$435,3,FALSE)</f>
        <v>#N/A</v>
      </c>
      <c r="AN127" s="93" t="e">
        <f>VLOOKUP($C127,SBC!$C$437:$E$447,3,FALSE)</f>
        <v>#N/A</v>
      </c>
      <c r="AO127" s="94" t="e">
        <f>VLOOKUP($C127,SBC!$C$449:$E$459,3,FALSE)</f>
        <v>#N/A</v>
      </c>
      <c r="AP127" s="93"/>
      <c r="AQ127" s="94" t="e">
        <f>VLOOKUP($C127,SBC!$C$461:$E$491,3,FALSE)</f>
        <v>#N/A</v>
      </c>
      <c r="AR127" s="92" t="e">
        <f>VLOOKUP($C127,SBC!$C$493:$E$502,3,FALSE)</f>
        <v>#N/A</v>
      </c>
      <c r="AS127" s="92" t="e">
        <f>VLOOKUP($C127,SBC!$C$504:$E$515,3,FALSE)</f>
        <v>#N/A</v>
      </c>
      <c r="AT127" s="92" t="e">
        <f>VLOOKUP($C127,SBC!$C$517:$E$528,3,FALSE)</f>
        <v>#N/A</v>
      </c>
      <c r="AU127" s="97" t="e">
        <f>VLOOKUP($C127,SBC!$C$530:$E$531,3,FALSE)</f>
        <v>#N/A</v>
      </c>
      <c r="AV127" s="92" t="e">
        <f>VLOOKUP($C127,SBC!$C$533:$E$542,3,FALSE)</f>
        <v>#N/A</v>
      </c>
      <c r="AW127" s="92" t="e">
        <f>VLOOKUP($C127,SBC!$C$564:$E$575,3,FALSE)</f>
        <v>#N/A</v>
      </c>
      <c r="AX127" s="92" t="e">
        <f>VLOOKUP($C127,SBC!$C$577:$E$588,3,FALSE)</f>
        <v>#N/A</v>
      </c>
      <c r="AY127" s="92" t="e">
        <f>VLOOKUP($C127,SBC!$C$600:$E$601,3,FALSE)</f>
        <v>#N/A</v>
      </c>
      <c r="AZ127" s="92" t="e">
        <f>VLOOKUP($C127,SBC!$C$603:$E$614,3,FALSE)</f>
        <v>#N/A</v>
      </c>
      <c r="BA127" s="93" t="e">
        <f>VLOOKUP($C127,SBC!$C$616:$E$627,3,FALSE)</f>
        <v>#N/A</v>
      </c>
      <c r="BB127" s="94" t="e">
        <f>VLOOKUP($C127,SBC!$C$629:$E$630,3,FALSE)</f>
        <v>#N/A</v>
      </c>
      <c r="BC127" s="93" t="e">
        <f>VLOOKUP($C127,SBC!$C$632:$E$650,3,FALSE)</f>
        <v>#N/A</v>
      </c>
      <c r="BD127" s="92" t="e">
        <f>VLOOKUP($C127,SBC!$C$652:$E$670,3,FALSE)</f>
        <v>#N/A</v>
      </c>
      <c r="BE127" s="94" t="e">
        <f>VLOOKUP($C127,SBC!$C$672:$E$675,3,FALSE)</f>
        <v>#N/A</v>
      </c>
      <c r="BF127" s="94" t="e">
        <f>VLOOKUP($C127,SBC!$C$677:$E$680,3,FALSE)</f>
        <v>#N/A</v>
      </c>
      <c r="BG127" s="92" t="e">
        <f>VLOOKUP($C127,SBC!$C$682:$E$693,3,FALSE)</f>
        <v>#N/A</v>
      </c>
      <c r="BH127" s="94" t="e">
        <f>VLOOKUP($C127,SBC!$C$695:$E$703,3,FALSE)</f>
        <v>#N/A</v>
      </c>
      <c r="BI127" s="94" t="e">
        <f>VLOOKUP($C127,SBC!$C$719:$E$720,3,FALSE)</f>
        <v>#N/A</v>
      </c>
      <c r="BJ127" s="94" t="e">
        <f>VLOOKUP($C127,SBC!$C$722:$E$730,3,FALSE)</f>
        <v>#N/A</v>
      </c>
      <c r="BK127" s="92" t="e">
        <f>VLOOKUP($C127,SBC!$C$732:$E$736,3,FALSE)</f>
        <v>#N/A</v>
      </c>
      <c r="BL127" s="92" t="e">
        <f>VLOOKUP($C127,SBC!$C$751:$E$762,3,FALSE)</f>
        <v>#N/A</v>
      </c>
      <c r="BM127" s="94" t="e">
        <f>VLOOKUP($C127,SBC!$C$764:$E$782,3,FALSE)</f>
        <v>#N/A</v>
      </c>
      <c r="BN127" s="92" t="e">
        <f>VLOOKUP($C127,SBC!$C$784:$E$802,3,FALSE)</f>
        <v>#N/A</v>
      </c>
      <c r="BO127" s="93" t="e">
        <f>VLOOKUP($C127,SBC!$C$804:$E$815,3,FALSE)</f>
        <v>#N/A</v>
      </c>
      <c r="BP127" s="93" t="e">
        <f>VLOOKUP($C127,SBC!$C$817:$E$827,3,FALSE)</f>
        <v>#N/A</v>
      </c>
      <c r="BQ127" s="94" t="e">
        <f>VLOOKUP($C127,SBC!$C$829:$E$928,3,FALSE)</f>
        <v>#N/A</v>
      </c>
      <c r="BR127" s="93" t="e">
        <f>VLOOKUP($C127,SBC!$C$930:$E$931,3,FALSE)</f>
        <v>#N/A</v>
      </c>
      <c r="BS127" s="92" t="e">
        <f>VLOOKUP($C127,SBC!$C$933:$E$933,3,FALSE)</f>
        <v>#N/A</v>
      </c>
      <c r="BT127" s="93" t="e">
        <f>VLOOKUP($C127,SBC!$C$935:$E$942,3,FALSE)</f>
        <v>#N/A</v>
      </c>
      <c r="BU127" s="94" t="e">
        <f>VLOOKUP($C127,SBC!$C$944:$E$947,3,FALSE)</f>
        <v>#N/A</v>
      </c>
      <c r="BV127" s="92" t="e">
        <f>VLOOKUP($C127,SBC!$C$949:$E$960,3,FALSE)</f>
        <v>#N/A</v>
      </c>
      <c r="BW127" s="94" t="e">
        <f>VLOOKUP($C127,SBC!$C$962:$E$984,3,FALSE)</f>
        <v>#N/A</v>
      </c>
      <c r="BX127" s="93" t="e">
        <f>VLOOKUP($C127,SBC!$C$986:$E$1002,3,FALSE)</f>
        <v>#N/A</v>
      </c>
    </row>
    <row r="128" spans="1:76" x14ac:dyDescent="0.25">
      <c r="A128" s="101"/>
      <c r="B128" s="99">
        <v>108</v>
      </c>
      <c r="C128" s="155" t="s">
        <v>465</v>
      </c>
      <c r="D128" s="101"/>
      <c r="E128" s="101"/>
      <c r="F128" s="103"/>
      <c r="G128" s="106"/>
      <c r="H128" s="106"/>
      <c r="I128" s="91"/>
      <c r="J128" s="92"/>
      <c r="K128" s="92"/>
      <c r="L128" s="93"/>
      <c r="M128" s="94"/>
      <c r="N128" s="92"/>
      <c r="O128" s="94"/>
      <c r="P128" s="92"/>
      <c r="Q128" s="92"/>
      <c r="R128" s="95"/>
      <c r="S128" s="95"/>
      <c r="T128" s="95"/>
      <c r="U128" s="95"/>
      <c r="V128" s="95"/>
      <c r="W128" s="96"/>
      <c r="X128" s="92"/>
      <c r="Y128" s="93"/>
      <c r="Z128" s="97"/>
      <c r="AA128" s="92"/>
      <c r="AB128" s="93"/>
      <c r="AC128" s="94"/>
      <c r="AD128" s="92"/>
      <c r="AE128" s="97"/>
      <c r="AF128" s="93"/>
      <c r="AG128" s="92"/>
      <c r="AH128" s="92"/>
      <c r="AI128" s="92"/>
      <c r="AJ128" s="92"/>
      <c r="AK128" s="94" t="e">
        <f>VLOOKUP($C128,SBC!$C$414:$E$414,3,FALSE)</f>
        <v>#N/A</v>
      </c>
      <c r="AL128" s="92" t="e">
        <f>VLOOKUP($C128,SBC!$C$416:$E$416,3,FALSE)</f>
        <v>#N/A</v>
      </c>
      <c r="AM128" s="94" t="e">
        <f>VLOOKUP($C128,SBC!$C$418:$E$435,3,FALSE)</f>
        <v>#N/A</v>
      </c>
      <c r="AN128" s="93" t="e">
        <f>VLOOKUP($C128,SBC!$C$437:$E$447,3,FALSE)</f>
        <v>#N/A</v>
      </c>
      <c r="AO128" s="94" t="e">
        <f>VLOOKUP($C128,SBC!$C$449:$E$459,3,FALSE)</f>
        <v>#N/A</v>
      </c>
      <c r="AP128" s="93"/>
      <c r="AQ128" s="94" t="e">
        <f>VLOOKUP($C128,SBC!$C$461:$E$491,3,FALSE)</f>
        <v>#N/A</v>
      </c>
      <c r="AR128" s="92" t="e">
        <f>VLOOKUP($C128,SBC!$C$493:$E$502,3,FALSE)</f>
        <v>#N/A</v>
      </c>
      <c r="AS128" s="92" t="e">
        <f>VLOOKUP($C128,SBC!$C$504:$E$515,3,FALSE)</f>
        <v>#N/A</v>
      </c>
      <c r="AT128" s="92" t="e">
        <f>VLOOKUP($C128,SBC!$C$517:$E$528,3,FALSE)</f>
        <v>#N/A</v>
      </c>
      <c r="AU128" s="97" t="e">
        <f>VLOOKUP($C128,SBC!$C$530:$E$531,3,FALSE)</f>
        <v>#N/A</v>
      </c>
      <c r="AV128" s="92" t="e">
        <f>VLOOKUP($C128,SBC!$C$533:$E$542,3,FALSE)</f>
        <v>#N/A</v>
      </c>
      <c r="AW128" s="92" t="e">
        <f>VLOOKUP($C128,SBC!$C$564:$E$575,3,FALSE)</f>
        <v>#N/A</v>
      </c>
      <c r="AX128" s="92" t="e">
        <f>VLOOKUP($C128,SBC!$C$577:$E$588,3,FALSE)</f>
        <v>#N/A</v>
      </c>
      <c r="AY128" s="92" t="e">
        <f>VLOOKUP($C128,SBC!$C$600:$E$601,3,FALSE)</f>
        <v>#N/A</v>
      </c>
      <c r="AZ128" s="92" t="e">
        <f>VLOOKUP($C128,SBC!$C$603:$E$614,3,FALSE)</f>
        <v>#N/A</v>
      </c>
      <c r="BA128" s="93" t="e">
        <f>VLOOKUP($C128,SBC!$C$616:$E$627,3,FALSE)</f>
        <v>#N/A</v>
      </c>
      <c r="BB128" s="94" t="e">
        <f>VLOOKUP($C128,SBC!$C$629:$E$630,3,FALSE)</f>
        <v>#N/A</v>
      </c>
      <c r="BC128" s="93" t="e">
        <f>VLOOKUP($C128,SBC!$C$632:$E$650,3,FALSE)</f>
        <v>#N/A</v>
      </c>
      <c r="BD128" s="92" t="e">
        <f>VLOOKUP($C128,SBC!$C$652:$E$670,3,FALSE)</f>
        <v>#N/A</v>
      </c>
      <c r="BE128" s="94" t="e">
        <f>VLOOKUP($C128,SBC!$C$672:$E$675,3,FALSE)</f>
        <v>#N/A</v>
      </c>
      <c r="BF128" s="94" t="e">
        <f>VLOOKUP($C128,SBC!$C$677:$E$680,3,FALSE)</f>
        <v>#N/A</v>
      </c>
      <c r="BG128" s="92" t="e">
        <f>VLOOKUP($C128,SBC!$C$682:$E$693,3,FALSE)</f>
        <v>#N/A</v>
      </c>
      <c r="BH128" s="94" t="e">
        <f>VLOOKUP($C128,SBC!$C$695:$E$703,3,FALSE)</f>
        <v>#N/A</v>
      </c>
      <c r="BI128" s="94" t="e">
        <f>VLOOKUP($C128,SBC!$C$719:$E$720,3,FALSE)</f>
        <v>#N/A</v>
      </c>
      <c r="BJ128" s="94" t="e">
        <f>VLOOKUP($C128,SBC!$C$722:$E$730,3,FALSE)</f>
        <v>#N/A</v>
      </c>
      <c r="BK128" s="92" t="e">
        <f>VLOOKUP($C128,SBC!$C$732:$E$736,3,FALSE)</f>
        <v>#N/A</v>
      </c>
      <c r="BL128" s="92" t="e">
        <f>VLOOKUP($C128,SBC!$C$751:$E$762,3,FALSE)</f>
        <v>#N/A</v>
      </c>
      <c r="BM128" s="94" t="e">
        <f>VLOOKUP($C128,SBC!$C$764:$E$782,3,FALSE)</f>
        <v>#N/A</v>
      </c>
      <c r="BN128" s="92" t="e">
        <f>VLOOKUP($C128,SBC!$C$784:$E$802,3,FALSE)</f>
        <v>#N/A</v>
      </c>
      <c r="BO128" s="93" t="e">
        <f>VLOOKUP($C128,SBC!$C$804:$E$815,3,FALSE)</f>
        <v>#N/A</v>
      </c>
      <c r="BP128" s="93" t="e">
        <f>VLOOKUP($C128,SBC!$C$817:$E$827,3,FALSE)</f>
        <v>#N/A</v>
      </c>
      <c r="BQ128" s="94" t="e">
        <f>VLOOKUP($C128,SBC!$C$829:$E$928,3,FALSE)</f>
        <v>#N/A</v>
      </c>
      <c r="BR128" s="93" t="e">
        <f>VLOOKUP($C128,SBC!$C$930:$E$931,3,FALSE)</f>
        <v>#N/A</v>
      </c>
      <c r="BS128" s="92" t="e">
        <f>VLOOKUP($C128,SBC!$C$933:$E$933,3,FALSE)</f>
        <v>#N/A</v>
      </c>
      <c r="BT128" s="93" t="e">
        <f>VLOOKUP($C128,SBC!$C$935:$E$942,3,FALSE)</f>
        <v>#N/A</v>
      </c>
      <c r="BU128" s="94" t="e">
        <f>VLOOKUP($C128,SBC!$C$944:$E$947,3,FALSE)</f>
        <v>#N/A</v>
      </c>
      <c r="BV128" s="92" t="e">
        <f>VLOOKUP($C128,SBC!$C$949:$E$960,3,FALSE)</f>
        <v>#N/A</v>
      </c>
      <c r="BW128" s="94" t="e">
        <f>VLOOKUP($C128,SBC!$C$962:$E$984,3,FALSE)</f>
        <v>#N/A</v>
      </c>
      <c r="BX128" s="93" t="e">
        <f>VLOOKUP($C128,SBC!$C$986:$E$1002,3,FALSE)</f>
        <v>#N/A</v>
      </c>
    </row>
    <row r="129" spans="1:76" x14ac:dyDescent="0.25">
      <c r="A129" s="89"/>
      <c r="B129" s="87">
        <v>109</v>
      </c>
      <c r="C129" s="155" t="s">
        <v>465</v>
      </c>
      <c r="D129" s="89"/>
      <c r="E129" s="89"/>
      <c r="F129" s="103"/>
      <c r="G129" s="104"/>
      <c r="H129" s="104"/>
      <c r="I129" s="91"/>
      <c r="J129" s="92"/>
      <c r="K129" s="92"/>
      <c r="L129" s="93"/>
      <c r="M129" s="94"/>
      <c r="N129" s="92"/>
      <c r="O129" s="94"/>
      <c r="P129" s="92"/>
      <c r="Q129" s="92"/>
      <c r="R129" s="95"/>
      <c r="S129" s="95"/>
      <c r="T129" s="95"/>
      <c r="U129" s="95"/>
      <c r="V129" s="95"/>
      <c r="W129" s="96"/>
      <c r="X129" s="92"/>
      <c r="Y129" s="93"/>
      <c r="Z129" s="97"/>
      <c r="AA129" s="92"/>
      <c r="AB129" s="93"/>
      <c r="AC129" s="94"/>
      <c r="AD129" s="92"/>
      <c r="AE129" s="97"/>
      <c r="AF129" s="93"/>
      <c r="AG129" s="92"/>
      <c r="AH129" s="92"/>
      <c r="AI129" s="92"/>
      <c r="AJ129" s="92"/>
      <c r="AK129" s="94" t="e">
        <f>VLOOKUP($C129,SBC!$C$414:$E$414,3,FALSE)</f>
        <v>#N/A</v>
      </c>
      <c r="AL129" s="92" t="e">
        <f>VLOOKUP($C129,SBC!$C$416:$E$416,3,FALSE)</f>
        <v>#N/A</v>
      </c>
      <c r="AM129" s="94" t="e">
        <f>VLOOKUP($C129,SBC!$C$418:$E$435,3,FALSE)</f>
        <v>#N/A</v>
      </c>
      <c r="AN129" s="93" t="e">
        <f>VLOOKUP($C129,SBC!$C$437:$E$447,3,FALSE)</f>
        <v>#N/A</v>
      </c>
      <c r="AO129" s="94" t="e">
        <f>VLOOKUP($C129,SBC!$C$449:$E$459,3,FALSE)</f>
        <v>#N/A</v>
      </c>
      <c r="AP129" s="93"/>
      <c r="AQ129" s="94" t="e">
        <f>VLOOKUP($C129,SBC!$C$461:$E$491,3,FALSE)</f>
        <v>#N/A</v>
      </c>
      <c r="AR129" s="92" t="e">
        <f>VLOOKUP($C129,SBC!$C$493:$E$502,3,FALSE)</f>
        <v>#N/A</v>
      </c>
      <c r="AS129" s="92" t="e">
        <f>VLOOKUP($C129,SBC!$C$504:$E$515,3,FALSE)</f>
        <v>#N/A</v>
      </c>
      <c r="AT129" s="92" t="e">
        <f>VLOOKUP($C129,SBC!$C$517:$E$528,3,FALSE)</f>
        <v>#N/A</v>
      </c>
      <c r="AU129" s="97" t="e">
        <f>VLOOKUP($C129,SBC!$C$530:$E$531,3,FALSE)</f>
        <v>#N/A</v>
      </c>
      <c r="AV129" s="92" t="e">
        <f>VLOOKUP($C129,SBC!$C$533:$E$542,3,FALSE)</f>
        <v>#N/A</v>
      </c>
      <c r="AW129" s="92" t="e">
        <f>VLOOKUP($C129,SBC!$C$564:$E$575,3,FALSE)</f>
        <v>#N/A</v>
      </c>
      <c r="AX129" s="92" t="e">
        <f>VLOOKUP($C129,SBC!$C$577:$E$588,3,FALSE)</f>
        <v>#N/A</v>
      </c>
      <c r="AY129" s="92" t="e">
        <f>VLOOKUP($C129,SBC!$C$600:$E$601,3,FALSE)</f>
        <v>#N/A</v>
      </c>
      <c r="AZ129" s="92" t="e">
        <f>VLOOKUP($C129,SBC!$C$603:$E$614,3,FALSE)</f>
        <v>#N/A</v>
      </c>
      <c r="BA129" s="93" t="e">
        <f>VLOOKUP($C129,SBC!$C$616:$E$627,3,FALSE)</f>
        <v>#N/A</v>
      </c>
      <c r="BB129" s="94" t="e">
        <f>VLOOKUP($C129,SBC!$C$629:$E$630,3,FALSE)</f>
        <v>#N/A</v>
      </c>
      <c r="BC129" s="93" t="e">
        <f>VLOOKUP($C129,SBC!$C$632:$E$650,3,FALSE)</f>
        <v>#N/A</v>
      </c>
      <c r="BD129" s="92" t="e">
        <f>VLOOKUP($C129,SBC!$C$652:$E$670,3,FALSE)</f>
        <v>#N/A</v>
      </c>
      <c r="BE129" s="94" t="e">
        <f>VLOOKUP($C129,SBC!$C$672:$E$675,3,FALSE)</f>
        <v>#N/A</v>
      </c>
      <c r="BF129" s="94" t="e">
        <f>VLOOKUP($C129,SBC!$C$677:$E$680,3,FALSE)</f>
        <v>#N/A</v>
      </c>
      <c r="BG129" s="92" t="e">
        <f>VLOOKUP($C129,SBC!$C$682:$E$693,3,FALSE)</f>
        <v>#N/A</v>
      </c>
      <c r="BH129" s="94" t="e">
        <f>VLOOKUP($C129,SBC!$C$695:$E$703,3,FALSE)</f>
        <v>#N/A</v>
      </c>
      <c r="BI129" s="94" t="e">
        <f>VLOOKUP($C129,SBC!$C$719:$E$720,3,FALSE)</f>
        <v>#N/A</v>
      </c>
      <c r="BJ129" s="94" t="e">
        <f>VLOOKUP($C129,SBC!$C$722:$E$730,3,FALSE)</f>
        <v>#N/A</v>
      </c>
      <c r="BK129" s="92" t="e">
        <f>VLOOKUP($C129,SBC!$C$732:$E$736,3,FALSE)</f>
        <v>#N/A</v>
      </c>
      <c r="BL129" s="92" t="e">
        <f>VLOOKUP($C129,SBC!$C$751:$E$762,3,FALSE)</f>
        <v>#N/A</v>
      </c>
      <c r="BM129" s="94" t="e">
        <f>VLOOKUP($C129,SBC!$C$764:$E$782,3,FALSE)</f>
        <v>#N/A</v>
      </c>
      <c r="BN129" s="92" t="e">
        <f>VLOOKUP($C129,SBC!$C$784:$E$802,3,FALSE)</f>
        <v>#N/A</v>
      </c>
      <c r="BO129" s="93" t="e">
        <f>VLOOKUP($C129,SBC!$C$804:$E$815,3,FALSE)</f>
        <v>#N/A</v>
      </c>
      <c r="BP129" s="93" t="e">
        <f>VLOOKUP($C129,SBC!$C$817:$E$827,3,FALSE)</f>
        <v>#N/A</v>
      </c>
      <c r="BQ129" s="94" t="e">
        <f>VLOOKUP($C129,SBC!$C$829:$E$928,3,FALSE)</f>
        <v>#N/A</v>
      </c>
      <c r="BR129" s="93" t="e">
        <f>VLOOKUP($C129,SBC!$C$930:$E$931,3,FALSE)</f>
        <v>#N/A</v>
      </c>
      <c r="BS129" s="92" t="e">
        <f>VLOOKUP($C129,SBC!$C$933:$E$933,3,FALSE)</f>
        <v>#N/A</v>
      </c>
      <c r="BT129" s="93" t="e">
        <f>VLOOKUP($C129,SBC!$C$935:$E$942,3,FALSE)</f>
        <v>#N/A</v>
      </c>
      <c r="BU129" s="94" t="e">
        <f>VLOOKUP($C129,SBC!$C$944:$E$947,3,FALSE)</f>
        <v>#N/A</v>
      </c>
      <c r="BV129" s="92" t="e">
        <f>VLOOKUP($C129,SBC!$C$949:$E$960,3,FALSE)</f>
        <v>#N/A</v>
      </c>
      <c r="BW129" s="94" t="e">
        <f>VLOOKUP($C129,SBC!$C$962:$E$984,3,FALSE)</f>
        <v>#N/A</v>
      </c>
      <c r="BX129" s="93" t="e">
        <f>VLOOKUP($C129,SBC!$C$986:$E$1002,3,FALSE)</f>
        <v>#N/A</v>
      </c>
    </row>
    <row r="130" spans="1:76" x14ac:dyDescent="0.25">
      <c r="A130" s="101"/>
      <c r="B130" s="99">
        <v>110</v>
      </c>
      <c r="C130" s="155" t="s">
        <v>465</v>
      </c>
      <c r="D130" s="101"/>
      <c r="E130" s="101"/>
      <c r="F130" s="103"/>
      <c r="G130" s="106"/>
      <c r="H130" s="106"/>
      <c r="I130" s="91"/>
      <c r="J130" s="92"/>
      <c r="K130" s="92"/>
      <c r="L130" s="93"/>
      <c r="M130" s="94"/>
      <c r="N130" s="92"/>
      <c r="O130" s="94"/>
      <c r="P130" s="92"/>
      <c r="Q130" s="92"/>
      <c r="R130" s="95"/>
      <c r="S130" s="95"/>
      <c r="T130" s="95"/>
      <c r="U130" s="95"/>
      <c r="V130" s="95"/>
      <c r="W130" s="96"/>
      <c r="X130" s="92"/>
      <c r="Y130" s="93"/>
      <c r="Z130" s="97"/>
      <c r="AA130" s="92"/>
      <c r="AB130" s="93"/>
      <c r="AC130" s="94"/>
      <c r="AD130" s="92"/>
      <c r="AE130" s="97"/>
      <c r="AF130" s="93"/>
      <c r="AG130" s="92"/>
      <c r="AH130" s="92"/>
      <c r="AI130" s="92"/>
      <c r="AJ130" s="92"/>
      <c r="AK130" s="94" t="e">
        <f>VLOOKUP($C130,SBC!$C$414:$E$414,3,FALSE)</f>
        <v>#N/A</v>
      </c>
      <c r="AL130" s="92" t="e">
        <f>VLOOKUP($C130,SBC!$C$416:$E$416,3,FALSE)</f>
        <v>#N/A</v>
      </c>
      <c r="AM130" s="94" t="e">
        <f>VLOOKUP($C130,SBC!$C$418:$E$435,3,FALSE)</f>
        <v>#N/A</v>
      </c>
      <c r="AN130" s="93" t="e">
        <f>VLOOKUP($C130,SBC!$C$437:$E$447,3,FALSE)</f>
        <v>#N/A</v>
      </c>
      <c r="AO130" s="94" t="e">
        <f>VLOOKUP($C130,SBC!$C$449:$E$459,3,FALSE)</f>
        <v>#N/A</v>
      </c>
      <c r="AP130" s="93"/>
      <c r="AQ130" s="94" t="e">
        <f>VLOOKUP($C130,SBC!$C$461:$E$491,3,FALSE)</f>
        <v>#N/A</v>
      </c>
      <c r="AR130" s="92" t="e">
        <f>VLOOKUP($C130,SBC!$C$493:$E$502,3,FALSE)</f>
        <v>#N/A</v>
      </c>
      <c r="AS130" s="92" t="e">
        <f>VLOOKUP($C130,SBC!$C$504:$E$515,3,FALSE)</f>
        <v>#N/A</v>
      </c>
      <c r="AT130" s="92" t="e">
        <f>VLOOKUP($C130,SBC!$C$517:$E$528,3,FALSE)</f>
        <v>#N/A</v>
      </c>
      <c r="AU130" s="97" t="e">
        <f>VLOOKUP($C130,SBC!$C$530:$E$531,3,FALSE)</f>
        <v>#N/A</v>
      </c>
      <c r="AV130" s="92" t="e">
        <f>VLOOKUP($C130,SBC!$C$533:$E$542,3,FALSE)</f>
        <v>#N/A</v>
      </c>
      <c r="AW130" s="92" t="e">
        <f>VLOOKUP($C130,SBC!$C$564:$E$575,3,FALSE)</f>
        <v>#N/A</v>
      </c>
      <c r="AX130" s="92" t="e">
        <f>VLOOKUP($C130,SBC!$C$577:$E$588,3,FALSE)</f>
        <v>#N/A</v>
      </c>
      <c r="AY130" s="92" t="e">
        <f>VLOOKUP($C130,SBC!$C$600:$E$601,3,FALSE)</f>
        <v>#N/A</v>
      </c>
      <c r="AZ130" s="92" t="e">
        <f>VLOOKUP($C130,SBC!$C$603:$E$614,3,FALSE)</f>
        <v>#N/A</v>
      </c>
      <c r="BA130" s="93" t="e">
        <f>VLOOKUP($C130,SBC!$C$616:$E$627,3,FALSE)</f>
        <v>#N/A</v>
      </c>
      <c r="BB130" s="94" t="e">
        <f>VLOOKUP($C130,SBC!$C$629:$E$630,3,FALSE)</f>
        <v>#N/A</v>
      </c>
      <c r="BC130" s="93" t="e">
        <f>VLOOKUP($C130,SBC!$C$632:$E$650,3,FALSE)</f>
        <v>#N/A</v>
      </c>
      <c r="BD130" s="92" t="e">
        <f>VLOOKUP($C130,SBC!$C$652:$E$670,3,FALSE)</f>
        <v>#N/A</v>
      </c>
      <c r="BE130" s="94" t="e">
        <f>VLOOKUP($C130,SBC!$C$672:$E$675,3,FALSE)</f>
        <v>#N/A</v>
      </c>
      <c r="BF130" s="94" t="e">
        <f>VLOOKUP($C130,SBC!$C$677:$E$680,3,FALSE)</f>
        <v>#N/A</v>
      </c>
      <c r="BG130" s="92" t="e">
        <f>VLOOKUP($C130,SBC!$C$682:$E$693,3,FALSE)</f>
        <v>#N/A</v>
      </c>
      <c r="BH130" s="94" t="e">
        <f>VLOOKUP($C130,SBC!$C$695:$E$703,3,FALSE)</f>
        <v>#N/A</v>
      </c>
      <c r="BI130" s="94" t="e">
        <f>VLOOKUP($C130,SBC!$C$719:$E$720,3,FALSE)</f>
        <v>#N/A</v>
      </c>
      <c r="BJ130" s="94" t="e">
        <f>VLOOKUP($C130,SBC!$C$722:$E$730,3,FALSE)</f>
        <v>#N/A</v>
      </c>
      <c r="BK130" s="92" t="e">
        <f>VLOOKUP($C130,SBC!$C$732:$E$736,3,FALSE)</f>
        <v>#N/A</v>
      </c>
      <c r="BL130" s="92" t="e">
        <f>VLOOKUP($C130,SBC!$C$751:$E$762,3,FALSE)</f>
        <v>#N/A</v>
      </c>
      <c r="BM130" s="94" t="e">
        <f>VLOOKUP($C130,SBC!$C$764:$E$782,3,FALSE)</f>
        <v>#N/A</v>
      </c>
      <c r="BN130" s="92" t="e">
        <f>VLOOKUP($C130,SBC!$C$784:$E$802,3,FALSE)</f>
        <v>#N/A</v>
      </c>
      <c r="BO130" s="93" t="e">
        <f>VLOOKUP($C130,SBC!$C$804:$E$815,3,FALSE)</f>
        <v>#N/A</v>
      </c>
      <c r="BP130" s="93" t="e">
        <f>VLOOKUP($C130,SBC!$C$817:$E$827,3,FALSE)</f>
        <v>#N/A</v>
      </c>
      <c r="BQ130" s="94" t="e">
        <f>VLOOKUP($C130,SBC!$C$829:$E$928,3,FALSE)</f>
        <v>#N/A</v>
      </c>
      <c r="BR130" s="93" t="e">
        <f>VLOOKUP($C130,SBC!$C$930:$E$931,3,FALSE)</f>
        <v>#N/A</v>
      </c>
      <c r="BS130" s="92" t="e">
        <f>VLOOKUP($C130,SBC!$C$933:$E$933,3,FALSE)</f>
        <v>#N/A</v>
      </c>
      <c r="BT130" s="93" t="e">
        <f>VLOOKUP($C130,SBC!$C$935:$E$942,3,FALSE)</f>
        <v>#N/A</v>
      </c>
      <c r="BU130" s="94" t="e">
        <f>VLOOKUP($C130,SBC!$C$944:$E$947,3,FALSE)</f>
        <v>#N/A</v>
      </c>
      <c r="BV130" s="92" t="e">
        <f>VLOOKUP($C130,SBC!$C$949:$E$960,3,FALSE)</f>
        <v>#N/A</v>
      </c>
      <c r="BW130" s="94" t="e">
        <f>VLOOKUP($C130,SBC!$C$962:$E$984,3,FALSE)</f>
        <v>#N/A</v>
      </c>
      <c r="BX130" s="93" t="e">
        <f>VLOOKUP($C130,SBC!$C$986:$E$1002,3,FALSE)</f>
        <v>#N/A</v>
      </c>
    </row>
    <row r="131" spans="1:76" x14ac:dyDescent="0.25">
      <c r="A131" s="89"/>
      <c r="B131" s="87">
        <v>111</v>
      </c>
      <c r="C131" s="155" t="s">
        <v>465</v>
      </c>
      <c r="D131" s="89"/>
      <c r="E131" s="89"/>
      <c r="F131" s="103"/>
      <c r="G131" s="104"/>
      <c r="H131" s="104"/>
      <c r="I131" s="91"/>
      <c r="J131" s="92"/>
      <c r="K131" s="92"/>
      <c r="L131" s="93"/>
      <c r="M131" s="94"/>
      <c r="N131" s="92"/>
      <c r="O131" s="94"/>
      <c r="P131" s="92"/>
      <c r="Q131" s="92"/>
      <c r="R131" s="95"/>
      <c r="S131" s="95"/>
      <c r="T131" s="95"/>
      <c r="U131" s="95"/>
      <c r="V131" s="95"/>
      <c r="W131" s="96"/>
      <c r="X131" s="92"/>
      <c r="Y131" s="93"/>
      <c r="Z131" s="97"/>
      <c r="AA131" s="92"/>
      <c r="AB131" s="93"/>
      <c r="AC131" s="94"/>
      <c r="AD131" s="92"/>
      <c r="AE131" s="97"/>
      <c r="AF131" s="93"/>
      <c r="AG131" s="92"/>
      <c r="AH131" s="92"/>
      <c r="AI131" s="92"/>
      <c r="AJ131" s="92"/>
      <c r="AK131" s="94" t="e">
        <f>VLOOKUP($C131,SBC!$C$414:$E$414,3,FALSE)</f>
        <v>#N/A</v>
      </c>
      <c r="AL131" s="92" t="e">
        <f>VLOOKUP($C131,SBC!$C$416:$E$416,3,FALSE)</f>
        <v>#N/A</v>
      </c>
      <c r="AM131" s="94" t="e">
        <f>VLOOKUP($C131,SBC!$C$418:$E$435,3,FALSE)</f>
        <v>#N/A</v>
      </c>
      <c r="AN131" s="93" t="e">
        <f>VLOOKUP($C131,SBC!$C$437:$E$447,3,FALSE)</f>
        <v>#N/A</v>
      </c>
      <c r="AO131" s="94" t="e">
        <f>VLOOKUP($C131,SBC!$C$449:$E$459,3,FALSE)</f>
        <v>#N/A</v>
      </c>
      <c r="AP131" s="93"/>
      <c r="AQ131" s="94" t="e">
        <f>VLOOKUP($C131,SBC!$C$461:$E$491,3,FALSE)</f>
        <v>#N/A</v>
      </c>
      <c r="AR131" s="92" t="e">
        <f>VLOOKUP($C131,SBC!$C$493:$E$502,3,FALSE)</f>
        <v>#N/A</v>
      </c>
      <c r="AS131" s="92" t="e">
        <f>VLOOKUP($C131,SBC!$C$504:$E$515,3,FALSE)</f>
        <v>#N/A</v>
      </c>
      <c r="AT131" s="92" t="e">
        <f>VLOOKUP($C131,SBC!$C$517:$E$528,3,FALSE)</f>
        <v>#N/A</v>
      </c>
      <c r="AU131" s="97" t="e">
        <f>VLOOKUP($C131,SBC!$C$530:$E$531,3,FALSE)</f>
        <v>#N/A</v>
      </c>
      <c r="AV131" s="92" t="e">
        <f>VLOOKUP($C131,SBC!$C$533:$E$542,3,FALSE)</f>
        <v>#N/A</v>
      </c>
      <c r="AW131" s="92" t="e">
        <f>VLOOKUP($C131,SBC!$C$564:$E$575,3,FALSE)</f>
        <v>#N/A</v>
      </c>
      <c r="AX131" s="92" t="e">
        <f>VLOOKUP($C131,SBC!$C$577:$E$588,3,FALSE)</f>
        <v>#N/A</v>
      </c>
      <c r="AY131" s="92" t="e">
        <f>VLOOKUP($C131,SBC!$C$600:$E$601,3,FALSE)</f>
        <v>#N/A</v>
      </c>
      <c r="AZ131" s="92" t="e">
        <f>VLOOKUP($C131,SBC!$C$603:$E$614,3,FALSE)</f>
        <v>#N/A</v>
      </c>
      <c r="BA131" s="93" t="e">
        <f>VLOOKUP($C131,SBC!$C$616:$E$627,3,FALSE)</f>
        <v>#N/A</v>
      </c>
      <c r="BB131" s="94" t="e">
        <f>VLOOKUP($C131,SBC!$C$629:$E$630,3,FALSE)</f>
        <v>#N/A</v>
      </c>
      <c r="BC131" s="93" t="e">
        <f>VLOOKUP($C131,SBC!$C$632:$E$650,3,FALSE)</f>
        <v>#N/A</v>
      </c>
      <c r="BD131" s="92" t="e">
        <f>VLOOKUP($C131,SBC!$C$652:$E$670,3,FALSE)</f>
        <v>#N/A</v>
      </c>
      <c r="BE131" s="94" t="e">
        <f>VLOOKUP($C131,SBC!$C$672:$E$675,3,FALSE)</f>
        <v>#N/A</v>
      </c>
      <c r="BF131" s="94" t="e">
        <f>VLOOKUP($C131,SBC!$C$677:$E$680,3,FALSE)</f>
        <v>#N/A</v>
      </c>
      <c r="BG131" s="92" t="e">
        <f>VLOOKUP($C131,SBC!$C$682:$E$693,3,FALSE)</f>
        <v>#N/A</v>
      </c>
      <c r="BH131" s="94" t="e">
        <f>VLOOKUP($C131,SBC!$C$695:$E$703,3,FALSE)</f>
        <v>#N/A</v>
      </c>
      <c r="BI131" s="94" t="e">
        <f>VLOOKUP($C131,SBC!$C$719:$E$720,3,FALSE)</f>
        <v>#N/A</v>
      </c>
      <c r="BJ131" s="94" t="e">
        <f>VLOOKUP($C131,SBC!$C$722:$E$730,3,FALSE)</f>
        <v>#N/A</v>
      </c>
      <c r="BK131" s="92" t="e">
        <f>VLOOKUP($C131,SBC!$C$732:$E$736,3,FALSE)</f>
        <v>#N/A</v>
      </c>
      <c r="BL131" s="92" t="e">
        <f>VLOOKUP($C131,SBC!$C$751:$E$762,3,FALSE)</f>
        <v>#N/A</v>
      </c>
      <c r="BM131" s="94" t="e">
        <f>VLOOKUP($C131,SBC!$C$764:$E$782,3,FALSE)</f>
        <v>#N/A</v>
      </c>
      <c r="BN131" s="92" t="e">
        <f>VLOOKUP($C131,SBC!$C$784:$E$802,3,FALSE)</f>
        <v>#N/A</v>
      </c>
      <c r="BO131" s="93" t="e">
        <f>VLOOKUP($C131,SBC!$C$804:$E$815,3,FALSE)</f>
        <v>#N/A</v>
      </c>
      <c r="BP131" s="93" t="e">
        <f>VLOOKUP($C131,SBC!$C$817:$E$827,3,FALSE)</f>
        <v>#N/A</v>
      </c>
      <c r="BQ131" s="94" t="e">
        <f>VLOOKUP($C131,SBC!$C$829:$E$928,3,FALSE)</f>
        <v>#N/A</v>
      </c>
      <c r="BR131" s="93" t="e">
        <f>VLOOKUP($C131,SBC!$C$930:$E$931,3,FALSE)</f>
        <v>#N/A</v>
      </c>
      <c r="BS131" s="92" t="e">
        <f>VLOOKUP($C131,SBC!$C$933:$E$933,3,FALSE)</f>
        <v>#N/A</v>
      </c>
      <c r="BT131" s="93" t="e">
        <f>VLOOKUP($C131,SBC!$C$935:$E$942,3,FALSE)</f>
        <v>#N/A</v>
      </c>
      <c r="BU131" s="94" t="e">
        <f>VLOOKUP($C131,SBC!$C$944:$E$947,3,FALSE)</f>
        <v>#N/A</v>
      </c>
      <c r="BV131" s="92" t="e">
        <f>VLOOKUP($C131,SBC!$C$949:$E$960,3,FALSE)</f>
        <v>#N/A</v>
      </c>
      <c r="BW131" s="94" t="e">
        <f>VLOOKUP($C131,SBC!$C$962:$E$984,3,FALSE)</f>
        <v>#N/A</v>
      </c>
      <c r="BX131" s="93" t="e">
        <f>VLOOKUP($C131,SBC!$C$986:$E$1002,3,FALSE)</f>
        <v>#N/A</v>
      </c>
    </row>
    <row r="132" spans="1:76" x14ac:dyDescent="0.25">
      <c r="A132" s="101"/>
      <c r="B132" s="99">
        <v>112</v>
      </c>
      <c r="C132" s="155" t="s">
        <v>465</v>
      </c>
      <c r="D132" s="101"/>
      <c r="E132" s="101"/>
      <c r="F132" s="103"/>
      <c r="G132" s="106"/>
      <c r="H132" s="106"/>
      <c r="I132" s="91"/>
      <c r="J132" s="92"/>
      <c r="K132" s="92"/>
      <c r="L132" s="93"/>
      <c r="M132" s="94"/>
      <c r="N132" s="92"/>
      <c r="O132" s="94"/>
      <c r="P132" s="92"/>
      <c r="Q132" s="92"/>
      <c r="R132" s="95"/>
      <c r="S132" s="95"/>
      <c r="T132" s="95"/>
      <c r="U132" s="95"/>
      <c r="V132" s="95"/>
      <c r="W132" s="96"/>
      <c r="X132" s="92"/>
      <c r="Y132" s="93"/>
      <c r="Z132" s="97"/>
      <c r="AA132" s="92"/>
      <c r="AB132" s="93"/>
      <c r="AC132" s="94"/>
      <c r="AD132" s="92"/>
      <c r="AE132" s="97"/>
      <c r="AF132" s="93"/>
      <c r="AG132" s="92"/>
      <c r="AH132" s="92"/>
      <c r="AI132" s="92"/>
      <c r="AJ132" s="92"/>
      <c r="AK132" s="94" t="e">
        <f>VLOOKUP($C132,SBC!$C$414:$E$414,3,FALSE)</f>
        <v>#N/A</v>
      </c>
      <c r="AL132" s="92" t="e">
        <f>VLOOKUP($C132,SBC!$C$416:$E$416,3,FALSE)</f>
        <v>#N/A</v>
      </c>
      <c r="AM132" s="94" t="e">
        <f>VLOOKUP($C132,SBC!$C$418:$E$435,3,FALSE)</f>
        <v>#N/A</v>
      </c>
      <c r="AN132" s="93" t="e">
        <f>VLOOKUP($C132,SBC!$C$437:$E$447,3,FALSE)</f>
        <v>#N/A</v>
      </c>
      <c r="AO132" s="94" t="e">
        <f>VLOOKUP($C132,SBC!$C$449:$E$459,3,FALSE)</f>
        <v>#N/A</v>
      </c>
      <c r="AP132" s="93"/>
      <c r="AQ132" s="94" t="e">
        <f>VLOOKUP($C132,SBC!$C$461:$E$491,3,FALSE)</f>
        <v>#N/A</v>
      </c>
      <c r="AR132" s="92" t="e">
        <f>VLOOKUP($C132,SBC!$C$493:$E$502,3,FALSE)</f>
        <v>#N/A</v>
      </c>
      <c r="AS132" s="92" t="e">
        <f>VLOOKUP($C132,SBC!$C$504:$E$515,3,FALSE)</f>
        <v>#N/A</v>
      </c>
      <c r="AT132" s="92" t="e">
        <f>VLOOKUP($C132,SBC!$C$517:$E$528,3,FALSE)</f>
        <v>#N/A</v>
      </c>
      <c r="AU132" s="97" t="e">
        <f>VLOOKUP($C132,SBC!$C$530:$E$531,3,FALSE)</f>
        <v>#N/A</v>
      </c>
      <c r="AV132" s="92" t="e">
        <f>VLOOKUP($C132,SBC!$C$533:$E$542,3,FALSE)</f>
        <v>#N/A</v>
      </c>
      <c r="AW132" s="92" t="e">
        <f>VLOOKUP($C132,SBC!$C$564:$E$575,3,FALSE)</f>
        <v>#N/A</v>
      </c>
      <c r="AX132" s="92" t="e">
        <f>VLOOKUP($C132,SBC!$C$577:$E$588,3,FALSE)</f>
        <v>#N/A</v>
      </c>
      <c r="AY132" s="92" t="e">
        <f>VLOOKUP($C132,SBC!$C$600:$E$601,3,FALSE)</f>
        <v>#N/A</v>
      </c>
      <c r="AZ132" s="92" t="e">
        <f>VLOOKUP($C132,SBC!$C$603:$E$614,3,FALSE)</f>
        <v>#N/A</v>
      </c>
      <c r="BA132" s="93" t="e">
        <f>VLOOKUP($C132,SBC!$C$616:$E$627,3,FALSE)</f>
        <v>#N/A</v>
      </c>
      <c r="BB132" s="94" t="e">
        <f>VLOOKUP($C132,SBC!$C$629:$E$630,3,FALSE)</f>
        <v>#N/A</v>
      </c>
      <c r="BC132" s="93" t="e">
        <f>VLOOKUP($C132,SBC!$C$632:$E$650,3,FALSE)</f>
        <v>#N/A</v>
      </c>
      <c r="BD132" s="92" t="e">
        <f>VLOOKUP($C132,SBC!$C$652:$E$670,3,FALSE)</f>
        <v>#N/A</v>
      </c>
      <c r="BE132" s="94" t="e">
        <f>VLOOKUP($C132,SBC!$C$672:$E$675,3,FALSE)</f>
        <v>#N/A</v>
      </c>
      <c r="BF132" s="94" t="e">
        <f>VLOOKUP($C132,SBC!$C$677:$E$680,3,FALSE)</f>
        <v>#N/A</v>
      </c>
      <c r="BG132" s="92" t="e">
        <f>VLOOKUP($C132,SBC!$C$682:$E$693,3,FALSE)</f>
        <v>#N/A</v>
      </c>
      <c r="BH132" s="94" t="e">
        <f>VLOOKUP($C132,SBC!$C$695:$E$703,3,FALSE)</f>
        <v>#N/A</v>
      </c>
      <c r="BI132" s="94" t="e">
        <f>VLOOKUP($C132,SBC!$C$719:$E$720,3,FALSE)</f>
        <v>#N/A</v>
      </c>
      <c r="BJ132" s="94" t="e">
        <f>VLOOKUP($C132,SBC!$C$722:$E$730,3,FALSE)</f>
        <v>#N/A</v>
      </c>
      <c r="BK132" s="92" t="e">
        <f>VLOOKUP($C132,SBC!$C$732:$E$736,3,FALSE)</f>
        <v>#N/A</v>
      </c>
      <c r="BL132" s="92" t="e">
        <f>VLOOKUP($C132,SBC!$C$751:$E$762,3,FALSE)</f>
        <v>#N/A</v>
      </c>
      <c r="BM132" s="94" t="e">
        <f>VLOOKUP($C132,SBC!$C$764:$E$782,3,FALSE)</f>
        <v>#N/A</v>
      </c>
      <c r="BN132" s="92" t="e">
        <f>VLOOKUP($C132,SBC!$C$784:$E$802,3,FALSE)</f>
        <v>#N/A</v>
      </c>
      <c r="BO132" s="93" t="e">
        <f>VLOOKUP($C132,SBC!$C$804:$E$815,3,FALSE)</f>
        <v>#N/A</v>
      </c>
      <c r="BP132" s="93" t="e">
        <f>VLOOKUP($C132,SBC!$C$817:$E$827,3,FALSE)</f>
        <v>#N/A</v>
      </c>
      <c r="BQ132" s="94" t="e">
        <f>VLOOKUP($C132,SBC!$C$829:$E$928,3,FALSE)</f>
        <v>#N/A</v>
      </c>
      <c r="BR132" s="93" t="e">
        <f>VLOOKUP($C132,SBC!$C$930:$E$931,3,FALSE)</f>
        <v>#N/A</v>
      </c>
      <c r="BS132" s="92" t="e">
        <f>VLOOKUP($C132,SBC!$C$933:$E$933,3,FALSE)</f>
        <v>#N/A</v>
      </c>
      <c r="BT132" s="93" t="e">
        <f>VLOOKUP($C132,SBC!$C$935:$E$942,3,FALSE)</f>
        <v>#N/A</v>
      </c>
      <c r="BU132" s="94" t="e">
        <f>VLOOKUP($C132,SBC!$C$944:$E$947,3,FALSE)</f>
        <v>#N/A</v>
      </c>
      <c r="BV132" s="92" t="e">
        <f>VLOOKUP($C132,SBC!$C$949:$E$960,3,FALSE)</f>
        <v>#N/A</v>
      </c>
      <c r="BW132" s="94" t="e">
        <f>VLOOKUP($C132,SBC!$C$962:$E$984,3,FALSE)</f>
        <v>#N/A</v>
      </c>
      <c r="BX132" s="93" t="e">
        <f>VLOOKUP($C132,SBC!$C$986:$E$1002,3,FALSE)</f>
        <v>#N/A</v>
      </c>
    </row>
    <row r="133" spans="1:76" x14ac:dyDescent="0.25">
      <c r="A133" s="89"/>
      <c r="B133" s="87">
        <v>113</v>
      </c>
      <c r="C133" s="155" t="s">
        <v>465</v>
      </c>
      <c r="D133" s="89"/>
      <c r="E133" s="89"/>
      <c r="F133" s="103"/>
      <c r="G133" s="104"/>
      <c r="H133" s="104"/>
      <c r="I133" s="91"/>
      <c r="J133" s="92"/>
      <c r="K133" s="92"/>
      <c r="L133" s="93"/>
      <c r="M133" s="94"/>
      <c r="N133" s="92"/>
      <c r="O133" s="94"/>
      <c r="P133" s="92"/>
      <c r="Q133" s="92"/>
      <c r="R133" s="95"/>
      <c r="S133" s="95"/>
      <c r="T133" s="95"/>
      <c r="U133" s="95"/>
      <c r="V133" s="95"/>
      <c r="W133" s="96"/>
      <c r="X133" s="92"/>
      <c r="Y133" s="93"/>
      <c r="Z133" s="97"/>
      <c r="AA133" s="92"/>
      <c r="AB133" s="93"/>
      <c r="AC133" s="94"/>
      <c r="AD133" s="92"/>
      <c r="AE133" s="97"/>
      <c r="AF133" s="93"/>
      <c r="AG133" s="92"/>
      <c r="AH133" s="92"/>
      <c r="AI133" s="92"/>
      <c r="AJ133" s="92"/>
      <c r="AK133" s="94" t="e">
        <f>VLOOKUP($C133,SBC!$C$414:$E$414,3,FALSE)</f>
        <v>#N/A</v>
      </c>
      <c r="AL133" s="92" t="e">
        <f>VLOOKUP($C133,SBC!$C$416:$E$416,3,FALSE)</f>
        <v>#N/A</v>
      </c>
      <c r="AM133" s="94" t="e">
        <f>VLOOKUP($C133,SBC!$C$418:$E$435,3,FALSE)</f>
        <v>#N/A</v>
      </c>
      <c r="AN133" s="93" t="e">
        <f>VLOOKUP($C133,SBC!$C$437:$E$447,3,FALSE)</f>
        <v>#N/A</v>
      </c>
      <c r="AO133" s="94" t="e">
        <f>VLOOKUP($C133,SBC!$C$449:$E$459,3,FALSE)</f>
        <v>#N/A</v>
      </c>
      <c r="AP133" s="93"/>
      <c r="AQ133" s="94" t="e">
        <f>VLOOKUP($C133,SBC!$C$461:$E$491,3,FALSE)</f>
        <v>#N/A</v>
      </c>
      <c r="AR133" s="92" t="e">
        <f>VLOOKUP($C133,SBC!$C$493:$E$502,3,FALSE)</f>
        <v>#N/A</v>
      </c>
      <c r="AS133" s="92" t="e">
        <f>VLOOKUP($C133,SBC!$C$504:$E$515,3,FALSE)</f>
        <v>#N/A</v>
      </c>
      <c r="AT133" s="92" t="e">
        <f>VLOOKUP($C133,SBC!$C$517:$E$528,3,FALSE)</f>
        <v>#N/A</v>
      </c>
      <c r="AU133" s="97" t="e">
        <f>VLOOKUP($C133,SBC!$C$530:$E$531,3,FALSE)</f>
        <v>#N/A</v>
      </c>
      <c r="AV133" s="92" t="e">
        <f>VLOOKUP($C133,SBC!$C$533:$E$542,3,FALSE)</f>
        <v>#N/A</v>
      </c>
      <c r="AW133" s="92" t="e">
        <f>VLOOKUP($C133,SBC!$C$564:$E$575,3,FALSE)</f>
        <v>#N/A</v>
      </c>
      <c r="AX133" s="92" t="e">
        <f>VLOOKUP($C133,SBC!$C$577:$E$588,3,FALSE)</f>
        <v>#N/A</v>
      </c>
      <c r="AY133" s="92" t="e">
        <f>VLOOKUP($C133,SBC!$C$600:$E$601,3,FALSE)</f>
        <v>#N/A</v>
      </c>
      <c r="AZ133" s="92" t="e">
        <f>VLOOKUP($C133,SBC!$C$603:$E$614,3,FALSE)</f>
        <v>#N/A</v>
      </c>
      <c r="BA133" s="93" t="e">
        <f>VLOOKUP($C133,SBC!$C$616:$E$627,3,FALSE)</f>
        <v>#N/A</v>
      </c>
      <c r="BB133" s="94" t="e">
        <f>VLOOKUP($C133,SBC!$C$629:$E$630,3,FALSE)</f>
        <v>#N/A</v>
      </c>
      <c r="BC133" s="93" t="e">
        <f>VLOOKUP($C133,SBC!$C$632:$E$650,3,FALSE)</f>
        <v>#N/A</v>
      </c>
      <c r="BD133" s="92" t="e">
        <f>VLOOKUP($C133,SBC!$C$652:$E$670,3,FALSE)</f>
        <v>#N/A</v>
      </c>
      <c r="BE133" s="94" t="e">
        <f>VLOOKUP($C133,SBC!$C$672:$E$675,3,FALSE)</f>
        <v>#N/A</v>
      </c>
      <c r="BF133" s="94" t="e">
        <f>VLOOKUP($C133,SBC!$C$677:$E$680,3,FALSE)</f>
        <v>#N/A</v>
      </c>
      <c r="BG133" s="92" t="e">
        <f>VLOOKUP($C133,SBC!$C$682:$E$693,3,FALSE)</f>
        <v>#N/A</v>
      </c>
      <c r="BH133" s="94" t="e">
        <f>VLOOKUP($C133,SBC!$C$695:$E$703,3,FALSE)</f>
        <v>#N/A</v>
      </c>
      <c r="BI133" s="94" t="e">
        <f>VLOOKUP($C133,SBC!$C$719:$E$720,3,FALSE)</f>
        <v>#N/A</v>
      </c>
      <c r="BJ133" s="94" t="e">
        <f>VLOOKUP($C133,SBC!$C$722:$E$730,3,FALSE)</f>
        <v>#N/A</v>
      </c>
      <c r="BK133" s="92" t="e">
        <f>VLOOKUP($C133,SBC!$C$732:$E$736,3,FALSE)</f>
        <v>#N/A</v>
      </c>
      <c r="BL133" s="92" t="e">
        <f>VLOOKUP($C133,SBC!$C$751:$E$762,3,FALSE)</f>
        <v>#N/A</v>
      </c>
      <c r="BM133" s="94" t="e">
        <f>VLOOKUP($C133,SBC!$C$764:$E$782,3,FALSE)</f>
        <v>#N/A</v>
      </c>
      <c r="BN133" s="92" t="e">
        <f>VLOOKUP($C133,SBC!$C$784:$E$802,3,FALSE)</f>
        <v>#N/A</v>
      </c>
      <c r="BO133" s="93" t="e">
        <f>VLOOKUP($C133,SBC!$C$804:$E$815,3,FALSE)</f>
        <v>#N/A</v>
      </c>
      <c r="BP133" s="93" t="e">
        <f>VLOOKUP($C133,SBC!$C$817:$E$827,3,FALSE)</f>
        <v>#N/A</v>
      </c>
      <c r="BQ133" s="94" t="e">
        <f>VLOOKUP($C133,SBC!$C$829:$E$928,3,FALSE)</f>
        <v>#N/A</v>
      </c>
      <c r="BR133" s="93" t="e">
        <f>VLOOKUP($C133,SBC!$C$930:$E$931,3,FALSE)</f>
        <v>#N/A</v>
      </c>
      <c r="BS133" s="92" t="e">
        <f>VLOOKUP($C133,SBC!$C$933:$E$933,3,FALSE)</f>
        <v>#N/A</v>
      </c>
      <c r="BT133" s="93" t="e">
        <f>VLOOKUP($C133,SBC!$C$935:$E$942,3,FALSE)</f>
        <v>#N/A</v>
      </c>
      <c r="BU133" s="94" t="e">
        <f>VLOOKUP($C133,SBC!$C$944:$E$947,3,FALSE)</f>
        <v>#N/A</v>
      </c>
      <c r="BV133" s="92" t="e">
        <f>VLOOKUP($C133,SBC!$C$949:$E$960,3,FALSE)</f>
        <v>#N/A</v>
      </c>
      <c r="BW133" s="94" t="e">
        <f>VLOOKUP($C133,SBC!$C$962:$E$984,3,FALSE)</f>
        <v>#N/A</v>
      </c>
      <c r="BX133" s="93" t="e">
        <f>VLOOKUP($C133,SBC!$C$986:$E$1002,3,FALSE)</f>
        <v>#N/A</v>
      </c>
    </row>
    <row r="134" spans="1:76" x14ac:dyDescent="0.25">
      <c r="A134" s="101"/>
      <c r="B134" s="99">
        <v>114</v>
      </c>
      <c r="C134" s="155" t="s">
        <v>465</v>
      </c>
      <c r="D134" s="101"/>
      <c r="E134" s="101"/>
      <c r="F134" s="103"/>
      <c r="G134" s="106"/>
      <c r="H134" s="106"/>
      <c r="I134" s="91"/>
      <c r="J134" s="92"/>
      <c r="K134" s="92"/>
      <c r="L134" s="93"/>
      <c r="M134" s="94"/>
      <c r="N134" s="92"/>
      <c r="O134" s="94"/>
      <c r="P134" s="92"/>
      <c r="Q134" s="92"/>
      <c r="R134" s="95"/>
      <c r="S134" s="95"/>
      <c r="T134" s="95"/>
      <c r="U134" s="95"/>
      <c r="V134" s="95"/>
      <c r="W134" s="96"/>
      <c r="X134" s="92"/>
      <c r="Y134" s="93"/>
      <c r="Z134" s="97"/>
      <c r="AA134" s="92"/>
      <c r="AB134" s="93"/>
      <c r="AC134" s="94"/>
      <c r="AD134" s="92"/>
      <c r="AE134" s="97"/>
      <c r="AF134" s="93"/>
      <c r="AG134" s="92"/>
      <c r="AH134" s="92"/>
      <c r="AI134" s="92"/>
      <c r="AJ134" s="92"/>
      <c r="AK134" s="94" t="e">
        <f>VLOOKUP($C134,SBC!$C$414:$E$414,3,FALSE)</f>
        <v>#N/A</v>
      </c>
      <c r="AL134" s="92" t="e">
        <f>VLOOKUP($C134,SBC!$C$416:$E$416,3,FALSE)</f>
        <v>#N/A</v>
      </c>
      <c r="AM134" s="94" t="e">
        <f>VLOOKUP($C134,SBC!$C$418:$E$435,3,FALSE)</f>
        <v>#N/A</v>
      </c>
      <c r="AN134" s="93" t="e">
        <f>VLOOKUP($C134,SBC!$C$437:$E$447,3,FALSE)</f>
        <v>#N/A</v>
      </c>
      <c r="AO134" s="94" t="e">
        <f>VLOOKUP($C134,SBC!$C$449:$E$459,3,FALSE)</f>
        <v>#N/A</v>
      </c>
      <c r="AP134" s="93"/>
      <c r="AQ134" s="94" t="e">
        <f>VLOOKUP($C134,SBC!$C$461:$E$491,3,FALSE)</f>
        <v>#N/A</v>
      </c>
      <c r="AR134" s="92" t="e">
        <f>VLOOKUP($C134,SBC!$C$493:$E$502,3,FALSE)</f>
        <v>#N/A</v>
      </c>
      <c r="AS134" s="92" t="e">
        <f>VLOOKUP($C134,SBC!$C$504:$E$515,3,FALSE)</f>
        <v>#N/A</v>
      </c>
      <c r="AT134" s="92" t="e">
        <f>VLOOKUP($C134,SBC!$C$517:$E$528,3,FALSE)</f>
        <v>#N/A</v>
      </c>
      <c r="AU134" s="97" t="e">
        <f>VLOOKUP($C134,SBC!$C$530:$E$531,3,FALSE)</f>
        <v>#N/A</v>
      </c>
      <c r="AV134" s="92" t="e">
        <f>VLOOKUP($C134,SBC!$C$533:$E$542,3,FALSE)</f>
        <v>#N/A</v>
      </c>
      <c r="AW134" s="92" t="e">
        <f>VLOOKUP($C134,SBC!$C$564:$E$575,3,FALSE)</f>
        <v>#N/A</v>
      </c>
      <c r="AX134" s="92" t="e">
        <f>VLOOKUP($C134,SBC!$C$577:$E$588,3,FALSE)</f>
        <v>#N/A</v>
      </c>
      <c r="AY134" s="92" t="e">
        <f>VLOOKUP($C134,SBC!$C$600:$E$601,3,FALSE)</f>
        <v>#N/A</v>
      </c>
      <c r="AZ134" s="92" t="e">
        <f>VLOOKUP($C134,SBC!$C$603:$E$614,3,FALSE)</f>
        <v>#N/A</v>
      </c>
      <c r="BA134" s="93" t="e">
        <f>VLOOKUP($C134,SBC!$C$616:$E$627,3,FALSE)</f>
        <v>#N/A</v>
      </c>
      <c r="BB134" s="94" t="e">
        <f>VLOOKUP($C134,SBC!$C$629:$E$630,3,FALSE)</f>
        <v>#N/A</v>
      </c>
      <c r="BC134" s="93" t="e">
        <f>VLOOKUP($C134,SBC!$C$632:$E$650,3,FALSE)</f>
        <v>#N/A</v>
      </c>
      <c r="BD134" s="92" t="e">
        <f>VLOOKUP($C134,SBC!$C$652:$E$670,3,FALSE)</f>
        <v>#N/A</v>
      </c>
      <c r="BE134" s="94" t="e">
        <f>VLOOKUP($C134,SBC!$C$672:$E$675,3,FALSE)</f>
        <v>#N/A</v>
      </c>
      <c r="BF134" s="94" t="e">
        <f>VLOOKUP($C134,SBC!$C$677:$E$680,3,FALSE)</f>
        <v>#N/A</v>
      </c>
      <c r="BG134" s="92" t="e">
        <f>VLOOKUP($C134,SBC!$C$682:$E$693,3,FALSE)</f>
        <v>#N/A</v>
      </c>
      <c r="BH134" s="94" t="e">
        <f>VLOOKUP($C134,SBC!$C$695:$E$703,3,FALSE)</f>
        <v>#N/A</v>
      </c>
      <c r="BI134" s="94" t="e">
        <f>VLOOKUP($C134,SBC!$C$719:$E$720,3,FALSE)</f>
        <v>#N/A</v>
      </c>
      <c r="BJ134" s="94" t="e">
        <f>VLOOKUP($C134,SBC!$C$722:$E$730,3,FALSE)</f>
        <v>#N/A</v>
      </c>
      <c r="BK134" s="92" t="e">
        <f>VLOOKUP($C134,SBC!$C$732:$E$736,3,FALSE)</f>
        <v>#N/A</v>
      </c>
      <c r="BL134" s="92" t="e">
        <f>VLOOKUP($C134,SBC!$C$751:$E$762,3,FALSE)</f>
        <v>#N/A</v>
      </c>
      <c r="BM134" s="94" t="e">
        <f>VLOOKUP($C134,SBC!$C$764:$E$782,3,FALSE)</f>
        <v>#N/A</v>
      </c>
      <c r="BN134" s="92" t="e">
        <f>VLOOKUP($C134,SBC!$C$784:$E$802,3,FALSE)</f>
        <v>#N/A</v>
      </c>
      <c r="BO134" s="93" t="e">
        <f>VLOOKUP($C134,SBC!$C$804:$E$815,3,FALSE)</f>
        <v>#N/A</v>
      </c>
      <c r="BP134" s="93" t="e">
        <f>VLOOKUP($C134,SBC!$C$817:$E$827,3,FALSE)</f>
        <v>#N/A</v>
      </c>
      <c r="BQ134" s="94" t="e">
        <f>VLOOKUP($C134,SBC!$C$829:$E$928,3,FALSE)</f>
        <v>#N/A</v>
      </c>
      <c r="BR134" s="93" t="e">
        <f>VLOOKUP($C134,SBC!$C$930:$E$931,3,FALSE)</f>
        <v>#N/A</v>
      </c>
      <c r="BS134" s="92" t="e">
        <f>VLOOKUP($C134,SBC!$C$933:$E$933,3,FALSE)</f>
        <v>#N/A</v>
      </c>
      <c r="BT134" s="93" t="e">
        <f>VLOOKUP($C134,SBC!$C$935:$E$942,3,FALSE)</f>
        <v>#N/A</v>
      </c>
      <c r="BU134" s="94" t="e">
        <f>VLOOKUP($C134,SBC!$C$944:$E$947,3,FALSE)</f>
        <v>#N/A</v>
      </c>
      <c r="BV134" s="92" t="e">
        <f>VLOOKUP($C134,SBC!$C$949:$E$960,3,FALSE)</f>
        <v>#N/A</v>
      </c>
      <c r="BW134" s="94" t="e">
        <f>VLOOKUP($C134,SBC!$C$962:$E$984,3,FALSE)</f>
        <v>#N/A</v>
      </c>
      <c r="BX134" s="93" t="e">
        <f>VLOOKUP($C134,SBC!$C$986:$E$1002,3,FALSE)</f>
        <v>#N/A</v>
      </c>
    </row>
    <row r="135" spans="1:76" x14ac:dyDescent="0.25">
      <c r="A135" s="89"/>
      <c r="B135" s="87">
        <v>115</v>
      </c>
      <c r="C135" s="155" t="s">
        <v>465</v>
      </c>
      <c r="D135" s="89"/>
      <c r="E135" s="89"/>
      <c r="F135" s="103"/>
      <c r="G135" s="104"/>
      <c r="H135" s="104"/>
      <c r="I135" s="91"/>
      <c r="J135" s="92"/>
      <c r="K135" s="92"/>
      <c r="L135" s="93"/>
      <c r="M135" s="94"/>
      <c r="N135" s="92"/>
      <c r="O135" s="94"/>
      <c r="P135" s="92"/>
      <c r="Q135" s="92"/>
      <c r="R135" s="95"/>
      <c r="S135" s="95"/>
      <c r="T135" s="95"/>
      <c r="U135" s="95"/>
      <c r="V135" s="95"/>
      <c r="W135" s="96"/>
      <c r="X135" s="92"/>
      <c r="Y135" s="93"/>
      <c r="Z135" s="97"/>
      <c r="AA135" s="92"/>
      <c r="AB135" s="93"/>
      <c r="AC135" s="94"/>
      <c r="AD135" s="92"/>
      <c r="AE135" s="97"/>
      <c r="AF135" s="93"/>
      <c r="AG135" s="92"/>
      <c r="AH135" s="92"/>
      <c r="AI135" s="92"/>
      <c r="AJ135" s="92"/>
      <c r="AK135" s="94" t="e">
        <f>VLOOKUP($C135,SBC!$C$414:$E$414,3,FALSE)</f>
        <v>#N/A</v>
      </c>
      <c r="AL135" s="92" t="e">
        <f>VLOOKUP($C135,SBC!$C$416:$E$416,3,FALSE)</f>
        <v>#N/A</v>
      </c>
      <c r="AM135" s="94" t="e">
        <f>VLOOKUP($C135,SBC!$C$418:$E$435,3,FALSE)</f>
        <v>#N/A</v>
      </c>
      <c r="AN135" s="93" t="e">
        <f>VLOOKUP($C135,SBC!$C$437:$E$447,3,FALSE)</f>
        <v>#N/A</v>
      </c>
      <c r="AO135" s="94" t="e">
        <f>VLOOKUP($C135,SBC!$C$449:$E$459,3,FALSE)</f>
        <v>#N/A</v>
      </c>
      <c r="AP135" s="93"/>
      <c r="AQ135" s="94" t="e">
        <f>VLOOKUP($C135,SBC!$C$461:$E$491,3,FALSE)</f>
        <v>#N/A</v>
      </c>
      <c r="AR135" s="92" t="e">
        <f>VLOOKUP($C135,SBC!$C$493:$E$502,3,FALSE)</f>
        <v>#N/A</v>
      </c>
      <c r="AS135" s="92" t="e">
        <f>VLOOKUP($C135,SBC!$C$504:$E$515,3,FALSE)</f>
        <v>#N/A</v>
      </c>
      <c r="AT135" s="92" t="e">
        <f>VLOOKUP($C135,SBC!$C$517:$E$528,3,FALSE)</f>
        <v>#N/A</v>
      </c>
      <c r="AU135" s="97" t="e">
        <f>VLOOKUP($C135,SBC!$C$530:$E$531,3,FALSE)</f>
        <v>#N/A</v>
      </c>
      <c r="AV135" s="92" t="e">
        <f>VLOOKUP($C135,SBC!$C$533:$E$542,3,FALSE)</f>
        <v>#N/A</v>
      </c>
      <c r="AW135" s="92" t="e">
        <f>VLOOKUP($C135,SBC!$C$564:$E$575,3,FALSE)</f>
        <v>#N/A</v>
      </c>
      <c r="AX135" s="92" t="e">
        <f>VLOOKUP($C135,SBC!$C$577:$E$588,3,FALSE)</f>
        <v>#N/A</v>
      </c>
      <c r="AY135" s="92" t="e">
        <f>VLOOKUP($C135,SBC!$C$600:$E$601,3,FALSE)</f>
        <v>#N/A</v>
      </c>
      <c r="AZ135" s="92" t="e">
        <f>VLOOKUP($C135,SBC!$C$603:$E$614,3,FALSE)</f>
        <v>#N/A</v>
      </c>
      <c r="BA135" s="93" t="e">
        <f>VLOOKUP($C135,SBC!$C$616:$E$627,3,FALSE)</f>
        <v>#N/A</v>
      </c>
      <c r="BB135" s="94" t="e">
        <f>VLOOKUP($C135,SBC!$C$629:$E$630,3,FALSE)</f>
        <v>#N/A</v>
      </c>
      <c r="BC135" s="93" t="e">
        <f>VLOOKUP($C135,SBC!$C$632:$E$650,3,FALSE)</f>
        <v>#N/A</v>
      </c>
      <c r="BD135" s="92" t="e">
        <f>VLOOKUP($C135,SBC!$C$652:$E$670,3,FALSE)</f>
        <v>#N/A</v>
      </c>
      <c r="BE135" s="94" t="e">
        <f>VLOOKUP($C135,SBC!$C$672:$E$675,3,FALSE)</f>
        <v>#N/A</v>
      </c>
      <c r="BF135" s="94" t="e">
        <f>VLOOKUP($C135,SBC!$C$677:$E$680,3,FALSE)</f>
        <v>#N/A</v>
      </c>
      <c r="BG135" s="92" t="e">
        <f>VLOOKUP($C135,SBC!$C$682:$E$693,3,FALSE)</f>
        <v>#N/A</v>
      </c>
      <c r="BH135" s="94" t="e">
        <f>VLOOKUP($C135,SBC!$C$695:$E$703,3,FALSE)</f>
        <v>#N/A</v>
      </c>
      <c r="BI135" s="94" t="e">
        <f>VLOOKUP($C135,SBC!$C$719:$E$720,3,FALSE)</f>
        <v>#N/A</v>
      </c>
      <c r="BJ135" s="94" t="e">
        <f>VLOOKUP($C135,SBC!$C$722:$E$730,3,FALSE)</f>
        <v>#N/A</v>
      </c>
      <c r="BK135" s="92" t="e">
        <f>VLOOKUP($C135,SBC!$C$732:$E$736,3,FALSE)</f>
        <v>#N/A</v>
      </c>
      <c r="BL135" s="92" t="e">
        <f>VLOOKUP($C135,SBC!$C$751:$E$762,3,FALSE)</f>
        <v>#N/A</v>
      </c>
      <c r="BM135" s="94" t="e">
        <f>VLOOKUP($C135,SBC!$C$764:$E$782,3,FALSE)</f>
        <v>#N/A</v>
      </c>
      <c r="BN135" s="92" t="e">
        <f>VLOOKUP($C135,SBC!$C$784:$E$802,3,FALSE)</f>
        <v>#N/A</v>
      </c>
      <c r="BO135" s="93" t="e">
        <f>VLOOKUP($C135,SBC!$C$804:$E$815,3,FALSE)</f>
        <v>#N/A</v>
      </c>
      <c r="BP135" s="93" t="e">
        <f>VLOOKUP($C135,SBC!$C$817:$E$827,3,FALSE)</f>
        <v>#N/A</v>
      </c>
      <c r="BQ135" s="94" t="e">
        <f>VLOOKUP($C135,SBC!$C$829:$E$928,3,FALSE)</f>
        <v>#N/A</v>
      </c>
      <c r="BR135" s="93" t="e">
        <f>VLOOKUP($C135,SBC!$C$930:$E$931,3,FALSE)</f>
        <v>#N/A</v>
      </c>
      <c r="BS135" s="92" t="e">
        <f>VLOOKUP($C135,SBC!$C$933:$E$933,3,FALSE)</f>
        <v>#N/A</v>
      </c>
      <c r="BT135" s="93" t="e">
        <f>VLOOKUP($C135,SBC!$C$935:$E$942,3,FALSE)</f>
        <v>#N/A</v>
      </c>
      <c r="BU135" s="94" t="e">
        <f>VLOOKUP($C135,SBC!$C$944:$E$947,3,FALSE)</f>
        <v>#N/A</v>
      </c>
      <c r="BV135" s="92" t="e">
        <f>VLOOKUP($C135,SBC!$C$949:$E$960,3,FALSE)</f>
        <v>#N/A</v>
      </c>
      <c r="BW135" s="94" t="e">
        <f>VLOOKUP($C135,SBC!$C$962:$E$984,3,FALSE)</f>
        <v>#N/A</v>
      </c>
      <c r="BX135" s="93" t="e">
        <f>VLOOKUP($C135,SBC!$C$986:$E$1002,3,FALSE)</f>
        <v>#N/A</v>
      </c>
    </row>
    <row r="136" spans="1:76" x14ac:dyDescent="0.25">
      <c r="A136" s="101"/>
      <c r="B136" s="99">
        <v>116</v>
      </c>
      <c r="C136" s="155" t="s">
        <v>465</v>
      </c>
      <c r="D136" s="101"/>
      <c r="E136" s="101"/>
      <c r="F136" s="103"/>
      <c r="G136" s="106"/>
      <c r="H136" s="106"/>
      <c r="I136" s="91"/>
      <c r="J136" s="92"/>
      <c r="K136" s="92"/>
      <c r="L136" s="93"/>
      <c r="M136" s="94"/>
      <c r="N136" s="92"/>
      <c r="O136" s="94"/>
      <c r="P136" s="92"/>
      <c r="Q136" s="92"/>
      <c r="R136" s="95"/>
      <c r="S136" s="95"/>
      <c r="T136" s="95"/>
      <c r="U136" s="95"/>
      <c r="V136" s="95"/>
      <c r="W136" s="96"/>
      <c r="X136" s="92"/>
      <c r="Y136" s="93"/>
      <c r="Z136" s="97"/>
      <c r="AA136" s="92"/>
      <c r="AB136" s="93"/>
      <c r="AC136" s="94"/>
      <c r="AD136" s="92"/>
      <c r="AE136" s="97"/>
      <c r="AF136" s="93"/>
      <c r="AG136" s="92"/>
      <c r="AH136" s="92"/>
      <c r="AI136" s="92"/>
      <c r="AJ136" s="92"/>
      <c r="AK136" s="94" t="e">
        <f>VLOOKUP($C136,SBC!$C$414:$E$414,3,FALSE)</f>
        <v>#N/A</v>
      </c>
      <c r="AL136" s="92" t="e">
        <f>VLOOKUP($C136,SBC!$C$416:$E$416,3,FALSE)</f>
        <v>#N/A</v>
      </c>
      <c r="AM136" s="94" t="e">
        <f>VLOOKUP($C136,SBC!$C$418:$E$435,3,FALSE)</f>
        <v>#N/A</v>
      </c>
      <c r="AN136" s="93" t="e">
        <f>VLOOKUP($C136,SBC!$C$437:$E$447,3,FALSE)</f>
        <v>#N/A</v>
      </c>
      <c r="AO136" s="94" t="e">
        <f>VLOOKUP($C136,SBC!$C$449:$E$459,3,FALSE)</f>
        <v>#N/A</v>
      </c>
      <c r="AP136" s="93"/>
      <c r="AQ136" s="94" t="e">
        <f>VLOOKUP($C136,SBC!$C$461:$E$491,3,FALSE)</f>
        <v>#N/A</v>
      </c>
      <c r="AR136" s="92" t="e">
        <f>VLOOKUP($C136,SBC!$C$493:$E$502,3,FALSE)</f>
        <v>#N/A</v>
      </c>
      <c r="AS136" s="92" t="e">
        <f>VLOOKUP($C136,SBC!$C$504:$E$515,3,FALSE)</f>
        <v>#N/A</v>
      </c>
      <c r="AT136" s="92" t="e">
        <f>VLOOKUP($C136,SBC!$C$517:$E$528,3,FALSE)</f>
        <v>#N/A</v>
      </c>
      <c r="AU136" s="97" t="e">
        <f>VLOOKUP($C136,SBC!$C$530:$E$531,3,FALSE)</f>
        <v>#N/A</v>
      </c>
      <c r="AV136" s="92" t="e">
        <f>VLOOKUP($C136,SBC!$C$533:$E$542,3,FALSE)</f>
        <v>#N/A</v>
      </c>
      <c r="AW136" s="92" t="e">
        <f>VLOOKUP($C136,SBC!$C$564:$E$575,3,FALSE)</f>
        <v>#N/A</v>
      </c>
      <c r="AX136" s="92" t="e">
        <f>VLOOKUP($C136,SBC!$C$577:$E$588,3,FALSE)</f>
        <v>#N/A</v>
      </c>
      <c r="AY136" s="92" t="e">
        <f>VLOOKUP($C136,SBC!$C$600:$E$601,3,FALSE)</f>
        <v>#N/A</v>
      </c>
      <c r="AZ136" s="92" t="e">
        <f>VLOOKUP($C136,SBC!$C$603:$E$614,3,FALSE)</f>
        <v>#N/A</v>
      </c>
      <c r="BA136" s="93" t="e">
        <f>VLOOKUP($C136,SBC!$C$616:$E$627,3,FALSE)</f>
        <v>#N/A</v>
      </c>
      <c r="BB136" s="94" t="e">
        <f>VLOOKUP($C136,SBC!$C$629:$E$630,3,FALSE)</f>
        <v>#N/A</v>
      </c>
      <c r="BC136" s="93" t="e">
        <f>VLOOKUP($C136,SBC!$C$632:$E$650,3,FALSE)</f>
        <v>#N/A</v>
      </c>
      <c r="BD136" s="92" t="e">
        <f>VLOOKUP($C136,SBC!$C$652:$E$670,3,FALSE)</f>
        <v>#N/A</v>
      </c>
      <c r="BE136" s="94" t="e">
        <f>VLOOKUP($C136,SBC!$C$672:$E$675,3,FALSE)</f>
        <v>#N/A</v>
      </c>
      <c r="BF136" s="94" t="e">
        <f>VLOOKUP($C136,SBC!$C$677:$E$680,3,FALSE)</f>
        <v>#N/A</v>
      </c>
      <c r="BG136" s="92" t="e">
        <f>VLOOKUP($C136,SBC!$C$682:$E$693,3,FALSE)</f>
        <v>#N/A</v>
      </c>
      <c r="BH136" s="94" t="e">
        <f>VLOOKUP($C136,SBC!$C$695:$E$703,3,FALSE)</f>
        <v>#N/A</v>
      </c>
      <c r="BI136" s="94" t="e">
        <f>VLOOKUP($C136,SBC!$C$719:$E$720,3,FALSE)</f>
        <v>#N/A</v>
      </c>
      <c r="BJ136" s="94" t="e">
        <f>VLOOKUP($C136,SBC!$C$722:$E$730,3,FALSE)</f>
        <v>#N/A</v>
      </c>
      <c r="BK136" s="92" t="e">
        <f>VLOOKUP($C136,SBC!$C$732:$E$736,3,FALSE)</f>
        <v>#N/A</v>
      </c>
      <c r="BL136" s="92" t="e">
        <f>VLOOKUP($C136,SBC!$C$751:$E$762,3,FALSE)</f>
        <v>#N/A</v>
      </c>
      <c r="BM136" s="94" t="e">
        <f>VLOOKUP($C136,SBC!$C$764:$E$782,3,FALSE)</f>
        <v>#N/A</v>
      </c>
      <c r="BN136" s="92" t="e">
        <f>VLOOKUP($C136,SBC!$C$784:$E$802,3,FALSE)</f>
        <v>#N/A</v>
      </c>
      <c r="BO136" s="93" t="e">
        <f>VLOOKUP($C136,SBC!$C$804:$E$815,3,FALSE)</f>
        <v>#N/A</v>
      </c>
      <c r="BP136" s="93" t="e">
        <f>VLOOKUP($C136,SBC!$C$817:$E$827,3,FALSE)</f>
        <v>#N/A</v>
      </c>
      <c r="BQ136" s="94" t="e">
        <f>VLOOKUP($C136,SBC!$C$829:$E$928,3,FALSE)</f>
        <v>#N/A</v>
      </c>
      <c r="BR136" s="93" t="e">
        <f>VLOOKUP($C136,SBC!$C$930:$E$931,3,FALSE)</f>
        <v>#N/A</v>
      </c>
      <c r="BS136" s="92" t="e">
        <f>VLOOKUP($C136,SBC!$C$933:$E$933,3,FALSE)</f>
        <v>#N/A</v>
      </c>
      <c r="BT136" s="93" t="e">
        <f>VLOOKUP($C136,SBC!$C$935:$E$942,3,FALSE)</f>
        <v>#N/A</v>
      </c>
      <c r="BU136" s="94" t="e">
        <f>VLOOKUP($C136,SBC!$C$944:$E$947,3,FALSE)</f>
        <v>#N/A</v>
      </c>
      <c r="BV136" s="92" t="e">
        <f>VLOOKUP($C136,SBC!$C$949:$E$960,3,FALSE)</f>
        <v>#N/A</v>
      </c>
      <c r="BW136" s="94" t="e">
        <f>VLOOKUP($C136,SBC!$C$962:$E$984,3,FALSE)</f>
        <v>#N/A</v>
      </c>
      <c r="BX136" s="93" t="e">
        <f>VLOOKUP($C136,SBC!$C$986:$E$1002,3,FALSE)</f>
        <v>#N/A</v>
      </c>
    </row>
    <row r="137" spans="1:76" x14ac:dyDescent="0.25">
      <c r="A137" s="89"/>
      <c r="B137" s="87">
        <v>117</v>
      </c>
      <c r="C137" s="155" t="s">
        <v>465</v>
      </c>
      <c r="D137" s="89"/>
      <c r="E137" s="89"/>
      <c r="F137" s="103"/>
      <c r="G137" s="104"/>
      <c r="H137" s="104"/>
      <c r="I137" s="91"/>
      <c r="J137" s="92"/>
      <c r="K137" s="92"/>
      <c r="L137" s="93"/>
      <c r="M137" s="94"/>
      <c r="N137" s="92"/>
      <c r="O137" s="94"/>
      <c r="P137" s="92"/>
      <c r="Q137" s="92"/>
      <c r="R137" s="95"/>
      <c r="S137" s="95"/>
      <c r="T137" s="95"/>
      <c r="U137" s="95"/>
      <c r="V137" s="95"/>
      <c r="W137" s="96"/>
      <c r="X137" s="92"/>
      <c r="Y137" s="93"/>
      <c r="Z137" s="97"/>
      <c r="AA137" s="92"/>
      <c r="AB137" s="93"/>
      <c r="AC137" s="94"/>
      <c r="AD137" s="92"/>
      <c r="AE137" s="97"/>
      <c r="AF137" s="93"/>
      <c r="AG137" s="92"/>
      <c r="AH137" s="92"/>
      <c r="AI137" s="92"/>
      <c r="AJ137" s="92"/>
      <c r="AK137" s="94" t="e">
        <f>VLOOKUP($C137,SBC!$C$414:$E$414,3,FALSE)</f>
        <v>#N/A</v>
      </c>
      <c r="AL137" s="92" t="e">
        <f>VLOOKUP($C137,SBC!$C$416:$E$416,3,FALSE)</f>
        <v>#N/A</v>
      </c>
      <c r="AM137" s="94" t="e">
        <f>VLOOKUP($C137,SBC!$C$418:$E$435,3,FALSE)</f>
        <v>#N/A</v>
      </c>
      <c r="AN137" s="93" t="e">
        <f>VLOOKUP($C137,SBC!$C$437:$E$447,3,FALSE)</f>
        <v>#N/A</v>
      </c>
      <c r="AO137" s="94" t="e">
        <f>VLOOKUP($C137,SBC!$C$449:$E$459,3,FALSE)</f>
        <v>#N/A</v>
      </c>
      <c r="AP137" s="93"/>
      <c r="AQ137" s="94" t="e">
        <f>VLOOKUP($C137,SBC!$C$461:$E$491,3,FALSE)</f>
        <v>#N/A</v>
      </c>
      <c r="AR137" s="92" t="e">
        <f>VLOOKUP($C137,SBC!$C$493:$E$502,3,FALSE)</f>
        <v>#N/A</v>
      </c>
      <c r="AS137" s="92" t="e">
        <f>VLOOKUP($C137,SBC!$C$504:$E$515,3,FALSE)</f>
        <v>#N/A</v>
      </c>
      <c r="AT137" s="92" t="e">
        <f>VLOOKUP($C137,SBC!$C$517:$E$528,3,FALSE)</f>
        <v>#N/A</v>
      </c>
      <c r="AU137" s="97" t="e">
        <f>VLOOKUP($C137,SBC!$C$530:$E$531,3,FALSE)</f>
        <v>#N/A</v>
      </c>
      <c r="AV137" s="92" t="e">
        <f>VLOOKUP($C137,SBC!$C$533:$E$542,3,FALSE)</f>
        <v>#N/A</v>
      </c>
      <c r="AW137" s="92" t="e">
        <f>VLOOKUP($C137,SBC!$C$564:$E$575,3,FALSE)</f>
        <v>#N/A</v>
      </c>
      <c r="AX137" s="92" t="e">
        <f>VLOOKUP($C137,SBC!$C$577:$E$588,3,FALSE)</f>
        <v>#N/A</v>
      </c>
      <c r="AY137" s="92" t="e">
        <f>VLOOKUP($C137,SBC!$C$600:$E$601,3,FALSE)</f>
        <v>#N/A</v>
      </c>
      <c r="AZ137" s="92" t="e">
        <f>VLOOKUP($C137,SBC!$C$603:$E$614,3,FALSE)</f>
        <v>#N/A</v>
      </c>
      <c r="BA137" s="93" t="e">
        <f>VLOOKUP($C137,SBC!$C$616:$E$627,3,FALSE)</f>
        <v>#N/A</v>
      </c>
      <c r="BB137" s="94" t="e">
        <f>VLOOKUP($C137,SBC!$C$629:$E$630,3,FALSE)</f>
        <v>#N/A</v>
      </c>
      <c r="BC137" s="93" t="e">
        <f>VLOOKUP($C137,SBC!$C$632:$E$650,3,FALSE)</f>
        <v>#N/A</v>
      </c>
      <c r="BD137" s="92" t="e">
        <f>VLOOKUP($C137,SBC!$C$652:$E$670,3,FALSE)</f>
        <v>#N/A</v>
      </c>
      <c r="BE137" s="94" t="e">
        <f>VLOOKUP($C137,SBC!$C$672:$E$675,3,FALSE)</f>
        <v>#N/A</v>
      </c>
      <c r="BF137" s="94" t="e">
        <f>VLOOKUP($C137,SBC!$C$677:$E$680,3,FALSE)</f>
        <v>#N/A</v>
      </c>
      <c r="BG137" s="92" t="e">
        <f>VLOOKUP($C137,SBC!$C$682:$E$693,3,FALSE)</f>
        <v>#N/A</v>
      </c>
      <c r="BH137" s="94" t="e">
        <f>VLOOKUP($C137,SBC!$C$695:$E$703,3,FALSE)</f>
        <v>#N/A</v>
      </c>
      <c r="BI137" s="94" t="e">
        <f>VLOOKUP($C137,SBC!$C$719:$E$720,3,FALSE)</f>
        <v>#N/A</v>
      </c>
      <c r="BJ137" s="94" t="e">
        <f>VLOOKUP($C137,SBC!$C$722:$E$730,3,FALSE)</f>
        <v>#N/A</v>
      </c>
      <c r="BK137" s="92" t="e">
        <f>VLOOKUP($C137,SBC!$C$732:$E$736,3,FALSE)</f>
        <v>#N/A</v>
      </c>
      <c r="BL137" s="92" t="e">
        <f>VLOOKUP($C137,SBC!$C$751:$E$762,3,FALSE)</f>
        <v>#N/A</v>
      </c>
      <c r="BM137" s="94" t="e">
        <f>VLOOKUP($C137,SBC!$C$764:$E$782,3,FALSE)</f>
        <v>#N/A</v>
      </c>
      <c r="BN137" s="92" t="e">
        <f>VLOOKUP($C137,SBC!$C$784:$E$802,3,FALSE)</f>
        <v>#N/A</v>
      </c>
      <c r="BO137" s="93" t="e">
        <f>VLOOKUP($C137,SBC!$C$804:$E$815,3,FALSE)</f>
        <v>#N/A</v>
      </c>
      <c r="BP137" s="93" t="e">
        <f>VLOOKUP($C137,SBC!$C$817:$E$827,3,FALSE)</f>
        <v>#N/A</v>
      </c>
      <c r="BQ137" s="94" t="e">
        <f>VLOOKUP($C137,SBC!$C$829:$E$928,3,FALSE)</f>
        <v>#N/A</v>
      </c>
      <c r="BR137" s="93" t="e">
        <f>VLOOKUP($C137,SBC!$C$930:$E$931,3,FALSE)</f>
        <v>#N/A</v>
      </c>
      <c r="BS137" s="92" t="e">
        <f>VLOOKUP($C137,SBC!$C$933:$E$933,3,FALSE)</f>
        <v>#N/A</v>
      </c>
      <c r="BT137" s="93" t="e">
        <f>VLOOKUP($C137,SBC!$C$935:$E$942,3,FALSE)</f>
        <v>#N/A</v>
      </c>
      <c r="BU137" s="94" t="e">
        <f>VLOOKUP($C137,SBC!$C$944:$E$947,3,FALSE)</f>
        <v>#N/A</v>
      </c>
      <c r="BV137" s="92" t="e">
        <f>VLOOKUP($C137,SBC!$C$949:$E$960,3,FALSE)</f>
        <v>#N/A</v>
      </c>
      <c r="BW137" s="94" t="e">
        <f>VLOOKUP($C137,SBC!$C$962:$E$984,3,FALSE)</f>
        <v>#N/A</v>
      </c>
      <c r="BX137" s="93" t="e">
        <f>VLOOKUP($C137,SBC!$C$986:$E$1002,3,FALSE)</f>
        <v>#N/A</v>
      </c>
    </row>
    <row r="138" spans="1:76" x14ac:dyDescent="0.25">
      <c r="A138" s="101"/>
      <c r="B138" s="99">
        <v>118</v>
      </c>
      <c r="C138" s="155" t="s">
        <v>465</v>
      </c>
      <c r="D138" s="101"/>
      <c r="E138" s="101"/>
      <c r="F138" s="103"/>
      <c r="G138" s="106"/>
      <c r="H138" s="106"/>
      <c r="I138" s="91"/>
      <c r="J138" s="92"/>
      <c r="K138" s="92"/>
      <c r="L138" s="93"/>
      <c r="M138" s="94"/>
      <c r="N138" s="92"/>
      <c r="O138" s="94"/>
      <c r="P138" s="92"/>
      <c r="Q138" s="92"/>
      <c r="R138" s="95"/>
      <c r="S138" s="95"/>
      <c r="T138" s="95"/>
      <c r="U138" s="95"/>
      <c r="V138" s="95"/>
      <c r="W138" s="96"/>
      <c r="X138" s="92"/>
      <c r="Y138" s="93"/>
      <c r="Z138" s="97"/>
      <c r="AA138" s="92"/>
      <c r="AB138" s="93"/>
      <c r="AC138" s="94"/>
      <c r="AD138" s="92"/>
      <c r="AE138" s="97"/>
      <c r="AF138" s="93"/>
      <c r="AG138" s="92"/>
      <c r="AH138" s="92"/>
      <c r="AI138" s="92"/>
      <c r="AJ138" s="92"/>
      <c r="AK138" s="94" t="e">
        <f>VLOOKUP($C138,SBC!$C$414:$E$414,3,FALSE)</f>
        <v>#N/A</v>
      </c>
      <c r="AL138" s="92" t="e">
        <f>VLOOKUP($C138,SBC!$C$416:$E$416,3,FALSE)</f>
        <v>#N/A</v>
      </c>
      <c r="AM138" s="94" t="e">
        <f>VLOOKUP($C138,SBC!$C$418:$E$435,3,FALSE)</f>
        <v>#N/A</v>
      </c>
      <c r="AN138" s="93" t="e">
        <f>VLOOKUP($C138,SBC!$C$437:$E$447,3,FALSE)</f>
        <v>#N/A</v>
      </c>
      <c r="AO138" s="94" t="e">
        <f>VLOOKUP($C138,SBC!$C$449:$E$459,3,FALSE)</f>
        <v>#N/A</v>
      </c>
      <c r="AP138" s="93"/>
      <c r="AQ138" s="94" t="e">
        <f>VLOOKUP($C138,SBC!$C$461:$E$491,3,FALSE)</f>
        <v>#N/A</v>
      </c>
      <c r="AR138" s="92" t="e">
        <f>VLOOKUP($C138,SBC!$C$493:$E$502,3,FALSE)</f>
        <v>#N/A</v>
      </c>
      <c r="AS138" s="92" t="e">
        <f>VLOOKUP($C138,SBC!$C$504:$E$515,3,FALSE)</f>
        <v>#N/A</v>
      </c>
      <c r="AT138" s="92" t="e">
        <f>VLOOKUP($C138,SBC!$C$517:$E$528,3,FALSE)</f>
        <v>#N/A</v>
      </c>
      <c r="AU138" s="97" t="e">
        <f>VLOOKUP($C138,SBC!$C$530:$E$531,3,FALSE)</f>
        <v>#N/A</v>
      </c>
      <c r="AV138" s="92" t="e">
        <f>VLOOKUP($C138,SBC!$C$533:$E$542,3,FALSE)</f>
        <v>#N/A</v>
      </c>
      <c r="AW138" s="92" t="e">
        <f>VLOOKUP($C138,SBC!$C$564:$E$575,3,FALSE)</f>
        <v>#N/A</v>
      </c>
      <c r="AX138" s="92" t="e">
        <f>VLOOKUP($C138,SBC!$C$577:$E$588,3,FALSE)</f>
        <v>#N/A</v>
      </c>
      <c r="AY138" s="92" t="e">
        <f>VLOOKUP($C138,SBC!$C$600:$E$601,3,FALSE)</f>
        <v>#N/A</v>
      </c>
      <c r="AZ138" s="92" t="e">
        <f>VLOOKUP($C138,SBC!$C$603:$E$614,3,FALSE)</f>
        <v>#N/A</v>
      </c>
      <c r="BA138" s="93" t="e">
        <f>VLOOKUP($C138,SBC!$C$616:$E$627,3,FALSE)</f>
        <v>#N/A</v>
      </c>
      <c r="BB138" s="94" t="e">
        <f>VLOOKUP($C138,SBC!$C$629:$E$630,3,FALSE)</f>
        <v>#N/A</v>
      </c>
      <c r="BC138" s="93" t="e">
        <f>VLOOKUP($C138,SBC!$C$632:$E$650,3,FALSE)</f>
        <v>#N/A</v>
      </c>
      <c r="BD138" s="92" t="e">
        <f>VLOOKUP($C138,SBC!$C$652:$E$670,3,FALSE)</f>
        <v>#N/A</v>
      </c>
      <c r="BE138" s="94" t="e">
        <f>VLOOKUP($C138,SBC!$C$672:$E$675,3,FALSE)</f>
        <v>#N/A</v>
      </c>
      <c r="BF138" s="94" t="e">
        <f>VLOOKUP($C138,SBC!$C$677:$E$680,3,FALSE)</f>
        <v>#N/A</v>
      </c>
      <c r="BG138" s="92" t="e">
        <f>VLOOKUP($C138,SBC!$C$682:$E$693,3,FALSE)</f>
        <v>#N/A</v>
      </c>
      <c r="BH138" s="94" t="e">
        <f>VLOOKUP($C138,SBC!$C$695:$E$703,3,FALSE)</f>
        <v>#N/A</v>
      </c>
      <c r="BI138" s="94" t="e">
        <f>VLOOKUP($C138,SBC!$C$719:$E$720,3,FALSE)</f>
        <v>#N/A</v>
      </c>
      <c r="BJ138" s="94" t="e">
        <f>VLOOKUP($C138,SBC!$C$722:$E$730,3,FALSE)</f>
        <v>#N/A</v>
      </c>
      <c r="BK138" s="92" t="e">
        <f>VLOOKUP($C138,SBC!$C$732:$E$736,3,FALSE)</f>
        <v>#N/A</v>
      </c>
      <c r="BL138" s="92" t="e">
        <f>VLOOKUP($C138,SBC!$C$751:$E$762,3,FALSE)</f>
        <v>#N/A</v>
      </c>
      <c r="BM138" s="94" t="e">
        <f>VLOOKUP($C138,SBC!$C$764:$E$782,3,FALSE)</f>
        <v>#N/A</v>
      </c>
      <c r="BN138" s="92" t="e">
        <f>VLOOKUP($C138,SBC!$C$784:$E$802,3,FALSE)</f>
        <v>#N/A</v>
      </c>
      <c r="BO138" s="93" t="e">
        <f>VLOOKUP($C138,SBC!$C$804:$E$815,3,FALSE)</f>
        <v>#N/A</v>
      </c>
      <c r="BP138" s="93" t="e">
        <f>VLOOKUP($C138,SBC!$C$817:$E$827,3,FALSE)</f>
        <v>#N/A</v>
      </c>
      <c r="BQ138" s="94" t="e">
        <f>VLOOKUP($C138,SBC!$C$829:$E$928,3,FALSE)</f>
        <v>#N/A</v>
      </c>
      <c r="BR138" s="93" t="e">
        <f>VLOOKUP($C138,SBC!$C$930:$E$931,3,FALSE)</f>
        <v>#N/A</v>
      </c>
      <c r="BS138" s="92" t="e">
        <f>VLOOKUP($C138,SBC!$C$933:$E$933,3,FALSE)</f>
        <v>#N/A</v>
      </c>
      <c r="BT138" s="93" t="e">
        <f>VLOOKUP($C138,SBC!$C$935:$E$942,3,FALSE)</f>
        <v>#N/A</v>
      </c>
      <c r="BU138" s="94" t="e">
        <f>VLOOKUP($C138,SBC!$C$944:$E$947,3,FALSE)</f>
        <v>#N/A</v>
      </c>
      <c r="BV138" s="92" t="e">
        <f>VLOOKUP($C138,SBC!$C$949:$E$960,3,FALSE)</f>
        <v>#N/A</v>
      </c>
      <c r="BW138" s="94" t="e">
        <f>VLOOKUP($C138,SBC!$C$962:$E$984,3,FALSE)</f>
        <v>#N/A</v>
      </c>
      <c r="BX138" s="93" t="e">
        <f>VLOOKUP($C138,SBC!$C$986:$E$1002,3,FALSE)</f>
        <v>#N/A</v>
      </c>
    </row>
    <row r="139" spans="1:76" x14ac:dyDescent="0.25">
      <c r="A139" s="89"/>
      <c r="B139" s="87">
        <v>119</v>
      </c>
      <c r="C139" s="155" t="s">
        <v>465</v>
      </c>
      <c r="D139" s="89"/>
      <c r="E139" s="89"/>
      <c r="F139" s="103"/>
      <c r="G139" s="104"/>
      <c r="H139" s="104"/>
      <c r="I139" s="91"/>
      <c r="J139" s="92"/>
      <c r="K139" s="92"/>
      <c r="L139" s="93"/>
      <c r="M139" s="94"/>
      <c r="N139" s="92"/>
      <c r="O139" s="94"/>
      <c r="P139" s="92"/>
      <c r="Q139" s="92"/>
      <c r="R139" s="95"/>
      <c r="S139" s="95"/>
      <c r="T139" s="95"/>
      <c r="U139" s="95"/>
      <c r="V139" s="95"/>
      <c r="W139" s="96"/>
      <c r="X139" s="92"/>
      <c r="Y139" s="93"/>
      <c r="Z139" s="97"/>
      <c r="AA139" s="92"/>
      <c r="AB139" s="93"/>
      <c r="AC139" s="94"/>
      <c r="AD139" s="92"/>
      <c r="AE139" s="97"/>
      <c r="AF139" s="93"/>
      <c r="AG139" s="92"/>
      <c r="AH139" s="92"/>
      <c r="AI139" s="92"/>
      <c r="AJ139" s="92"/>
      <c r="AK139" s="94" t="e">
        <f>VLOOKUP($C139,SBC!$C$414:$E$414,3,FALSE)</f>
        <v>#N/A</v>
      </c>
      <c r="AL139" s="92" t="e">
        <f>VLOOKUP($C139,SBC!$C$416:$E$416,3,FALSE)</f>
        <v>#N/A</v>
      </c>
      <c r="AM139" s="94" t="e">
        <f>VLOOKUP($C139,SBC!$C$418:$E$435,3,FALSE)</f>
        <v>#N/A</v>
      </c>
      <c r="AN139" s="93" t="e">
        <f>VLOOKUP($C139,SBC!$C$437:$E$447,3,FALSE)</f>
        <v>#N/A</v>
      </c>
      <c r="AO139" s="94" t="e">
        <f>VLOOKUP($C139,SBC!$C$449:$E$459,3,FALSE)</f>
        <v>#N/A</v>
      </c>
      <c r="AP139" s="93"/>
      <c r="AQ139" s="94" t="e">
        <f>VLOOKUP($C139,SBC!$C$461:$E$491,3,FALSE)</f>
        <v>#N/A</v>
      </c>
      <c r="AR139" s="92" t="e">
        <f>VLOOKUP($C139,SBC!$C$493:$E$502,3,FALSE)</f>
        <v>#N/A</v>
      </c>
      <c r="AS139" s="92" t="e">
        <f>VLOOKUP($C139,SBC!$C$504:$E$515,3,FALSE)</f>
        <v>#N/A</v>
      </c>
      <c r="AT139" s="92" t="e">
        <f>VLOOKUP($C139,SBC!$C$517:$E$528,3,FALSE)</f>
        <v>#N/A</v>
      </c>
      <c r="AU139" s="97" t="e">
        <f>VLOOKUP($C139,SBC!$C$530:$E$531,3,FALSE)</f>
        <v>#N/A</v>
      </c>
      <c r="AV139" s="92" t="e">
        <f>VLOOKUP($C139,SBC!$C$533:$E$542,3,FALSE)</f>
        <v>#N/A</v>
      </c>
      <c r="AW139" s="92" t="e">
        <f>VLOOKUP($C139,SBC!$C$564:$E$575,3,FALSE)</f>
        <v>#N/A</v>
      </c>
      <c r="AX139" s="92" t="e">
        <f>VLOOKUP($C139,SBC!$C$577:$E$588,3,FALSE)</f>
        <v>#N/A</v>
      </c>
      <c r="AY139" s="92" t="e">
        <f>VLOOKUP($C139,SBC!$C$600:$E$601,3,FALSE)</f>
        <v>#N/A</v>
      </c>
      <c r="AZ139" s="92" t="e">
        <f>VLOOKUP($C139,SBC!$C$603:$E$614,3,FALSE)</f>
        <v>#N/A</v>
      </c>
      <c r="BA139" s="93" t="e">
        <f>VLOOKUP($C139,SBC!$C$616:$E$627,3,FALSE)</f>
        <v>#N/A</v>
      </c>
      <c r="BB139" s="94" t="e">
        <f>VLOOKUP($C139,SBC!$C$629:$E$630,3,FALSE)</f>
        <v>#N/A</v>
      </c>
      <c r="BC139" s="93" t="e">
        <f>VLOOKUP($C139,SBC!$C$632:$E$650,3,FALSE)</f>
        <v>#N/A</v>
      </c>
      <c r="BD139" s="92" t="e">
        <f>VLOOKUP($C139,SBC!$C$652:$E$670,3,FALSE)</f>
        <v>#N/A</v>
      </c>
      <c r="BE139" s="94" t="e">
        <f>VLOOKUP($C139,SBC!$C$672:$E$675,3,FALSE)</f>
        <v>#N/A</v>
      </c>
      <c r="BF139" s="94" t="e">
        <f>VLOOKUP($C139,SBC!$C$677:$E$680,3,FALSE)</f>
        <v>#N/A</v>
      </c>
      <c r="BG139" s="92" t="e">
        <f>VLOOKUP($C139,SBC!$C$682:$E$693,3,FALSE)</f>
        <v>#N/A</v>
      </c>
      <c r="BH139" s="94" t="e">
        <f>VLOOKUP($C139,SBC!$C$695:$E$703,3,FALSE)</f>
        <v>#N/A</v>
      </c>
      <c r="BI139" s="94" t="e">
        <f>VLOOKUP($C139,SBC!$C$719:$E$720,3,FALSE)</f>
        <v>#N/A</v>
      </c>
      <c r="BJ139" s="94" t="e">
        <f>VLOOKUP($C139,SBC!$C$722:$E$730,3,FALSE)</f>
        <v>#N/A</v>
      </c>
      <c r="BK139" s="92" t="e">
        <f>VLOOKUP($C139,SBC!$C$732:$E$736,3,FALSE)</f>
        <v>#N/A</v>
      </c>
      <c r="BL139" s="92" t="e">
        <f>VLOOKUP($C139,SBC!$C$751:$E$762,3,FALSE)</f>
        <v>#N/A</v>
      </c>
      <c r="BM139" s="94" t="e">
        <f>VLOOKUP($C139,SBC!$C$764:$E$782,3,FALSE)</f>
        <v>#N/A</v>
      </c>
      <c r="BN139" s="92" t="e">
        <f>VLOOKUP($C139,SBC!$C$784:$E$802,3,FALSE)</f>
        <v>#N/A</v>
      </c>
      <c r="BO139" s="93" t="e">
        <f>VLOOKUP($C139,SBC!$C$804:$E$815,3,FALSE)</f>
        <v>#N/A</v>
      </c>
      <c r="BP139" s="93" t="e">
        <f>VLOOKUP($C139,SBC!$C$817:$E$827,3,FALSE)</f>
        <v>#N/A</v>
      </c>
      <c r="BQ139" s="94" t="e">
        <f>VLOOKUP($C139,SBC!$C$829:$E$928,3,FALSE)</f>
        <v>#N/A</v>
      </c>
      <c r="BR139" s="93" t="e">
        <f>VLOOKUP($C139,SBC!$C$930:$E$931,3,FALSE)</f>
        <v>#N/A</v>
      </c>
      <c r="BS139" s="92" t="e">
        <f>VLOOKUP($C139,SBC!$C$933:$E$933,3,FALSE)</f>
        <v>#N/A</v>
      </c>
      <c r="BT139" s="93" t="e">
        <f>VLOOKUP($C139,SBC!$C$935:$E$942,3,FALSE)</f>
        <v>#N/A</v>
      </c>
      <c r="BU139" s="94" t="e">
        <f>VLOOKUP($C139,SBC!$C$944:$E$947,3,FALSE)</f>
        <v>#N/A</v>
      </c>
      <c r="BV139" s="92" t="e">
        <f>VLOOKUP($C139,SBC!$C$949:$E$960,3,FALSE)</f>
        <v>#N/A</v>
      </c>
      <c r="BW139" s="94" t="e">
        <f>VLOOKUP($C139,SBC!$C$962:$E$984,3,FALSE)</f>
        <v>#N/A</v>
      </c>
      <c r="BX139" s="93" t="e">
        <f>VLOOKUP($C139,SBC!$C$986:$E$1002,3,FALSE)</f>
        <v>#N/A</v>
      </c>
    </row>
    <row r="140" spans="1:76" x14ac:dyDescent="0.25">
      <c r="A140" s="101"/>
      <c r="B140" s="99">
        <v>120</v>
      </c>
      <c r="C140" s="155" t="s">
        <v>465</v>
      </c>
      <c r="D140" s="101"/>
      <c r="E140" s="101"/>
      <c r="F140" s="103"/>
      <c r="G140" s="106"/>
      <c r="H140" s="106"/>
      <c r="I140" s="91"/>
      <c r="J140" s="92"/>
      <c r="K140" s="92"/>
      <c r="L140" s="93"/>
      <c r="M140" s="94"/>
      <c r="N140" s="92"/>
      <c r="O140" s="94"/>
      <c r="P140" s="92"/>
      <c r="Q140" s="92"/>
      <c r="R140" s="95"/>
      <c r="S140" s="95"/>
      <c r="T140" s="95"/>
      <c r="U140" s="95"/>
      <c r="V140" s="95"/>
      <c r="W140" s="96"/>
      <c r="X140" s="92"/>
      <c r="Y140" s="93"/>
      <c r="Z140" s="97"/>
      <c r="AA140" s="92"/>
      <c r="AB140" s="93"/>
      <c r="AC140" s="94"/>
      <c r="AD140" s="92"/>
      <c r="AE140" s="97"/>
      <c r="AF140" s="93"/>
      <c r="AG140" s="92"/>
      <c r="AH140" s="92"/>
      <c r="AI140" s="92"/>
      <c r="AJ140" s="92"/>
      <c r="AK140" s="94" t="e">
        <f>VLOOKUP($C140,SBC!$C$414:$E$414,3,FALSE)</f>
        <v>#N/A</v>
      </c>
      <c r="AL140" s="92" t="e">
        <f>VLOOKUP($C140,SBC!$C$416:$E$416,3,FALSE)</f>
        <v>#N/A</v>
      </c>
      <c r="AM140" s="94" t="e">
        <f>VLOOKUP($C140,SBC!$C$418:$E$435,3,FALSE)</f>
        <v>#N/A</v>
      </c>
      <c r="AN140" s="93" t="e">
        <f>VLOOKUP($C140,SBC!$C$437:$E$447,3,FALSE)</f>
        <v>#N/A</v>
      </c>
      <c r="AO140" s="94" t="e">
        <f>VLOOKUP($C140,SBC!$C$449:$E$459,3,FALSE)</f>
        <v>#N/A</v>
      </c>
      <c r="AP140" s="93"/>
      <c r="AQ140" s="94" t="e">
        <f>VLOOKUP($C140,SBC!$C$461:$E$491,3,FALSE)</f>
        <v>#N/A</v>
      </c>
      <c r="AR140" s="92" t="e">
        <f>VLOOKUP($C140,SBC!$C$493:$E$502,3,FALSE)</f>
        <v>#N/A</v>
      </c>
      <c r="AS140" s="92" t="e">
        <f>VLOOKUP($C140,SBC!$C$504:$E$515,3,FALSE)</f>
        <v>#N/A</v>
      </c>
      <c r="AT140" s="92" t="e">
        <f>VLOOKUP($C140,SBC!$C$517:$E$528,3,FALSE)</f>
        <v>#N/A</v>
      </c>
      <c r="AU140" s="97" t="e">
        <f>VLOOKUP($C140,SBC!$C$530:$E$531,3,FALSE)</f>
        <v>#N/A</v>
      </c>
      <c r="AV140" s="92" t="e">
        <f>VLOOKUP($C140,SBC!$C$533:$E$542,3,FALSE)</f>
        <v>#N/A</v>
      </c>
      <c r="AW140" s="92" t="e">
        <f>VLOOKUP($C140,SBC!$C$564:$E$575,3,FALSE)</f>
        <v>#N/A</v>
      </c>
      <c r="AX140" s="92" t="e">
        <f>VLOOKUP($C140,SBC!$C$577:$E$588,3,FALSE)</f>
        <v>#N/A</v>
      </c>
      <c r="AY140" s="92" t="e">
        <f>VLOOKUP($C140,SBC!$C$600:$E$601,3,FALSE)</f>
        <v>#N/A</v>
      </c>
      <c r="AZ140" s="92" t="e">
        <f>VLOOKUP($C140,SBC!$C$603:$E$614,3,FALSE)</f>
        <v>#N/A</v>
      </c>
      <c r="BA140" s="93" t="e">
        <f>VLOOKUP($C140,SBC!$C$616:$E$627,3,FALSE)</f>
        <v>#N/A</v>
      </c>
      <c r="BB140" s="94" t="e">
        <f>VLOOKUP($C140,SBC!$C$629:$E$630,3,FALSE)</f>
        <v>#N/A</v>
      </c>
      <c r="BC140" s="93" t="e">
        <f>VLOOKUP($C140,SBC!$C$632:$E$650,3,FALSE)</f>
        <v>#N/A</v>
      </c>
      <c r="BD140" s="92" t="e">
        <f>VLOOKUP($C140,SBC!$C$652:$E$670,3,FALSE)</f>
        <v>#N/A</v>
      </c>
      <c r="BE140" s="94" t="e">
        <f>VLOOKUP($C140,SBC!$C$672:$E$675,3,FALSE)</f>
        <v>#N/A</v>
      </c>
      <c r="BF140" s="94" t="e">
        <f>VLOOKUP($C140,SBC!$C$677:$E$680,3,FALSE)</f>
        <v>#N/A</v>
      </c>
      <c r="BG140" s="92" t="e">
        <f>VLOOKUP($C140,SBC!$C$682:$E$693,3,FALSE)</f>
        <v>#N/A</v>
      </c>
      <c r="BH140" s="94" t="e">
        <f>VLOOKUP($C140,SBC!$C$695:$E$703,3,FALSE)</f>
        <v>#N/A</v>
      </c>
      <c r="BI140" s="94" t="e">
        <f>VLOOKUP($C140,SBC!$C$719:$E$720,3,FALSE)</f>
        <v>#N/A</v>
      </c>
      <c r="BJ140" s="94" t="e">
        <f>VLOOKUP($C140,SBC!$C$722:$E$730,3,FALSE)</f>
        <v>#N/A</v>
      </c>
      <c r="BK140" s="92" t="e">
        <f>VLOOKUP($C140,SBC!$C$732:$E$736,3,FALSE)</f>
        <v>#N/A</v>
      </c>
      <c r="BL140" s="92" t="e">
        <f>VLOOKUP($C140,SBC!$C$751:$E$762,3,FALSE)</f>
        <v>#N/A</v>
      </c>
      <c r="BM140" s="94" t="e">
        <f>VLOOKUP($C140,SBC!$C$764:$E$782,3,FALSE)</f>
        <v>#N/A</v>
      </c>
      <c r="BN140" s="92" t="e">
        <f>VLOOKUP($C140,SBC!$C$784:$E$802,3,FALSE)</f>
        <v>#N/A</v>
      </c>
      <c r="BO140" s="93" t="e">
        <f>VLOOKUP($C140,SBC!$C$804:$E$815,3,FALSE)</f>
        <v>#N/A</v>
      </c>
      <c r="BP140" s="93" t="e">
        <f>VLOOKUP($C140,SBC!$C$817:$E$827,3,FALSE)</f>
        <v>#N/A</v>
      </c>
      <c r="BQ140" s="94" t="e">
        <f>VLOOKUP($C140,SBC!$C$829:$E$928,3,FALSE)</f>
        <v>#N/A</v>
      </c>
      <c r="BR140" s="93" t="e">
        <f>VLOOKUP($C140,SBC!$C$930:$E$931,3,FALSE)</f>
        <v>#N/A</v>
      </c>
      <c r="BS140" s="92" t="e">
        <f>VLOOKUP($C140,SBC!$C$933:$E$933,3,FALSE)</f>
        <v>#N/A</v>
      </c>
      <c r="BT140" s="93" t="e">
        <f>VLOOKUP($C140,SBC!$C$935:$E$942,3,FALSE)</f>
        <v>#N/A</v>
      </c>
      <c r="BU140" s="94" t="e">
        <f>VLOOKUP($C140,SBC!$C$944:$E$947,3,FALSE)</f>
        <v>#N/A</v>
      </c>
      <c r="BV140" s="92" t="e">
        <f>VLOOKUP($C140,SBC!$C$949:$E$960,3,FALSE)</f>
        <v>#N/A</v>
      </c>
      <c r="BW140" s="94" t="e">
        <f>VLOOKUP($C140,SBC!$C$962:$E$984,3,FALSE)</f>
        <v>#N/A</v>
      </c>
      <c r="BX140" s="93" t="e">
        <f>VLOOKUP($C140,SBC!$C$986:$E$1002,3,FALSE)</f>
        <v>#N/A</v>
      </c>
    </row>
    <row r="141" spans="1:76" x14ac:dyDescent="0.25">
      <c r="A141" s="89"/>
      <c r="B141" s="87">
        <v>121</v>
      </c>
      <c r="C141" s="155" t="s">
        <v>465</v>
      </c>
      <c r="D141" s="89"/>
      <c r="E141" s="89"/>
      <c r="F141" s="103"/>
      <c r="G141" s="104"/>
      <c r="H141" s="104"/>
      <c r="I141" s="91"/>
      <c r="J141" s="92"/>
      <c r="K141" s="92"/>
      <c r="L141" s="93"/>
      <c r="M141" s="94"/>
      <c r="N141" s="92"/>
      <c r="O141" s="94"/>
      <c r="P141" s="92"/>
      <c r="Q141" s="92"/>
      <c r="R141" s="95"/>
      <c r="S141" s="95"/>
      <c r="T141" s="95"/>
      <c r="U141" s="95"/>
      <c r="V141" s="95"/>
      <c r="W141" s="96"/>
      <c r="X141" s="92"/>
      <c r="Y141" s="93"/>
      <c r="Z141" s="97"/>
      <c r="AA141" s="92"/>
      <c r="AB141" s="93"/>
      <c r="AC141" s="94"/>
      <c r="AD141" s="92"/>
      <c r="AE141" s="97"/>
      <c r="AF141" s="93"/>
      <c r="AG141" s="92"/>
      <c r="AH141" s="92"/>
      <c r="AI141" s="92"/>
      <c r="AJ141" s="92"/>
      <c r="AK141" s="94" t="e">
        <f>VLOOKUP($C141,SBC!$C$414:$E$414,3,FALSE)</f>
        <v>#N/A</v>
      </c>
      <c r="AL141" s="92" t="e">
        <f>VLOOKUP($C141,SBC!$C$416:$E$416,3,FALSE)</f>
        <v>#N/A</v>
      </c>
      <c r="AM141" s="94" t="e">
        <f>VLOOKUP($C141,SBC!$C$418:$E$435,3,FALSE)</f>
        <v>#N/A</v>
      </c>
      <c r="AN141" s="93" t="e">
        <f>VLOOKUP($C141,SBC!$C$437:$E$447,3,FALSE)</f>
        <v>#N/A</v>
      </c>
      <c r="AO141" s="94" t="e">
        <f>VLOOKUP($C141,SBC!$C$449:$E$459,3,FALSE)</f>
        <v>#N/A</v>
      </c>
      <c r="AP141" s="93"/>
      <c r="AQ141" s="94" t="e">
        <f>VLOOKUP($C141,SBC!$C$461:$E$491,3,FALSE)</f>
        <v>#N/A</v>
      </c>
      <c r="AR141" s="92" t="e">
        <f>VLOOKUP($C141,SBC!$C$493:$E$502,3,FALSE)</f>
        <v>#N/A</v>
      </c>
      <c r="AS141" s="92" t="e">
        <f>VLOOKUP($C141,SBC!$C$504:$E$515,3,FALSE)</f>
        <v>#N/A</v>
      </c>
      <c r="AT141" s="92" t="e">
        <f>VLOOKUP($C141,SBC!$C$517:$E$528,3,FALSE)</f>
        <v>#N/A</v>
      </c>
      <c r="AU141" s="97" t="e">
        <f>VLOOKUP($C141,SBC!$C$530:$E$531,3,FALSE)</f>
        <v>#N/A</v>
      </c>
      <c r="AV141" s="92" t="e">
        <f>VLOOKUP($C141,SBC!$C$533:$E$542,3,FALSE)</f>
        <v>#N/A</v>
      </c>
      <c r="AW141" s="92" t="e">
        <f>VLOOKUP($C141,SBC!$C$564:$E$575,3,FALSE)</f>
        <v>#N/A</v>
      </c>
      <c r="AX141" s="92" t="e">
        <f>VLOOKUP($C141,SBC!$C$577:$E$588,3,FALSE)</f>
        <v>#N/A</v>
      </c>
      <c r="AY141" s="92" t="e">
        <f>VLOOKUP($C141,SBC!$C$600:$E$601,3,FALSE)</f>
        <v>#N/A</v>
      </c>
      <c r="AZ141" s="92" t="e">
        <f>VLOOKUP($C141,SBC!$C$603:$E$614,3,FALSE)</f>
        <v>#N/A</v>
      </c>
      <c r="BA141" s="93" t="e">
        <f>VLOOKUP($C141,SBC!$C$616:$E$627,3,FALSE)</f>
        <v>#N/A</v>
      </c>
      <c r="BB141" s="94" t="e">
        <f>VLOOKUP($C141,SBC!$C$629:$E$630,3,FALSE)</f>
        <v>#N/A</v>
      </c>
      <c r="BC141" s="93" t="e">
        <f>VLOOKUP($C141,SBC!$C$632:$E$650,3,FALSE)</f>
        <v>#N/A</v>
      </c>
      <c r="BD141" s="92" t="e">
        <f>VLOOKUP($C141,SBC!$C$652:$E$670,3,FALSE)</f>
        <v>#N/A</v>
      </c>
      <c r="BE141" s="94" t="e">
        <f>VLOOKUP($C141,SBC!$C$672:$E$675,3,FALSE)</f>
        <v>#N/A</v>
      </c>
      <c r="BF141" s="94" t="e">
        <f>VLOOKUP($C141,SBC!$C$677:$E$680,3,FALSE)</f>
        <v>#N/A</v>
      </c>
      <c r="BG141" s="92" t="e">
        <f>VLOOKUP($C141,SBC!$C$682:$E$693,3,FALSE)</f>
        <v>#N/A</v>
      </c>
      <c r="BH141" s="94" t="e">
        <f>VLOOKUP($C141,SBC!$C$695:$E$703,3,FALSE)</f>
        <v>#N/A</v>
      </c>
      <c r="BI141" s="94" t="e">
        <f>VLOOKUP($C141,SBC!$C$719:$E$720,3,FALSE)</f>
        <v>#N/A</v>
      </c>
      <c r="BJ141" s="94" t="e">
        <f>VLOOKUP($C141,SBC!$C$722:$E$730,3,FALSE)</f>
        <v>#N/A</v>
      </c>
      <c r="BK141" s="92" t="e">
        <f>VLOOKUP($C141,SBC!$C$732:$E$736,3,FALSE)</f>
        <v>#N/A</v>
      </c>
      <c r="BL141" s="92" t="e">
        <f>VLOOKUP($C141,SBC!$C$751:$E$762,3,FALSE)</f>
        <v>#N/A</v>
      </c>
      <c r="BM141" s="94" t="e">
        <f>VLOOKUP($C141,SBC!$C$764:$E$782,3,FALSE)</f>
        <v>#N/A</v>
      </c>
      <c r="BN141" s="92" t="e">
        <f>VLOOKUP($C141,SBC!$C$784:$E$802,3,FALSE)</f>
        <v>#N/A</v>
      </c>
      <c r="BO141" s="93" t="e">
        <f>VLOOKUP($C141,SBC!$C$804:$E$815,3,FALSE)</f>
        <v>#N/A</v>
      </c>
      <c r="BP141" s="93" t="e">
        <f>VLOOKUP($C141,SBC!$C$817:$E$827,3,FALSE)</f>
        <v>#N/A</v>
      </c>
      <c r="BQ141" s="94" t="e">
        <f>VLOOKUP($C141,SBC!$C$829:$E$928,3,FALSE)</f>
        <v>#N/A</v>
      </c>
      <c r="BR141" s="93" t="e">
        <f>VLOOKUP($C141,SBC!$C$930:$E$931,3,FALSE)</f>
        <v>#N/A</v>
      </c>
      <c r="BS141" s="92" t="e">
        <f>VLOOKUP($C141,SBC!$C$933:$E$933,3,FALSE)</f>
        <v>#N/A</v>
      </c>
      <c r="BT141" s="93" t="e">
        <f>VLOOKUP($C141,SBC!$C$935:$E$942,3,FALSE)</f>
        <v>#N/A</v>
      </c>
      <c r="BU141" s="94" t="e">
        <f>VLOOKUP($C141,SBC!$C$944:$E$947,3,FALSE)</f>
        <v>#N/A</v>
      </c>
      <c r="BV141" s="92" t="e">
        <f>VLOOKUP($C141,SBC!$C$949:$E$960,3,FALSE)</f>
        <v>#N/A</v>
      </c>
      <c r="BW141" s="94" t="e">
        <f>VLOOKUP($C141,SBC!$C$962:$E$984,3,FALSE)</f>
        <v>#N/A</v>
      </c>
      <c r="BX141" s="93" t="e">
        <f>VLOOKUP($C141,SBC!$C$986:$E$1002,3,FALSE)</f>
        <v>#N/A</v>
      </c>
    </row>
    <row r="142" spans="1:76" x14ac:dyDescent="0.25">
      <c r="A142" s="101"/>
      <c r="B142" s="99">
        <v>122</v>
      </c>
      <c r="C142" s="155" t="s">
        <v>465</v>
      </c>
      <c r="D142" s="101"/>
      <c r="E142" s="101"/>
      <c r="F142" s="103"/>
      <c r="G142" s="106"/>
      <c r="H142" s="106"/>
      <c r="I142" s="91"/>
      <c r="J142" s="92"/>
      <c r="K142" s="92"/>
      <c r="L142" s="93"/>
      <c r="M142" s="94"/>
      <c r="N142" s="92"/>
      <c r="O142" s="94"/>
      <c r="P142" s="92"/>
      <c r="Q142" s="92"/>
      <c r="R142" s="95"/>
      <c r="S142" s="95"/>
      <c r="T142" s="95"/>
      <c r="U142" s="95"/>
      <c r="V142" s="95"/>
      <c r="W142" s="96"/>
      <c r="X142" s="92"/>
      <c r="Y142" s="93"/>
      <c r="Z142" s="97"/>
      <c r="AA142" s="92"/>
      <c r="AB142" s="93"/>
      <c r="AC142" s="94"/>
      <c r="AD142" s="92"/>
      <c r="AE142" s="97"/>
      <c r="AF142" s="93"/>
      <c r="AG142" s="92"/>
      <c r="AH142" s="92"/>
      <c r="AI142" s="92"/>
      <c r="AJ142" s="92"/>
      <c r="AK142" s="94" t="e">
        <f>VLOOKUP($C142,SBC!$C$414:$E$414,3,FALSE)</f>
        <v>#N/A</v>
      </c>
      <c r="AL142" s="92" t="e">
        <f>VLOOKUP($C142,SBC!$C$416:$E$416,3,FALSE)</f>
        <v>#N/A</v>
      </c>
      <c r="AM142" s="94" t="e">
        <f>VLOOKUP($C142,SBC!$C$418:$E$435,3,FALSE)</f>
        <v>#N/A</v>
      </c>
      <c r="AN142" s="93" t="e">
        <f>VLOOKUP($C142,SBC!$C$437:$E$447,3,FALSE)</f>
        <v>#N/A</v>
      </c>
      <c r="AO142" s="94" t="e">
        <f>VLOOKUP($C142,SBC!$C$449:$E$459,3,FALSE)</f>
        <v>#N/A</v>
      </c>
      <c r="AP142" s="93"/>
      <c r="AQ142" s="94" t="e">
        <f>VLOOKUP($C142,SBC!$C$461:$E$491,3,FALSE)</f>
        <v>#N/A</v>
      </c>
      <c r="AR142" s="92" t="e">
        <f>VLOOKUP($C142,SBC!$C$493:$E$502,3,FALSE)</f>
        <v>#N/A</v>
      </c>
      <c r="AS142" s="92" t="e">
        <f>VLOOKUP($C142,SBC!$C$504:$E$515,3,FALSE)</f>
        <v>#N/A</v>
      </c>
      <c r="AT142" s="92" t="e">
        <f>VLOOKUP($C142,SBC!$C$517:$E$528,3,FALSE)</f>
        <v>#N/A</v>
      </c>
      <c r="AU142" s="97" t="e">
        <f>VLOOKUP($C142,SBC!$C$530:$E$531,3,FALSE)</f>
        <v>#N/A</v>
      </c>
      <c r="AV142" s="92" t="e">
        <f>VLOOKUP($C142,SBC!$C$533:$E$542,3,FALSE)</f>
        <v>#N/A</v>
      </c>
      <c r="AW142" s="92" t="e">
        <f>VLOOKUP($C142,SBC!$C$564:$E$575,3,FALSE)</f>
        <v>#N/A</v>
      </c>
      <c r="AX142" s="92" t="e">
        <f>VLOOKUP($C142,SBC!$C$577:$E$588,3,FALSE)</f>
        <v>#N/A</v>
      </c>
      <c r="AY142" s="92" t="e">
        <f>VLOOKUP($C142,SBC!$C$600:$E$601,3,FALSE)</f>
        <v>#N/A</v>
      </c>
      <c r="AZ142" s="92" t="e">
        <f>VLOOKUP($C142,SBC!$C$603:$E$614,3,FALSE)</f>
        <v>#N/A</v>
      </c>
      <c r="BA142" s="93" t="e">
        <f>VLOOKUP($C142,SBC!$C$616:$E$627,3,FALSE)</f>
        <v>#N/A</v>
      </c>
      <c r="BB142" s="94" t="e">
        <f>VLOOKUP($C142,SBC!$C$629:$E$630,3,FALSE)</f>
        <v>#N/A</v>
      </c>
      <c r="BC142" s="93" t="e">
        <f>VLOOKUP($C142,SBC!$C$632:$E$650,3,FALSE)</f>
        <v>#N/A</v>
      </c>
      <c r="BD142" s="92" t="e">
        <f>VLOOKUP($C142,SBC!$C$652:$E$670,3,FALSE)</f>
        <v>#N/A</v>
      </c>
      <c r="BE142" s="94" t="e">
        <f>VLOOKUP($C142,SBC!$C$672:$E$675,3,FALSE)</f>
        <v>#N/A</v>
      </c>
      <c r="BF142" s="94" t="e">
        <f>VLOOKUP($C142,SBC!$C$677:$E$680,3,FALSE)</f>
        <v>#N/A</v>
      </c>
      <c r="BG142" s="92" t="e">
        <f>VLOOKUP($C142,SBC!$C$682:$E$693,3,FALSE)</f>
        <v>#N/A</v>
      </c>
      <c r="BH142" s="94" t="e">
        <f>VLOOKUP($C142,SBC!$C$695:$E$703,3,FALSE)</f>
        <v>#N/A</v>
      </c>
      <c r="BI142" s="94" t="e">
        <f>VLOOKUP($C142,SBC!$C$719:$E$720,3,FALSE)</f>
        <v>#N/A</v>
      </c>
      <c r="BJ142" s="94" t="e">
        <f>VLOOKUP($C142,SBC!$C$722:$E$730,3,FALSE)</f>
        <v>#N/A</v>
      </c>
      <c r="BK142" s="92" t="e">
        <f>VLOOKUP($C142,SBC!$C$732:$E$736,3,FALSE)</f>
        <v>#N/A</v>
      </c>
      <c r="BL142" s="92" t="e">
        <f>VLOOKUP($C142,SBC!$C$751:$E$762,3,FALSE)</f>
        <v>#N/A</v>
      </c>
      <c r="BM142" s="94" t="e">
        <f>VLOOKUP($C142,SBC!$C$764:$E$782,3,FALSE)</f>
        <v>#N/A</v>
      </c>
      <c r="BN142" s="92" t="e">
        <f>VLOOKUP($C142,SBC!$C$784:$E$802,3,FALSE)</f>
        <v>#N/A</v>
      </c>
      <c r="BO142" s="93" t="e">
        <f>VLOOKUP($C142,SBC!$C$804:$E$815,3,FALSE)</f>
        <v>#N/A</v>
      </c>
      <c r="BP142" s="93" t="e">
        <f>VLOOKUP($C142,SBC!$C$817:$E$827,3,FALSE)</f>
        <v>#N/A</v>
      </c>
      <c r="BQ142" s="94" t="e">
        <f>VLOOKUP($C142,SBC!$C$829:$E$928,3,FALSE)</f>
        <v>#N/A</v>
      </c>
      <c r="BR142" s="93" t="e">
        <f>VLOOKUP($C142,SBC!$C$930:$E$931,3,FALSE)</f>
        <v>#N/A</v>
      </c>
      <c r="BS142" s="92" t="e">
        <f>VLOOKUP($C142,SBC!$C$933:$E$933,3,FALSE)</f>
        <v>#N/A</v>
      </c>
      <c r="BT142" s="93" t="e">
        <f>VLOOKUP($C142,SBC!$C$935:$E$942,3,FALSE)</f>
        <v>#N/A</v>
      </c>
      <c r="BU142" s="94" t="e">
        <f>VLOOKUP($C142,SBC!$C$944:$E$947,3,FALSE)</f>
        <v>#N/A</v>
      </c>
      <c r="BV142" s="92" t="e">
        <f>VLOOKUP($C142,SBC!$C$949:$E$960,3,FALSE)</f>
        <v>#N/A</v>
      </c>
      <c r="BW142" s="94" t="e">
        <f>VLOOKUP($C142,SBC!$C$962:$E$984,3,FALSE)</f>
        <v>#N/A</v>
      </c>
      <c r="BX142" s="93" t="e">
        <f>VLOOKUP($C142,SBC!$C$986:$E$1002,3,FALSE)</f>
        <v>#N/A</v>
      </c>
    </row>
    <row r="143" spans="1:76" x14ac:dyDescent="0.25">
      <c r="A143" s="89"/>
      <c r="B143" s="87">
        <v>123</v>
      </c>
      <c r="C143" s="155" t="s">
        <v>465</v>
      </c>
      <c r="D143" s="89"/>
      <c r="E143" s="89"/>
      <c r="F143" s="103"/>
      <c r="G143" s="104"/>
      <c r="H143" s="104"/>
      <c r="I143" s="91"/>
      <c r="J143" s="92"/>
      <c r="K143" s="92"/>
      <c r="L143" s="93"/>
      <c r="M143" s="94"/>
      <c r="N143" s="92"/>
      <c r="O143" s="94"/>
      <c r="P143" s="92"/>
      <c r="Q143" s="92"/>
      <c r="R143" s="95"/>
      <c r="S143" s="95"/>
      <c r="T143" s="95"/>
      <c r="U143" s="95"/>
      <c r="V143" s="95"/>
      <c r="W143" s="96"/>
      <c r="X143" s="92"/>
      <c r="Y143" s="93"/>
      <c r="Z143" s="97"/>
      <c r="AA143" s="92"/>
      <c r="AB143" s="93"/>
      <c r="AC143" s="94"/>
      <c r="AD143" s="92"/>
      <c r="AE143" s="97"/>
      <c r="AF143" s="93"/>
      <c r="AG143" s="92"/>
      <c r="AH143" s="92"/>
      <c r="AI143" s="92"/>
      <c r="AJ143" s="92"/>
      <c r="AK143" s="94" t="e">
        <f>VLOOKUP($C143,SBC!$C$414:$E$414,3,FALSE)</f>
        <v>#N/A</v>
      </c>
      <c r="AL143" s="92" t="e">
        <f>VLOOKUP($C143,SBC!$C$416:$E$416,3,FALSE)</f>
        <v>#N/A</v>
      </c>
      <c r="AM143" s="94" t="e">
        <f>VLOOKUP($C143,SBC!$C$418:$E$435,3,FALSE)</f>
        <v>#N/A</v>
      </c>
      <c r="AN143" s="93" t="e">
        <f>VLOOKUP($C143,SBC!$C$437:$E$447,3,FALSE)</f>
        <v>#N/A</v>
      </c>
      <c r="AO143" s="94" t="e">
        <f>VLOOKUP($C143,SBC!$C$449:$E$459,3,FALSE)</f>
        <v>#N/A</v>
      </c>
      <c r="AP143" s="93"/>
      <c r="AQ143" s="94" t="e">
        <f>VLOOKUP($C143,SBC!$C$461:$E$491,3,FALSE)</f>
        <v>#N/A</v>
      </c>
      <c r="AR143" s="92" t="e">
        <f>VLOOKUP($C143,SBC!$C$493:$E$502,3,FALSE)</f>
        <v>#N/A</v>
      </c>
      <c r="AS143" s="92" t="e">
        <f>VLOOKUP($C143,SBC!$C$504:$E$515,3,FALSE)</f>
        <v>#N/A</v>
      </c>
      <c r="AT143" s="92" t="e">
        <f>VLOOKUP($C143,SBC!$C$517:$E$528,3,FALSE)</f>
        <v>#N/A</v>
      </c>
      <c r="AU143" s="97" t="e">
        <f>VLOOKUP($C143,SBC!$C$530:$E$531,3,FALSE)</f>
        <v>#N/A</v>
      </c>
      <c r="AV143" s="92" t="e">
        <f>VLOOKUP($C143,SBC!$C$533:$E$542,3,FALSE)</f>
        <v>#N/A</v>
      </c>
      <c r="AW143" s="92" t="e">
        <f>VLOOKUP($C143,SBC!$C$564:$E$575,3,FALSE)</f>
        <v>#N/A</v>
      </c>
      <c r="AX143" s="92" t="e">
        <f>VLOOKUP($C143,SBC!$C$577:$E$588,3,FALSE)</f>
        <v>#N/A</v>
      </c>
      <c r="AY143" s="92" t="e">
        <f>VLOOKUP($C143,SBC!$C$600:$E$601,3,FALSE)</f>
        <v>#N/A</v>
      </c>
      <c r="AZ143" s="92" t="e">
        <f>VLOOKUP($C143,SBC!$C$603:$E$614,3,FALSE)</f>
        <v>#N/A</v>
      </c>
      <c r="BA143" s="93" t="e">
        <f>VLOOKUP($C143,SBC!$C$616:$E$627,3,FALSE)</f>
        <v>#N/A</v>
      </c>
      <c r="BB143" s="94" t="e">
        <f>VLOOKUP($C143,SBC!$C$629:$E$630,3,FALSE)</f>
        <v>#N/A</v>
      </c>
      <c r="BC143" s="93" t="e">
        <f>VLOOKUP($C143,SBC!$C$632:$E$650,3,FALSE)</f>
        <v>#N/A</v>
      </c>
      <c r="BD143" s="92" t="e">
        <f>VLOOKUP($C143,SBC!$C$652:$E$670,3,FALSE)</f>
        <v>#N/A</v>
      </c>
      <c r="BE143" s="94" t="e">
        <f>VLOOKUP($C143,SBC!$C$672:$E$675,3,FALSE)</f>
        <v>#N/A</v>
      </c>
      <c r="BF143" s="94" t="e">
        <f>VLOOKUP($C143,SBC!$C$677:$E$680,3,FALSE)</f>
        <v>#N/A</v>
      </c>
      <c r="BG143" s="92" t="e">
        <f>VLOOKUP($C143,SBC!$C$682:$E$693,3,FALSE)</f>
        <v>#N/A</v>
      </c>
      <c r="BH143" s="94" t="e">
        <f>VLOOKUP($C143,SBC!$C$695:$E$703,3,FALSE)</f>
        <v>#N/A</v>
      </c>
      <c r="BI143" s="94" t="e">
        <f>VLOOKUP($C143,SBC!$C$719:$E$720,3,FALSE)</f>
        <v>#N/A</v>
      </c>
      <c r="BJ143" s="94" t="e">
        <f>VLOOKUP($C143,SBC!$C$722:$E$730,3,FALSE)</f>
        <v>#N/A</v>
      </c>
      <c r="BK143" s="92" t="e">
        <f>VLOOKUP($C143,SBC!$C$732:$E$736,3,FALSE)</f>
        <v>#N/A</v>
      </c>
      <c r="BL143" s="92" t="e">
        <f>VLOOKUP($C143,SBC!$C$751:$E$762,3,FALSE)</f>
        <v>#N/A</v>
      </c>
      <c r="BM143" s="94" t="e">
        <f>VLOOKUP($C143,SBC!$C$764:$E$782,3,FALSE)</f>
        <v>#N/A</v>
      </c>
      <c r="BN143" s="92" t="e">
        <f>VLOOKUP($C143,SBC!$C$784:$E$802,3,FALSE)</f>
        <v>#N/A</v>
      </c>
      <c r="BO143" s="93" t="e">
        <f>VLOOKUP($C143,SBC!$C$804:$E$815,3,FALSE)</f>
        <v>#N/A</v>
      </c>
      <c r="BP143" s="93" t="e">
        <f>VLOOKUP($C143,SBC!$C$817:$E$827,3,FALSE)</f>
        <v>#N/A</v>
      </c>
      <c r="BQ143" s="94" t="e">
        <f>VLOOKUP($C143,SBC!$C$829:$E$928,3,FALSE)</f>
        <v>#N/A</v>
      </c>
      <c r="BR143" s="93" t="e">
        <f>VLOOKUP($C143,SBC!$C$930:$E$931,3,FALSE)</f>
        <v>#N/A</v>
      </c>
      <c r="BS143" s="92" t="e">
        <f>VLOOKUP($C143,SBC!$C$933:$E$933,3,FALSE)</f>
        <v>#N/A</v>
      </c>
      <c r="BT143" s="93" t="e">
        <f>VLOOKUP($C143,SBC!$C$935:$E$942,3,FALSE)</f>
        <v>#N/A</v>
      </c>
      <c r="BU143" s="94" t="e">
        <f>VLOOKUP($C143,SBC!$C$944:$E$947,3,FALSE)</f>
        <v>#N/A</v>
      </c>
      <c r="BV143" s="92" t="e">
        <f>VLOOKUP($C143,SBC!$C$949:$E$960,3,FALSE)</f>
        <v>#N/A</v>
      </c>
      <c r="BW143" s="94" t="e">
        <f>VLOOKUP($C143,SBC!$C$962:$E$984,3,FALSE)</f>
        <v>#N/A</v>
      </c>
      <c r="BX143" s="93" t="e">
        <f>VLOOKUP($C143,SBC!$C$986:$E$1002,3,FALSE)</f>
        <v>#N/A</v>
      </c>
    </row>
    <row r="144" spans="1:76" x14ac:dyDescent="0.25">
      <c r="A144" s="101"/>
      <c r="B144" s="99">
        <v>124</v>
      </c>
      <c r="C144" s="155" t="s">
        <v>465</v>
      </c>
      <c r="D144" s="101"/>
      <c r="E144" s="101"/>
      <c r="F144" s="103"/>
      <c r="G144" s="106"/>
      <c r="H144" s="106"/>
      <c r="I144" s="91"/>
      <c r="J144" s="92"/>
      <c r="K144" s="92"/>
      <c r="L144" s="93"/>
      <c r="M144" s="94"/>
      <c r="N144" s="92"/>
      <c r="O144" s="94"/>
      <c r="P144" s="92"/>
      <c r="Q144" s="92"/>
      <c r="R144" s="95"/>
      <c r="S144" s="95"/>
      <c r="T144" s="95"/>
      <c r="U144" s="95"/>
      <c r="V144" s="95"/>
      <c r="W144" s="96"/>
      <c r="X144" s="92"/>
      <c r="Y144" s="93"/>
      <c r="Z144" s="97"/>
      <c r="AA144" s="92"/>
      <c r="AB144" s="93"/>
      <c r="AC144" s="94"/>
      <c r="AD144" s="92"/>
      <c r="AE144" s="97"/>
      <c r="AF144" s="93"/>
      <c r="AG144" s="92"/>
      <c r="AH144" s="92"/>
      <c r="AI144" s="92"/>
      <c r="AJ144" s="92"/>
      <c r="AK144" s="94" t="e">
        <f>VLOOKUP($C144,SBC!$C$414:$E$414,3,FALSE)</f>
        <v>#N/A</v>
      </c>
      <c r="AL144" s="92" t="e">
        <f>VLOOKUP($C144,SBC!$C$416:$E$416,3,FALSE)</f>
        <v>#N/A</v>
      </c>
      <c r="AM144" s="94" t="e">
        <f>VLOOKUP($C144,SBC!$C$418:$E$435,3,FALSE)</f>
        <v>#N/A</v>
      </c>
      <c r="AN144" s="93" t="e">
        <f>VLOOKUP($C144,SBC!$C$437:$E$447,3,FALSE)</f>
        <v>#N/A</v>
      </c>
      <c r="AO144" s="94" t="e">
        <f>VLOOKUP($C144,SBC!$C$449:$E$459,3,FALSE)</f>
        <v>#N/A</v>
      </c>
      <c r="AP144" s="93"/>
      <c r="AQ144" s="94" t="e">
        <f>VLOOKUP($C144,SBC!$C$461:$E$491,3,FALSE)</f>
        <v>#N/A</v>
      </c>
      <c r="AR144" s="92" t="e">
        <f>VLOOKUP($C144,SBC!$C$493:$E$502,3,FALSE)</f>
        <v>#N/A</v>
      </c>
      <c r="AS144" s="92" t="e">
        <f>VLOOKUP($C144,SBC!$C$504:$E$515,3,FALSE)</f>
        <v>#N/A</v>
      </c>
      <c r="AT144" s="92" t="e">
        <f>VLOOKUP($C144,SBC!$C$517:$E$528,3,FALSE)</f>
        <v>#N/A</v>
      </c>
      <c r="AU144" s="97" t="e">
        <f>VLOOKUP($C144,SBC!$C$530:$E$531,3,FALSE)</f>
        <v>#N/A</v>
      </c>
      <c r="AV144" s="92" t="e">
        <f>VLOOKUP($C144,SBC!$C$533:$E$542,3,FALSE)</f>
        <v>#N/A</v>
      </c>
      <c r="AW144" s="92" t="e">
        <f>VLOOKUP($C144,SBC!$C$564:$E$575,3,FALSE)</f>
        <v>#N/A</v>
      </c>
      <c r="AX144" s="92" t="e">
        <f>VLOOKUP($C144,SBC!$C$577:$E$588,3,FALSE)</f>
        <v>#N/A</v>
      </c>
      <c r="AY144" s="92" t="e">
        <f>VLOOKUP($C144,SBC!$C$600:$E$601,3,FALSE)</f>
        <v>#N/A</v>
      </c>
      <c r="AZ144" s="92" t="e">
        <f>VLOOKUP($C144,SBC!$C$603:$E$614,3,FALSE)</f>
        <v>#N/A</v>
      </c>
      <c r="BA144" s="93" t="e">
        <f>VLOOKUP($C144,SBC!$C$616:$E$627,3,FALSE)</f>
        <v>#N/A</v>
      </c>
      <c r="BB144" s="94" t="e">
        <f>VLOOKUP($C144,SBC!$C$629:$E$630,3,FALSE)</f>
        <v>#N/A</v>
      </c>
      <c r="BC144" s="93" t="e">
        <f>VLOOKUP($C144,SBC!$C$632:$E$650,3,FALSE)</f>
        <v>#N/A</v>
      </c>
      <c r="BD144" s="92" t="e">
        <f>VLOOKUP($C144,SBC!$C$652:$E$670,3,FALSE)</f>
        <v>#N/A</v>
      </c>
      <c r="BE144" s="94" t="e">
        <f>VLOOKUP($C144,SBC!$C$672:$E$675,3,FALSE)</f>
        <v>#N/A</v>
      </c>
      <c r="BF144" s="94" t="e">
        <f>VLOOKUP($C144,SBC!$C$677:$E$680,3,FALSE)</f>
        <v>#N/A</v>
      </c>
      <c r="BG144" s="92" t="e">
        <f>VLOOKUP($C144,SBC!$C$682:$E$693,3,FALSE)</f>
        <v>#N/A</v>
      </c>
      <c r="BH144" s="94" t="e">
        <f>VLOOKUP($C144,SBC!$C$695:$E$703,3,FALSE)</f>
        <v>#N/A</v>
      </c>
      <c r="BI144" s="94" t="e">
        <f>VLOOKUP($C144,SBC!$C$719:$E$720,3,FALSE)</f>
        <v>#N/A</v>
      </c>
      <c r="BJ144" s="94" t="e">
        <f>VLOOKUP($C144,SBC!$C$722:$E$730,3,FALSE)</f>
        <v>#N/A</v>
      </c>
      <c r="BK144" s="92" t="e">
        <f>VLOOKUP($C144,SBC!$C$732:$E$736,3,FALSE)</f>
        <v>#N/A</v>
      </c>
      <c r="BL144" s="92" t="e">
        <f>VLOOKUP($C144,SBC!$C$751:$E$762,3,FALSE)</f>
        <v>#N/A</v>
      </c>
      <c r="BM144" s="94" t="e">
        <f>VLOOKUP($C144,SBC!$C$764:$E$782,3,FALSE)</f>
        <v>#N/A</v>
      </c>
      <c r="BN144" s="92" t="e">
        <f>VLOOKUP($C144,SBC!$C$784:$E$802,3,FALSE)</f>
        <v>#N/A</v>
      </c>
      <c r="BO144" s="93" t="e">
        <f>VLOOKUP($C144,SBC!$C$804:$E$815,3,FALSE)</f>
        <v>#N/A</v>
      </c>
      <c r="BP144" s="93" t="e">
        <f>VLOOKUP($C144,SBC!$C$817:$E$827,3,FALSE)</f>
        <v>#N/A</v>
      </c>
      <c r="BQ144" s="94" t="e">
        <f>VLOOKUP($C144,SBC!$C$829:$E$928,3,FALSE)</f>
        <v>#N/A</v>
      </c>
      <c r="BR144" s="93" t="e">
        <f>VLOOKUP($C144,SBC!$C$930:$E$931,3,FALSE)</f>
        <v>#N/A</v>
      </c>
      <c r="BS144" s="92" t="e">
        <f>VLOOKUP($C144,SBC!$C$933:$E$933,3,FALSE)</f>
        <v>#N/A</v>
      </c>
      <c r="BT144" s="93" t="e">
        <f>VLOOKUP($C144,SBC!$C$935:$E$942,3,FALSE)</f>
        <v>#N/A</v>
      </c>
      <c r="BU144" s="94" t="e">
        <f>VLOOKUP($C144,SBC!$C$944:$E$947,3,FALSE)</f>
        <v>#N/A</v>
      </c>
      <c r="BV144" s="92" t="e">
        <f>VLOOKUP($C144,SBC!$C$949:$E$960,3,FALSE)</f>
        <v>#N/A</v>
      </c>
      <c r="BW144" s="94" t="e">
        <f>VLOOKUP($C144,SBC!$C$962:$E$984,3,FALSE)</f>
        <v>#N/A</v>
      </c>
      <c r="BX144" s="93" t="e">
        <f>VLOOKUP($C144,SBC!$C$986:$E$1002,3,FALSE)</f>
        <v>#N/A</v>
      </c>
    </row>
    <row r="145" spans="1:76" x14ac:dyDescent="0.25">
      <c r="A145" s="89"/>
      <c r="B145" s="87">
        <v>125</v>
      </c>
      <c r="C145" s="155" t="s">
        <v>465</v>
      </c>
      <c r="D145" s="89"/>
      <c r="E145" s="89"/>
      <c r="F145" s="103"/>
      <c r="G145" s="104"/>
      <c r="H145" s="104"/>
      <c r="I145" s="91"/>
      <c r="J145" s="92"/>
      <c r="K145" s="92"/>
      <c r="L145" s="93"/>
      <c r="M145" s="94"/>
      <c r="N145" s="92"/>
      <c r="O145" s="94"/>
      <c r="P145" s="92"/>
      <c r="Q145" s="92"/>
      <c r="R145" s="95"/>
      <c r="S145" s="95"/>
      <c r="T145" s="95"/>
      <c r="U145" s="95"/>
      <c r="V145" s="95"/>
      <c r="W145" s="96"/>
      <c r="X145" s="92"/>
      <c r="Y145" s="93"/>
      <c r="Z145" s="97"/>
      <c r="AA145" s="92"/>
      <c r="AB145" s="93"/>
      <c r="AC145" s="94"/>
      <c r="AD145" s="92"/>
      <c r="AE145" s="97"/>
      <c r="AF145" s="93"/>
      <c r="AG145" s="92"/>
      <c r="AH145" s="92"/>
      <c r="AI145" s="92"/>
      <c r="AJ145" s="92"/>
      <c r="AK145" s="94" t="e">
        <f>VLOOKUP($C145,SBC!$C$414:$E$414,3,FALSE)</f>
        <v>#N/A</v>
      </c>
      <c r="AL145" s="92" t="e">
        <f>VLOOKUP($C145,SBC!$C$416:$E$416,3,FALSE)</f>
        <v>#N/A</v>
      </c>
      <c r="AM145" s="94" t="e">
        <f>VLOOKUP($C145,SBC!$C$418:$E$435,3,FALSE)</f>
        <v>#N/A</v>
      </c>
      <c r="AN145" s="93" t="e">
        <f>VLOOKUP($C145,SBC!$C$437:$E$447,3,FALSE)</f>
        <v>#N/A</v>
      </c>
      <c r="AO145" s="94" t="e">
        <f>VLOOKUP($C145,SBC!$C$449:$E$459,3,FALSE)</f>
        <v>#N/A</v>
      </c>
      <c r="AP145" s="93"/>
      <c r="AQ145" s="94" t="e">
        <f>VLOOKUP($C145,SBC!$C$461:$E$491,3,FALSE)</f>
        <v>#N/A</v>
      </c>
      <c r="AR145" s="92" t="e">
        <f>VLOOKUP($C145,SBC!$C$493:$E$502,3,FALSE)</f>
        <v>#N/A</v>
      </c>
      <c r="AS145" s="92" t="e">
        <f>VLOOKUP($C145,SBC!$C$504:$E$515,3,FALSE)</f>
        <v>#N/A</v>
      </c>
      <c r="AT145" s="92" t="e">
        <f>VLOOKUP($C145,SBC!$C$517:$E$528,3,FALSE)</f>
        <v>#N/A</v>
      </c>
      <c r="AU145" s="97" t="e">
        <f>VLOOKUP($C145,SBC!$C$530:$E$531,3,FALSE)</f>
        <v>#N/A</v>
      </c>
      <c r="AV145" s="92" t="e">
        <f>VLOOKUP($C145,SBC!$C$533:$E$542,3,FALSE)</f>
        <v>#N/A</v>
      </c>
      <c r="AW145" s="92" t="e">
        <f>VLOOKUP($C145,SBC!$C$564:$E$575,3,FALSE)</f>
        <v>#N/A</v>
      </c>
      <c r="AX145" s="92" t="e">
        <f>VLOOKUP($C145,SBC!$C$577:$E$588,3,FALSE)</f>
        <v>#N/A</v>
      </c>
      <c r="AY145" s="92" t="e">
        <f>VLOOKUP($C145,SBC!$C$600:$E$601,3,FALSE)</f>
        <v>#N/A</v>
      </c>
      <c r="AZ145" s="92" t="e">
        <f>VLOOKUP($C145,SBC!$C$603:$E$614,3,FALSE)</f>
        <v>#N/A</v>
      </c>
      <c r="BA145" s="93" t="e">
        <f>VLOOKUP($C145,SBC!$C$616:$E$627,3,FALSE)</f>
        <v>#N/A</v>
      </c>
      <c r="BB145" s="94" t="e">
        <f>VLOOKUP($C145,SBC!$C$629:$E$630,3,FALSE)</f>
        <v>#N/A</v>
      </c>
      <c r="BC145" s="93" t="e">
        <f>VLOOKUP($C145,SBC!$C$632:$E$650,3,FALSE)</f>
        <v>#N/A</v>
      </c>
      <c r="BD145" s="92" t="e">
        <f>VLOOKUP($C145,SBC!$C$652:$E$670,3,FALSE)</f>
        <v>#N/A</v>
      </c>
      <c r="BE145" s="94" t="e">
        <f>VLOOKUP($C145,SBC!$C$672:$E$675,3,FALSE)</f>
        <v>#N/A</v>
      </c>
      <c r="BF145" s="94" t="e">
        <f>VLOOKUP($C145,SBC!$C$677:$E$680,3,FALSE)</f>
        <v>#N/A</v>
      </c>
      <c r="BG145" s="92" t="e">
        <f>VLOOKUP($C145,SBC!$C$682:$E$693,3,FALSE)</f>
        <v>#N/A</v>
      </c>
      <c r="BH145" s="94" t="e">
        <f>VLOOKUP($C145,SBC!$C$695:$E$703,3,FALSE)</f>
        <v>#N/A</v>
      </c>
      <c r="BI145" s="94" t="e">
        <f>VLOOKUP($C145,SBC!$C$719:$E$720,3,FALSE)</f>
        <v>#N/A</v>
      </c>
      <c r="BJ145" s="94" t="e">
        <f>VLOOKUP($C145,SBC!$C$722:$E$730,3,FALSE)</f>
        <v>#N/A</v>
      </c>
      <c r="BK145" s="92" t="e">
        <f>VLOOKUP($C145,SBC!$C$732:$E$736,3,FALSE)</f>
        <v>#N/A</v>
      </c>
      <c r="BL145" s="92" t="e">
        <f>VLOOKUP($C145,SBC!$C$751:$E$762,3,FALSE)</f>
        <v>#N/A</v>
      </c>
      <c r="BM145" s="94" t="e">
        <f>VLOOKUP($C145,SBC!$C$764:$E$782,3,FALSE)</f>
        <v>#N/A</v>
      </c>
      <c r="BN145" s="92" t="e">
        <f>VLOOKUP($C145,SBC!$C$784:$E$802,3,FALSE)</f>
        <v>#N/A</v>
      </c>
      <c r="BO145" s="93" t="e">
        <f>VLOOKUP($C145,SBC!$C$804:$E$815,3,FALSE)</f>
        <v>#N/A</v>
      </c>
      <c r="BP145" s="93" t="e">
        <f>VLOOKUP($C145,SBC!$C$817:$E$827,3,FALSE)</f>
        <v>#N/A</v>
      </c>
      <c r="BQ145" s="94" t="e">
        <f>VLOOKUP($C145,SBC!$C$829:$E$928,3,FALSE)</f>
        <v>#N/A</v>
      </c>
      <c r="BR145" s="93" t="e">
        <f>VLOOKUP($C145,SBC!$C$930:$E$931,3,FALSE)</f>
        <v>#N/A</v>
      </c>
      <c r="BS145" s="92" t="e">
        <f>VLOOKUP($C145,SBC!$C$933:$E$933,3,FALSE)</f>
        <v>#N/A</v>
      </c>
      <c r="BT145" s="93" t="e">
        <f>VLOOKUP($C145,SBC!$C$935:$E$942,3,FALSE)</f>
        <v>#N/A</v>
      </c>
      <c r="BU145" s="94" t="e">
        <f>VLOOKUP($C145,SBC!$C$944:$E$947,3,FALSE)</f>
        <v>#N/A</v>
      </c>
      <c r="BV145" s="92" t="e">
        <f>VLOOKUP($C145,SBC!$C$949:$E$960,3,FALSE)</f>
        <v>#N/A</v>
      </c>
      <c r="BW145" s="94" t="e">
        <f>VLOOKUP($C145,SBC!$C$962:$E$984,3,FALSE)</f>
        <v>#N/A</v>
      </c>
      <c r="BX145" s="93" t="e">
        <f>VLOOKUP($C145,SBC!$C$986:$E$1002,3,FALSE)</f>
        <v>#N/A</v>
      </c>
    </row>
    <row r="146" spans="1:76" x14ac:dyDescent="0.25">
      <c r="A146" s="101"/>
      <c r="B146" s="99">
        <v>126</v>
      </c>
      <c r="C146" s="155" t="s">
        <v>465</v>
      </c>
      <c r="D146" s="101"/>
      <c r="E146" s="101"/>
      <c r="F146" s="103"/>
      <c r="G146" s="106"/>
      <c r="H146" s="106"/>
      <c r="I146" s="91"/>
      <c r="J146" s="92"/>
      <c r="K146" s="92"/>
      <c r="L146" s="93"/>
      <c r="M146" s="94"/>
      <c r="N146" s="92"/>
      <c r="O146" s="94"/>
      <c r="P146" s="92"/>
      <c r="Q146" s="92"/>
      <c r="R146" s="95"/>
      <c r="S146" s="95"/>
      <c r="T146" s="95"/>
      <c r="U146" s="95"/>
      <c r="V146" s="95"/>
      <c r="W146" s="96"/>
      <c r="X146" s="92"/>
      <c r="Y146" s="93"/>
      <c r="Z146" s="97"/>
      <c r="AA146" s="92"/>
      <c r="AB146" s="93"/>
      <c r="AC146" s="94"/>
      <c r="AD146" s="92"/>
      <c r="AE146" s="97"/>
      <c r="AF146" s="93"/>
      <c r="AG146" s="92"/>
      <c r="AH146" s="92"/>
      <c r="AI146" s="92"/>
      <c r="AJ146" s="92"/>
      <c r="AK146" s="94" t="e">
        <f>VLOOKUP($C146,SBC!$C$414:$E$414,3,FALSE)</f>
        <v>#N/A</v>
      </c>
      <c r="AL146" s="92" t="e">
        <f>VLOOKUP($C146,SBC!$C$416:$E$416,3,FALSE)</f>
        <v>#N/A</v>
      </c>
      <c r="AM146" s="94" t="e">
        <f>VLOOKUP($C146,SBC!$C$418:$E$435,3,FALSE)</f>
        <v>#N/A</v>
      </c>
      <c r="AN146" s="93" t="e">
        <f>VLOOKUP($C146,SBC!$C$437:$E$447,3,FALSE)</f>
        <v>#N/A</v>
      </c>
      <c r="AO146" s="94" t="e">
        <f>VLOOKUP($C146,SBC!$C$449:$E$459,3,FALSE)</f>
        <v>#N/A</v>
      </c>
      <c r="AP146" s="93"/>
      <c r="AQ146" s="94" t="e">
        <f>VLOOKUP($C146,SBC!$C$461:$E$491,3,FALSE)</f>
        <v>#N/A</v>
      </c>
      <c r="AR146" s="92" t="e">
        <f>VLOOKUP($C146,SBC!$C$493:$E$502,3,FALSE)</f>
        <v>#N/A</v>
      </c>
      <c r="AS146" s="92" t="e">
        <f>VLOOKUP($C146,SBC!$C$504:$E$515,3,FALSE)</f>
        <v>#N/A</v>
      </c>
      <c r="AT146" s="92" t="e">
        <f>VLOOKUP($C146,SBC!$C$517:$E$528,3,FALSE)</f>
        <v>#N/A</v>
      </c>
      <c r="AU146" s="97" t="e">
        <f>VLOOKUP($C146,SBC!$C$530:$E$531,3,FALSE)</f>
        <v>#N/A</v>
      </c>
      <c r="AV146" s="92" t="e">
        <f>VLOOKUP($C146,SBC!$C$533:$E$542,3,FALSE)</f>
        <v>#N/A</v>
      </c>
      <c r="AW146" s="92" t="e">
        <f>VLOOKUP($C146,SBC!$C$564:$E$575,3,FALSE)</f>
        <v>#N/A</v>
      </c>
      <c r="AX146" s="92" t="e">
        <f>VLOOKUP($C146,SBC!$C$577:$E$588,3,FALSE)</f>
        <v>#N/A</v>
      </c>
      <c r="AY146" s="92" t="e">
        <f>VLOOKUP($C146,SBC!$C$600:$E$601,3,FALSE)</f>
        <v>#N/A</v>
      </c>
      <c r="AZ146" s="92" t="e">
        <f>VLOOKUP($C146,SBC!$C$603:$E$614,3,FALSE)</f>
        <v>#N/A</v>
      </c>
      <c r="BA146" s="93" t="e">
        <f>VLOOKUP($C146,SBC!$C$616:$E$627,3,FALSE)</f>
        <v>#N/A</v>
      </c>
      <c r="BB146" s="94" t="e">
        <f>VLOOKUP($C146,SBC!$C$629:$E$630,3,FALSE)</f>
        <v>#N/A</v>
      </c>
      <c r="BC146" s="93" t="e">
        <f>VLOOKUP($C146,SBC!$C$632:$E$650,3,FALSE)</f>
        <v>#N/A</v>
      </c>
      <c r="BD146" s="92" t="e">
        <f>VLOOKUP($C146,SBC!$C$652:$E$670,3,FALSE)</f>
        <v>#N/A</v>
      </c>
      <c r="BE146" s="94" t="e">
        <f>VLOOKUP($C146,SBC!$C$672:$E$675,3,FALSE)</f>
        <v>#N/A</v>
      </c>
      <c r="BF146" s="94" t="e">
        <f>VLOOKUP($C146,SBC!$C$677:$E$680,3,FALSE)</f>
        <v>#N/A</v>
      </c>
      <c r="BG146" s="92" t="e">
        <f>VLOOKUP($C146,SBC!$C$682:$E$693,3,FALSE)</f>
        <v>#N/A</v>
      </c>
      <c r="BH146" s="94" t="e">
        <f>VLOOKUP($C146,SBC!$C$695:$E$703,3,FALSE)</f>
        <v>#N/A</v>
      </c>
      <c r="BI146" s="94" t="e">
        <f>VLOOKUP($C146,SBC!$C$719:$E$720,3,FALSE)</f>
        <v>#N/A</v>
      </c>
      <c r="BJ146" s="94" t="e">
        <f>VLOOKUP($C146,SBC!$C$722:$E$730,3,FALSE)</f>
        <v>#N/A</v>
      </c>
      <c r="BK146" s="92" t="e">
        <f>VLOOKUP($C146,SBC!$C$732:$E$736,3,FALSE)</f>
        <v>#N/A</v>
      </c>
      <c r="BL146" s="92" t="e">
        <f>VLOOKUP($C146,SBC!$C$751:$E$762,3,FALSE)</f>
        <v>#N/A</v>
      </c>
      <c r="BM146" s="94" t="e">
        <f>VLOOKUP($C146,SBC!$C$764:$E$782,3,FALSE)</f>
        <v>#N/A</v>
      </c>
      <c r="BN146" s="92" t="e">
        <f>VLOOKUP($C146,SBC!$C$784:$E$802,3,FALSE)</f>
        <v>#N/A</v>
      </c>
      <c r="BO146" s="93" t="e">
        <f>VLOOKUP($C146,SBC!$C$804:$E$815,3,FALSE)</f>
        <v>#N/A</v>
      </c>
      <c r="BP146" s="93" t="e">
        <f>VLOOKUP($C146,SBC!$C$817:$E$827,3,FALSE)</f>
        <v>#N/A</v>
      </c>
      <c r="BQ146" s="94" t="e">
        <f>VLOOKUP($C146,SBC!$C$829:$E$928,3,FALSE)</f>
        <v>#N/A</v>
      </c>
      <c r="BR146" s="93" t="e">
        <f>VLOOKUP($C146,SBC!$C$930:$E$931,3,FALSE)</f>
        <v>#N/A</v>
      </c>
      <c r="BS146" s="92" t="e">
        <f>VLOOKUP($C146,SBC!$C$933:$E$933,3,FALSE)</f>
        <v>#N/A</v>
      </c>
      <c r="BT146" s="93" t="e">
        <f>VLOOKUP($C146,SBC!$C$935:$E$942,3,FALSE)</f>
        <v>#N/A</v>
      </c>
      <c r="BU146" s="94" t="e">
        <f>VLOOKUP($C146,SBC!$C$944:$E$947,3,FALSE)</f>
        <v>#N/A</v>
      </c>
      <c r="BV146" s="92" t="e">
        <f>VLOOKUP($C146,SBC!$C$949:$E$960,3,FALSE)</f>
        <v>#N/A</v>
      </c>
      <c r="BW146" s="94" t="e">
        <f>VLOOKUP($C146,SBC!$C$962:$E$984,3,FALSE)</f>
        <v>#N/A</v>
      </c>
      <c r="BX146" s="93" t="e">
        <f>VLOOKUP($C146,SBC!$C$986:$E$1002,3,FALSE)</f>
        <v>#N/A</v>
      </c>
    </row>
    <row r="147" spans="1:76" x14ac:dyDescent="0.25">
      <c r="A147" s="89"/>
      <c r="B147" s="87">
        <v>127</v>
      </c>
      <c r="C147" s="155" t="s">
        <v>465</v>
      </c>
      <c r="D147" s="89"/>
      <c r="E147" s="89"/>
      <c r="F147" s="103"/>
      <c r="G147" s="104"/>
      <c r="H147" s="104"/>
      <c r="I147" s="91"/>
      <c r="J147" s="92"/>
      <c r="K147" s="92"/>
      <c r="L147" s="93"/>
      <c r="M147" s="94"/>
      <c r="N147" s="92"/>
      <c r="O147" s="94"/>
      <c r="P147" s="92"/>
      <c r="Q147" s="92"/>
      <c r="R147" s="95"/>
      <c r="S147" s="95"/>
      <c r="T147" s="95"/>
      <c r="U147" s="95"/>
      <c r="V147" s="95"/>
      <c r="W147" s="96"/>
      <c r="X147" s="92"/>
      <c r="Y147" s="93"/>
      <c r="Z147" s="97"/>
      <c r="AA147" s="92"/>
      <c r="AB147" s="93"/>
      <c r="AC147" s="94"/>
      <c r="AD147" s="92"/>
      <c r="AE147" s="97"/>
      <c r="AF147" s="93"/>
      <c r="AG147" s="92"/>
      <c r="AH147" s="92"/>
      <c r="AI147" s="92"/>
      <c r="AJ147" s="92"/>
      <c r="AK147" s="94" t="e">
        <f>VLOOKUP($C147,SBC!$C$414:$E$414,3,FALSE)</f>
        <v>#N/A</v>
      </c>
      <c r="AL147" s="92" t="e">
        <f>VLOOKUP($C147,SBC!$C$416:$E$416,3,FALSE)</f>
        <v>#N/A</v>
      </c>
      <c r="AM147" s="94" t="e">
        <f>VLOOKUP($C147,SBC!$C$418:$E$435,3,FALSE)</f>
        <v>#N/A</v>
      </c>
      <c r="AN147" s="93" t="e">
        <f>VLOOKUP($C147,SBC!$C$437:$E$447,3,FALSE)</f>
        <v>#N/A</v>
      </c>
      <c r="AO147" s="94" t="e">
        <f>VLOOKUP($C147,SBC!$C$449:$E$459,3,FALSE)</f>
        <v>#N/A</v>
      </c>
      <c r="AP147" s="93"/>
      <c r="AQ147" s="94" t="e">
        <f>VLOOKUP($C147,SBC!$C$461:$E$491,3,FALSE)</f>
        <v>#N/A</v>
      </c>
      <c r="AR147" s="92" t="e">
        <f>VLOOKUP($C147,SBC!$C$493:$E$502,3,FALSE)</f>
        <v>#N/A</v>
      </c>
      <c r="AS147" s="92" t="e">
        <f>VLOOKUP($C147,SBC!$C$504:$E$515,3,FALSE)</f>
        <v>#N/A</v>
      </c>
      <c r="AT147" s="92" t="e">
        <f>VLOOKUP($C147,SBC!$C$517:$E$528,3,FALSE)</f>
        <v>#N/A</v>
      </c>
      <c r="AU147" s="97" t="e">
        <f>VLOOKUP($C147,SBC!$C$530:$E$531,3,FALSE)</f>
        <v>#N/A</v>
      </c>
      <c r="AV147" s="92" t="e">
        <f>VLOOKUP($C147,SBC!$C$533:$E$542,3,FALSE)</f>
        <v>#N/A</v>
      </c>
      <c r="AW147" s="92" t="e">
        <f>VLOOKUP($C147,SBC!$C$564:$E$575,3,FALSE)</f>
        <v>#N/A</v>
      </c>
      <c r="AX147" s="92" t="e">
        <f>VLOOKUP($C147,SBC!$C$577:$E$588,3,FALSE)</f>
        <v>#N/A</v>
      </c>
      <c r="AY147" s="92" t="e">
        <f>VLOOKUP($C147,SBC!$C$600:$E$601,3,FALSE)</f>
        <v>#N/A</v>
      </c>
      <c r="AZ147" s="92" t="e">
        <f>VLOOKUP($C147,SBC!$C$603:$E$614,3,FALSE)</f>
        <v>#N/A</v>
      </c>
      <c r="BA147" s="93" t="e">
        <f>VLOOKUP($C147,SBC!$C$616:$E$627,3,FALSE)</f>
        <v>#N/A</v>
      </c>
      <c r="BB147" s="94" t="e">
        <f>VLOOKUP($C147,SBC!$C$629:$E$630,3,FALSE)</f>
        <v>#N/A</v>
      </c>
      <c r="BC147" s="93" t="e">
        <f>VLOOKUP($C147,SBC!$C$632:$E$650,3,FALSE)</f>
        <v>#N/A</v>
      </c>
      <c r="BD147" s="92" t="e">
        <f>VLOOKUP($C147,SBC!$C$652:$E$670,3,FALSE)</f>
        <v>#N/A</v>
      </c>
      <c r="BE147" s="94" t="e">
        <f>VLOOKUP($C147,SBC!$C$672:$E$675,3,FALSE)</f>
        <v>#N/A</v>
      </c>
      <c r="BF147" s="94" t="e">
        <f>VLOOKUP($C147,SBC!$C$677:$E$680,3,FALSE)</f>
        <v>#N/A</v>
      </c>
      <c r="BG147" s="92" t="e">
        <f>VLOOKUP($C147,SBC!$C$682:$E$693,3,FALSE)</f>
        <v>#N/A</v>
      </c>
      <c r="BH147" s="94" t="e">
        <f>VLOOKUP($C147,SBC!$C$695:$E$703,3,FALSE)</f>
        <v>#N/A</v>
      </c>
      <c r="BI147" s="94" t="e">
        <f>VLOOKUP($C147,SBC!$C$719:$E$720,3,FALSE)</f>
        <v>#N/A</v>
      </c>
      <c r="BJ147" s="94" t="e">
        <f>VLOOKUP($C147,SBC!$C$722:$E$730,3,FALSE)</f>
        <v>#N/A</v>
      </c>
      <c r="BK147" s="92" t="e">
        <f>VLOOKUP($C147,SBC!$C$732:$E$736,3,FALSE)</f>
        <v>#N/A</v>
      </c>
      <c r="BL147" s="92" t="e">
        <f>VLOOKUP($C147,SBC!$C$751:$E$762,3,FALSE)</f>
        <v>#N/A</v>
      </c>
      <c r="BM147" s="94" t="e">
        <f>VLOOKUP($C147,SBC!$C$764:$E$782,3,FALSE)</f>
        <v>#N/A</v>
      </c>
      <c r="BN147" s="92" t="e">
        <f>VLOOKUP($C147,SBC!$C$784:$E$802,3,FALSE)</f>
        <v>#N/A</v>
      </c>
      <c r="BO147" s="93" t="e">
        <f>VLOOKUP($C147,SBC!$C$804:$E$815,3,FALSE)</f>
        <v>#N/A</v>
      </c>
      <c r="BP147" s="93" t="e">
        <f>VLOOKUP($C147,SBC!$C$817:$E$827,3,FALSE)</f>
        <v>#N/A</v>
      </c>
      <c r="BQ147" s="94" t="e">
        <f>VLOOKUP($C147,SBC!$C$829:$E$928,3,FALSE)</f>
        <v>#N/A</v>
      </c>
      <c r="BR147" s="93" t="e">
        <f>VLOOKUP($C147,SBC!$C$930:$E$931,3,FALSE)</f>
        <v>#N/A</v>
      </c>
      <c r="BS147" s="92" t="e">
        <f>VLOOKUP($C147,SBC!$C$933:$E$933,3,FALSE)</f>
        <v>#N/A</v>
      </c>
      <c r="BT147" s="93" t="e">
        <f>VLOOKUP($C147,SBC!$C$935:$E$942,3,FALSE)</f>
        <v>#N/A</v>
      </c>
      <c r="BU147" s="94" t="e">
        <f>VLOOKUP($C147,SBC!$C$944:$E$947,3,FALSE)</f>
        <v>#N/A</v>
      </c>
      <c r="BV147" s="92" t="e">
        <f>VLOOKUP($C147,SBC!$C$949:$E$960,3,FALSE)</f>
        <v>#N/A</v>
      </c>
      <c r="BW147" s="94" t="e">
        <f>VLOOKUP($C147,SBC!$C$962:$E$984,3,FALSE)</f>
        <v>#N/A</v>
      </c>
      <c r="BX147" s="93" t="e">
        <f>VLOOKUP($C147,SBC!$C$986:$E$1002,3,FALSE)</f>
        <v>#N/A</v>
      </c>
    </row>
    <row r="148" spans="1:76" x14ac:dyDescent="0.25">
      <c r="A148" s="101"/>
      <c r="B148" s="99">
        <v>128</v>
      </c>
      <c r="C148" s="155" t="s">
        <v>465</v>
      </c>
      <c r="D148" s="101"/>
      <c r="E148" s="101"/>
      <c r="F148" s="103"/>
      <c r="G148" s="106"/>
      <c r="H148" s="106"/>
      <c r="I148" s="91"/>
      <c r="J148" s="92"/>
      <c r="K148" s="92"/>
      <c r="L148" s="93"/>
      <c r="M148" s="94"/>
      <c r="N148" s="92"/>
      <c r="O148" s="94"/>
      <c r="P148" s="92"/>
      <c r="Q148" s="92"/>
      <c r="R148" s="95"/>
      <c r="S148" s="95"/>
      <c r="T148" s="95"/>
      <c r="U148" s="95"/>
      <c r="V148" s="95"/>
      <c r="W148" s="96"/>
      <c r="X148" s="92"/>
      <c r="Y148" s="93"/>
      <c r="Z148" s="97"/>
      <c r="AA148" s="92"/>
      <c r="AB148" s="93"/>
      <c r="AC148" s="94"/>
      <c r="AD148" s="92"/>
      <c r="AE148" s="97"/>
      <c r="AF148" s="93"/>
      <c r="AG148" s="92"/>
      <c r="AH148" s="92"/>
      <c r="AI148" s="92"/>
      <c r="AJ148" s="92"/>
      <c r="AK148" s="94" t="e">
        <f>VLOOKUP($C148,SBC!$C$414:$E$414,3,FALSE)</f>
        <v>#N/A</v>
      </c>
      <c r="AL148" s="92" t="e">
        <f>VLOOKUP($C148,SBC!$C$416:$E$416,3,FALSE)</f>
        <v>#N/A</v>
      </c>
      <c r="AM148" s="94" t="e">
        <f>VLOOKUP($C148,SBC!$C$418:$E$435,3,FALSE)</f>
        <v>#N/A</v>
      </c>
      <c r="AN148" s="93" t="e">
        <f>VLOOKUP($C148,SBC!$C$437:$E$447,3,FALSE)</f>
        <v>#N/A</v>
      </c>
      <c r="AO148" s="94" t="e">
        <f>VLOOKUP($C148,SBC!$C$449:$E$459,3,FALSE)</f>
        <v>#N/A</v>
      </c>
      <c r="AP148" s="93"/>
      <c r="AQ148" s="94" t="e">
        <f>VLOOKUP($C148,SBC!$C$461:$E$491,3,FALSE)</f>
        <v>#N/A</v>
      </c>
      <c r="AR148" s="92" t="e">
        <f>VLOOKUP($C148,SBC!$C$493:$E$502,3,FALSE)</f>
        <v>#N/A</v>
      </c>
      <c r="AS148" s="92" t="e">
        <f>VLOOKUP($C148,SBC!$C$504:$E$515,3,FALSE)</f>
        <v>#N/A</v>
      </c>
      <c r="AT148" s="92" t="e">
        <f>VLOOKUP($C148,SBC!$C$517:$E$528,3,FALSE)</f>
        <v>#N/A</v>
      </c>
      <c r="AU148" s="97" t="e">
        <f>VLOOKUP($C148,SBC!$C$530:$E$531,3,FALSE)</f>
        <v>#N/A</v>
      </c>
      <c r="AV148" s="92" t="e">
        <f>VLOOKUP($C148,SBC!$C$533:$E$542,3,FALSE)</f>
        <v>#N/A</v>
      </c>
      <c r="AW148" s="92" t="e">
        <f>VLOOKUP($C148,SBC!$C$564:$E$575,3,FALSE)</f>
        <v>#N/A</v>
      </c>
      <c r="AX148" s="92" t="e">
        <f>VLOOKUP($C148,SBC!$C$577:$E$588,3,FALSE)</f>
        <v>#N/A</v>
      </c>
      <c r="AY148" s="92" t="e">
        <f>VLOOKUP($C148,SBC!$C$600:$E$601,3,FALSE)</f>
        <v>#N/A</v>
      </c>
      <c r="AZ148" s="92" t="e">
        <f>VLOOKUP($C148,SBC!$C$603:$E$614,3,FALSE)</f>
        <v>#N/A</v>
      </c>
      <c r="BA148" s="93" t="e">
        <f>VLOOKUP($C148,SBC!$C$616:$E$627,3,FALSE)</f>
        <v>#N/A</v>
      </c>
      <c r="BB148" s="94" t="e">
        <f>VLOOKUP($C148,SBC!$C$629:$E$630,3,FALSE)</f>
        <v>#N/A</v>
      </c>
      <c r="BC148" s="93" t="e">
        <f>VLOOKUP($C148,SBC!$C$632:$E$650,3,FALSE)</f>
        <v>#N/A</v>
      </c>
      <c r="BD148" s="92" t="e">
        <f>VLOOKUP($C148,SBC!$C$652:$E$670,3,FALSE)</f>
        <v>#N/A</v>
      </c>
      <c r="BE148" s="94" t="e">
        <f>VLOOKUP($C148,SBC!$C$672:$E$675,3,FALSE)</f>
        <v>#N/A</v>
      </c>
      <c r="BF148" s="94" t="e">
        <f>VLOOKUP($C148,SBC!$C$677:$E$680,3,FALSE)</f>
        <v>#N/A</v>
      </c>
      <c r="BG148" s="92" t="e">
        <f>VLOOKUP($C148,SBC!$C$682:$E$693,3,FALSE)</f>
        <v>#N/A</v>
      </c>
      <c r="BH148" s="94" t="e">
        <f>VLOOKUP($C148,SBC!$C$695:$E$703,3,FALSE)</f>
        <v>#N/A</v>
      </c>
      <c r="BI148" s="94" t="e">
        <f>VLOOKUP($C148,SBC!$C$719:$E$720,3,FALSE)</f>
        <v>#N/A</v>
      </c>
      <c r="BJ148" s="94" t="e">
        <f>VLOOKUP($C148,SBC!$C$722:$E$730,3,FALSE)</f>
        <v>#N/A</v>
      </c>
      <c r="BK148" s="92" t="e">
        <f>VLOOKUP($C148,SBC!$C$732:$E$736,3,FALSE)</f>
        <v>#N/A</v>
      </c>
      <c r="BL148" s="92" t="e">
        <f>VLOOKUP($C148,SBC!$C$751:$E$762,3,FALSE)</f>
        <v>#N/A</v>
      </c>
      <c r="BM148" s="94" t="e">
        <f>VLOOKUP($C148,SBC!$C$764:$E$782,3,FALSE)</f>
        <v>#N/A</v>
      </c>
      <c r="BN148" s="92" t="e">
        <f>VLOOKUP($C148,SBC!$C$784:$E$802,3,FALSE)</f>
        <v>#N/A</v>
      </c>
      <c r="BO148" s="93" t="e">
        <f>VLOOKUP($C148,SBC!$C$804:$E$815,3,FALSE)</f>
        <v>#N/A</v>
      </c>
      <c r="BP148" s="93" t="e">
        <f>VLOOKUP($C148,SBC!$C$817:$E$827,3,FALSE)</f>
        <v>#N/A</v>
      </c>
      <c r="BQ148" s="94" t="e">
        <f>VLOOKUP($C148,SBC!$C$829:$E$928,3,FALSE)</f>
        <v>#N/A</v>
      </c>
      <c r="BR148" s="93" t="e">
        <f>VLOOKUP($C148,SBC!$C$930:$E$931,3,FALSE)</f>
        <v>#N/A</v>
      </c>
      <c r="BS148" s="92" t="e">
        <f>VLOOKUP($C148,SBC!$C$933:$E$933,3,FALSE)</f>
        <v>#N/A</v>
      </c>
      <c r="BT148" s="93" t="e">
        <f>VLOOKUP($C148,SBC!$C$935:$E$942,3,FALSE)</f>
        <v>#N/A</v>
      </c>
      <c r="BU148" s="94" t="e">
        <f>VLOOKUP($C148,SBC!$C$944:$E$947,3,FALSE)</f>
        <v>#N/A</v>
      </c>
      <c r="BV148" s="92" t="e">
        <f>VLOOKUP($C148,SBC!$C$949:$E$960,3,FALSE)</f>
        <v>#N/A</v>
      </c>
      <c r="BW148" s="94" t="e">
        <f>VLOOKUP($C148,SBC!$C$962:$E$984,3,FALSE)</f>
        <v>#N/A</v>
      </c>
      <c r="BX148" s="93" t="e">
        <f>VLOOKUP($C148,SBC!$C$986:$E$1002,3,FALSE)</f>
        <v>#N/A</v>
      </c>
    </row>
    <row r="149" spans="1:76" x14ac:dyDescent="0.25">
      <c r="A149" s="89"/>
      <c r="B149" s="87">
        <v>129</v>
      </c>
      <c r="C149" s="155" t="s">
        <v>465</v>
      </c>
      <c r="D149" s="89"/>
      <c r="E149" s="89"/>
      <c r="F149" s="103"/>
      <c r="G149" s="104"/>
      <c r="H149" s="104"/>
      <c r="I149" s="91"/>
      <c r="J149" s="92"/>
      <c r="K149" s="92"/>
      <c r="L149" s="93"/>
      <c r="M149" s="94"/>
      <c r="N149" s="92"/>
      <c r="O149" s="94"/>
      <c r="P149" s="92"/>
      <c r="Q149" s="92"/>
      <c r="R149" s="95"/>
      <c r="S149" s="95"/>
      <c r="T149" s="95"/>
      <c r="U149" s="95"/>
      <c r="V149" s="95"/>
      <c r="W149" s="96"/>
      <c r="X149" s="92"/>
      <c r="Y149" s="93"/>
      <c r="Z149" s="97"/>
      <c r="AA149" s="92"/>
      <c r="AB149" s="93"/>
      <c r="AC149" s="94"/>
      <c r="AD149" s="92"/>
      <c r="AE149" s="97"/>
      <c r="AF149" s="93"/>
      <c r="AG149" s="92"/>
      <c r="AH149" s="92"/>
      <c r="AI149" s="92"/>
      <c r="AJ149" s="92"/>
      <c r="AK149" s="94" t="e">
        <f>VLOOKUP($C149,SBC!$C$414:$E$414,3,FALSE)</f>
        <v>#N/A</v>
      </c>
      <c r="AL149" s="92" t="e">
        <f>VLOOKUP($C149,SBC!$C$416:$E$416,3,FALSE)</f>
        <v>#N/A</v>
      </c>
      <c r="AM149" s="94" t="e">
        <f>VLOOKUP($C149,SBC!$C$418:$E$435,3,FALSE)</f>
        <v>#N/A</v>
      </c>
      <c r="AN149" s="93" t="e">
        <f>VLOOKUP($C149,SBC!$C$437:$E$447,3,FALSE)</f>
        <v>#N/A</v>
      </c>
      <c r="AO149" s="94" t="e">
        <f>VLOOKUP($C149,SBC!$C$449:$E$459,3,FALSE)</f>
        <v>#N/A</v>
      </c>
      <c r="AP149" s="93"/>
      <c r="AQ149" s="94" t="e">
        <f>VLOOKUP($C149,SBC!$C$461:$E$491,3,FALSE)</f>
        <v>#N/A</v>
      </c>
      <c r="AR149" s="92" t="e">
        <f>VLOOKUP($C149,SBC!$C$493:$E$502,3,FALSE)</f>
        <v>#N/A</v>
      </c>
      <c r="AS149" s="92" t="e">
        <f>VLOOKUP($C149,SBC!$C$504:$E$515,3,FALSE)</f>
        <v>#N/A</v>
      </c>
      <c r="AT149" s="92" t="e">
        <f>VLOOKUP($C149,SBC!$C$517:$E$528,3,FALSE)</f>
        <v>#N/A</v>
      </c>
      <c r="AU149" s="97" t="e">
        <f>VLOOKUP($C149,SBC!$C$530:$E$531,3,FALSE)</f>
        <v>#N/A</v>
      </c>
      <c r="AV149" s="92" t="e">
        <f>VLOOKUP($C149,SBC!$C$533:$E$542,3,FALSE)</f>
        <v>#N/A</v>
      </c>
      <c r="AW149" s="92" t="e">
        <f>VLOOKUP($C149,SBC!$C$564:$E$575,3,FALSE)</f>
        <v>#N/A</v>
      </c>
      <c r="AX149" s="92" t="e">
        <f>VLOOKUP($C149,SBC!$C$577:$E$588,3,FALSE)</f>
        <v>#N/A</v>
      </c>
      <c r="AY149" s="92" t="e">
        <f>VLOOKUP($C149,SBC!$C$600:$E$601,3,FALSE)</f>
        <v>#N/A</v>
      </c>
      <c r="AZ149" s="92" t="e">
        <f>VLOOKUP($C149,SBC!$C$603:$E$614,3,FALSE)</f>
        <v>#N/A</v>
      </c>
      <c r="BA149" s="93" t="e">
        <f>VLOOKUP($C149,SBC!$C$616:$E$627,3,FALSE)</f>
        <v>#N/A</v>
      </c>
      <c r="BB149" s="94" t="e">
        <f>VLOOKUP($C149,SBC!$C$629:$E$630,3,FALSE)</f>
        <v>#N/A</v>
      </c>
      <c r="BC149" s="93" t="e">
        <f>VLOOKUP($C149,SBC!$C$632:$E$650,3,FALSE)</f>
        <v>#N/A</v>
      </c>
      <c r="BD149" s="92" t="e">
        <f>VLOOKUP($C149,SBC!$C$652:$E$670,3,FALSE)</f>
        <v>#N/A</v>
      </c>
      <c r="BE149" s="94" t="e">
        <f>VLOOKUP($C149,SBC!$C$672:$E$675,3,FALSE)</f>
        <v>#N/A</v>
      </c>
      <c r="BF149" s="94" t="e">
        <f>VLOOKUP($C149,SBC!$C$677:$E$680,3,FALSE)</f>
        <v>#N/A</v>
      </c>
      <c r="BG149" s="92" t="e">
        <f>VLOOKUP($C149,SBC!$C$682:$E$693,3,FALSE)</f>
        <v>#N/A</v>
      </c>
      <c r="BH149" s="94" t="e">
        <f>VLOOKUP($C149,SBC!$C$695:$E$703,3,FALSE)</f>
        <v>#N/A</v>
      </c>
      <c r="BI149" s="94" t="e">
        <f>VLOOKUP($C149,SBC!$C$719:$E$720,3,FALSE)</f>
        <v>#N/A</v>
      </c>
      <c r="BJ149" s="94" t="e">
        <f>VLOOKUP($C149,SBC!$C$722:$E$730,3,FALSE)</f>
        <v>#N/A</v>
      </c>
      <c r="BK149" s="92" t="e">
        <f>VLOOKUP($C149,SBC!$C$732:$E$736,3,FALSE)</f>
        <v>#N/A</v>
      </c>
      <c r="BL149" s="92" t="e">
        <f>VLOOKUP($C149,SBC!$C$751:$E$762,3,FALSE)</f>
        <v>#N/A</v>
      </c>
      <c r="BM149" s="94" t="e">
        <f>VLOOKUP($C149,SBC!$C$764:$E$782,3,FALSE)</f>
        <v>#N/A</v>
      </c>
      <c r="BN149" s="92" t="e">
        <f>VLOOKUP($C149,SBC!$C$784:$E$802,3,FALSE)</f>
        <v>#N/A</v>
      </c>
      <c r="BO149" s="93" t="e">
        <f>VLOOKUP($C149,SBC!$C$804:$E$815,3,FALSE)</f>
        <v>#N/A</v>
      </c>
      <c r="BP149" s="93" t="e">
        <f>VLOOKUP($C149,SBC!$C$817:$E$827,3,FALSE)</f>
        <v>#N/A</v>
      </c>
      <c r="BQ149" s="94" t="e">
        <f>VLOOKUP($C149,SBC!$C$829:$E$928,3,FALSE)</f>
        <v>#N/A</v>
      </c>
      <c r="BR149" s="93" t="e">
        <f>VLOOKUP($C149,SBC!$C$930:$E$931,3,FALSE)</f>
        <v>#N/A</v>
      </c>
      <c r="BS149" s="92" t="e">
        <f>VLOOKUP($C149,SBC!$C$933:$E$933,3,FALSE)</f>
        <v>#N/A</v>
      </c>
      <c r="BT149" s="93" t="e">
        <f>VLOOKUP($C149,SBC!$C$935:$E$942,3,FALSE)</f>
        <v>#N/A</v>
      </c>
      <c r="BU149" s="94" t="e">
        <f>VLOOKUP($C149,SBC!$C$944:$E$947,3,FALSE)</f>
        <v>#N/A</v>
      </c>
      <c r="BV149" s="92" t="e">
        <f>VLOOKUP($C149,SBC!$C$949:$E$960,3,FALSE)</f>
        <v>#N/A</v>
      </c>
      <c r="BW149" s="94" t="e">
        <f>VLOOKUP($C149,SBC!$C$962:$E$984,3,FALSE)</f>
        <v>#N/A</v>
      </c>
      <c r="BX149" s="93" t="e">
        <f>VLOOKUP($C149,SBC!$C$986:$E$1002,3,FALSE)</f>
        <v>#N/A</v>
      </c>
    </row>
    <row r="150" spans="1:76" x14ac:dyDescent="0.25">
      <c r="A150" s="101"/>
      <c r="B150" s="99">
        <v>130</v>
      </c>
      <c r="C150" s="155" t="s">
        <v>465</v>
      </c>
      <c r="D150" s="101"/>
      <c r="E150" s="101"/>
      <c r="F150" s="103"/>
      <c r="G150" s="106"/>
      <c r="H150" s="106"/>
      <c r="I150" s="91"/>
      <c r="J150" s="92"/>
      <c r="K150" s="92"/>
      <c r="L150" s="93"/>
      <c r="M150" s="94"/>
      <c r="N150" s="92"/>
      <c r="O150" s="94"/>
      <c r="P150" s="92"/>
      <c r="Q150" s="92"/>
      <c r="R150" s="95"/>
      <c r="S150" s="95"/>
      <c r="T150" s="95"/>
      <c r="U150" s="95"/>
      <c r="V150" s="95"/>
      <c r="W150" s="96"/>
      <c r="X150" s="92"/>
      <c r="Y150" s="93"/>
      <c r="Z150" s="97"/>
      <c r="AA150" s="92"/>
      <c r="AB150" s="93"/>
      <c r="AC150" s="94"/>
      <c r="AD150" s="92"/>
      <c r="AE150" s="97"/>
      <c r="AF150" s="93"/>
      <c r="AG150" s="92"/>
      <c r="AH150" s="92"/>
      <c r="AI150" s="92"/>
      <c r="AJ150" s="92"/>
      <c r="AK150" s="94" t="e">
        <f>VLOOKUP($C150,SBC!$C$414:$E$414,3,FALSE)</f>
        <v>#N/A</v>
      </c>
      <c r="AL150" s="92" t="e">
        <f>VLOOKUP($C150,SBC!$C$416:$E$416,3,FALSE)</f>
        <v>#N/A</v>
      </c>
      <c r="AM150" s="94" t="e">
        <f>VLOOKUP($C150,SBC!$C$418:$E$435,3,FALSE)</f>
        <v>#N/A</v>
      </c>
      <c r="AN150" s="93" t="e">
        <f>VLOOKUP($C150,SBC!$C$437:$E$447,3,FALSE)</f>
        <v>#N/A</v>
      </c>
      <c r="AO150" s="94" t="e">
        <f>VLOOKUP($C150,SBC!$C$449:$E$459,3,FALSE)</f>
        <v>#N/A</v>
      </c>
      <c r="AP150" s="93"/>
      <c r="AQ150" s="94" t="e">
        <f>VLOOKUP($C150,SBC!$C$461:$E$491,3,FALSE)</f>
        <v>#N/A</v>
      </c>
      <c r="AR150" s="92" t="e">
        <f>VLOOKUP($C150,SBC!$C$493:$E$502,3,FALSE)</f>
        <v>#N/A</v>
      </c>
      <c r="AS150" s="92" t="e">
        <f>VLOOKUP($C150,SBC!$C$504:$E$515,3,FALSE)</f>
        <v>#N/A</v>
      </c>
      <c r="AT150" s="92" t="e">
        <f>VLOOKUP($C150,SBC!$C$517:$E$528,3,FALSE)</f>
        <v>#N/A</v>
      </c>
      <c r="AU150" s="97" t="e">
        <f>VLOOKUP($C150,SBC!$C$530:$E$531,3,FALSE)</f>
        <v>#N/A</v>
      </c>
      <c r="AV150" s="92" t="e">
        <f>VLOOKUP($C150,SBC!$C$533:$E$542,3,FALSE)</f>
        <v>#N/A</v>
      </c>
      <c r="AW150" s="92" t="e">
        <f>VLOOKUP($C150,SBC!$C$564:$E$575,3,FALSE)</f>
        <v>#N/A</v>
      </c>
      <c r="AX150" s="92" t="e">
        <f>VLOOKUP($C150,SBC!$C$577:$E$588,3,FALSE)</f>
        <v>#N/A</v>
      </c>
      <c r="AY150" s="92" t="e">
        <f>VLOOKUP($C150,SBC!$C$600:$E$601,3,FALSE)</f>
        <v>#N/A</v>
      </c>
      <c r="AZ150" s="92" t="e">
        <f>VLOOKUP($C150,SBC!$C$603:$E$614,3,FALSE)</f>
        <v>#N/A</v>
      </c>
      <c r="BA150" s="93" t="e">
        <f>VLOOKUP($C150,SBC!$C$616:$E$627,3,FALSE)</f>
        <v>#N/A</v>
      </c>
      <c r="BB150" s="94" t="e">
        <f>VLOOKUP($C150,SBC!$C$629:$E$630,3,FALSE)</f>
        <v>#N/A</v>
      </c>
      <c r="BC150" s="93" t="e">
        <f>VLOOKUP($C150,SBC!$C$632:$E$650,3,FALSE)</f>
        <v>#N/A</v>
      </c>
      <c r="BD150" s="92" t="e">
        <f>VLOOKUP($C150,SBC!$C$652:$E$670,3,FALSE)</f>
        <v>#N/A</v>
      </c>
      <c r="BE150" s="94" t="e">
        <f>VLOOKUP($C150,SBC!$C$672:$E$675,3,FALSE)</f>
        <v>#N/A</v>
      </c>
      <c r="BF150" s="94" t="e">
        <f>VLOOKUP($C150,SBC!$C$677:$E$680,3,FALSE)</f>
        <v>#N/A</v>
      </c>
      <c r="BG150" s="92" t="e">
        <f>VLOOKUP($C150,SBC!$C$682:$E$693,3,FALSE)</f>
        <v>#N/A</v>
      </c>
      <c r="BH150" s="94" t="e">
        <f>VLOOKUP($C150,SBC!$C$695:$E$703,3,FALSE)</f>
        <v>#N/A</v>
      </c>
      <c r="BI150" s="94" t="e">
        <f>VLOOKUP($C150,SBC!$C$719:$E$720,3,FALSE)</f>
        <v>#N/A</v>
      </c>
      <c r="BJ150" s="94" t="e">
        <f>VLOOKUP($C150,SBC!$C$722:$E$730,3,FALSE)</f>
        <v>#N/A</v>
      </c>
      <c r="BK150" s="92" t="e">
        <f>VLOOKUP($C150,SBC!$C$732:$E$736,3,FALSE)</f>
        <v>#N/A</v>
      </c>
      <c r="BL150" s="92" t="e">
        <f>VLOOKUP($C150,SBC!$C$751:$E$762,3,FALSE)</f>
        <v>#N/A</v>
      </c>
      <c r="BM150" s="94" t="e">
        <f>VLOOKUP($C150,SBC!$C$764:$E$782,3,FALSE)</f>
        <v>#N/A</v>
      </c>
      <c r="BN150" s="92" t="e">
        <f>VLOOKUP($C150,SBC!$C$784:$E$802,3,FALSE)</f>
        <v>#N/A</v>
      </c>
      <c r="BO150" s="93" t="e">
        <f>VLOOKUP($C150,SBC!$C$804:$E$815,3,FALSE)</f>
        <v>#N/A</v>
      </c>
      <c r="BP150" s="93" t="e">
        <f>VLOOKUP($C150,SBC!$C$817:$E$827,3,FALSE)</f>
        <v>#N/A</v>
      </c>
      <c r="BQ150" s="94" t="e">
        <f>VLOOKUP($C150,SBC!$C$829:$E$928,3,FALSE)</f>
        <v>#N/A</v>
      </c>
      <c r="BR150" s="93" t="e">
        <f>VLOOKUP($C150,SBC!$C$930:$E$931,3,FALSE)</f>
        <v>#N/A</v>
      </c>
      <c r="BS150" s="92" t="e">
        <f>VLOOKUP($C150,SBC!$C$933:$E$933,3,FALSE)</f>
        <v>#N/A</v>
      </c>
      <c r="BT150" s="93" t="e">
        <f>VLOOKUP($C150,SBC!$C$935:$E$942,3,FALSE)</f>
        <v>#N/A</v>
      </c>
      <c r="BU150" s="94" t="e">
        <f>VLOOKUP($C150,SBC!$C$944:$E$947,3,FALSE)</f>
        <v>#N/A</v>
      </c>
      <c r="BV150" s="92" t="e">
        <f>VLOOKUP($C150,SBC!$C$949:$E$960,3,FALSE)</f>
        <v>#N/A</v>
      </c>
      <c r="BW150" s="94" t="e">
        <f>VLOOKUP($C150,SBC!$C$962:$E$984,3,FALSE)</f>
        <v>#N/A</v>
      </c>
      <c r="BX150" s="93" t="e">
        <f>VLOOKUP($C150,SBC!$C$986:$E$1002,3,FALSE)</f>
        <v>#N/A</v>
      </c>
    </row>
    <row r="151" spans="1:76" x14ac:dyDescent="0.25">
      <c r="A151" s="89"/>
      <c r="B151" s="87">
        <v>131</v>
      </c>
      <c r="C151" s="155" t="s">
        <v>465</v>
      </c>
      <c r="D151" s="89"/>
      <c r="E151" s="89"/>
      <c r="F151" s="103"/>
      <c r="G151" s="104"/>
      <c r="H151" s="104"/>
      <c r="I151" s="91"/>
      <c r="J151" s="92"/>
      <c r="K151" s="92"/>
      <c r="L151" s="93"/>
      <c r="M151" s="94"/>
      <c r="N151" s="92"/>
      <c r="O151" s="94"/>
      <c r="P151" s="92"/>
      <c r="Q151" s="92"/>
      <c r="R151" s="95"/>
      <c r="S151" s="95"/>
      <c r="T151" s="95"/>
      <c r="U151" s="95"/>
      <c r="V151" s="95"/>
      <c r="W151" s="96"/>
      <c r="X151" s="92"/>
      <c r="Y151" s="93"/>
      <c r="Z151" s="97"/>
      <c r="AA151" s="92"/>
      <c r="AB151" s="93"/>
      <c r="AC151" s="94"/>
      <c r="AD151" s="92"/>
      <c r="AE151" s="97"/>
      <c r="AF151" s="93"/>
      <c r="AG151" s="92"/>
      <c r="AH151" s="92"/>
      <c r="AI151" s="92"/>
      <c r="AJ151" s="92"/>
      <c r="AK151" s="94" t="e">
        <f>VLOOKUP($C151,SBC!$C$414:$E$414,3,FALSE)</f>
        <v>#N/A</v>
      </c>
      <c r="AL151" s="92" t="e">
        <f>VLOOKUP($C151,SBC!$C$416:$E$416,3,FALSE)</f>
        <v>#N/A</v>
      </c>
      <c r="AM151" s="94" t="e">
        <f>VLOOKUP($C151,SBC!$C$418:$E$435,3,FALSE)</f>
        <v>#N/A</v>
      </c>
      <c r="AN151" s="93" t="e">
        <f>VLOOKUP($C151,SBC!$C$437:$E$447,3,FALSE)</f>
        <v>#N/A</v>
      </c>
      <c r="AO151" s="94" t="e">
        <f>VLOOKUP($C151,SBC!$C$449:$E$459,3,FALSE)</f>
        <v>#N/A</v>
      </c>
      <c r="AP151" s="93"/>
      <c r="AQ151" s="94" t="e">
        <f>VLOOKUP($C151,SBC!$C$461:$E$491,3,FALSE)</f>
        <v>#N/A</v>
      </c>
      <c r="AR151" s="92" t="e">
        <f>VLOOKUP($C151,SBC!$C$493:$E$502,3,FALSE)</f>
        <v>#N/A</v>
      </c>
      <c r="AS151" s="92" t="e">
        <f>VLOOKUP($C151,SBC!$C$504:$E$515,3,FALSE)</f>
        <v>#N/A</v>
      </c>
      <c r="AT151" s="92" t="e">
        <f>VLOOKUP($C151,SBC!$C$517:$E$528,3,FALSE)</f>
        <v>#N/A</v>
      </c>
      <c r="AU151" s="97" t="e">
        <f>VLOOKUP($C151,SBC!$C$530:$E$531,3,FALSE)</f>
        <v>#N/A</v>
      </c>
      <c r="AV151" s="92" t="e">
        <f>VLOOKUP($C151,SBC!$C$533:$E$542,3,FALSE)</f>
        <v>#N/A</v>
      </c>
      <c r="AW151" s="92" t="e">
        <f>VLOOKUP($C151,SBC!$C$564:$E$575,3,FALSE)</f>
        <v>#N/A</v>
      </c>
      <c r="AX151" s="92" t="e">
        <f>VLOOKUP($C151,SBC!$C$577:$E$588,3,FALSE)</f>
        <v>#N/A</v>
      </c>
      <c r="AY151" s="92" t="e">
        <f>VLOOKUP($C151,SBC!$C$600:$E$601,3,FALSE)</f>
        <v>#N/A</v>
      </c>
      <c r="AZ151" s="92" t="e">
        <f>VLOOKUP($C151,SBC!$C$603:$E$614,3,FALSE)</f>
        <v>#N/A</v>
      </c>
      <c r="BA151" s="93" t="e">
        <f>VLOOKUP($C151,SBC!$C$616:$E$627,3,FALSE)</f>
        <v>#N/A</v>
      </c>
      <c r="BB151" s="94" t="e">
        <f>VLOOKUP($C151,SBC!$C$629:$E$630,3,FALSE)</f>
        <v>#N/A</v>
      </c>
      <c r="BC151" s="93" t="e">
        <f>VLOOKUP($C151,SBC!$C$632:$E$650,3,FALSE)</f>
        <v>#N/A</v>
      </c>
      <c r="BD151" s="92" t="e">
        <f>VLOOKUP($C151,SBC!$C$652:$E$670,3,FALSE)</f>
        <v>#N/A</v>
      </c>
      <c r="BE151" s="94" t="e">
        <f>VLOOKUP($C151,SBC!$C$672:$E$675,3,FALSE)</f>
        <v>#N/A</v>
      </c>
      <c r="BF151" s="94" t="e">
        <f>VLOOKUP($C151,SBC!$C$677:$E$680,3,FALSE)</f>
        <v>#N/A</v>
      </c>
      <c r="BG151" s="92" t="e">
        <f>VLOOKUP($C151,SBC!$C$682:$E$693,3,FALSE)</f>
        <v>#N/A</v>
      </c>
      <c r="BH151" s="94" t="e">
        <f>VLOOKUP($C151,SBC!$C$695:$E$703,3,FALSE)</f>
        <v>#N/A</v>
      </c>
      <c r="BI151" s="94" t="e">
        <f>VLOOKUP($C151,SBC!$C$719:$E$720,3,FALSE)</f>
        <v>#N/A</v>
      </c>
      <c r="BJ151" s="94" t="e">
        <f>VLOOKUP($C151,SBC!$C$722:$E$730,3,FALSE)</f>
        <v>#N/A</v>
      </c>
      <c r="BK151" s="92" t="e">
        <f>VLOOKUP($C151,SBC!$C$732:$E$736,3,FALSE)</f>
        <v>#N/A</v>
      </c>
      <c r="BL151" s="92" t="e">
        <f>VLOOKUP($C151,SBC!$C$751:$E$762,3,FALSE)</f>
        <v>#N/A</v>
      </c>
      <c r="BM151" s="94" t="e">
        <f>VLOOKUP($C151,SBC!$C$764:$E$782,3,FALSE)</f>
        <v>#N/A</v>
      </c>
      <c r="BN151" s="92" t="e">
        <f>VLOOKUP($C151,SBC!$C$784:$E$802,3,FALSE)</f>
        <v>#N/A</v>
      </c>
      <c r="BO151" s="93" t="e">
        <f>VLOOKUP($C151,SBC!$C$804:$E$815,3,FALSE)</f>
        <v>#N/A</v>
      </c>
      <c r="BP151" s="93" t="e">
        <f>VLOOKUP($C151,SBC!$C$817:$E$827,3,FALSE)</f>
        <v>#N/A</v>
      </c>
      <c r="BQ151" s="94" t="e">
        <f>VLOOKUP($C151,SBC!$C$829:$E$928,3,FALSE)</f>
        <v>#N/A</v>
      </c>
      <c r="BR151" s="93" t="e">
        <f>VLOOKUP($C151,SBC!$C$930:$E$931,3,FALSE)</f>
        <v>#N/A</v>
      </c>
      <c r="BS151" s="92" t="e">
        <f>VLOOKUP($C151,SBC!$C$933:$E$933,3,FALSE)</f>
        <v>#N/A</v>
      </c>
      <c r="BT151" s="93" t="e">
        <f>VLOOKUP($C151,SBC!$C$935:$E$942,3,FALSE)</f>
        <v>#N/A</v>
      </c>
      <c r="BU151" s="94" t="e">
        <f>VLOOKUP($C151,SBC!$C$944:$E$947,3,FALSE)</f>
        <v>#N/A</v>
      </c>
      <c r="BV151" s="92" t="e">
        <f>VLOOKUP($C151,SBC!$C$949:$E$960,3,FALSE)</f>
        <v>#N/A</v>
      </c>
      <c r="BW151" s="94" t="e">
        <f>VLOOKUP($C151,SBC!$C$962:$E$984,3,FALSE)</f>
        <v>#N/A</v>
      </c>
      <c r="BX151" s="93" t="e">
        <f>VLOOKUP($C151,SBC!$C$986:$E$1002,3,FALSE)</f>
        <v>#N/A</v>
      </c>
    </row>
    <row r="152" spans="1:76" x14ac:dyDescent="0.25">
      <c r="A152" s="101"/>
      <c r="B152" s="99">
        <v>132</v>
      </c>
      <c r="C152" s="155" t="s">
        <v>465</v>
      </c>
      <c r="D152" s="101"/>
      <c r="E152" s="101"/>
      <c r="F152" s="103"/>
      <c r="G152" s="106"/>
      <c r="H152" s="106"/>
      <c r="I152" s="91"/>
      <c r="J152" s="92"/>
      <c r="K152" s="92"/>
      <c r="L152" s="93"/>
      <c r="M152" s="94"/>
      <c r="N152" s="92"/>
      <c r="O152" s="94"/>
      <c r="P152" s="92"/>
      <c r="Q152" s="92"/>
      <c r="R152" s="95"/>
      <c r="S152" s="95"/>
      <c r="T152" s="95"/>
      <c r="U152" s="95"/>
      <c r="V152" s="95"/>
      <c r="W152" s="96"/>
      <c r="X152" s="92"/>
      <c r="Y152" s="93"/>
      <c r="Z152" s="97"/>
      <c r="AA152" s="92"/>
      <c r="AB152" s="93"/>
      <c r="AC152" s="94"/>
      <c r="AD152" s="92"/>
      <c r="AE152" s="97"/>
      <c r="AF152" s="93"/>
      <c r="AG152" s="92"/>
      <c r="AH152" s="92"/>
      <c r="AI152" s="92"/>
      <c r="AJ152" s="92"/>
      <c r="AK152" s="94" t="e">
        <f>VLOOKUP($C152,SBC!$C$414:$E$414,3,FALSE)</f>
        <v>#N/A</v>
      </c>
      <c r="AL152" s="92" t="e">
        <f>VLOOKUP($C152,SBC!$C$416:$E$416,3,FALSE)</f>
        <v>#N/A</v>
      </c>
      <c r="AM152" s="94" t="e">
        <f>VLOOKUP($C152,SBC!$C$418:$E$435,3,FALSE)</f>
        <v>#N/A</v>
      </c>
      <c r="AN152" s="93" t="e">
        <f>VLOOKUP($C152,SBC!$C$437:$E$447,3,FALSE)</f>
        <v>#N/A</v>
      </c>
      <c r="AO152" s="94" t="e">
        <f>VLOOKUP($C152,SBC!$C$449:$E$459,3,FALSE)</f>
        <v>#N/A</v>
      </c>
      <c r="AP152" s="93"/>
      <c r="AQ152" s="94" t="e">
        <f>VLOOKUP($C152,SBC!$C$461:$E$491,3,FALSE)</f>
        <v>#N/A</v>
      </c>
      <c r="AR152" s="92" t="e">
        <f>VLOOKUP($C152,SBC!$C$493:$E$502,3,FALSE)</f>
        <v>#N/A</v>
      </c>
      <c r="AS152" s="92" t="e">
        <f>VLOOKUP($C152,SBC!$C$504:$E$515,3,FALSE)</f>
        <v>#N/A</v>
      </c>
      <c r="AT152" s="92" t="e">
        <f>VLOOKUP($C152,SBC!$C$517:$E$528,3,FALSE)</f>
        <v>#N/A</v>
      </c>
      <c r="AU152" s="97" t="e">
        <f>VLOOKUP($C152,SBC!$C$530:$E$531,3,FALSE)</f>
        <v>#N/A</v>
      </c>
      <c r="AV152" s="92" t="e">
        <f>VLOOKUP($C152,SBC!$C$533:$E$542,3,FALSE)</f>
        <v>#N/A</v>
      </c>
      <c r="AW152" s="92" t="e">
        <f>VLOOKUP($C152,SBC!$C$564:$E$575,3,FALSE)</f>
        <v>#N/A</v>
      </c>
      <c r="AX152" s="92" t="e">
        <f>VLOOKUP($C152,SBC!$C$577:$E$588,3,FALSE)</f>
        <v>#N/A</v>
      </c>
      <c r="AY152" s="92" t="e">
        <f>VLOOKUP($C152,SBC!$C$600:$E$601,3,FALSE)</f>
        <v>#N/A</v>
      </c>
      <c r="AZ152" s="92" t="e">
        <f>VLOOKUP($C152,SBC!$C$603:$E$614,3,FALSE)</f>
        <v>#N/A</v>
      </c>
      <c r="BA152" s="93" t="e">
        <f>VLOOKUP($C152,SBC!$C$616:$E$627,3,FALSE)</f>
        <v>#N/A</v>
      </c>
      <c r="BB152" s="94" t="e">
        <f>VLOOKUP($C152,SBC!$C$629:$E$630,3,FALSE)</f>
        <v>#N/A</v>
      </c>
      <c r="BC152" s="93" t="e">
        <f>VLOOKUP($C152,SBC!$C$632:$E$650,3,FALSE)</f>
        <v>#N/A</v>
      </c>
      <c r="BD152" s="92" t="e">
        <f>VLOOKUP($C152,SBC!$C$652:$E$670,3,FALSE)</f>
        <v>#N/A</v>
      </c>
      <c r="BE152" s="94" t="e">
        <f>VLOOKUP($C152,SBC!$C$672:$E$675,3,FALSE)</f>
        <v>#N/A</v>
      </c>
      <c r="BF152" s="94" t="e">
        <f>VLOOKUP($C152,SBC!$C$677:$E$680,3,FALSE)</f>
        <v>#N/A</v>
      </c>
      <c r="BG152" s="92" t="e">
        <f>VLOOKUP($C152,SBC!$C$682:$E$693,3,FALSE)</f>
        <v>#N/A</v>
      </c>
      <c r="BH152" s="94" t="e">
        <f>VLOOKUP($C152,SBC!$C$695:$E$703,3,FALSE)</f>
        <v>#N/A</v>
      </c>
      <c r="BI152" s="94" t="e">
        <f>VLOOKUP($C152,SBC!$C$719:$E$720,3,FALSE)</f>
        <v>#N/A</v>
      </c>
      <c r="BJ152" s="94" t="e">
        <f>VLOOKUP($C152,SBC!$C$722:$E$730,3,FALSE)</f>
        <v>#N/A</v>
      </c>
      <c r="BK152" s="92" t="e">
        <f>VLOOKUP($C152,SBC!$C$732:$E$736,3,FALSE)</f>
        <v>#N/A</v>
      </c>
      <c r="BL152" s="92" t="e">
        <f>VLOOKUP($C152,SBC!$C$751:$E$762,3,FALSE)</f>
        <v>#N/A</v>
      </c>
      <c r="BM152" s="94" t="e">
        <f>VLOOKUP($C152,SBC!$C$764:$E$782,3,FALSE)</f>
        <v>#N/A</v>
      </c>
      <c r="BN152" s="92" t="e">
        <f>VLOOKUP($C152,SBC!$C$784:$E$802,3,FALSE)</f>
        <v>#N/A</v>
      </c>
      <c r="BO152" s="93" t="e">
        <f>VLOOKUP($C152,SBC!$C$804:$E$815,3,FALSE)</f>
        <v>#N/A</v>
      </c>
      <c r="BP152" s="93" t="e">
        <f>VLOOKUP($C152,SBC!$C$817:$E$827,3,FALSE)</f>
        <v>#N/A</v>
      </c>
      <c r="BQ152" s="94" t="e">
        <f>VLOOKUP($C152,SBC!$C$829:$E$928,3,FALSE)</f>
        <v>#N/A</v>
      </c>
      <c r="BR152" s="93" t="e">
        <f>VLOOKUP($C152,SBC!$C$930:$E$931,3,FALSE)</f>
        <v>#N/A</v>
      </c>
      <c r="BS152" s="92" t="e">
        <f>VLOOKUP($C152,SBC!$C$933:$E$933,3,FALSE)</f>
        <v>#N/A</v>
      </c>
      <c r="BT152" s="93" t="e">
        <f>VLOOKUP($C152,SBC!$C$935:$E$942,3,FALSE)</f>
        <v>#N/A</v>
      </c>
      <c r="BU152" s="94" t="e">
        <f>VLOOKUP($C152,SBC!$C$944:$E$947,3,FALSE)</f>
        <v>#N/A</v>
      </c>
      <c r="BV152" s="92" t="e">
        <f>VLOOKUP($C152,SBC!$C$949:$E$960,3,FALSE)</f>
        <v>#N/A</v>
      </c>
      <c r="BW152" s="94" t="e">
        <f>VLOOKUP($C152,SBC!$C$962:$E$984,3,FALSE)</f>
        <v>#N/A</v>
      </c>
      <c r="BX152" s="93" t="e">
        <f>VLOOKUP($C152,SBC!$C$986:$E$1002,3,FALSE)</f>
        <v>#N/A</v>
      </c>
    </row>
    <row r="153" spans="1:76" x14ac:dyDescent="0.25">
      <c r="A153" s="89"/>
      <c r="B153" s="87">
        <v>133</v>
      </c>
      <c r="C153" s="155" t="s">
        <v>465</v>
      </c>
      <c r="D153" s="89"/>
      <c r="E153" s="89"/>
      <c r="F153" s="103"/>
      <c r="G153" s="104"/>
      <c r="H153" s="104"/>
      <c r="I153" s="91"/>
      <c r="J153" s="92"/>
      <c r="K153" s="92"/>
      <c r="L153" s="93"/>
      <c r="M153" s="94"/>
      <c r="N153" s="92"/>
      <c r="O153" s="94"/>
      <c r="P153" s="92"/>
      <c r="Q153" s="92"/>
      <c r="R153" s="95"/>
      <c r="S153" s="95"/>
      <c r="T153" s="95"/>
      <c r="U153" s="95"/>
      <c r="V153" s="95"/>
      <c r="W153" s="96"/>
      <c r="X153" s="92"/>
      <c r="Y153" s="93"/>
      <c r="Z153" s="97"/>
      <c r="AA153" s="92"/>
      <c r="AB153" s="93"/>
      <c r="AC153" s="94"/>
      <c r="AD153" s="92"/>
      <c r="AE153" s="97"/>
      <c r="AF153" s="93"/>
      <c r="AG153" s="92"/>
      <c r="AH153" s="92"/>
      <c r="AI153" s="92"/>
      <c r="AJ153" s="92"/>
      <c r="AK153" s="94" t="e">
        <f>VLOOKUP($C153,SBC!$C$414:$E$414,3,FALSE)</f>
        <v>#N/A</v>
      </c>
      <c r="AL153" s="92" t="e">
        <f>VLOOKUP($C153,SBC!$C$416:$E$416,3,FALSE)</f>
        <v>#N/A</v>
      </c>
      <c r="AM153" s="94" t="e">
        <f>VLOOKUP($C153,SBC!$C$418:$E$435,3,FALSE)</f>
        <v>#N/A</v>
      </c>
      <c r="AN153" s="93" t="e">
        <f>VLOOKUP($C153,SBC!$C$437:$E$447,3,FALSE)</f>
        <v>#N/A</v>
      </c>
      <c r="AO153" s="94" t="e">
        <f>VLOOKUP($C153,SBC!$C$449:$E$459,3,FALSE)</f>
        <v>#N/A</v>
      </c>
      <c r="AP153" s="93"/>
      <c r="AQ153" s="94" t="e">
        <f>VLOOKUP($C153,SBC!$C$461:$E$491,3,FALSE)</f>
        <v>#N/A</v>
      </c>
      <c r="AR153" s="92" t="e">
        <f>VLOOKUP($C153,SBC!$C$493:$E$502,3,FALSE)</f>
        <v>#N/A</v>
      </c>
      <c r="AS153" s="92" t="e">
        <f>VLOOKUP($C153,SBC!$C$504:$E$515,3,FALSE)</f>
        <v>#N/A</v>
      </c>
      <c r="AT153" s="92" t="e">
        <f>VLOOKUP($C153,SBC!$C$517:$E$528,3,FALSE)</f>
        <v>#N/A</v>
      </c>
      <c r="AU153" s="97" t="e">
        <f>VLOOKUP($C153,SBC!$C$530:$E$531,3,FALSE)</f>
        <v>#N/A</v>
      </c>
      <c r="AV153" s="92" t="e">
        <f>VLOOKUP($C153,SBC!$C$533:$E$542,3,FALSE)</f>
        <v>#N/A</v>
      </c>
      <c r="AW153" s="92" t="e">
        <f>VLOOKUP($C153,SBC!$C$564:$E$575,3,FALSE)</f>
        <v>#N/A</v>
      </c>
      <c r="AX153" s="92" t="e">
        <f>VLOOKUP($C153,SBC!$C$577:$E$588,3,FALSE)</f>
        <v>#N/A</v>
      </c>
      <c r="AY153" s="92" t="e">
        <f>VLOOKUP($C153,SBC!$C$600:$E$601,3,FALSE)</f>
        <v>#N/A</v>
      </c>
      <c r="AZ153" s="92" t="e">
        <f>VLOOKUP($C153,SBC!$C$603:$E$614,3,FALSE)</f>
        <v>#N/A</v>
      </c>
      <c r="BA153" s="93" t="e">
        <f>VLOOKUP($C153,SBC!$C$616:$E$627,3,FALSE)</f>
        <v>#N/A</v>
      </c>
      <c r="BB153" s="94" t="e">
        <f>VLOOKUP($C153,SBC!$C$629:$E$630,3,FALSE)</f>
        <v>#N/A</v>
      </c>
      <c r="BC153" s="93" t="e">
        <f>VLOOKUP($C153,SBC!$C$632:$E$650,3,FALSE)</f>
        <v>#N/A</v>
      </c>
      <c r="BD153" s="92" t="e">
        <f>VLOOKUP($C153,SBC!$C$652:$E$670,3,FALSE)</f>
        <v>#N/A</v>
      </c>
      <c r="BE153" s="94" t="e">
        <f>VLOOKUP($C153,SBC!$C$672:$E$675,3,FALSE)</f>
        <v>#N/A</v>
      </c>
      <c r="BF153" s="94" t="e">
        <f>VLOOKUP($C153,SBC!$C$677:$E$680,3,FALSE)</f>
        <v>#N/A</v>
      </c>
      <c r="BG153" s="92" t="e">
        <f>VLOOKUP($C153,SBC!$C$682:$E$693,3,FALSE)</f>
        <v>#N/A</v>
      </c>
      <c r="BH153" s="94" t="e">
        <f>VLOOKUP($C153,SBC!$C$695:$E$703,3,FALSE)</f>
        <v>#N/A</v>
      </c>
      <c r="BI153" s="94" t="e">
        <f>VLOOKUP($C153,SBC!$C$719:$E$720,3,FALSE)</f>
        <v>#N/A</v>
      </c>
      <c r="BJ153" s="94" t="e">
        <f>VLOOKUP($C153,SBC!$C$722:$E$730,3,FALSE)</f>
        <v>#N/A</v>
      </c>
      <c r="BK153" s="92" t="e">
        <f>VLOOKUP($C153,SBC!$C$732:$E$736,3,FALSE)</f>
        <v>#N/A</v>
      </c>
      <c r="BL153" s="92" t="e">
        <f>VLOOKUP($C153,SBC!$C$751:$E$762,3,FALSE)</f>
        <v>#N/A</v>
      </c>
      <c r="BM153" s="94" t="e">
        <f>VLOOKUP($C153,SBC!$C$764:$E$782,3,FALSE)</f>
        <v>#N/A</v>
      </c>
      <c r="BN153" s="92" t="e">
        <f>VLOOKUP($C153,SBC!$C$784:$E$802,3,FALSE)</f>
        <v>#N/A</v>
      </c>
      <c r="BO153" s="93" t="e">
        <f>VLOOKUP($C153,SBC!$C$804:$E$815,3,FALSE)</f>
        <v>#N/A</v>
      </c>
      <c r="BP153" s="93" t="e">
        <f>VLOOKUP($C153,SBC!$C$817:$E$827,3,FALSE)</f>
        <v>#N/A</v>
      </c>
      <c r="BQ153" s="94" t="e">
        <f>VLOOKUP($C153,SBC!$C$829:$E$928,3,FALSE)</f>
        <v>#N/A</v>
      </c>
      <c r="BR153" s="93" t="e">
        <f>VLOOKUP($C153,SBC!$C$930:$E$931,3,FALSE)</f>
        <v>#N/A</v>
      </c>
      <c r="BS153" s="92" t="e">
        <f>VLOOKUP($C153,SBC!$C$933:$E$933,3,FALSE)</f>
        <v>#N/A</v>
      </c>
      <c r="BT153" s="93" t="e">
        <f>VLOOKUP($C153,SBC!$C$935:$E$942,3,FALSE)</f>
        <v>#N/A</v>
      </c>
      <c r="BU153" s="94" t="e">
        <f>VLOOKUP($C153,SBC!$C$944:$E$947,3,FALSE)</f>
        <v>#N/A</v>
      </c>
      <c r="BV153" s="92" t="e">
        <f>VLOOKUP($C153,SBC!$C$949:$E$960,3,FALSE)</f>
        <v>#N/A</v>
      </c>
      <c r="BW153" s="94" t="e">
        <f>VLOOKUP($C153,SBC!$C$962:$E$984,3,FALSE)</f>
        <v>#N/A</v>
      </c>
      <c r="BX153" s="93" t="e">
        <f>VLOOKUP($C153,SBC!$C$986:$E$1002,3,FALSE)</f>
        <v>#N/A</v>
      </c>
    </row>
    <row r="154" spans="1:76" x14ac:dyDescent="0.25">
      <c r="A154" s="101"/>
      <c r="B154" s="99">
        <v>134</v>
      </c>
      <c r="C154" s="155" t="s">
        <v>465</v>
      </c>
      <c r="D154" s="101"/>
      <c r="E154" s="101"/>
      <c r="F154" s="103"/>
      <c r="G154" s="106"/>
      <c r="H154" s="106"/>
      <c r="I154" s="91"/>
      <c r="J154" s="92"/>
      <c r="K154" s="92"/>
      <c r="L154" s="93"/>
      <c r="M154" s="94"/>
      <c r="N154" s="92"/>
      <c r="O154" s="94"/>
      <c r="P154" s="92"/>
      <c r="Q154" s="92"/>
      <c r="R154" s="95"/>
      <c r="S154" s="95"/>
      <c r="T154" s="95"/>
      <c r="U154" s="95"/>
      <c r="V154" s="95"/>
      <c r="W154" s="96"/>
      <c r="X154" s="92"/>
      <c r="Y154" s="93"/>
      <c r="Z154" s="97"/>
      <c r="AA154" s="92"/>
      <c r="AB154" s="93"/>
      <c r="AC154" s="94"/>
      <c r="AD154" s="92"/>
      <c r="AE154" s="97"/>
      <c r="AF154" s="93"/>
      <c r="AG154" s="92"/>
      <c r="AH154" s="92"/>
      <c r="AI154" s="92"/>
      <c r="AJ154" s="92"/>
      <c r="AK154" s="94" t="e">
        <f>VLOOKUP($C154,SBC!$C$414:$E$414,3,FALSE)</f>
        <v>#N/A</v>
      </c>
      <c r="AL154" s="92" t="e">
        <f>VLOOKUP($C154,SBC!$C$416:$E$416,3,FALSE)</f>
        <v>#N/A</v>
      </c>
      <c r="AM154" s="94" t="e">
        <f>VLOOKUP($C154,SBC!$C$418:$E$435,3,FALSE)</f>
        <v>#N/A</v>
      </c>
      <c r="AN154" s="93" t="e">
        <f>VLOOKUP($C154,SBC!$C$437:$E$447,3,FALSE)</f>
        <v>#N/A</v>
      </c>
      <c r="AO154" s="94" t="e">
        <f>VLOOKUP($C154,SBC!$C$449:$E$459,3,FALSE)</f>
        <v>#N/A</v>
      </c>
      <c r="AP154" s="93"/>
      <c r="AQ154" s="94" t="e">
        <f>VLOOKUP($C154,SBC!$C$461:$E$491,3,FALSE)</f>
        <v>#N/A</v>
      </c>
      <c r="AR154" s="92" t="e">
        <f>VLOOKUP($C154,SBC!$C$493:$E$502,3,FALSE)</f>
        <v>#N/A</v>
      </c>
      <c r="AS154" s="92" t="e">
        <f>VLOOKUP($C154,SBC!$C$504:$E$515,3,FALSE)</f>
        <v>#N/A</v>
      </c>
      <c r="AT154" s="92" t="e">
        <f>VLOOKUP($C154,SBC!$C$517:$E$528,3,FALSE)</f>
        <v>#N/A</v>
      </c>
      <c r="AU154" s="97" t="e">
        <f>VLOOKUP($C154,SBC!$C$530:$E$531,3,FALSE)</f>
        <v>#N/A</v>
      </c>
      <c r="AV154" s="92" t="e">
        <f>VLOOKUP($C154,SBC!$C$533:$E$542,3,FALSE)</f>
        <v>#N/A</v>
      </c>
      <c r="AW154" s="92" t="e">
        <f>VLOOKUP($C154,SBC!$C$564:$E$575,3,FALSE)</f>
        <v>#N/A</v>
      </c>
      <c r="AX154" s="92" t="e">
        <f>VLOOKUP($C154,SBC!$C$577:$E$588,3,FALSE)</f>
        <v>#N/A</v>
      </c>
      <c r="AY154" s="92" t="e">
        <f>VLOOKUP($C154,SBC!$C$600:$E$601,3,FALSE)</f>
        <v>#N/A</v>
      </c>
      <c r="AZ154" s="92" t="e">
        <f>VLOOKUP($C154,SBC!$C$603:$E$614,3,FALSE)</f>
        <v>#N/A</v>
      </c>
      <c r="BA154" s="93" t="e">
        <f>VLOOKUP($C154,SBC!$C$616:$E$627,3,FALSE)</f>
        <v>#N/A</v>
      </c>
      <c r="BB154" s="94" t="e">
        <f>VLOOKUP($C154,SBC!$C$629:$E$630,3,FALSE)</f>
        <v>#N/A</v>
      </c>
      <c r="BC154" s="93" t="e">
        <f>VLOOKUP($C154,SBC!$C$632:$E$650,3,FALSE)</f>
        <v>#N/A</v>
      </c>
      <c r="BD154" s="92" t="e">
        <f>VLOOKUP($C154,SBC!$C$652:$E$670,3,FALSE)</f>
        <v>#N/A</v>
      </c>
      <c r="BE154" s="94" t="e">
        <f>VLOOKUP($C154,SBC!$C$672:$E$675,3,FALSE)</f>
        <v>#N/A</v>
      </c>
      <c r="BF154" s="94" t="e">
        <f>VLOOKUP($C154,SBC!$C$677:$E$680,3,FALSE)</f>
        <v>#N/A</v>
      </c>
      <c r="BG154" s="92" t="e">
        <f>VLOOKUP($C154,SBC!$C$682:$E$693,3,FALSE)</f>
        <v>#N/A</v>
      </c>
      <c r="BH154" s="94" t="e">
        <f>VLOOKUP($C154,SBC!$C$695:$E$703,3,FALSE)</f>
        <v>#N/A</v>
      </c>
      <c r="BI154" s="94" t="e">
        <f>VLOOKUP($C154,SBC!$C$719:$E$720,3,FALSE)</f>
        <v>#N/A</v>
      </c>
      <c r="BJ154" s="94" t="e">
        <f>VLOOKUP($C154,SBC!$C$722:$E$730,3,FALSE)</f>
        <v>#N/A</v>
      </c>
      <c r="BK154" s="92" t="e">
        <f>VLOOKUP($C154,SBC!$C$732:$E$736,3,FALSE)</f>
        <v>#N/A</v>
      </c>
      <c r="BL154" s="92" t="e">
        <f>VLOOKUP($C154,SBC!$C$751:$E$762,3,FALSE)</f>
        <v>#N/A</v>
      </c>
      <c r="BM154" s="94" t="e">
        <f>VLOOKUP($C154,SBC!$C$764:$E$782,3,FALSE)</f>
        <v>#N/A</v>
      </c>
      <c r="BN154" s="92" t="e">
        <f>VLOOKUP($C154,SBC!$C$784:$E$802,3,FALSE)</f>
        <v>#N/A</v>
      </c>
      <c r="BO154" s="93" t="e">
        <f>VLOOKUP($C154,SBC!$C$804:$E$815,3,FALSE)</f>
        <v>#N/A</v>
      </c>
      <c r="BP154" s="93" t="e">
        <f>VLOOKUP($C154,SBC!$C$817:$E$827,3,FALSE)</f>
        <v>#N/A</v>
      </c>
      <c r="BQ154" s="94" t="e">
        <f>VLOOKUP($C154,SBC!$C$829:$E$928,3,FALSE)</f>
        <v>#N/A</v>
      </c>
      <c r="BR154" s="93" t="e">
        <f>VLOOKUP($C154,SBC!$C$930:$E$931,3,FALSE)</f>
        <v>#N/A</v>
      </c>
      <c r="BS154" s="92" t="e">
        <f>VLOOKUP($C154,SBC!$C$933:$E$933,3,FALSE)</f>
        <v>#N/A</v>
      </c>
      <c r="BT154" s="93" t="e">
        <f>VLOOKUP($C154,SBC!$C$935:$E$942,3,FALSE)</f>
        <v>#N/A</v>
      </c>
      <c r="BU154" s="94" t="e">
        <f>VLOOKUP($C154,SBC!$C$944:$E$947,3,FALSE)</f>
        <v>#N/A</v>
      </c>
      <c r="BV154" s="92" t="e">
        <f>VLOOKUP($C154,SBC!$C$949:$E$960,3,FALSE)</f>
        <v>#N/A</v>
      </c>
      <c r="BW154" s="94" t="e">
        <f>VLOOKUP($C154,SBC!$C$962:$E$984,3,FALSE)</f>
        <v>#N/A</v>
      </c>
      <c r="BX154" s="93" t="e">
        <f>VLOOKUP($C154,SBC!$C$986:$E$1002,3,FALSE)</f>
        <v>#N/A</v>
      </c>
    </row>
    <row r="155" spans="1:76" x14ac:dyDescent="0.25">
      <c r="A155" s="89"/>
      <c r="B155" s="87">
        <v>135</v>
      </c>
      <c r="C155" s="155" t="s">
        <v>465</v>
      </c>
      <c r="D155" s="89"/>
      <c r="E155" s="89"/>
      <c r="F155" s="103"/>
      <c r="G155" s="104"/>
      <c r="H155" s="104"/>
      <c r="I155" s="91"/>
      <c r="J155" s="92"/>
      <c r="K155" s="92"/>
      <c r="L155" s="93"/>
      <c r="M155" s="94"/>
      <c r="N155" s="92"/>
      <c r="O155" s="94"/>
      <c r="P155" s="92"/>
      <c r="Q155" s="92"/>
      <c r="R155" s="95"/>
      <c r="S155" s="95"/>
      <c r="T155" s="95"/>
      <c r="U155" s="95"/>
      <c r="V155" s="95"/>
      <c r="W155" s="96"/>
      <c r="X155" s="92"/>
      <c r="Y155" s="93"/>
      <c r="Z155" s="97"/>
      <c r="AA155" s="92"/>
      <c r="AB155" s="93"/>
      <c r="AC155" s="94"/>
      <c r="AD155" s="92"/>
      <c r="AE155" s="97"/>
      <c r="AF155" s="93"/>
      <c r="AG155" s="92"/>
      <c r="AH155" s="92"/>
      <c r="AI155" s="92"/>
      <c r="AJ155" s="92"/>
      <c r="AK155" s="94" t="e">
        <f>VLOOKUP($C155,SBC!$C$414:$E$414,3,FALSE)</f>
        <v>#N/A</v>
      </c>
      <c r="AL155" s="92" t="e">
        <f>VLOOKUP($C155,SBC!$C$416:$E$416,3,FALSE)</f>
        <v>#N/A</v>
      </c>
      <c r="AM155" s="94" t="e">
        <f>VLOOKUP($C155,SBC!$C$418:$E$435,3,FALSE)</f>
        <v>#N/A</v>
      </c>
      <c r="AN155" s="93" t="e">
        <f>VLOOKUP($C155,SBC!$C$437:$E$447,3,FALSE)</f>
        <v>#N/A</v>
      </c>
      <c r="AO155" s="94" t="e">
        <f>VLOOKUP($C155,SBC!$C$449:$E$459,3,FALSE)</f>
        <v>#N/A</v>
      </c>
      <c r="AP155" s="93"/>
      <c r="AQ155" s="94" t="e">
        <f>VLOOKUP($C155,SBC!$C$461:$E$491,3,FALSE)</f>
        <v>#N/A</v>
      </c>
      <c r="AR155" s="92" t="e">
        <f>VLOOKUP($C155,SBC!$C$493:$E$502,3,FALSE)</f>
        <v>#N/A</v>
      </c>
      <c r="AS155" s="92" t="e">
        <f>VLOOKUP($C155,SBC!$C$504:$E$515,3,FALSE)</f>
        <v>#N/A</v>
      </c>
      <c r="AT155" s="92" t="e">
        <f>VLOOKUP($C155,SBC!$C$517:$E$528,3,FALSE)</f>
        <v>#N/A</v>
      </c>
      <c r="AU155" s="97" t="e">
        <f>VLOOKUP($C155,SBC!$C$530:$E$531,3,FALSE)</f>
        <v>#N/A</v>
      </c>
      <c r="AV155" s="92" t="e">
        <f>VLOOKUP($C155,SBC!$C$533:$E$542,3,FALSE)</f>
        <v>#N/A</v>
      </c>
      <c r="AW155" s="92" t="e">
        <f>VLOOKUP($C155,SBC!$C$564:$E$575,3,FALSE)</f>
        <v>#N/A</v>
      </c>
      <c r="AX155" s="92" t="e">
        <f>VLOOKUP($C155,SBC!$C$577:$E$588,3,FALSE)</f>
        <v>#N/A</v>
      </c>
      <c r="AY155" s="92" t="e">
        <f>VLOOKUP($C155,SBC!$C$600:$E$601,3,FALSE)</f>
        <v>#N/A</v>
      </c>
      <c r="AZ155" s="92" t="e">
        <f>VLOOKUP($C155,SBC!$C$603:$E$614,3,FALSE)</f>
        <v>#N/A</v>
      </c>
      <c r="BA155" s="93" t="e">
        <f>VLOOKUP($C155,SBC!$C$616:$E$627,3,FALSE)</f>
        <v>#N/A</v>
      </c>
      <c r="BB155" s="94" t="e">
        <f>VLOOKUP($C155,SBC!$C$629:$E$630,3,FALSE)</f>
        <v>#N/A</v>
      </c>
      <c r="BC155" s="93" t="e">
        <f>VLOOKUP($C155,SBC!$C$632:$E$650,3,FALSE)</f>
        <v>#N/A</v>
      </c>
      <c r="BD155" s="92" t="e">
        <f>VLOOKUP($C155,SBC!$C$652:$E$670,3,FALSE)</f>
        <v>#N/A</v>
      </c>
      <c r="BE155" s="94" t="e">
        <f>VLOOKUP($C155,SBC!$C$672:$E$675,3,FALSE)</f>
        <v>#N/A</v>
      </c>
      <c r="BF155" s="94" t="e">
        <f>VLOOKUP($C155,SBC!$C$677:$E$680,3,FALSE)</f>
        <v>#N/A</v>
      </c>
      <c r="BG155" s="92" t="e">
        <f>VLOOKUP($C155,SBC!$C$682:$E$693,3,FALSE)</f>
        <v>#N/A</v>
      </c>
      <c r="BH155" s="94" t="e">
        <f>VLOOKUP($C155,SBC!$C$695:$E$703,3,FALSE)</f>
        <v>#N/A</v>
      </c>
      <c r="BI155" s="94" t="e">
        <f>VLOOKUP($C155,SBC!$C$719:$E$720,3,FALSE)</f>
        <v>#N/A</v>
      </c>
      <c r="BJ155" s="94" t="e">
        <f>VLOOKUP($C155,SBC!$C$722:$E$730,3,FALSE)</f>
        <v>#N/A</v>
      </c>
      <c r="BK155" s="92" t="e">
        <f>VLOOKUP($C155,SBC!$C$732:$E$736,3,FALSE)</f>
        <v>#N/A</v>
      </c>
      <c r="BL155" s="92" t="e">
        <f>VLOOKUP($C155,SBC!$C$751:$E$762,3,FALSE)</f>
        <v>#N/A</v>
      </c>
      <c r="BM155" s="94" t="e">
        <f>VLOOKUP($C155,SBC!$C$764:$E$782,3,FALSE)</f>
        <v>#N/A</v>
      </c>
      <c r="BN155" s="92" t="e">
        <f>VLOOKUP($C155,SBC!$C$784:$E$802,3,FALSE)</f>
        <v>#N/A</v>
      </c>
      <c r="BO155" s="93" t="e">
        <f>VLOOKUP($C155,SBC!$C$804:$E$815,3,FALSE)</f>
        <v>#N/A</v>
      </c>
      <c r="BP155" s="93" t="e">
        <f>VLOOKUP($C155,SBC!$C$817:$E$827,3,FALSE)</f>
        <v>#N/A</v>
      </c>
      <c r="BQ155" s="94" t="e">
        <f>VLOOKUP($C155,SBC!$C$829:$E$928,3,FALSE)</f>
        <v>#N/A</v>
      </c>
      <c r="BR155" s="93" t="e">
        <f>VLOOKUP($C155,SBC!$C$930:$E$931,3,FALSE)</f>
        <v>#N/A</v>
      </c>
      <c r="BS155" s="92" t="e">
        <f>VLOOKUP($C155,SBC!$C$933:$E$933,3,FALSE)</f>
        <v>#N/A</v>
      </c>
      <c r="BT155" s="93" t="e">
        <f>VLOOKUP($C155,SBC!$C$935:$E$942,3,FALSE)</f>
        <v>#N/A</v>
      </c>
      <c r="BU155" s="94" t="e">
        <f>VLOOKUP($C155,SBC!$C$944:$E$947,3,FALSE)</f>
        <v>#N/A</v>
      </c>
      <c r="BV155" s="92" t="e">
        <f>VLOOKUP($C155,SBC!$C$949:$E$960,3,FALSE)</f>
        <v>#N/A</v>
      </c>
      <c r="BW155" s="94" t="e">
        <f>VLOOKUP($C155,SBC!$C$962:$E$984,3,FALSE)</f>
        <v>#N/A</v>
      </c>
      <c r="BX155" s="93" t="e">
        <f>VLOOKUP($C155,SBC!$C$986:$E$1002,3,FALSE)</f>
        <v>#N/A</v>
      </c>
    </row>
    <row r="156" spans="1:76" x14ac:dyDescent="0.25">
      <c r="A156" s="101"/>
      <c r="B156" s="99">
        <v>136</v>
      </c>
      <c r="C156" s="155" t="s">
        <v>465</v>
      </c>
      <c r="D156" s="101"/>
      <c r="E156" s="101"/>
      <c r="F156" s="103"/>
      <c r="G156" s="106"/>
      <c r="H156" s="106"/>
      <c r="I156" s="91"/>
      <c r="J156" s="92"/>
      <c r="K156" s="92"/>
      <c r="L156" s="93"/>
      <c r="M156" s="94"/>
      <c r="N156" s="92"/>
      <c r="O156" s="94"/>
      <c r="P156" s="92"/>
      <c r="Q156" s="92"/>
      <c r="R156" s="95"/>
      <c r="S156" s="95"/>
      <c r="T156" s="95"/>
      <c r="U156" s="95"/>
      <c r="V156" s="95"/>
      <c r="W156" s="96"/>
      <c r="X156" s="92"/>
      <c r="Y156" s="93"/>
      <c r="Z156" s="97"/>
      <c r="AA156" s="92"/>
      <c r="AB156" s="93"/>
      <c r="AC156" s="94"/>
      <c r="AD156" s="92"/>
      <c r="AE156" s="97"/>
      <c r="AF156" s="93"/>
      <c r="AG156" s="92"/>
      <c r="AH156" s="92"/>
      <c r="AI156" s="92"/>
      <c r="AJ156" s="92"/>
      <c r="AK156" s="94" t="e">
        <f>VLOOKUP($C156,SBC!$C$414:$E$414,3,FALSE)</f>
        <v>#N/A</v>
      </c>
      <c r="AL156" s="92" t="e">
        <f>VLOOKUP($C156,SBC!$C$416:$E$416,3,FALSE)</f>
        <v>#N/A</v>
      </c>
      <c r="AM156" s="94" t="e">
        <f>VLOOKUP($C156,SBC!$C$418:$E$435,3,FALSE)</f>
        <v>#N/A</v>
      </c>
      <c r="AN156" s="93" t="e">
        <f>VLOOKUP($C156,SBC!$C$437:$E$447,3,FALSE)</f>
        <v>#N/A</v>
      </c>
      <c r="AO156" s="94" t="e">
        <f>VLOOKUP($C156,SBC!$C$449:$E$459,3,FALSE)</f>
        <v>#N/A</v>
      </c>
      <c r="AP156" s="93"/>
      <c r="AQ156" s="94" t="e">
        <f>VLOOKUP($C156,SBC!$C$461:$E$491,3,FALSE)</f>
        <v>#N/A</v>
      </c>
      <c r="AR156" s="92" t="e">
        <f>VLOOKUP($C156,SBC!$C$493:$E$502,3,FALSE)</f>
        <v>#N/A</v>
      </c>
      <c r="AS156" s="92" t="e">
        <f>VLOOKUP($C156,SBC!$C$504:$E$515,3,FALSE)</f>
        <v>#N/A</v>
      </c>
      <c r="AT156" s="92" t="e">
        <f>VLOOKUP($C156,SBC!$C$517:$E$528,3,FALSE)</f>
        <v>#N/A</v>
      </c>
      <c r="AU156" s="97" t="e">
        <f>VLOOKUP($C156,SBC!$C$530:$E$531,3,FALSE)</f>
        <v>#N/A</v>
      </c>
      <c r="AV156" s="92" t="e">
        <f>VLOOKUP($C156,SBC!$C$533:$E$542,3,FALSE)</f>
        <v>#N/A</v>
      </c>
      <c r="AW156" s="92" t="e">
        <f>VLOOKUP($C156,SBC!$C$564:$E$575,3,FALSE)</f>
        <v>#N/A</v>
      </c>
      <c r="AX156" s="92" t="e">
        <f>VLOOKUP($C156,SBC!$C$577:$E$588,3,FALSE)</f>
        <v>#N/A</v>
      </c>
      <c r="AY156" s="92" t="e">
        <f>VLOOKUP($C156,SBC!$C$600:$E$601,3,FALSE)</f>
        <v>#N/A</v>
      </c>
      <c r="AZ156" s="92" t="e">
        <f>VLOOKUP($C156,SBC!$C$603:$E$614,3,FALSE)</f>
        <v>#N/A</v>
      </c>
      <c r="BA156" s="93" t="e">
        <f>VLOOKUP($C156,SBC!$C$616:$E$627,3,FALSE)</f>
        <v>#N/A</v>
      </c>
      <c r="BB156" s="94" t="e">
        <f>VLOOKUP($C156,SBC!$C$629:$E$630,3,FALSE)</f>
        <v>#N/A</v>
      </c>
      <c r="BC156" s="93" t="e">
        <f>VLOOKUP($C156,SBC!$C$632:$E$650,3,FALSE)</f>
        <v>#N/A</v>
      </c>
      <c r="BD156" s="92" t="e">
        <f>VLOOKUP($C156,SBC!$C$652:$E$670,3,FALSE)</f>
        <v>#N/A</v>
      </c>
      <c r="BE156" s="94" t="e">
        <f>VLOOKUP($C156,SBC!$C$672:$E$675,3,FALSE)</f>
        <v>#N/A</v>
      </c>
      <c r="BF156" s="94" t="e">
        <f>VLOOKUP($C156,SBC!$C$677:$E$680,3,FALSE)</f>
        <v>#N/A</v>
      </c>
      <c r="BG156" s="92" t="e">
        <f>VLOOKUP($C156,SBC!$C$682:$E$693,3,FALSE)</f>
        <v>#N/A</v>
      </c>
      <c r="BH156" s="94" t="e">
        <f>VLOOKUP($C156,SBC!$C$695:$E$703,3,FALSE)</f>
        <v>#N/A</v>
      </c>
      <c r="BI156" s="94" t="e">
        <f>VLOOKUP($C156,SBC!$C$719:$E$720,3,FALSE)</f>
        <v>#N/A</v>
      </c>
      <c r="BJ156" s="94" t="e">
        <f>VLOOKUP($C156,SBC!$C$722:$E$730,3,FALSE)</f>
        <v>#N/A</v>
      </c>
      <c r="BK156" s="92" t="e">
        <f>VLOOKUP($C156,SBC!$C$732:$E$736,3,FALSE)</f>
        <v>#N/A</v>
      </c>
      <c r="BL156" s="92" t="e">
        <f>VLOOKUP($C156,SBC!$C$751:$E$762,3,FALSE)</f>
        <v>#N/A</v>
      </c>
      <c r="BM156" s="94" t="e">
        <f>VLOOKUP($C156,SBC!$C$764:$E$782,3,FALSE)</f>
        <v>#N/A</v>
      </c>
      <c r="BN156" s="92" t="e">
        <f>VLOOKUP($C156,SBC!$C$784:$E$802,3,FALSE)</f>
        <v>#N/A</v>
      </c>
      <c r="BO156" s="93" t="e">
        <f>VLOOKUP($C156,SBC!$C$804:$E$815,3,FALSE)</f>
        <v>#N/A</v>
      </c>
      <c r="BP156" s="93" t="e">
        <f>VLOOKUP($C156,SBC!$C$817:$E$827,3,FALSE)</f>
        <v>#N/A</v>
      </c>
      <c r="BQ156" s="94" t="e">
        <f>VLOOKUP($C156,SBC!$C$829:$E$928,3,FALSE)</f>
        <v>#N/A</v>
      </c>
      <c r="BR156" s="93" t="e">
        <f>VLOOKUP($C156,SBC!$C$930:$E$931,3,FALSE)</f>
        <v>#N/A</v>
      </c>
      <c r="BS156" s="92" t="e">
        <f>VLOOKUP($C156,SBC!$C$933:$E$933,3,FALSE)</f>
        <v>#N/A</v>
      </c>
      <c r="BT156" s="93" t="e">
        <f>VLOOKUP($C156,SBC!$C$935:$E$942,3,FALSE)</f>
        <v>#N/A</v>
      </c>
      <c r="BU156" s="94" t="e">
        <f>VLOOKUP($C156,SBC!$C$944:$E$947,3,FALSE)</f>
        <v>#N/A</v>
      </c>
      <c r="BV156" s="92" t="e">
        <f>VLOOKUP($C156,SBC!$C$949:$E$960,3,FALSE)</f>
        <v>#N/A</v>
      </c>
      <c r="BW156" s="94" t="e">
        <f>VLOOKUP($C156,SBC!$C$962:$E$984,3,FALSE)</f>
        <v>#N/A</v>
      </c>
      <c r="BX156" s="93" t="e">
        <f>VLOOKUP($C156,SBC!$C$986:$E$1002,3,FALSE)</f>
        <v>#N/A</v>
      </c>
    </row>
    <row r="157" spans="1:76" x14ac:dyDescent="0.25">
      <c r="A157" s="89"/>
      <c r="B157" s="87">
        <v>137</v>
      </c>
      <c r="C157" s="155" t="s">
        <v>465</v>
      </c>
      <c r="D157" s="89"/>
      <c r="E157" s="89"/>
      <c r="F157" s="103"/>
      <c r="G157" s="104"/>
      <c r="H157" s="104"/>
      <c r="I157" s="91"/>
      <c r="J157" s="92"/>
      <c r="K157" s="92"/>
      <c r="L157" s="93"/>
      <c r="M157" s="94"/>
      <c r="N157" s="92"/>
      <c r="O157" s="94"/>
      <c r="P157" s="92"/>
      <c r="Q157" s="92"/>
      <c r="R157" s="95"/>
      <c r="S157" s="95"/>
      <c r="T157" s="95"/>
      <c r="U157" s="95"/>
      <c r="V157" s="95"/>
      <c r="W157" s="96"/>
      <c r="X157" s="92"/>
      <c r="Y157" s="93"/>
      <c r="Z157" s="97"/>
      <c r="AA157" s="92"/>
      <c r="AB157" s="93"/>
      <c r="AC157" s="94"/>
      <c r="AD157" s="92"/>
      <c r="AE157" s="97"/>
      <c r="AF157" s="93"/>
      <c r="AG157" s="92"/>
      <c r="AH157" s="92"/>
      <c r="AI157" s="92"/>
      <c r="AJ157" s="92"/>
      <c r="AK157" s="94" t="e">
        <f>VLOOKUP($C157,SBC!$C$414:$E$414,3,FALSE)</f>
        <v>#N/A</v>
      </c>
      <c r="AL157" s="92" t="e">
        <f>VLOOKUP($C157,SBC!$C$416:$E$416,3,FALSE)</f>
        <v>#N/A</v>
      </c>
      <c r="AM157" s="94" t="e">
        <f>VLOOKUP($C157,SBC!$C$418:$E$435,3,FALSE)</f>
        <v>#N/A</v>
      </c>
      <c r="AN157" s="93" t="e">
        <f>VLOOKUP($C157,SBC!$C$437:$E$447,3,FALSE)</f>
        <v>#N/A</v>
      </c>
      <c r="AO157" s="94" t="e">
        <f>VLOOKUP($C157,SBC!$C$449:$E$459,3,FALSE)</f>
        <v>#N/A</v>
      </c>
      <c r="AP157" s="93"/>
      <c r="AQ157" s="94" t="e">
        <f>VLOOKUP($C157,SBC!$C$461:$E$491,3,FALSE)</f>
        <v>#N/A</v>
      </c>
      <c r="AR157" s="92" t="e">
        <f>VLOOKUP($C157,SBC!$C$493:$E$502,3,FALSE)</f>
        <v>#N/A</v>
      </c>
      <c r="AS157" s="92" t="e">
        <f>VLOOKUP($C157,SBC!$C$504:$E$515,3,FALSE)</f>
        <v>#N/A</v>
      </c>
      <c r="AT157" s="92" t="e">
        <f>VLOOKUP($C157,SBC!$C$517:$E$528,3,FALSE)</f>
        <v>#N/A</v>
      </c>
      <c r="AU157" s="97" t="e">
        <f>VLOOKUP($C157,SBC!$C$530:$E$531,3,FALSE)</f>
        <v>#N/A</v>
      </c>
      <c r="AV157" s="92" t="e">
        <f>VLOOKUP($C157,SBC!$C$533:$E$542,3,FALSE)</f>
        <v>#N/A</v>
      </c>
      <c r="AW157" s="92" t="e">
        <f>VLOOKUP($C157,SBC!$C$564:$E$575,3,FALSE)</f>
        <v>#N/A</v>
      </c>
      <c r="AX157" s="92" t="e">
        <f>VLOOKUP($C157,SBC!$C$577:$E$588,3,FALSE)</f>
        <v>#N/A</v>
      </c>
      <c r="AY157" s="92" t="e">
        <f>VLOOKUP($C157,SBC!$C$600:$E$601,3,FALSE)</f>
        <v>#N/A</v>
      </c>
      <c r="AZ157" s="92" t="e">
        <f>VLOOKUP($C157,SBC!$C$603:$E$614,3,FALSE)</f>
        <v>#N/A</v>
      </c>
      <c r="BA157" s="93" t="e">
        <f>VLOOKUP($C157,SBC!$C$616:$E$627,3,FALSE)</f>
        <v>#N/A</v>
      </c>
      <c r="BB157" s="94" t="e">
        <f>VLOOKUP($C157,SBC!$C$629:$E$630,3,FALSE)</f>
        <v>#N/A</v>
      </c>
      <c r="BC157" s="93" t="e">
        <f>VLOOKUP($C157,SBC!$C$632:$E$650,3,FALSE)</f>
        <v>#N/A</v>
      </c>
      <c r="BD157" s="92" t="e">
        <f>VLOOKUP($C157,SBC!$C$652:$E$670,3,FALSE)</f>
        <v>#N/A</v>
      </c>
      <c r="BE157" s="94" t="e">
        <f>VLOOKUP($C157,SBC!$C$672:$E$675,3,FALSE)</f>
        <v>#N/A</v>
      </c>
      <c r="BF157" s="94" t="e">
        <f>VLOOKUP($C157,SBC!$C$677:$E$680,3,FALSE)</f>
        <v>#N/A</v>
      </c>
      <c r="BG157" s="92" t="e">
        <f>VLOOKUP($C157,SBC!$C$682:$E$693,3,FALSE)</f>
        <v>#N/A</v>
      </c>
      <c r="BH157" s="94" t="e">
        <f>VLOOKUP($C157,SBC!$C$695:$E$703,3,FALSE)</f>
        <v>#N/A</v>
      </c>
      <c r="BI157" s="94" t="e">
        <f>VLOOKUP($C157,SBC!$C$719:$E$720,3,FALSE)</f>
        <v>#N/A</v>
      </c>
      <c r="BJ157" s="94" t="e">
        <f>VLOOKUP($C157,SBC!$C$722:$E$730,3,FALSE)</f>
        <v>#N/A</v>
      </c>
      <c r="BK157" s="92" t="e">
        <f>VLOOKUP($C157,SBC!$C$732:$E$736,3,FALSE)</f>
        <v>#N/A</v>
      </c>
      <c r="BL157" s="92" t="e">
        <f>VLOOKUP($C157,SBC!$C$751:$E$762,3,FALSE)</f>
        <v>#N/A</v>
      </c>
      <c r="BM157" s="94" t="e">
        <f>VLOOKUP($C157,SBC!$C$764:$E$782,3,FALSE)</f>
        <v>#N/A</v>
      </c>
      <c r="BN157" s="92" t="e">
        <f>VLOOKUP($C157,SBC!$C$784:$E$802,3,FALSE)</f>
        <v>#N/A</v>
      </c>
      <c r="BO157" s="93" t="e">
        <f>VLOOKUP($C157,SBC!$C$804:$E$815,3,FALSE)</f>
        <v>#N/A</v>
      </c>
      <c r="BP157" s="93" t="e">
        <f>VLOOKUP($C157,SBC!$C$817:$E$827,3,FALSE)</f>
        <v>#N/A</v>
      </c>
      <c r="BQ157" s="94" t="e">
        <f>VLOOKUP($C157,SBC!$C$829:$E$928,3,FALSE)</f>
        <v>#N/A</v>
      </c>
      <c r="BR157" s="93" t="e">
        <f>VLOOKUP($C157,SBC!$C$930:$E$931,3,FALSE)</f>
        <v>#N/A</v>
      </c>
      <c r="BS157" s="92" t="e">
        <f>VLOOKUP($C157,SBC!$C$933:$E$933,3,FALSE)</f>
        <v>#N/A</v>
      </c>
      <c r="BT157" s="93" t="e">
        <f>VLOOKUP($C157,SBC!$C$935:$E$942,3,FALSE)</f>
        <v>#N/A</v>
      </c>
      <c r="BU157" s="94" t="e">
        <f>VLOOKUP($C157,SBC!$C$944:$E$947,3,FALSE)</f>
        <v>#N/A</v>
      </c>
      <c r="BV157" s="92" t="e">
        <f>VLOOKUP($C157,SBC!$C$949:$E$960,3,FALSE)</f>
        <v>#N/A</v>
      </c>
      <c r="BW157" s="94" t="e">
        <f>VLOOKUP($C157,SBC!$C$962:$E$984,3,FALSE)</f>
        <v>#N/A</v>
      </c>
      <c r="BX157" s="93" t="e">
        <f>VLOOKUP($C157,SBC!$C$986:$E$1002,3,FALSE)</f>
        <v>#N/A</v>
      </c>
    </row>
    <row r="158" spans="1:76" x14ac:dyDescent="0.25">
      <c r="A158" s="101"/>
      <c r="B158" s="99">
        <v>138</v>
      </c>
      <c r="C158" s="155" t="s">
        <v>465</v>
      </c>
      <c r="D158" s="101"/>
      <c r="E158" s="101"/>
      <c r="F158" s="103"/>
      <c r="G158" s="106"/>
      <c r="H158" s="106"/>
      <c r="I158" s="91"/>
      <c r="J158" s="92"/>
      <c r="K158" s="92"/>
      <c r="L158" s="93"/>
      <c r="M158" s="94"/>
      <c r="N158" s="92"/>
      <c r="O158" s="94"/>
      <c r="P158" s="92"/>
      <c r="Q158" s="92"/>
      <c r="R158" s="95"/>
      <c r="S158" s="95"/>
      <c r="T158" s="95"/>
      <c r="U158" s="95"/>
      <c r="V158" s="95"/>
      <c r="W158" s="96"/>
      <c r="X158" s="92"/>
      <c r="Y158" s="93"/>
      <c r="Z158" s="97"/>
      <c r="AA158" s="92"/>
      <c r="AB158" s="93"/>
      <c r="AC158" s="94"/>
      <c r="AD158" s="92"/>
      <c r="AE158" s="97"/>
      <c r="AF158" s="93"/>
      <c r="AG158" s="92"/>
      <c r="AH158" s="92"/>
      <c r="AI158" s="92"/>
      <c r="AJ158" s="92"/>
      <c r="AK158" s="94" t="e">
        <f>VLOOKUP($C158,SBC!$C$414:$E$414,3,FALSE)</f>
        <v>#N/A</v>
      </c>
      <c r="AL158" s="92" t="e">
        <f>VLOOKUP($C158,SBC!$C$416:$E$416,3,FALSE)</f>
        <v>#N/A</v>
      </c>
      <c r="AM158" s="94" t="e">
        <f>VLOOKUP($C158,SBC!$C$418:$E$435,3,FALSE)</f>
        <v>#N/A</v>
      </c>
      <c r="AN158" s="93" t="e">
        <f>VLOOKUP($C158,SBC!$C$437:$E$447,3,FALSE)</f>
        <v>#N/A</v>
      </c>
      <c r="AO158" s="94" t="e">
        <f>VLOOKUP($C158,SBC!$C$449:$E$459,3,FALSE)</f>
        <v>#N/A</v>
      </c>
      <c r="AP158" s="93"/>
      <c r="AQ158" s="94" t="e">
        <f>VLOOKUP($C158,SBC!$C$461:$E$491,3,FALSE)</f>
        <v>#N/A</v>
      </c>
      <c r="AR158" s="92" t="e">
        <f>VLOOKUP($C158,SBC!$C$493:$E$502,3,FALSE)</f>
        <v>#N/A</v>
      </c>
      <c r="AS158" s="92" t="e">
        <f>VLOOKUP($C158,SBC!$C$504:$E$515,3,FALSE)</f>
        <v>#N/A</v>
      </c>
      <c r="AT158" s="92" t="e">
        <f>VLOOKUP($C158,SBC!$C$517:$E$528,3,FALSE)</f>
        <v>#N/A</v>
      </c>
      <c r="AU158" s="97" t="e">
        <f>VLOOKUP($C158,SBC!$C$530:$E$531,3,FALSE)</f>
        <v>#N/A</v>
      </c>
      <c r="AV158" s="92" t="e">
        <f>VLOOKUP($C158,SBC!$C$533:$E$542,3,FALSE)</f>
        <v>#N/A</v>
      </c>
      <c r="AW158" s="92" t="e">
        <f>VLOOKUP($C158,SBC!$C$564:$E$575,3,FALSE)</f>
        <v>#N/A</v>
      </c>
      <c r="AX158" s="92" t="e">
        <f>VLOOKUP($C158,SBC!$C$577:$E$588,3,FALSE)</f>
        <v>#N/A</v>
      </c>
      <c r="AY158" s="92" t="e">
        <f>VLOOKUP($C158,SBC!$C$600:$E$601,3,FALSE)</f>
        <v>#N/A</v>
      </c>
      <c r="AZ158" s="92" t="e">
        <f>VLOOKUP($C158,SBC!$C$603:$E$614,3,FALSE)</f>
        <v>#N/A</v>
      </c>
      <c r="BA158" s="93" t="e">
        <f>VLOOKUP($C158,SBC!$C$616:$E$627,3,FALSE)</f>
        <v>#N/A</v>
      </c>
      <c r="BB158" s="94" t="e">
        <f>VLOOKUP($C158,SBC!$C$629:$E$630,3,FALSE)</f>
        <v>#N/A</v>
      </c>
      <c r="BC158" s="93" t="e">
        <f>VLOOKUP($C158,SBC!$C$632:$E$650,3,FALSE)</f>
        <v>#N/A</v>
      </c>
      <c r="BD158" s="92" t="e">
        <f>VLOOKUP($C158,SBC!$C$652:$E$670,3,FALSE)</f>
        <v>#N/A</v>
      </c>
      <c r="BE158" s="94" t="e">
        <f>VLOOKUP($C158,SBC!$C$672:$E$675,3,FALSE)</f>
        <v>#N/A</v>
      </c>
      <c r="BF158" s="94" t="e">
        <f>VLOOKUP($C158,SBC!$C$677:$E$680,3,FALSE)</f>
        <v>#N/A</v>
      </c>
      <c r="BG158" s="92" t="e">
        <f>VLOOKUP($C158,SBC!$C$682:$E$693,3,FALSE)</f>
        <v>#N/A</v>
      </c>
      <c r="BH158" s="94" t="e">
        <f>VLOOKUP($C158,SBC!$C$695:$E$703,3,FALSE)</f>
        <v>#N/A</v>
      </c>
      <c r="BI158" s="94" t="e">
        <f>VLOOKUP($C158,SBC!$C$719:$E$720,3,FALSE)</f>
        <v>#N/A</v>
      </c>
      <c r="BJ158" s="94" t="e">
        <f>VLOOKUP($C158,SBC!$C$722:$E$730,3,FALSE)</f>
        <v>#N/A</v>
      </c>
      <c r="BK158" s="92" t="e">
        <f>VLOOKUP($C158,SBC!$C$732:$E$736,3,FALSE)</f>
        <v>#N/A</v>
      </c>
      <c r="BL158" s="92" t="e">
        <f>VLOOKUP($C158,SBC!$C$751:$E$762,3,FALSE)</f>
        <v>#N/A</v>
      </c>
      <c r="BM158" s="94" t="e">
        <f>VLOOKUP($C158,SBC!$C$764:$E$782,3,FALSE)</f>
        <v>#N/A</v>
      </c>
      <c r="BN158" s="92" t="e">
        <f>VLOOKUP($C158,SBC!$C$784:$E$802,3,FALSE)</f>
        <v>#N/A</v>
      </c>
      <c r="BO158" s="93" t="e">
        <f>VLOOKUP($C158,SBC!$C$804:$E$815,3,FALSE)</f>
        <v>#N/A</v>
      </c>
      <c r="BP158" s="93" t="e">
        <f>VLOOKUP($C158,SBC!$C$817:$E$827,3,FALSE)</f>
        <v>#N/A</v>
      </c>
      <c r="BQ158" s="94" t="e">
        <f>VLOOKUP($C158,SBC!$C$829:$E$928,3,FALSE)</f>
        <v>#N/A</v>
      </c>
      <c r="BR158" s="93" t="e">
        <f>VLOOKUP($C158,SBC!$C$930:$E$931,3,FALSE)</f>
        <v>#N/A</v>
      </c>
      <c r="BS158" s="92" t="e">
        <f>VLOOKUP($C158,SBC!$C$933:$E$933,3,FALSE)</f>
        <v>#N/A</v>
      </c>
      <c r="BT158" s="93" t="e">
        <f>VLOOKUP($C158,SBC!$C$935:$E$942,3,FALSE)</f>
        <v>#N/A</v>
      </c>
      <c r="BU158" s="94" t="e">
        <f>VLOOKUP($C158,SBC!$C$944:$E$947,3,FALSE)</f>
        <v>#N/A</v>
      </c>
      <c r="BV158" s="92" t="e">
        <f>VLOOKUP($C158,SBC!$C$949:$E$960,3,FALSE)</f>
        <v>#N/A</v>
      </c>
      <c r="BW158" s="94" t="e">
        <f>VLOOKUP($C158,SBC!$C$962:$E$984,3,FALSE)</f>
        <v>#N/A</v>
      </c>
      <c r="BX158" s="93" t="e">
        <f>VLOOKUP($C158,SBC!$C$986:$E$1002,3,FALSE)</f>
        <v>#N/A</v>
      </c>
    </row>
    <row r="159" spans="1:76" x14ac:dyDescent="0.25">
      <c r="A159" s="89"/>
      <c r="B159" s="87">
        <v>139</v>
      </c>
      <c r="C159" s="155" t="s">
        <v>465</v>
      </c>
      <c r="D159" s="89"/>
      <c r="E159" s="89"/>
      <c r="F159" s="103"/>
      <c r="G159" s="104"/>
      <c r="H159" s="104"/>
      <c r="I159" s="91"/>
      <c r="J159" s="92"/>
      <c r="K159" s="92"/>
      <c r="L159" s="93"/>
      <c r="M159" s="94"/>
      <c r="N159" s="92"/>
      <c r="O159" s="94"/>
      <c r="P159" s="92"/>
      <c r="Q159" s="92"/>
      <c r="R159" s="95"/>
      <c r="S159" s="95"/>
      <c r="T159" s="95"/>
      <c r="U159" s="95"/>
      <c r="V159" s="95"/>
      <c r="W159" s="96"/>
      <c r="X159" s="92"/>
      <c r="Y159" s="93"/>
      <c r="Z159" s="97"/>
      <c r="AA159" s="92"/>
      <c r="AB159" s="93"/>
      <c r="AC159" s="94"/>
      <c r="AD159" s="92"/>
      <c r="AE159" s="97"/>
      <c r="AF159" s="93"/>
      <c r="AG159" s="92"/>
      <c r="AH159" s="92"/>
      <c r="AI159" s="92"/>
      <c r="AJ159" s="92"/>
      <c r="AK159" s="94" t="e">
        <f>VLOOKUP($C159,SBC!$C$414:$E$414,3,FALSE)</f>
        <v>#N/A</v>
      </c>
      <c r="AL159" s="92" t="e">
        <f>VLOOKUP($C159,SBC!$C$416:$E$416,3,FALSE)</f>
        <v>#N/A</v>
      </c>
      <c r="AM159" s="94" t="e">
        <f>VLOOKUP($C159,SBC!$C$418:$E$435,3,FALSE)</f>
        <v>#N/A</v>
      </c>
      <c r="AN159" s="93" t="e">
        <f>VLOOKUP($C159,SBC!$C$437:$E$447,3,FALSE)</f>
        <v>#N/A</v>
      </c>
      <c r="AO159" s="94" t="e">
        <f>VLOOKUP($C159,SBC!$C$449:$E$459,3,FALSE)</f>
        <v>#N/A</v>
      </c>
      <c r="AP159" s="93"/>
      <c r="AQ159" s="94" t="e">
        <f>VLOOKUP($C159,SBC!$C$461:$E$491,3,FALSE)</f>
        <v>#N/A</v>
      </c>
      <c r="AR159" s="92" t="e">
        <f>VLOOKUP($C159,SBC!$C$493:$E$502,3,FALSE)</f>
        <v>#N/A</v>
      </c>
      <c r="AS159" s="92" t="e">
        <f>VLOOKUP($C159,SBC!$C$504:$E$515,3,FALSE)</f>
        <v>#N/A</v>
      </c>
      <c r="AT159" s="92" t="e">
        <f>VLOOKUP($C159,SBC!$C$517:$E$528,3,FALSE)</f>
        <v>#N/A</v>
      </c>
      <c r="AU159" s="97" t="e">
        <f>VLOOKUP($C159,SBC!$C$530:$E$531,3,FALSE)</f>
        <v>#N/A</v>
      </c>
      <c r="AV159" s="92" t="e">
        <f>VLOOKUP($C159,SBC!$C$533:$E$542,3,FALSE)</f>
        <v>#N/A</v>
      </c>
      <c r="AW159" s="92" t="e">
        <f>VLOOKUP($C159,SBC!$C$564:$E$575,3,FALSE)</f>
        <v>#N/A</v>
      </c>
      <c r="AX159" s="92" t="e">
        <f>VLOOKUP($C159,SBC!$C$577:$E$588,3,FALSE)</f>
        <v>#N/A</v>
      </c>
      <c r="AY159" s="92" t="e">
        <f>VLOOKUP($C159,SBC!$C$600:$E$601,3,FALSE)</f>
        <v>#N/A</v>
      </c>
      <c r="AZ159" s="92" t="e">
        <f>VLOOKUP($C159,SBC!$C$603:$E$614,3,FALSE)</f>
        <v>#N/A</v>
      </c>
      <c r="BA159" s="93" t="e">
        <f>VLOOKUP($C159,SBC!$C$616:$E$627,3,FALSE)</f>
        <v>#N/A</v>
      </c>
      <c r="BB159" s="94" t="e">
        <f>VLOOKUP($C159,SBC!$C$629:$E$630,3,FALSE)</f>
        <v>#N/A</v>
      </c>
      <c r="BC159" s="93" t="e">
        <f>VLOOKUP($C159,SBC!$C$632:$E$650,3,FALSE)</f>
        <v>#N/A</v>
      </c>
      <c r="BD159" s="92" t="e">
        <f>VLOOKUP($C159,SBC!$C$652:$E$670,3,FALSE)</f>
        <v>#N/A</v>
      </c>
      <c r="BE159" s="94" t="e">
        <f>VLOOKUP($C159,SBC!$C$672:$E$675,3,FALSE)</f>
        <v>#N/A</v>
      </c>
      <c r="BF159" s="94" t="e">
        <f>VLOOKUP($C159,SBC!$C$677:$E$680,3,FALSE)</f>
        <v>#N/A</v>
      </c>
      <c r="BG159" s="92" t="e">
        <f>VLOOKUP($C159,SBC!$C$682:$E$693,3,FALSE)</f>
        <v>#N/A</v>
      </c>
      <c r="BH159" s="94" t="e">
        <f>VLOOKUP($C159,SBC!$C$695:$E$703,3,FALSE)</f>
        <v>#N/A</v>
      </c>
      <c r="BI159" s="94" t="e">
        <f>VLOOKUP($C159,SBC!$C$719:$E$720,3,FALSE)</f>
        <v>#N/A</v>
      </c>
      <c r="BJ159" s="94" t="e">
        <f>VLOOKUP($C159,SBC!$C$722:$E$730,3,FALSE)</f>
        <v>#N/A</v>
      </c>
      <c r="BK159" s="92" t="e">
        <f>VLOOKUP($C159,SBC!$C$732:$E$736,3,FALSE)</f>
        <v>#N/A</v>
      </c>
      <c r="BL159" s="92" t="e">
        <f>VLOOKUP($C159,SBC!$C$751:$E$762,3,FALSE)</f>
        <v>#N/A</v>
      </c>
      <c r="BM159" s="94" t="e">
        <f>VLOOKUP($C159,SBC!$C$764:$E$782,3,FALSE)</f>
        <v>#N/A</v>
      </c>
      <c r="BN159" s="92" t="e">
        <f>VLOOKUP($C159,SBC!$C$784:$E$802,3,FALSE)</f>
        <v>#N/A</v>
      </c>
      <c r="BO159" s="93" t="e">
        <f>VLOOKUP($C159,SBC!$C$804:$E$815,3,FALSE)</f>
        <v>#N/A</v>
      </c>
      <c r="BP159" s="93" t="e">
        <f>VLOOKUP($C159,SBC!$C$817:$E$827,3,FALSE)</f>
        <v>#N/A</v>
      </c>
      <c r="BQ159" s="94" t="e">
        <f>VLOOKUP($C159,SBC!$C$829:$E$928,3,FALSE)</f>
        <v>#N/A</v>
      </c>
      <c r="BR159" s="93" t="e">
        <f>VLOOKUP($C159,SBC!$C$930:$E$931,3,FALSE)</f>
        <v>#N/A</v>
      </c>
      <c r="BS159" s="92" t="e">
        <f>VLOOKUP($C159,SBC!$C$933:$E$933,3,FALSE)</f>
        <v>#N/A</v>
      </c>
      <c r="BT159" s="93" t="e">
        <f>VLOOKUP($C159,SBC!$C$935:$E$942,3,FALSE)</f>
        <v>#N/A</v>
      </c>
      <c r="BU159" s="94" t="e">
        <f>VLOOKUP($C159,SBC!$C$944:$E$947,3,FALSE)</f>
        <v>#N/A</v>
      </c>
      <c r="BV159" s="92" t="e">
        <f>VLOOKUP($C159,SBC!$C$949:$E$960,3,FALSE)</f>
        <v>#N/A</v>
      </c>
      <c r="BW159" s="94" t="e">
        <f>VLOOKUP($C159,SBC!$C$962:$E$984,3,FALSE)</f>
        <v>#N/A</v>
      </c>
      <c r="BX159" s="93" t="e">
        <f>VLOOKUP($C159,SBC!$C$986:$E$1002,3,FALSE)</f>
        <v>#N/A</v>
      </c>
    </row>
    <row r="160" spans="1:76" x14ac:dyDescent="0.25">
      <c r="A160" s="101"/>
      <c r="B160" s="99">
        <v>140</v>
      </c>
      <c r="C160" s="155" t="s">
        <v>465</v>
      </c>
      <c r="D160" s="101"/>
      <c r="E160" s="101"/>
      <c r="F160" s="103"/>
      <c r="G160" s="106"/>
      <c r="H160" s="106"/>
      <c r="I160" s="91"/>
      <c r="J160" s="92"/>
      <c r="K160" s="92"/>
      <c r="L160" s="93"/>
      <c r="M160" s="94"/>
      <c r="N160" s="92"/>
      <c r="O160" s="94"/>
      <c r="P160" s="92"/>
      <c r="Q160" s="92"/>
      <c r="R160" s="95"/>
      <c r="S160" s="95"/>
      <c r="T160" s="95"/>
      <c r="U160" s="95"/>
      <c r="V160" s="95"/>
      <c r="W160" s="96"/>
      <c r="X160" s="92"/>
      <c r="Y160" s="93"/>
      <c r="Z160" s="97"/>
      <c r="AA160" s="92"/>
      <c r="AB160" s="93"/>
      <c r="AC160" s="94"/>
      <c r="AD160" s="92"/>
      <c r="AE160" s="97"/>
      <c r="AF160" s="93"/>
      <c r="AG160" s="92"/>
      <c r="AH160" s="92"/>
      <c r="AI160" s="92"/>
      <c r="AJ160" s="92"/>
      <c r="AK160" s="94" t="e">
        <f>VLOOKUP($C160,SBC!$C$414:$E$414,3,FALSE)</f>
        <v>#N/A</v>
      </c>
      <c r="AL160" s="92" t="e">
        <f>VLOOKUP($C160,SBC!$C$416:$E$416,3,FALSE)</f>
        <v>#N/A</v>
      </c>
      <c r="AM160" s="94" t="e">
        <f>VLOOKUP($C160,SBC!$C$418:$E$435,3,FALSE)</f>
        <v>#N/A</v>
      </c>
      <c r="AN160" s="93" t="e">
        <f>VLOOKUP($C160,SBC!$C$437:$E$447,3,FALSE)</f>
        <v>#N/A</v>
      </c>
      <c r="AO160" s="94" t="e">
        <f>VLOOKUP($C160,SBC!$C$449:$E$459,3,FALSE)</f>
        <v>#N/A</v>
      </c>
      <c r="AP160" s="93"/>
      <c r="AQ160" s="94" t="e">
        <f>VLOOKUP($C160,SBC!$C$461:$E$491,3,FALSE)</f>
        <v>#N/A</v>
      </c>
      <c r="AR160" s="92" t="e">
        <f>VLOOKUP($C160,SBC!$C$493:$E$502,3,FALSE)</f>
        <v>#N/A</v>
      </c>
      <c r="AS160" s="92" t="e">
        <f>VLOOKUP($C160,SBC!$C$504:$E$515,3,FALSE)</f>
        <v>#N/A</v>
      </c>
      <c r="AT160" s="92" t="e">
        <f>VLOOKUP($C160,SBC!$C$517:$E$528,3,FALSE)</f>
        <v>#N/A</v>
      </c>
      <c r="AU160" s="97" t="e">
        <f>VLOOKUP($C160,SBC!$C$530:$E$531,3,FALSE)</f>
        <v>#N/A</v>
      </c>
      <c r="AV160" s="92" t="e">
        <f>VLOOKUP($C160,SBC!$C$533:$E$542,3,FALSE)</f>
        <v>#N/A</v>
      </c>
      <c r="AW160" s="92" t="e">
        <f>VLOOKUP($C160,SBC!$C$564:$E$575,3,FALSE)</f>
        <v>#N/A</v>
      </c>
      <c r="AX160" s="92" t="e">
        <f>VLOOKUP($C160,SBC!$C$577:$E$588,3,FALSE)</f>
        <v>#N/A</v>
      </c>
      <c r="AY160" s="92" t="e">
        <f>VLOOKUP($C160,SBC!$C$600:$E$601,3,FALSE)</f>
        <v>#N/A</v>
      </c>
      <c r="AZ160" s="92" t="e">
        <f>VLOOKUP($C160,SBC!$C$603:$E$614,3,FALSE)</f>
        <v>#N/A</v>
      </c>
      <c r="BA160" s="93" t="e">
        <f>VLOOKUP($C160,SBC!$C$616:$E$627,3,FALSE)</f>
        <v>#N/A</v>
      </c>
      <c r="BB160" s="94" t="e">
        <f>VLOOKUP($C160,SBC!$C$629:$E$630,3,FALSE)</f>
        <v>#N/A</v>
      </c>
      <c r="BC160" s="93" t="e">
        <f>VLOOKUP($C160,SBC!$C$632:$E$650,3,FALSE)</f>
        <v>#N/A</v>
      </c>
      <c r="BD160" s="92" t="e">
        <f>VLOOKUP($C160,SBC!$C$652:$E$670,3,FALSE)</f>
        <v>#N/A</v>
      </c>
      <c r="BE160" s="94" t="e">
        <f>VLOOKUP($C160,SBC!$C$672:$E$675,3,FALSE)</f>
        <v>#N/A</v>
      </c>
      <c r="BF160" s="94" t="e">
        <f>VLOOKUP($C160,SBC!$C$677:$E$680,3,FALSE)</f>
        <v>#N/A</v>
      </c>
      <c r="BG160" s="92" t="e">
        <f>VLOOKUP($C160,SBC!$C$682:$E$693,3,FALSE)</f>
        <v>#N/A</v>
      </c>
      <c r="BH160" s="94" t="e">
        <f>VLOOKUP($C160,SBC!$C$695:$E$703,3,FALSE)</f>
        <v>#N/A</v>
      </c>
      <c r="BI160" s="94" t="e">
        <f>VLOOKUP($C160,SBC!$C$719:$E$720,3,FALSE)</f>
        <v>#N/A</v>
      </c>
      <c r="BJ160" s="94" t="e">
        <f>VLOOKUP($C160,SBC!$C$722:$E$730,3,FALSE)</f>
        <v>#N/A</v>
      </c>
      <c r="BK160" s="92" t="e">
        <f>VLOOKUP($C160,SBC!$C$732:$E$736,3,FALSE)</f>
        <v>#N/A</v>
      </c>
      <c r="BL160" s="92" t="e">
        <f>VLOOKUP($C160,SBC!$C$751:$E$762,3,FALSE)</f>
        <v>#N/A</v>
      </c>
      <c r="BM160" s="94" t="e">
        <f>VLOOKUP($C160,SBC!$C$764:$E$782,3,FALSE)</f>
        <v>#N/A</v>
      </c>
      <c r="BN160" s="92" t="e">
        <f>VLOOKUP($C160,SBC!$C$784:$E$802,3,FALSE)</f>
        <v>#N/A</v>
      </c>
      <c r="BO160" s="93" t="e">
        <f>VLOOKUP($C160,SBC!$C$804:$E$815,3,FALSE)</f>
        <v>#N/A</v>
      </c>
      <c r="BP160" s="93" t="e">
        <f>VLOOKUP($C160,SBC!$C$817:$E$827,3,FALSE)</f>
        <v>#N/A</v>
      </c>
      <c r="BQ160" s="94" t="e">
        <f>VLOOKUP($C160,SBC!$C$829:$E$928,3,FALSE)</f>
        <v>#N/A</v>
      </c>
      <c r="BR160" s="93" t="e">
        <f>VLOOKUP($C160,SBC!$C$930:$E$931,3,FALSE)</f>
        <v>#N/A</v>
      </c>
      <c r="BS160" s="92" t="e">
        <f>VLOOKUP($C160,SBC!$C$933:$E$933,3,FALSE)</f>
        <v>#N/A</v>
      </c>
      <c r="BT160" s="93" t="e">
        <f>VLOOKUP($C160,SBC!$C$935:$E$942,3,FALSE)</f>
        <v>#N/A</v>
      </c>
      <c r="BU160" s="94" t="e">
        <f>VLOOKUP($C160,SBC!$C$944:$E$947,3,FALSE)</f>
        <v>#N/A</v>
      </c>
      <c r="BV160" s="92" t="e">
        <f>VLOOKUP($C160,SBC!$C$949:$E$960,3,FALSE)</f>
        <v>#N/A</v>
      </c>
      <c r="BW160" s="94" t="e">
        <f>VLOOKUP($C160,SBC!$C$962:$E$984,3,FALSE)</f>
        <v>#N/A</v>
      </c>
      <c r="BX160" s="93" t="e">
        <f>VLOOKUP($C160,SBC!$C$986:$E$1002,3,FALSE)</f>
        <v>#N/A</v>
      </c>
    </row>
    <row r="161" spans="1:76" x14ac:dyDescent="0.25">
      <c r="A161" s="89"/>
      <c r="B161" s="87">
        <v>141</v>
      </c>
      <c r="C161" s="155" t="s">
        <v>465</v>
      </c>
      <c r="D161" s="89"/>
      <c r="E161" s="89"/>
      <c r="F161" s="103"/>
      <c r="G161" s="104"/>
      <c r="H161" s="104"/>
      <c r="I161" s="91"/>
      <c r="J161" s="92"/>
      <c r="K161" s="92"/>
      <c r="L161" s="93"/>
      <c r="M161" s="94"/>
      <c r="N161" s="92"/>
      <c r="O161" s="94"/>
      <c r="P161" s="92"/>
      <c r="Q161" s="92"/>
      <c r="R161" s="95"/>
      <c r="S161" s="95"/>
      <c r="T161" s="95"/>
      <c r="U161" s="95"/>
      <c r="V161" s="95"/>
      <c r="W161" s="96"/>
      <c r="X161" s="92"/>
      <c r="Y161" s="93"/>
      <c r="Z161" s="97"/>
      <c r="AA161" s="92"/>
      <c r="AB161" s="93"/>
      <c r="AC161" s="94"/>
      <c r="AD161" s="92"/>
      <c r="AE161" s="97"/>
      <c r="AF161" s="93"/>
      <c r="AG161" s="92"/>
      <c r="AH161" s="92"/>
      <c r="AI161" s="92"/>
      <c r="AJ161" s="92"/>
      <c r="AK161" s="94" t="e">
        <f>VLOOKUP($C161,SBC!$C$414:$E$414,3,FALSE)</f>
        <v>#N/A</v>
      </c>
      <c r="AL161" s="92" t="e">
        <f>VLOOKUP($C161,SBC!$C$416:$E$416,3,FALSE)</f>
        <v>#N/A</v>
      </c>
      <c r="AM161" s="94" t="e">
        <f>VLOOKUP($C161,SBC!$C$418:$E$435,3,FALSE)</f>
        <v>#N/A</v>
      </c>
      <c r="AN161" s="93" t="e">
        <f>VLOOKUP($C161,SBC!$C$437:$E$447,3,FALSE)</f>
        <v>#N/A</v>
      </c>
      <c r="AO161" s="94" t="e">
        <f>VLOOKUP($C161,SBC!$C$449:$E$459,3,FALSE)</f>
        <v>#N/A</v>
      </c>
      <c r="AP161" s="93"/>
      <c r="AQ161" s="94" t="e">
        <f>VLOOKUP($C161,SBC!$C$461:$E$491,3,FALSE)</f>
        <v>#N/A</v>
      </c>
      <c r="AR161" s="92" t="e">
        <f>VLOOKUP($C161,SBC!$C$493:$E$502,3,FALSE)</f>
        <v>#N/A</v>
      </c>
      <c r="AS161" s="92" t="e">
        <f>VLOOKUP($C161,SBC!$C$504:$E$515,3,FALSE)</f>
        <v>#N/A</v>
      </c>
      <c r="AT161" s="92" t="e">
        <f>VLOOKUP($C161,SBC!$C$517:$E$528,3,FALSE)</f>
        <v>#N/A</v>
      </c>
      <c r="AU161" s="97" t="e">
        <f>VLOOKUP($C161,SBC!$C$530:$E$531,3,FALSE)</f>
        <v>#N/A</v>
      </c>
      <c r="AV161" s="92" t="e">
        <f>VLOOKUP($C161,SBC!$C$533:$E$542,3,FALSE)</f>
        <v>#N/A</v>
      </c>
      <c r="AW161" s="92" t="e">
        <f>VLOOKUP($C161,SBC!$C$564:$E$575,3,FALSE)</f>
        <v>#N/A</v>
      </c>
      <c r="AX161" s="92" t="e">
        <f>VLOOKUP($C161,SBC!$C$577:$E$588,3,FALSE)</f>
        <v>#N/A</v>
      </c>
      <c r="AY161" s="92" t="e">
        <f>VLOOKUP($C161,SBC!$C$600:$E$601,3,FALSE)</f>
        <v>#N/A</v>
      </c>
      <c r="AZ161" s="92" t="e">
        <f>VLOOKUP($C161,SBC!$C$603:$E$614,3,FALSE)</f>
        <v>#N/A</v>
      </c>
      <c r="BA161" s="93" t="e">
        <f>VLOOKUP($C161,SBC!$C$616:$E$627,3,FALSE)</f>
        <v>#N/A</v>
      </c>
      <c r="BB161" s="94" t="e">
        <f>VLOOKUP($C161,SBC!$C$629:$E$630,3,FALSE)</f>
        <v>#N/A</v>
      </c>
      <c r="BC161" s="93" t="e">
        <f>VLOOKUP($C161,SBC!$C$632:$E$650,3,FALSE)</f>
        <v>#N/A</v>
      </c>
      <c r="BD161" s="92" t="e">
        <f>VLOOKUP($C161,SBC!$C$652:$E$670,3,FALSE)</f>
        <v>#N/A</v>
      </c>
      <c r="BE161" s="94" t="e">
        <f>VLOOKUP($C161,SBC!$C$672:$E$675,3,FALSE)</f>
        <v>#N/A</v>
      </c>
      <c r="BF161" s="94" t="e">
        <f>VLOOKUP($C161,SBC!$C$677:$E$680,3,FALSE)</f>
        <v>#N/A</v>
      </c>
      <c r="BG161" s="92" t="e">
        <f>VLOOKUP($C161,SBC!$C$682:$E$693,3,FALSE)</f>
        <v>#N/A</v>
      </c>
      <c r="BH161" s="94" t="e">
        <f>VLOOKUP($C161,SBC!$C$695:$E$703,3,FALSE)</f>
        <v>#N/A</v>
      </c>
      <c r="BI161" s="94" t="e">
        <f>VLOOKUP($C161,SBC!$C$719:$E$720,3,FALSE)</f>
        <v>#N/A</v>
      </c>
      <c r="BJ161" s="94" t="e">
        <f>VLOOKUP($C161,SBC!$C$722:$E$730,3,FALSE)</f>
        <v>#N/A</v>
      </c>
      <c r="BK161" s="92" t="e">
        <f>VLOOKUP($C161,SBC!$C$732:$E$736,3,FALSE)</f>
        <v>#N/A</v>
      </c>
      <c r="BL161" s="92" t="e">
        <f>VLOOKUP($C161,SBC!$C$751:$E$762,3,FALSE)</f>
        <v>#N/A</v>
      </c>
      <c r="BM161" s="94" t="e">
        <f>VLOOKUP($C161,SBC!$C$764:$E$782,3,FALSE)</f>
        <v>#N/A</v>
      </c>
      <c r="BN161" s="92" t="e">
        <f>VLOOKUP($C161,SBC!$C$784:$E$802,3,FALSE)</f>
        <v>#N/A</v>
      </c>
      <c r="BO161" s="93" t="e">
        <f>VLOOKUP($C161,SBC!$C$804:$E$815,3,FALSE)</f>
        <v>#N/A</v>
      </c>
      <c r="BP161" s="93" t="e">
        <f>VLOOKUP($C161,SBC!$C$817:$E$827,3,FALSE)</f>
        <v>#N/A</v>
      </c>
      <c r="BQ161" s="94" t="e">
        <f>VLOOKUP($C161,SBC!$C$829:$E$928,3,FALSE)</f>
        <v>#N/A</v>
      </c>
      <c r="BR161" s="93" t="e">
        <f>VLOOKUP($C161,SBC!$C$930:$E$931,3,FALSE)</f>
        <v>#N/A</v>
      </c>
      <c r="BS161" s="92" t="e">
        <f>VLOOKUP($C161,SBC!$C$933:$E$933,3,FALSE)</f>
        <v>#N/A</v>
      </c>
      <c r="BT161" s="93" t="e">
        <f>VLOOKUP($C161,SBC!$C$935:$E$942,3,FALSE)</f>
        <v>#N/A</v>
      </c>
      <c r="BU161" s="94" t="e">
        <f>VLOOKUP($C161,SBC!$C$944:$E$947,3,FALSE)</f>
        <v>#N/A</v>
      </c>
      <c r="BV161" s="92" t="e">
        <f>VLOOKUP($C161,SBC!$C$949:$E$960,3,FALSE)</f>
        <v>#N/A</v>
      </c>
      <c r="BW161" s="94" t="e">
        <f>VLOOKUP($C161,SBC!$C$962:$E$984,3,FALSE)</f>
        <v>#N/A</v>
      </c>
      <c r="BX161" s="93" t="e">
        <f>VLOOKUP($C161,SBC!$C$986:$E$1002,3,FALSE)</f>
        <v>#N/A</v>
      </c>
    </row>
    <row r="162" spans="1:76" x14ac:dyDescent="0.25">
      <c r="A162" s="101"/>
      <c r="B162" s="99">
        <v>142</v>
      </c>
      <c r="C162" s="155" t="s">
        <v>465</v>
      </c>
      <c r="D162" s="101"/>
      <c r="E162" s="101"/>
      <c r="F162" s="103"/>
      <c r="G162" s="106"/>
      <c r="H162" s="106"/>
      <c r="I162" s="91"/>
      <c r="J162" s="92"/>
      <c r="K162" s="92"/>
      <c r="L162" s="93"/>
      <c r="M162" s="94"/>
      <c r="N162" s="92"/>
      <c r="O162" s="94"/>
      <c r="P162" s="92"/>
      <c r="Q162" s="92"/>
      <c r="R162" s="95"/>
      <c r="S162" s="95"/>
      <c r="T162" s="95"/>
      <c r="U162" s="95"/>
      <c r="V162" s="95"/>
      <c r="W162" s="96"/>
      <c r="X162" s="92"/>
      <c r="Y162" s="93"/>
      <c r="Z162" s="97"/>
      <c r="AA162" s="92"/>
      <c r="AB162" s="93"/>
      <c r="AC162" s="94"/>
      <c r="AD162" s="92"/>
      <c r="AE162" s="97"/>
      <c r="AF162" s="93"/>
      <c r="AG162" s="92"/>
      <c r="AH162" s="92"/>
      <c r="AI162" s="92"/>
      <c r="AJ162" s="92"/>
      <c r="AK162" s="94" t="e">
        <f>VLOOKUP($C162,SBC!$C$414:$E$414,3,FALSE)</f>
        <v>#N/A</v>
      </c>
      <c r="AL162" s="92" t="e">
        <f>VLOOKUP($C162,SBC!$C$416:$E$416,3,FALSE)</f>
        <v>#N/A</v>
      </c>
      <c r="AM162" s="94" t="e">
        <f>VLOOKUP($C162,SBC!$C$418:$E$435,3,FALSE)</f>
        <v>#N/A</v>
      </c>
      <c r="AN162" s="93" t="e">
        <f>VLOOKUP($C162,SBC!$C$437:$E$447,3,FALSE)</f>
        <v>#N/A</v>
      </c>
      <c r="AO162" s="94" t="e">
        <f>VLOOKUP($C162,SBC!$C$449:$E$459,3,FALSE)</f>
        <v>#N/A</v>
      </c>
      <c r="AP162" s="93"/>
      <c r="AQ162" s="94" t="e">
        <f>VLOOKUP($C162,SBC!$C$461:$E$491,3,FALSE)</f>
        <v>#N/A</v>
      </c>
      <c r="AR162" s="92" t="e">
        <f>VLOOKUP($C162,SBC!$C$493:$E$502,3,FALSE)</f>
        <v>#N/A</v>
      </c>
      <c r="AS162" s="92" t="e">
        <f>VLOOKUP($C162,SBC!$C$504:$E$515,3,FALSE)</f>
        <v>#N/A</v>
      </c>
      <c r="AT162" s="92" t="e">
        <f>VLOOKUP($C162,SBC!$C$517:$E$528,3,FALSE)</f>
        <v>#N/A</v>
      </c>
      <c r="AU162" s="97" t="e">
        <f>VLOOKUP($C162,SBC!$C$530:$E$531,3,FALSE)</f>
        <v>#N/A</v>
      </c>
      <c r="AV162" s="92" t="e">
        <f>VLOOKUP($C162,SBC!$C$533:$E$542,3,FALSE)</f>
        <v>#N/A</v>
      </c>
      <c r="AW162" s="92" t="e">
        <f>VLOOKUP($C162,SBC!$C$564:$E$575,3,FALSE)</f>
        <v>#N/A</v>
      </c>
      <c r="AX162" s="92" t="e">
        <f>VLOOKUP($C162,SBC!$C$577:$E$588,3,FALSE)</f>
        <v>#N/A</v>
      </c>
      <c r="AY162" s="92" t="e">
        <f>VLOOKUP($C162,SBC!$C$600:$E$601,3,FALSE)</f>
        <v>#N/A</v>
      </c>
      <c r="AZ162" s="92" t="e">
        <f>VLOOKUP($C162,SBC!$C$603:$E$614,3,FALSE)</f>
        <v>#N/A</v>
      </c>
      <c r="BA162" s="93" t="e">
        <f>VLOOKUP($C162,SBC!$C$616:$E$627,3,FALSE)</f>
        <v>#N/A</v>
      </c>
      <c r="BB162" s="94" t="e">
        <f>VLOOKUP($C162,SBC!$C$629:$E$630,3,FALSE)</f>
        <v>#N/A</v>
      </c>
      <c r="BC162" s="93" t="e">
        <f>VLOOKUP($C162,SBC!$C$632:$E$650,3,FALSE)</f>
        <v>#N/A</v>
      </c>
      <c r="BD162" s="92" t="e">
        <f>VLOOKUP($C162,SBC!$C$652:$E$670,3,FALSE)</f>
        <v>#N/A</v>
      </c>
      <c r="BE162" s="94" t="e">
        <f>VLOOKUP($C162,SBC!$C$672:$E$675,3,FALSE)</f>
        <v>#N/A</v>
      </c>
      <c r="BF162" s="94" t="e">
        <f>VLOOKUP($C162,SBC!$C$677:$E$680,3,FALSE)</f>
        <v>#N/A</v>
      </c>
      <c r="BG162" s="92" t="e">
        <f>VLOOKUP($C162,SBC!$C$682:$E$693,3,FALSE)</f>
        <v>#N/A</v>
      </c>
      <c r="BH162" s="94" t="e">
        <f>VLOOKUP($C162,SBC!$C$695:$E$703,3,FALSE)</f>
        <v>#N/A</v>
      </c>
      <c r="BI162" s="94" t="e">
        <f>VLOOKUP($C162,SBC!$C$719:$E$720,3,FALSE)</f>
        <v>#N/A</v>
      </c>
      <c r="BJ162" s="94" t="e">
        <f>VLOOKUP($C162,SBC!$C$722:$E$730,3,FALSE)</f>
        <v>#N/A</v>
      </c>
      <c r="BK162" s="92" t="e">
        <f>VLOOKUP($C162,SBC!$C$732:$E$736,3,FALSE)</f>
        <v>#N/A</v>
      </c>
      <c r="BL162" s="92" t="e">
        <f>VLOOKUP($C162,SBC!$C$751:$E$762,3,FALSE)</f>
        <v>#N/A</v>
      </c>
      <c r="BM162" s="94" t="e">
        <f>VLOOKUP($C162,SBC!$C$764:$E$782,3,FALSE)</f>
        <v>#N/A</v>
      </c>
      <c r="BN162" s="92" t="e">
        <f>VLOOKUP($C162,SBC!$C$784:$E$802,3,FALSE)</f>
        <v>#N/A</v>
      </c>
      <c r="BO162" s="93" t="e">
        <f>VLOOKUP($C162,SBC!$C$804:$E$815,3,FALSE)</f>
        <v>#N/A</v>
      </c>
      <c r="BP162" s="93" t="e">
        <f>VLOOKUP($C162,SBC!$C$817:$E$827,3,FALSE)</f>
        <v>#N/A</v>
      </c>
      <c r="BQ162" s="94" t="e">
        <f>VLOOKUP($C162,SBC!$C$829:$E$928,3,FALSE)</f>
        <v>#N/A</v>
      </c>
      <c r="BR162" s="93" t="e">
        <f>VLOOKUP($C162,SBC!$C$930:$E$931,3,FALSE)</f>
        <v>#N/A</v>
      </c>
      <c r="BS162" s="92" t="e">
        <f>VLOOKUP($C162,SBC!$C$933:$E$933,3,FALSE)</f>
        <v>#N/A</v>
      </c>
      <c r="BT162" s="93" t="e">
        <f>VLOOKUP($C162,SBC!$C$935:$E$942,3,FALSE)</f>
        <v>#N/A</v>
      </c>
      <c r="BU162" s="94" t="e">
        <f>VLOOKUP($C162,SBC!$C$944:$E$947,3,FALSE)</f>
        <v>#N/A</v>
      </c>
      <c r="BV162" s="92" t="e">
        <f>VLOOKUP($C162,SBC!$C$949:$E$960,3,FALSE)</f>
        <v>#N/A</v>
      </c>
      <c r="BW162" s="94" t="e">
        <f>VLOOKUP($C162,SBC!$C$962:$E$984,3,FALSE)</f>
        <v>#N/A</v>
      </c>
      <c r="BX162" s="93" t="e">
        <f>VLOOKUP($C162,SBC!$C$986:$E$1002,3,FALSE)</f>
        <v>#N/A</v>
      </c>
    </row>
    <row r="163" spans="1:76" x14ac:dyDescent="0.25">
      <c r="A163" s="89"/>
      <c r="B163" s="87">
        <v>143</v>
      </c>
      <c r="C163" s="155" t="s">
        <v>465</v>
      </c>
      <c r="D163" s="89"/>
      <c r="E163" s="89"/>
      <c r="F163" s="103"/>
      <c r="G163" s="104"/>
      <c r="H163" s="104"/>
      <c r="I163" s="91"/>
      <c r="J163" s="92"/>
      <c r="K163" s="92"/>
      <c r="L163" s="93"/>
      <c r="M163" s="94"/>
      <c r="N163" s="92"/>
      <c r="O163" s="94"/>
      <c r="P163" s="92"/>
      <c r="Q163" s="92"/>
      <c r="R163" s="95"/>
      <c r="S163" s="95"/>
      <c r="T163" s="95"/>
      <c r="U163" s="95"/>
      <c r="V163" s="95"/>
      <c r="W163" s="96"/>
      <c r="X163" s="92"/>
      <c r="Y163" s="93"/>
      <c r="Z163" s="97"/>
      <c r="AA163" s="92"/>
      <c r="AB163" s="93"/>
      <c r="AC163" s="94"/>
      <c r="AD163" s="92"/>
      <c r="AE163" s="97"/>
      <c r="AF163" s="93"/>
      <c r="AG163" s="92"/>
      <c r="AH163" s="92"/>
      <c r="AI163" s="92"/>
      <c r="AJ163" s="92"/>
      <c r="AK163" s="94" t="e">
        <f>VLOOKUP($C163,SBC!$C$414:$E$414,3,FALSE)</f>
        <v>#N/A</v>
      </c>
      <c r="AL163" s="92" t="e">
        <f>VLOOKUP($C163,SBC!$C$416:$E$416,3,FALSE)</f>
        <v>#N/A</v>
      </c>
      <c r="AM163" s="94" t="e">
        <f>VLOOKUP($C163,SBC!$C$418:$E$435,3,FALSE)</f>
        <v>#N/A</v>
      </c>
      <c r="AN163" s="93" t="e">
        <f>VLOOKUP($C163,SBC!$C$437:$E$447,3,FALSE)</f>
        <v>#N/A</v>
      </c>
      <c r="AO163" s="94" t="e">
        <f>VLOOKUP($C163,SBC!$C$449:$E$459,3,FALSE)</f>
        <v>#N/A</v>
      </c>
      <c r="AP163" s="93"/>
      <c r="AQ163" s="94" t="e">
        <f>VLOOKUP($C163,SBC!$C$461:$E$491,3,FALSE)</f>
        <v>#N/A</v>
      </c>
      <c r="AR163" s="92" t="e">
        <f>VLOOKUP($C163,SBC!$C$493:$E$502,3,FALSE)</f>
        <v>#N/A</v>
      </c>
      <c r="AS163" s="92" t="e">
        <f>VLOOKUP($C163,SBC!$C$504:$E$515,3,FALSE)</f>
        <v>#N/A</v>
      </c>
      <c r="AT163" s="92" t="e">
        <f>VLOOKUP($C163,SBC!$C$517:$E$528,3,FALSE)</f>
        <v>#N/A</v>
      </c>
      <c r="AU163" s="97" t="e">
        <f>VLOOKUP($C163,SBC!$C$530:$E$531,3,FALSE)</f>
        <v>#N/A</v>
      </c>
      <c r="AV163" s="92" t="e">
        <f>VLOOKUP($C163,SBC!$C$533:$E$542,3,FALSE)</f>
        <v>#N/A</v>
      </c>
      <c r="AW163" s="92" t="e">
        <f>VLOOKUP($C163,SBC!$C$564:$E$575,3,FALSE)</f>
        <v>#N/A</v>
      </c>
      <c r="AX163" s="92" t="e">
        <f>VLOOKUP($C163,SBC!$C$577:$E$588,3,FALSE)</f>
        <v>#N/A</v>
      </c>
      <c r="AY163" s="92" t="e">
        <f>VLOOKUP($C163,SBC!$C$600:$E$601,3,FALSE)</f>
        <v>#N/A</v>
      </c>
      <c r="AZ163" s="92" t="e">
        <f>VLOOKUP($C163,SBC!$C$603:$E$614,3,FALSE)</f>
        <v>#N/A</v>
      </c>
      <c r="BA163" s="93" t="e">
        <f>VLOOKUP($C163,SBC!$C$616:$E$627,3,FALSE)</f>
        <v>#N/A</v>
      </c>
      <c r="BB163" s="94" t="e">
        <f>VLOOKUP($C163,SBC!$C$629:$E$630,3,FALSE)</f>
        <v>#N/A</v>
      </c>
      <c r="BC163" s="93" t="e">
        <f>VLOOKUP($C163,SBC!$C$632:$E$650,3,FALSE)</f>
        <v>#N/A</v>
      </c>
      <c r="BD163" s="92" t="e">
        <f>VLOOKUP($C163,SBC!$C$652:$E$670,3,FALSE)</f>
        <v>#N/A</v>
      </c>
      <c r="BE163" s="94" t="e">
        <f>VLOOKUP($C163,SBC!$C$672:$E$675,3,FALSE)</f>
        <v>#N/A</v>
      </c>
      <c r="BF163" s="94" t="e">
        <f>VLOOKUP($C163,SBC!$C$677:$E$680,3,FALSE)</f>
        <v>#N/A</v>
      </c>
      <c r="BG163" s="92" t="e">
        <f>VLOOKUP($C163,SBC!$C$682:$E$693,3,FALSE)</f>
        <v>#N/A</v>
      </c>
      <c r="BH163" s="94" t="e">
        <f>VLOOKUP($C163,SBC!$C$695:$E$703,3,FALSE)</f>
        <v>#N/A</v>
      </c>
      <c r="BI163" s="94" t="e">
        <f>VLOOKUP($C163,SBC!$C$719:$E$720,3,FALSE)</f>
        <v>#N/A</v>
      </c>
      <c r="BJ163" s="94" t="e">
        <f>VLOOKUP($C163,SBC!$C$722:$E$730,3,FALSE)</f>
        <v>#N/A</v>
      </c>
      <c r="BK163" s="92" t="e">
        <f>VLOOKUP($C163,SBC!$C$732:$E$736,3,FALSE)</f>
        <v>#N/A</v>
      </c>
      <c r="BL163" s="92" t="e">
        <f>VLOOKUP($C163,SBC!$C$751:$E$762,3,FALSE)</f>
        <v>#N/A</v>
      </c>
      <c r="BM163" s="94" t="e">
        <f>VLOOKUP($C163,SBC!$C$764:$E$782,3,FALSE)</f>
        <v>#N/A</v>
      </c>
      <c r="BN163" s="92" t="e">
        <f>VLOOKUP($C163,SBC!$C$784:$E$802,3,FALSE)</f>
        <v>#N/A</v>
      </c>
      <c r="BO163" s="93" t="e">
        <f>VLOOKUP($C163,SBC!$C$804:$E$815,3,FALSE)</f>
        <v>#N/A</v>
      </c>
      <c r="BP163" s="93" t="e">
        <f>VLOOKUP($C163,SBC!$C$817:$E$827,3,FALSE)</f>
        <v>#N/A</v>
      </c>
      <c r="BQ163" s="94" t="e">
        <f>VLOOKUP($C163,SBC!$C$829:$E$928,3,FALSE)</f>
        <v>#N/A</v>
      </c>
      <c r="BR163" s="93" t="e">
        <f>VLOOKUP($C163,SBC!$C$930:$E$931,3,FALSE)</f>
        <v>#N/A</v>
      </c>
      <c r="BS163" s="92" t="e">
        <f>VLOOKUP($C163,SBC!$C$933:$E$933,3,FALSE)</f>
        <v>#N/A</v>
      </c>
      <c r="BT163" s="93" t="e">
        <f>VLOOKUP($C163,SBC!$C$935:$E$942,3,FALSE)</f>
        <v>#N/A</v>
      </c>
      <c r="BU163" s="94" t="e">
        <f>VLOOKUP($C163,SBC!$C$944:$E$947,3,FALSE)</f>
        <v>#N/A</v>
      </c>
      <c r="BV163" s="92" t="e">
        <f>VLOOKUP($C163,SBC!$C$949:$E$960,3,FALSE)</f>
        <v>#N/A</v>
      </c>
      <c r="BW163" s="94" t="e">
        <f>VLOOKUP($C163,SBC!$C$962:$E$984,3,FALSE)</f>
        <v>#N/A</v>
      </c>
      <c r="BX163" s="93" t="e">
        <f>VLOOKUP($C163,SBC!$C$986:$E$1002,3,FALSE)</f>
        <v>#N/A</v>
      </c>
    </row>
    <row r="164" spans="1:76" x14ac:dyDescent="0.25">
      <c r="A164" s="101"/>
      <c r="B164" s="99">
        <v>144</v>
      </c>
      <c r="C164" s="155" t="s">
        <v>465</v>
      </c>
      <c r="D164" s="101"/>
      <c r="E164" s="101"/>
      <c r="F164" s="103"/>
      <c r="G164" s="106"/>
      <c r="H164" s="106"/>
      <c r="I164" s="91"/>
      <c r="J164" s="92"/>
      <c r="K164" s="92"/>
      <c r="L164" s="93"/>
      <c r="M164" s="94"/>
      <c r="N164" s="92"/>
      <c r="O164" s="94"/>
      <c r="P164" s="92"/>
      <c r="Q164" s="92"/>
      <c r="R164" s="95"/>
      <c r="S164" s="95"/>
      <c r="T164" s="95"/>
      <c r="U164" s="95"/>
      <c r="V164" s="95"/>
      <c r="W164" s="96"/>
      <c r="X164" s="92"/>
      <c r="Y164" s="93"/>
      <c r="Z164" s="97"/>
      <c r="AA164" s="92"/>
      <c r="AB164" s="93"/>
      <c r="AC164" s="94"/>
      <c r="AD164" s="92"/>
      <c r="AE164" s="97"/>
      <c r="AF164" s="93"/>
      <c r="AG164" s="92"/>
      <c r="AH164" s="92"/>
      <c r="AI164" s="92"/>
      <c r="AJ164" s="92"/>
      <c r="AK164" s="94" t="e">
        <f>VLOOKUP($C164,SBC!$C$414:$E$414,3,FALSE)</f>
        <v>#N/A</v>
      </c>
      <c r="AL164" s="92" t="e">
        <f>VLOOKUP($C164,SBC!$C$416:$E$416,3,FALSE)</f>
        <v>#N/A</v>
      </c>
      <c r="AM164" s="94" t="e">
        <f>VLOOKUP($C164,SBC!$C$418:$E$435,3,FALSE)</f>
        <v>#N/A</v>
      </c>
      <c r="AN164" s="93" t="e">
        <f>VLOOKUP($C164,SBC!$C$437:$E$447,3,FALSE)</f>
        <v>#N/A</v>
      </c>
      <c r="AO164" s="94" t="e">
        <f>VLOOKUP($C164,SBC!$C$449:$E$459,3,FALSE)</f>
        <v>#N/A</v>
      </c>
      <c r="AP164" s="93"/>
      <c r="AQ164" s="94" t="e">
        <f>VLOOKUP($C164,SBC!$C$461:$E$491,3,FALSE)</f>
        <v>#N/A</v>
      </c>
      <c r="AR164" s="92" t="e">
        <f>VLOOKUP($C164,SBC!$C$493:$E$502,3,FALSE)</f>
        <v>#N/A</v>
      </c>
      <c r="AS164" s="92" t="e">
        <f>VLOOKUP($C164,SBC!$C$504:$E$515,3,FALSE)</f>
        <v>#N/A</v>
      </c>
      <c r="AT164" s="92" t="e">
        <f>VLOOKUP($C164,SBC!$C$517:$E$528,3,FALSE)</f>
        <v>#N/A</v>
      </c>
      <c r="AU164" s="97" t="e">
        <f>VLOOKUP($C164,SBC!$C$530:$E$531,3,FALSE)</f>
        <v>#N/A</v>
      </c>
      <c r="AV164" s="92" t="e">
        <f>VLOOKUP($C164,SBC!$C$533:$E$542,3,FALSE)</f>
        <v>#N/A</v>
      </c>
      <c r="AW164" s="92" t="e">
        <f>VLOOKUP($C164,SBC!$C$564:$E$575,3,FALSE)</f>
        <v>#N/A</v>
      </c>
      <c r="AX164" s="92" t="e">
        <f>VLOOKUP($C164,SBC!$C$577:$E$588,3,FALSE)</f>
        <v>#N/A</v>
      </c>
      <c r="AY164" s="92" t="e">
        <f>VLOOKUP($C164,SBC!$C$600:$E$601,3,FALSE)</f>
        <v>#N/A</v>
      </c>
      <c r="AZ164" s="92" t="e">
        <f>VLOOKUP($C164,SBC!$C$603:$E$614,3,FALSE)</f>
        <v>#N/A</v>
      </c>
      <c r="BA164" s="93" t="e">
        <f>VLOOKUP($C164,SBC!$C$616:$E$627,3,FALSE)</f>
        <v>#N/A</v>
      </c>
      <c r="BB164" s="94" t="e">
        <f>VLOOKUP($C164,SBC!$C$629:$E$630,3,FALSE)</f>
        <v>#N/A</v>
      </c>
      <c r="BC164" s="93" t="e">
        <f>VLOOKUP($C164,SBC!$C$632:$E$650,3,FALSE)</f>
        <v>#N/A</v>
      </c>
      <c r="BD164" s="92" t="e">
        <f>VLOOKUP($C164,SBC!$C$652:$E$670,3,FALSE)</f>
        <v>#N/A</v>
      </c>
      <c r="BE164" s="94" t="e">
        <f>VLOOKUP($C164,SBC!$C$672:$E$675,3,FALSE)</f>
        <v>#N/A</v>
      </c>
      <c r="BF164" s="94" t="e">
        <f>VLOOKUP($C164,SBC!$C$677:$E$680,3,FALSE)</f>
        <v>#N/A</v>
      </c>
      <c r="BG164" s="92" t="e">
        <f>VLOOKUP($C164,SBC!$C$682:$E$693,3,FALSE)</f>
        <v>#N/A</v>
      </c>
      <c r="BH164" s="94" t="e">
        <f>VLOOKUP($C164,SBC!$C$695:$E$703,3,FALSE)</f>
        <v>#N/A</v>
      </c>
      <c r="BI164" s="94" t="e">
        <f>VLOOKUP($C164,SBC!$C$719:$E$720,3,FALSE)</f>
        <v>#N/A</v>
      </c>
      <c r="BJ164" s="94" t="e">
        <f>VLOOKUP($C164,SBC!$C$722:$E$730,3,FALSE)</f>
        <v>#N/A</v>
      </c>
      <c r="BK164" s="92" t="e">
        <f>VLOOKUP($C164,SBC!$C$732:$E$736,3,FALSE)</f>
        <v>#N/A</v>
      </c>
      <c r="BL164" s="92" t="e">
        <f>VLOOKUP($C164,SBC!$C$751:$E$762,3,FALSE)</f>
        <v>#N/A</v>
      </c>
      <c r="BM164" s="94" t="e">
        <f>VLOOKUP($C164,SBC!$C$764:$E$782,3,FALSE)</f>
        <v>#N/A</v>
      </c>
      <c r="BN164" s="92" t="e">
        <f>VLOOKUP($C164,SBC!$C$784:$E$802,3,FALSE)</f>
        <v>#N/A</v>
      </c>
      <c r="BO164" s="93" t="e">
        <f>VLOOKUP($C164,SBC!$C$804:$E$815,3,FALSE)</f>
        <v>#N/A</v>
      </c>
      <c r="BP164" s="93" t="e">
        <f>VLOOKUP($C164,SBC!$C$817:$E$827,3,FALSE)</f>
        <v>#N/A</v>
      </c>
      <c r="BQ164" s="94" t="e">
        <f>VLOOKUP($C164,SBC!$C$829:$E$928,3,FALSE)</f>
        <v>#N/A</v>
      </c>
      <c r="BR164" s="93" t="e">
        <f>VLOOKUP($C164,SBC!$C$930:$E$931,3,FALSE)</f>
        <v>#N/A</v>
      </c>
      <c r="BS164" s="92" t="e">
        <f>VLOOKUP($C164,SBC!$C$933:$E$933,3,FALSE)</f>
        <v>#N/A</v>
      </c>
      <c r="BT164" s="93" t="e">
        <f>VLOOKUP($C164,SBC!$C$935:$E$942,3,FALSE)</f>
        <v>#N/A</v>
      </c>
      <c r="BU164" s="94" t="e">
        <f>VLOOKUP($C164,SBC!$C$944:$E$947,3,FALSE)</f>
        <v>#N/A</v>
      </c>
      <c r="BV164" s="92" t="e">
        <f>VLOOKUP($C164,SBC!$C$949:$E$960,3,FALSE)</f>
        <v>#N/A</v>
      </c>
      <c r="BW164" s="94" t="e">
        <f>VLOOKUP($C164,SBC!$C$962:$E$984,3,FALSE)</f>
        <v>#N/A</v>
      </c>
      <c r="BX164" s="93" t="e">
        <f>VLOOKUP($C164,SBC!$C$986:$E$1002,3,FALSE)</f>
        <v>#N/A</v>
      </c>
    </row>
    <row r="165" spans="1:76" x14ac:dyDescent="0.25">
      <c r="A165" s="89"/>
      <c r="B165" s="87">
        <v>145</v>
      </c>
      <c r="C165" s="155" t="s">
        <v>465</v>
      </c>
      <c r="D165" s="89"/>
      <c r="E165" s="89"/>
      <c r="F165" s="103"/>
      <c r="G165" s="104"/>
      <c r="H165" s="104"/>
      <c r="I165" s="91"/>
      <c r="J165" s="92"/>
      <c r="K165" s="92"/>
      <c r="L165" s="93"/>
      <c r="M165" s="94"/>
      <c r="N165" s="92"/>
      <c r="O165" s="94"/>
      <c r="P165" s="92"/>
      <c r="Q165" s="92"/>
      <c r="R165" s="95"/>
      <c r="S165" s="95"/>
      <c r="T165" s="95"/>
      <c r="U165" s="95"/>
      <c r="V165" s="95"/>
      <c r="W165" s="96"/>
      <c r="X165" s="92"/>
      <c r="Y165" s="93"/>
      <c r="Z165" s="97"/>
      <c r="AA165" s="92"/>
      <c r="AB165" s="93"/>
      <c r="AC165" s="94"/>
      <c r="AD165" s="92"/>
      <c r="AE165" s="97"/>
      <c r="AF165" s="93"/>
      <c r="AG165" s="92"/>
      <c r="AH165" s="92"/>
      <c r="AI165" s="92"/>
      <c r="AJ165" s="92"/>
      <c r="AK165" s="94" t="e">
        <f>VLOOKUP($C165,SBC!$C$414:$E$414,3,FALSE)</f>
        <v>#N/A</v>
      </c>
      <c r="AL165" s="92" t="e">
        <f>VLOOKUP($C165,SBC!$C$416:$E$416,3,FALSE)</f>
        <v>#N/A</v>
      </c>
      <c r="AM165" s="94" t="e">
        <f>VLOOKUP($C165,SBC!$C$418:$E$435,3,FALSE)</f>
        <v>#N/A</v>
      </c>
      <c r="AN165" s="93" t="e">
        <f>VLOOKUP($C165,SBC!$C$437:$E$447,3,FALSE)</f>
        <v>#N/A</v>
      </c>
      <c r="AO165" s="94" t="e">
        <f>VLOOKUP($C165,SBC!$C$449:$E$459,3,FALSE)</f>
        <v>#N/A</v>
      </c>
      <c r="AP165" s="93"/>
      <c r="AQ165" s="94" t="e">
        <f>VLOOKUP($C165,SBC!$C$461:$E$491,3,FALSE)</f>
        <v>#N/A</v>
      </c>
      <c r="AR165" s="92" t="e">
        <f>VLOOKUP($C165,SBC!$C$493:$E$502,3,FALSE)</f>
        <v>#N/A</v>
      </c>
      <c r="AS165" s="92" t="e">
        <f>VLOOKUP($C165,SBC!$C$504:$E$515,3,FALSE)</f>
        <v>#N/A</v>
      </c>
      <c r="AT165" s="92" t="e">
        <f>VLOOKUP($C165,SBC!$C$517:$E$528,3,FALSE)</f>
        <v>#N/A</v>
      </c>
      <c r="AU165" s="97" t="e">
        <f>VLOOKUP($C165,SBC!$C$530:$E$531,3,FALSE)</f>
        <v>#N/A</v>
      </c>
      <c r="AV165" s="92" t="e">
        <f>VLOOKUP($C165,SBC!$C$533:$E$542,3,FALSE)</f>
        <v>#N/A</v>
      </c>
      <c r="AW165" s="92" t="e">
        <f>VLOOKUP($C165,SBC!$C$564:$E$575,3,FALSE)</f>
        <v>#N/A</v>
      </c>
      <c r="AX165" s="92" t="e">
        <f>VLOOKUP($C165,SBC!$C$577:$E$588,3,FALSE)</f>
        <v>#N/A</v>
      </c>
      <c r="AY165" s="92" t="e">
        <f>VLOOKUP($C165,SBC!$C$600:$E$601,3,FALSE)</f>
        <v>#N/A</v>
      </c>
      <c r="AZ165" s="92" t="e">
        <f>VLOOKUP($C165,SBC!$C$603:$E$614,3,FALSE)</f>
        <v>#N/A</v>
      </c>
      <c r="BA165" s="93" t="e">
        <f>VLOOKUP($C165,SBC!$C$616:$E$627,3,FALSE)</f>
        <v>#N/A</v>
      </c>
      <c r="BB165" s="94" t="e">
        <f>VLOOKUP($C165,SBC!$C$629:$E$630,3,FALSE)</f>
        <v>#N/A</v>
      </c>
      <c r="BC165" s="93" t="e">
        <f>VLOOKUP($C165,SBC!$C$632:$E$650,3,FALSE)</f>
        <v>#N/A</v>
      </c>
      <c r="BD165" s="92" t="e">
        <f>VLOOKUP($C165,SBC!$C$652:$E$670,3,FALSE)</f>
        <v>#N/A</v>
      </c>
      <c r="BE165" s="94" t="e">
        <f>VLOOKUP($C165,SBC!$C$672:$E$675,3,FALSE)</f>
        <v>#N/A</v>
      </c>
      <c r="BF165" s="94" t="e">
        <f>VLOOKUP($C165,SBC!$C$677:$E$680,3,FALSE)</f>
        <v>#N/A</v>
      </c>
      <c r="BG165" s="92" t="e">
        <f>VLOOKUP($C165,SBC!$C$682:$E$693,3,FALSE)</f>
        <v>#N/A</v>
      </c>
      <c r="BH165" s="94" t="e">
        <f>VLOOKUP($C165,SBC!$C$695:$E$703,3,FALSE)</f>
        <v>#N/A</v>
      </c>
      <c r="BI165" s="94" t="e">
        <f>VLOOKUP($C165,SBC!$C$719:$E$720,3,FALSE)</f>
        <v>#N/A</v>
      </c>
      <c r="BJ165" s="94" t="e">
        <f>VLOOKUP($C165,SBC!$C$722:$E$730,3,FALSE)</f>
        <v>#N/A</v>
      </c>
      <c r="BK165" s="92" t="e">
        <f>VLOOKUP($C165,SBC!$C$732:$E$736,3,FALSE)</f>
        <v>#N/A</v>
      </c>
      <c r="BL165" s="92" t="e">
        <f>VLOOKUP($C165,SBC!$C$751:$E$762,3,FALSE)</f>
        <v>#N/A</v>
      </c>
      <c r="BM165" s="94" t="e">
        <f>VLOOKUP($C165,SBC!$C$764:$E$782,3,FALSE)</f>
        <v>#N/A</v>
      </c>
      <c r="BN165" s="92" t="e">
        <f>VLOOKUP($C165,SBC!$C$784:$E$802,3,FALSE)</f>
        <v>#N/A</v>
      </c>
      <c r="BO165" s="93" t="e">
        <f>VLOOKUP($C165,SBC!$C$804:$E$815,3,FALSE)</f>
        <v>#N/A</v>
      </c>
      <c r="BP165" s="93" t="e">
        <f>VLOOKUP($C165,SBC!$C$817:$E$827,3,FALSE)</f>
        <v>#N/A</v>
      </c>
      <c r="BQ165" s="94" t="e">
        <f>VLOOKUP($C165,SBC!$C$829:$E$928,3,FALSE)</f>
        <v>#N/A</v>
      </c>
      <c r="BR165" s="93" t="e">
        <f>VLOOKUP($C165,SBC!$C$930:$E$931,3,FALSE)</f>
        <v>#N/A</v>
      </c>
      <c r="BS165" s="92" t="e">
        <f>VLOOKUP($C165,SBC!$C$933:$E$933,3,FALSE)</f>
        <v>#N/A</v>
      </c>
      <c r="BT165" s="93" t="e">
        <f>VLOOKUP($C165,SBC!$C$935:$E$942,3,FALSE)</f>
        <v>#N/A</v>
      </c>
      <c r="BU165" s="94" t="e">
        <f>VLOOKUP($C165,SBC!$C$944:$E$947,3,FALSE)</f>
        <v>#N/A</v>
      </c>
      <c r="BV165" s="92" t="e">
        <f>VLOOKUP($C165,SBC!$C$949:$E$960,3,FALSE)</f>
        <v>#N/A</v>
      </c>
      <c r="BW165" s="94" t="e">
        <f>VLOOKUP($C165,SBC!$C$962:$E$984,3,FALSE)</f>
        <v>#N/A</v>
      </c>
      <c r="BX165" s="93" t="e">
        <f>VLOOKUP($C165,SBC!$C$986:$E$1002,3,FALSE)</f>
        <v>#N/A</v>
      </c>
    </row>
    <row r="166" spans="1:76" x14ac:dyDescent="0.25">
      <c r="A166" s="101"/>
      <c r="B166" s="99">
        <v>146</v>
      </c>
      <c r="C166" s="155" t="s">
        <v>465</v>
      </c>
      <c r="D166" s="101"/>
      <c r="E166" s="101"/>
      <c r="F166" s="103"/>
      <c r="G166" s="106"/>
      <c r="H166" s="106"/>
      <c r="I166" s="91"/>
      <c r="J166" s="92"/>
      <c r="K166" s="92"/>
      <c r="L166" s="93"/>
      <c r="M166" s="94"/>
      <c r="N166" s="92"/>
      <c r="O166" s="94"/>
      <c r="P166" s="92"/>
      <c r="Q166" s="92"/>
      <c r="R166" s="95"/>
      <c r="S166" s="95"/>
      <c r="T166" s="95"/>
      <c r="U166" s="95"/>
      <c r="V166" s="95"/>
      <c r="W166" s="96"/>
      <c r="X166" s="92"/>
      <c r="Y166" s="93"/>
      <c r="Z166" s="97"/>
      <c r="AA166" s="92"/>
      <c r="AB166" s="93"/>
      <c r="AC166" s="94"/>
      <c r="AD166" s="92"/>
      <c r="AE166" s="97"/>
      <c r="AF166" s="93"/>
      <c r="AG166" s="92"/>
      <c r="AH166" s="92"/>
      <c r="AI166" s="92"/>
      <c r="AJ166" s="92"/>
      <c r="AK166" s="94" t="e">
        <f>VLOOKUP($C166,SBC!$C$414:$E$414,3,FALSE)</f>
        <v>#N/A</v>
      </c>
      <c r="AL166" s="92" t="e">
        <f>VLOOKUP($C166,SBC!$C$416:$E$416,3,FALSE)</f>
        <v>#N/A</v>
      </c>
      <c r="AM166" s="94" t="e">
        <f>VLOOKUP($C166,SBC!$C$418:$E$435,3,FALSE)</f>
        <v>#N/A</v>
      </c>
      <c r="AN166" s="93" t="e">
        <f>VLOOKUP($C166,SBC!$C$437:$E$447,3,FALSE)</f>
        <v>#N/A</v>
      </c>
      <c r="AO166" s="94" t="e">
        <f>VLOOKUP($C166,SBC!$C$449:$E$459,3,FALSE)</f>
        <v>#N/A</v>
      </c>
      <c r="AP166" s="93"/>
      <c r="AQ166" s="94" t="e">
        <f>VLOOKUP($C166,SBC!$C$461:$E$491,3,FALSE)</f>
        <v>#N/A</v>
      </c>
      <c r="AR166" s="92" t="e">
        <f>VLOOKUP($C166,SBC!$C$493:$E$502,3,FALSE)</f>
        <v>#N/A</v>
      </c>
      <c r="AS166" s="92" t="e">
        <f>VLOOKUP($C166,SBC!$C$504:$E$515,3,FALSE)</f>
        <v>#N/A</v>
      </c>
      <c r="AT166" s="92" t="e">
        <f>VLOOKUP($C166,SBC!$C$517:$E$528,3,FALSE)</f>
        <v>#N/A</v>
      </c>
      <c r="AU166" s="97" t="e">
        <f>VLOOKUP($C166,SBC!$C$530:$E$531,3,FALSE)</f>
        <v>#N/A</v>
      </c>
      <c r="AV166" s="92" t="e">
        <f>VLOOKUP($C166,SBC!$C$533:$E$542,3,FALSE)</f>
        <v>#N/A</v>
      </c>
      <c r="AW166" s="92" t="e">
        <f>VLOOKUP($C166,SBC!$C$564:$E$575,3,FALSE)</f>
        <v>#N/A</v>
      </c>
      <c r="AX166" s="92" t="e">
        <f>VLOOKUP($C166,SBC!$C$577:$E$588,3,FALSE)</f>
        <v>#N/A</v>
      </c>
      <c r="AY166" s="92" t="e">
        <f>VLOOKUP($C166,SBC!$C$600:$E$601,3,FALSE)</f>
        <v>#N/A</v>
      </c>
      <c r="AZ166" s="92" t="e">
        <f>VLOOKUP($C166,SBC!$C$603:$E$614,3,FALSE)</f>
        <v>#N/A</v>
      </c>
      <c r="BA166" s="93" t="e">
        <f>VLOOKUP($C166,SBC!$C$616:$E$627,3,FALSE)</f>
        <v>#N/A</v>
      </c>
      <c r="BB166" s="94" t="e">
        <f>VLOOKUP($C166,SBC!$C$629:$E$630,3,FALSE)</f>
        <v>#N/A</v>
      </c>
      <c r="BC166" s="93" t="e">
        <f>VLOOKUP($C166,SBC!$C$632:$E$650,3,FALSE)</f>
        <v>#N/A</v>
      </c>
      <c r="BD166" s="92" t="e">
        <f>VLOOKUP($C166,SBC!$C$652:$E$670,3,FALSE)</f>
        <v>#N/A</v>
      </c>
      <c r="BE166" s="94" t="e">
        <f>VLOOKUP($C166,SBC!$C$672:$E$675,3,FALSE)</f>
        <v>#N/A</v>
      </c>
      <c r="BF166" s="94" t="e">
        <f>VLOOKUP($C166,SBC!$C$677:$E$680,3,FALSE)</f>
        <v>#N/A</v>
      </c>
      <c r="BG166" s="92" t="e">
        <f>VLOOKUP($C166,SBC!$C$682:$E$693,3,FALSE)</f>
        <v>#N/A</v>
      </c>
      <c r="BH166" s="94" t="e">
        <f>VLOOKUP($C166,SBC!$C$695:$E$703,3,FALSE)</f>
        <v>#N/A</v>
      </c>
      <c r="BI166" s="94" t="e">
        <f>VLOOKUP($C166,SBC!$C$719:$E$720,3,FALSE)</f>
        <v>#N/A</v>
      </c>
      <c r="BJ166" s="94" t="e">
        <f>VLOOKUP($C166,SBC!$C$722:$E$730,3,FALSE)</f>
        <v>#N/A</v>
      </c>
      <c r="BK166" s="92" t="e">
        <f>VLOOKUP($C166,SBC!$C$732:$E$736,3,FALSE)</f>
        <v>#N/A</v>
      </c>
      <c r="BL166" s="92" t="e">
        <f>VLOOKUP($C166,SBC!$C$751:$E$762,3,FALSE)</f>
        <v>#N/A</v>
      </c>
      <c r="BM166" s="94" t="e">
        <f>VLOOKUP($C166,SBC!$C$764:$E$782,3,FALSE)</f>
        <v>#N/A</v>
      </c>
      <c r="BN166" s="92" t="e">
        <f>VLOOKUP($C166,SBC!$C$784:$E$802,3,FALSE)</f>
        <v>#N/A</v>
      </c>
      <c r="BO166" s="93" t="e">
        <f>VLOOKUP($C166,SBC!$C$804:$E$815,3,FALSE)</f>
        <v>#N/A</v>
      </c>
      <c r="BP166" s="93" t="e">
        <f>VLOOKUP($C166,SBC!$C$817:$E$827,3,FALSE)</f>
        <v>#N/A</v>
      </c>
      <c r="BQ166" s="94" t="e">
        <f>VLOOKUP($C166,SBC!$C$829:$E$928,3,FALSE)</f>
        <v>#N/A</v>
      </c>
      <c r="BR166" s="93" t="e">
        <f>VLOOKUP($C166,SBC!$C$930:$E$931,3,FALSE)</f>
        <v>#N/A</v>
      </c>
      <c r="BS166" s="92" t="e">
        <f>VLOOKUP($C166,SBC!$C$933:$E$933,3,FALSE)</f>
        <v>#N/A</v>
      </c>
      <c r="BT166" s="93" t="e">
        <f>VLOOKUP($C166,SBC!$C$935:$E$942,3,FALSE)</f>
        <v>#N/A</v>
      </c>
      <c r="BU166" s="94" t="e">
        <f>VLOOKUP($C166,SBC!$C$944:$E$947,3,FALSE)</f>
        <v>#N/A</v>
      </c>
      <c r="BV166" s="92" t="e">
        <f>VLOOKUP($C166,SBC!$C$949:$E$960,3,FALSE)</f>
        <v>#N/A</v>
      </c>
      <c r="BW166" s="94" t="e">
        <f>VLOOKUP($C166,SBC!$C$962:$E$984,3,FALSE)</f>
        <v>#N/A</v>
      </c>
      <c r="BX166" s="93" t="e">
        <f>VLOOKUP($C166,SBC!$C$986:$E$1002,3,FALSE)</f>
        <v>#N/A</v>
      </c>
    </row>
    <row r="167" spans="1:76" x14ac:dyDescent="0.25">
      <c r="A167" s="89"/>
      <c r="B167" s="87">
        <v>147</v>
      </c>
      <c r="C167" s="155" t="s">
        <v>465</v>
      </c>
      <c r="D167" s="89"/>
      <c r="E167" s="89"/>
      <c r="F167" s="103"/>
      <c r="G167" s="104"/>
      <c r="H167" s="104"/>
      <c r="I167" s="91"/>
      <c r="J167" s="92"/>
      <c r="K167" s="92"/>
      <c r="L167" s="93"/>
      <c r="M167" s="94"/>
      <c r="N167" s="92"/>
      <c r="O167" s="94"/>
      <c r="P167" s="92"/>
      <c r="Q167" s="92"/>
      <c r="R167" s="95"/>
      <c r="S167" s="95"/>
      <c r="T167" s="95"/>
      <c r="U167" s="95"/>
      <c r="V167" s="95"/>
      <c r="W167" s="96"/>
      <c r="X167" s="92"/>
      <c r="Y167" s="93"/>
      <c r="Z167" s="97"/>
      <c r="AA167" s="92"/>
      <c r="AB167" s="93"/>
      <c r="AC167" s="94"/>
      <c r="AD167" s="92"/>
      <c r="AE167" s="97"/>
      <c r="AF167" s="93"/>
      <c r="AG167" s="92"/>
      <c r="AH167" s="92"/>
      <c r="AI167" s="92"/>
      <c r="AJ167" s="92"/>
      <c r="AK167" s="94" t="e">
        <f>VLOOKUP($C167,SBC!$C$414:$E$414,3,FALSE)</f>
        <v>#N/A</v>
      </c>
      <c r="AL167" s="92" t="e">
        <f>VLOOKUP($C167,SBC!$C$416:$E$416,3,FALSE)</f>
        <v>#N/A</v>
      </c>
      <c r="AM167" s="94" t="e">
        <f>VLOOKUP($C167,SBC!$C$418:$E$435,3,FALSE)</f>
        <v>#N/A</v>
      </c>
      <c r="AN167" s="93" t="e">
        <f>VLOOKUP($C167,SBC!$C$437:$E$447,3,FALSE)</f>
        <v>#N/A</v>
      </c>
      <c r="AO167" s="94" t="e">
        <f>VLOOKUP($C167,SBC!$C$449:$E$459,3,FALSE)</f>
        <v>#N/A</v>
      </c>
      <c r="AP167" s="93"/>
      <c r="AQ167" s="94" t="e">
        <f>VLOOKUP($C167,SBC!$C$461:$E$491,3,FALSE)</f>
        <v>#N/A</v>
      </c>
      <c r="AR167" s="92" t="e">
        <f>VLOOKUP($C167,SBC!$C$493:$E$502,3,FALSE)</f>
        <v>#N/A</v>
      </c>
      <c r="AS167" s="92" t="e">
        <f>VLOOKUP($C167,SBC!$C$504:$E$515,3,FALSE)</f>
        <v>#N/A</v>
      </c>
      <c r="AT167" s="92" t="e">
        <f>VLOOKUP($C167,SBC!$C$517:$E$528,3,FALSE)</f>
        <v>#N/A</v>
      </c>
      <c r="AU167" s="97" t="e">
        <f>VLOOKUP($C167,SBC!$C$530:$E$531,3,FALSE)</f>
        <v>#N/A</v>
      </c>
      <c r="AV167" s="92" t="e">
        <f>VLOOKUP($C167,SBC!$C$533:$E$542,3,FALSE)</f>
        <v>#N/A</v>
      </c>
      <c r="AW167" s="92" t="e">
        <f>VLOOKUP($C167,SBC!$C$564:$E$575,3,FALSE)</f>
        <v>#N/A</v>
      </c>
      <c r="AX167" s="92" t="e">
        <f>VLOOKUP($C167,SBC!$C$577:$E$588,3,FALSE)</f>
        <v>#N/A</v>
      </c>
      <c r="AY167" s="92" t="e">
        <f>VLOOKUP($C167,SBC!$C$600:$E$601,3,FALSE)</f>
        <v>#N/A</v>
      </c>
      <c r="AZ167" s="92" t="e">
        <f>VLOOKUP($C167,SBC!$C$603:$E$614,3,FALSE)</f>
        <v>#N/A</v>
      </c>
      <c r="BA167" s="93" t="e">
        <f>VLOOKUP($C167,SBC!$C$616:$E$627,3,FALSE)</f>
        <v>#N/A</v>
      </c>
      <c r="BB167" s="94" t="e">
        <f>VLOOKUP($C167,SBC!$C$629:$E$630,3,FALSE)</f>
        <v>#N/A</v>
      </c>
      <c r="BC167" s="93" t="e">
        <f>VLOOKUP($C167,SBC!$C$632:$E$650,3,FALSE)</f>
        <v>#N/A</v>
      </c>
      <c r="BD167" s="92" t="e">
        <f>VLOOKUP($C167,SBC!$C$652:$E$670,3,FALSE)</f>
        <v>#N/A</v>
      </c>
      <c r="BE167" s="94" t="e">
        <f>VLOOKUP($C167,SBC!$C$672:$E$675,3,FALSE)</f>
        <v>#N/A</v>
      </c>
      <c r="BF167" s="94" t="e">
        <f>VLOOKUP($C167,SBC!$C$677:$E$680,3,FALSE)</f>
        <v>#N/A</v>
      </c>
      <c r="BG167" s="92" t="e">
        <f>VLOOKUP($C167,SBC!$C$682:$E$693,3,FALSE)</f>
        <v>#N/A</v>
      </c>
      <c r="BH167" s="94" t="e">
        <f>VLOOKUP($C167,SBC!$C$695:$E$703,3,FALSE)</f>
        <v>#N/A</v>
      </c>
      <c r="BI167" s="94" t="e">
        <f>VLOOKUP($C167,SBC!$C$719:$E$720,3,FALSE)</f>
        <v>#N/A</v>
      </c>
      <c r="BJ167" s="94" t="e">
        <f>VLOOKUP($C167,SBC!$C$722:$E$730,3,FALSE)</f>
        <v>#N/A</v>
      </c>
      <c r="BK167" s="92" t="e">
        <f>VLOOKUP($C167,SBC!$C$732:$E$736,3,FALSE)</f>
        <v>#N/A</v>
      </c>
      <c r="BL167" s="92" t="e">
        <f>VLOOKUP($C167,SBC!$C$751:$E$762,3,FALSE)</f>
        <v>#N/A</v>
      </c>
      <c r="BM167" s="94" t="e">
        <f>VLOOKUP($C167,SBC!$C$764:$E$782,3,FALSE)</f>
        <v>#N/A</v>
      </c>
      <c r="BN167" s="92" t="e">
        <f>VLOOKUP($C167,SBC!$C$784:$E$802,3,FALSE)</f>
        <v>#N/A</v>
      </c>
      <c r="BO167" s="93" t="e">
        <f>VLOOKUP($C167,SBC!$C$804:$E$815,3,FALSE)</f>
        <v>#N/A</v>
      </c>
      <c r="BP167" s="93" t="e">
        <f>VLOOKUP($C167,SBC!$C$817:$E$827,3,FALSE)</f>
        <v>#N/A</v>
      </c>
      <c r="BQ167" s="94" t="e">
        <f>VLOOKUP($C167,SBC!$C$829:$E$928,3,FALSE)</f>
        <v>#N/A</v>
      </c>
      <c r="BR167" s="93" t="e">
        <f>VLOOKUP($C167,SBC!$C$930:$E$931,3,FALSE)</f>
        <v>#N/A</v>
      </c>
      <c r="BS167" s="92" t="e">
        <f>VLOOKUP($C167,SBC!$C$933:$E$933,3,FALSE)</f>
        <v>#N/A</v>
      </c>
      <c r="BT167" s="93" t="e">
        <f>VLOOKUP($C167,SBC!$C$935:$E$942,3,FALSE)</f>
        <v>#N/A</v>
      </c>
      <c r="BU167" s="94" t="e">
        <f>VLOOKUP($C167,SBC!$C$944:$E$947,3,FALSE)</f>
        <v>#N/A</v>
      </c>
      <c r="BV167" s="92" t="e">
        <f>VLOOKUP($C167,SBC!$C$949:$E$960,3,FALSE)</f>
        <v>#N/A</v>
      </c>
      <c r="BW167" s="94" t="e">
        <f>VLOOKUP($C167,SBC!$C$962:$E$984,3,FALSE)</f>
        <v>#N/A</v>
      </c>
      <c r="BX167" s="93" t="e">
        <f>VLOOKUP($C167,SBC!$C$986:$E$1002,3,FALSE)</f>
        <v>#N/A</v>
      </c>
    </row>
    <row r="168" spans="1:76" x14ac:dyDescent="0.25">
      <c r="A168" s="101"/>
      <c r="B168" s="99">
        <v>148</v>
      </c>
      <c r="C168" s="155" t="s">
        <v>465</v>
      </c>
      <c r="D168" s="101"/>
      <c r="E168" s="101"/>
      <c r="F168" s="103"/>
      <c r="G168" s="106"/>
      <c r="H168" s="106"/>
      <c r="I168" s="91"/>
      <c r="J168" s="92"/>
      <c r="K168" s="92"/>
      <c r="L168" s="93"/>
      <c r="M168" s="94"/>
      <c r="N168" s="92"/>
      <c r="O168" s="94"/>
      <c r="P168" s="92"/>
      <c r="Q168" s="92"/>
      <c r="R168" s="95"/>
      <c r="S168" s="95"/>
      <c r="T168" s="95"/>
      <c r="U168" s="95"/>
      <c r="V168" s="95"/>
      <c r="W168" s="96"/>
      <c r="X168" s="92"/>
      <c r="Y168" s="93"/>
      <c r="Z168" s="97"/>
      <c r="AA168" s="92"/>
      <c r="AB168" s="93"/>
      <c r="AC168" s="94"/>
      <c r="AD168" s="92"/>
      <c r="AE168" s="97"/>
      <c r="AF168" s="93"/>
      <c r="AG168" s="92"/>
      <c r="AH168" s="92"/>
      <c r="AI168" s="92"/>
      <c r="AJ168" s="92"/>
      <c r="AK168" s="94" t="e">
        <f>VLOOKUP($C168,SBC!$C$414:$E$414,3,FALSE)</f>
        <v>#N/A</v>
      </c>
      <c r="AL168" s="92" t="e">
        <f>VLOOKUP($C168,SBC!$C$416:$E$416,3,FALSE)</f>
        <v>#N/A</v>
      </c>
      <c r="AM168" s="94" t="e">
        <f>VLOOKUP($C168,SBC!$C$418:$E$435,3,FALSE)</f>
        <v>#N/A</v>
      </c>
      <c r="AN168" s="93" t="e">
        <f>VLOOKUP($C168,SBC!$C$437:$E$447,3,FALSE)</f>
        <v>#N/A</v>
      </c>
      <c r="AO168" s="94" t="e">
        <f>VLOOKUP($C168,SBC!$C$449:$E$459,3,FALSE)</f>
        <v>#N/A</v>
      </c>
      <c r="AP168" s="93"/>
      <c r="AQ168" s="94" t="e">
        <f>VLOOKUP($C168,SBC!$C$461:$E$491,3,FALSE)</f>
        <v>#N/A</v>
      </c>
      <c r="AR168" s="92" t="e">
        <f>VLOOKUP($C168,SBC!$C$493:$E$502,3,FALSE)</f>
        <v>#N/A</v>
      </c>
      <c r="AS168" s="92" t="e">
        <f>VLOOKUP($C168,SBC!$C$504:$E$515,3,FALSE)</f>
        <v>#N/A</v>
      </c>
      <c r="AT168" s="92" t="e">
        <f>VLOOKUP($C168,SBC!$C$517:$E$528,3,FALSE)</f>
        <v>#N/A</v>
      </c>
      <c r="AU168" s="97" t="e">
        <f>VLOOKUP($C168,SBC!$C$530:$E$531,3,FALSE)</f>
        <v>#N/A</v>
      </c>
      <c r="AV168" s="92" t="e">
        <f>VLOOKUP($C168,SBC!$C$533:$E$542,3,FALSE)</f>
        <v>#N/A</v>
      </c>
      <c r="AW168" s="92" t="e">
        <f>VLOOKUP($C168,SBC!$C$564:$E$575,3,FALSE)</f>
        <v>#N/A</v>
      </c>
      <c r="AX168" s="92" t="e">
        <f>VLOOKUP($C168,SBC!$C$577:$E$588,3,FALSE)</f>
        <v>#N/A</v>
      </c>
      <c r="AY168" s="92" t="e">
        <f>VLOOKUP($C168,SBC!$C$600:$E$601,3,FALSE)</f>
        <v>#N/A</v>
      </c>
      <c r="AZ168" s="92" t="e">
        <f>VLOOKUP($C168,SBC!$C$603:$E$614,3,FALSE)</f>
        <v>#N/A</v>
      </c>
      <c r="BA168" s="93" t="e">
        <f>VLOOKUP($C168,SBC!$C$616:$E$627,3,FALSE)</f>
        <v>#N/A</v>
      </c>
      <c r="BB168" s="94" t="e">
        <f>VLOOKUP($C168,SBC!$C$629:$E$630,3,FALSE)</f>
        <v>#N/A</v>
      </c>
      <c r="BC168" s="93" t="e">
        <f>VLOOKUP($C168,SBC!$C$632:$E$650,3,FALSE)</f>
        <v>#N/A</v>
      </c>
      <c r="BD168" s="92" t="e">
        <f>VLOOKUP($C168,SBC!$C$652:$E$670,3,FALSE)</f>
        <v>#N/A</v>
      </c>
      <c r="BE168" s="94" t="e">
        <f>VLOOKUP($C168,SBC!$C$672:$E$675,3,FALSE)</f>
        <v>#N/A</v>
      </c>
      <c r="BF168" s="94" t="e">
        <f>VLOOKUP($C168,SBC!$C$677:$E$680,3,FALSE)</f>
        <v>#N/A</v>
      </c>
      <c r="BG168" s="92" t="e">
        <f>VLOOKUP($C168,SBC!$C$682:$E$693,3,FALSE)</f>
        <v>#N/A</v>
      </c>
      <c r="BH168" s="94" t="e">
        <f>VLOOKUP($C168,SBC!$C$695:$E$703,3,FALSE)</f>
        <v>#N/A</v>
      </c>
      <c r="BI168" s="94" t="e">
        <f>VLOOKUP($C168,SBC!$C$719:$E$720,3,FALSE)</f>
        <v>#N/A</v>
      </c>
      <c r="BJ168" s="94" t="e">
        <f>VLOOKUP($C168,SBC!$C$722:$E$730,3,FALSE)</f>
        <v>#N/A</v>
      </c>
      <c r="BK168" s="92" t="e">
        <f>VLOOKUP($C168,SBC!$C$732:$E$736,3,FALSE)</f>
        <v>#N/A</v>
      </c>
      <c r="BL168" s="92" t="e">
        <f>VLOOKUP($C168,SBC!$C$751:$E$762,3,FALSE)</f>
        <v>#N/A</v>
      </c>
      <c r="BM168" s="94" t="e">
        <f>VLOOKUP($C168,SBC!$C$764:$E$782,3,FALSE)</f>
        <v>#N/A</v>
      </c>
      <c r="BN168" s="92" t="e">
        <f>VLOOKUP($C168,SBC!$C$784:$E$802,3,FALSE)</f>
        <v>#N/A</v>
      </c>
      <c r="BO168" s="93" t="e">
        <f>VLOOKUP($C168,SBC!$C$804:$E$815,3,FALSE)</f>
        <v>#N/A</v>
      </c>
      <c r="BP168" s="93" t="e">
        <f>VLOOKUP($C168,SBC!$C$817:$E$827,3,FALSE)</f>
        <v>#N/A</v>
      </c>
      <c r="BQ168" s="94" t="e">
        <f>VLOOKUP($C168,SBC!$C$829:$E$928,3,FALSE)</f>
        <v>#N/A</v>
      </c>
      <c r="BR168" s="93" t="e">
        <f>VLOOKUP($C168,SBC!$C$930:$E$931,3,FALSE)</f>
        <v>#N/A</v>
      </c>
      <c r="BS168" s="92" t="e">
        <f>VLOOKUP($C168,SBC!$C$933:$E$933,3,FALSE)</f>
        <v>#N/A</v>
      </c>
      <c r="BT168" s="93" t="e">
        <f>VLOOKUP($C168,SBC!$C$935:$E$942,3,FALSE)</f>
        <v>#N/A</v>
      </c>
      <c r="BU168" s="94" t="e">
        <f>VLOOKUP($C168,SBC!$C$944:$E$947,3,FALSE)</f>
        <v>#N/A</v>
      </c>
      <c r="BV168" s="92" t="e">
        <f>VLOOKUP($C168,SBC!$C$949:$E$960,3,FALSE)</f>
        <v>#N/A</v>
      </c>
      <c r="BW168" s="94" t="e">
        <f>VLOOKUP($C168,SBC!$C$962:$E$984,3,FALSE)</f>
        <v>#N/A</v>
      </c>
      <c r="BX168" s="93" t="e">
        <f>VLOOKUP($C168,SBC!$C$986:$E$1002,3,FALSE)</f>
        <v>#N/A</v>
      </c>
    </row>
    <row r="169" spans="1:76" x14ac:dyDescent="0.25">
      <c r="A169" s="89"/>
      <c r="B169" s="87">
        <v>149</v>
      </c>
      <c r="C169" s="155" t="s">
        <v>465</v>
      </c>
      <c r="D169" s="89"/>
      <c r="E169" s="89"/>
      <c r="F169" s="103"/>
      <c r="G169" s="104"/>
      <c r="H169" s="104"/>
      <c r="I169" s="91"/>
      <c r="J169" s="92"/>
      <c r="K169" s="92"/>
      <c r="L169" s="93"/>
      <c r="M169" s="94"/>
      <c r="N169" s="92"/>
      <c r="O169" s="94"/>
      <c r="P169" s="92"/>
      <c r="Q169" s="92"/>
      <c r="R169" s="95"/>
      <c r="S169" s="95"/>
      <c r="T169" s="95"/>
      <c r="U169" s="95"/>
      <c r="V169" s="95"/>
      <c r="W169" s="96"/>
      <c r="X169" s="92"/>
      <c r="Y169" s="93"/>
      <c r="Z169" s="97"/>
      <c r="AA169" s="92"/>
      <c r="AB169" s="93"/>
      <c r="AC169" s="94"/>
      <c r="AD169" s="92"/>
      <c r="AE169" s="97"/>
      <c r="AF169" s="93"/>
      <c r="AG169" s="92"/>
      <c r="AH169" s="92"/>
      <c r="AI169" s="92"/>
      <c r="AJ169" s="92"/>
      <c r="AK169" s="94" t="e">
        <f>VLOOKUP($C169,SBC!$C$414:$E$414,3,FALSE)</f>
        <v>#N/A</v>
      </c>
      <c r="AL169" s="92" t="e">
        <f>VLOOKUP($C169,SBC!$C$416:$E$416,3,FALSE)</f>
        <v>#N/A</v>
      </c>
      <c r="AM169" s="94" t="e">
        <f>VLOOKUP($C169,SBC!$C$418:$E$435,3,FALSE)</f>
        <v>#N/A</v>
      </c>
      <c r="AN169" s="93" t="e">
        <f>VLOOKUP($C169,SBC!$C$437:$E$447,3,FALSE)</f>
        <v>#N/A</v>
      </c>
      <c r="AO169" s="94" t="e">
        <f>VLOOKUP($C169,SBC!$C$449:$E$459,3,FALSE)</f>
        <v>#N/A</v>
      </c>
      <c r="AP169" s="93"/>
      <c r="AQ169" s="94" t="e">
        <f>VLOOKUP($C169,SBC!$C$461:$E$491,3,FALSE)</f>
        <v>#N/A</v>
      </c>
      <c r="AR169" s="92" t="e">
        <f>VLOOKUP($C169,SBC!$C$493:$E$502,3,FALSE)</f>
        <v>#N/A</v>
      </c>
      <c r="AS169" s="92" t="e">
        <f>VLOOKUP($C169,SBC!$C$504:$E$515,3,FALSE)</f>
        <v>#N/A</v>
      </c>
      <c r="AT169" s="92" t="e">
        <f>VLOOKUP($C169,SBC!$C$517:$E$528,3,FALSE)</f>
        <v>#N/A</v>
      </c>
      <c r="AU169" s="97" t="e">
        <f>VLOOKUP($C169,SBC!$C$530:$E$531,3,FALSE)</f>
        <v>#N/A</v>
      </c>
      <c r="AV169" s="92" t="e">
        <f>VLOOKUP($C169,SBC!$C$533:$E$542,3,FALSE)</f>
        <v>#N/A</v>
      </c>
      <c r="AW169" s="92" t="e">
        <f>VLOOKUP($C169,SBC!$C$564:$E$575,3,FALSE)</f>
        <v>#N/A</v>
      </c>
      <c r="AX169" s="92" t="e">
        <f>VLOOKUP($C169,SBC!$C$577:$E$588,3,FALSE)</f>
        <v>#N/A</v>
      </c>
      <c r="AY169" s="92" t="e">
        <f>VLOOKUP($C169,SBC!$C$600:$E$601,3,FALSE)</f>
        <v>#N/A</v>
      </c>
      <c r="AZ169" s="92" t="e">
        <f>VLOOKUP($C169,SBC!$C$603:$E$614,3,FALSE)</f>
        <v>#N/A</v>
      </c>
      <c r="BA169" s="93" t="e">
        <f>VLOOKUP($C169,SBC!$C$616:$E$627,3,FALSE)</f>
        <v>#N/A</v>
      </c>
      <c r="BB169" s="94" t="e">
        <f>VLOOKUP($C169,SBC!$C$629:$E$630,3,FALSE)</f>
        <v>#N/A</v>
      </c>
      <c r="BC169" s="93" t="e">
        <f>VLOOKUP($C169,SBC!$C$632:$E$650,3,FALSE)</f>
        <v>#N/A</v>
      </c>
      <c r="BD169" s="92" t="e">
        <f>VLOOKUP($C169,SBC!$C$652:$E$670,3,FALSE)</f>
        <v>#N/A</v>
      </c>
      <c r="BE169" s="94" t="e">
        <f>VLOOKUP($C169,SBC!$C$672:$E$675,3,FALSE)</f>
        <v>#N/A</v>
      </c>
      <c r="BF169" s="94" t="e">
        <f>VLOOKUP($C169,SBC!$C$677:$E$680,3,FALSE)</f>
        <v>#N/A</v>
      </c>
      <c r="BG169" s="92" t="e">
        <f>VLOOKUP($C169,SBC!$C$682:$E$693,3,FALSE)</f>
        <v>#N/A</v>
      </c>
      <c r="BH169" s="94" t="e">
        <f>VLOOKUP($C169,SBC!$C$695:$E$703,3,FALSE)</f>
        <v>#N/A</v>
      </c>
      <c r="BI169" s="94" t="e">
        <f>VLOOKUP($C169,SBC!$C$719:$E$720,3,FALSE)</f>
        <v>#N/A</v>
      </c>
      <c r="BJ169" s="94" t="e">
        <f>VLOOKUP($C169,SBC!$C$722:$E$730,3,FALSE)</f>
        <v>#N/A</v>
      </c>
      <c r="BK169" s="92" t="e">
        <f>VLOOKUP($C169,SBC!$C$732:$E$736,3,FALSE)</f>
        <v>#N/A</v>
      </c>
      <c r="BL169" s="92" t="e">
        <f>VLOOKUP($C169,SBC!$C$751:$E$762,3,FALSE)</f>
        <v>#N/A</v>
      </c>
      <c r="BM169" s="94" t="e">
        <f>VLOOKUP($C169,SBC!$C$764:$E$782,3,FALSE)</f>
        <v>#N/A</v>
      </c>
      <c r="BN169" s="92" t="e">
        <f>VLOOKUP($C169,SBC!$C$784:$E$802,3,FALSE)</f>
        <v>#N/A</v>
      </c>
      <c r="BO169" s="93" t="e">
        <f>VLOOKUP($C169,SBC!$C$804:$E$815,3,FALSE)</f>
        <v>#N/A</v>
      </c>
      <c r="BP169" s="93" t="e">
        <f>VLOOKUP($C169,SBC!$C$817:$E$827,3,FALSE)</f>
        <v>#N/A</v>
      </c>
      <c r="BQ169" s="94" t="e">
        <f>VLOOKUP($C169,SBC!$C$829:$E$928,3,FALSE)</f>
        <v>#N/A</v>
      </c>
      <c r="BR169" s="93" t="e">
        <f>VLOOKUP($C169,SBC!$C$930:$E$931,3,FALSE)</f>
        <v>#N/A</v>
      </c>
      <c r="BS169" s="92" t="e">
        <f>VLOOKUP($C169,SBC!$C$933:$E$933,3,FALSE)</f>
        <v>#N/A</v>
      </c>
      <c r="BT169" s="93" t="e">
        <f>VLOOKUP($C169,SBC!$C$935:$E$942,3,FALSE)</f>
        <v>#N/A</v>
      </c>
      <c r="BU169" s="94" t="e">
        <f>VLOOKUP($C169,SBC!$C$944:$E$947,3,FALSE)</f>
        <v>#N/A</v>
      </c>
      <c r="BV169" s="92" t="e">
        <f>VLOOKUP($C169,SBC!$C$949:$E$960,3,FALSE)</f>
        <v>#N/A</v>
      </c>
      <c r="BW169" s="94" t="e">
        <f>VLOOKUP($C169,SBC!$C$962:$E$984,3,FALSE)</f>
        <v>#N/A</v>
      </c>
      <c r="BX169" s="93" t="e">
        <f>VLOOKUP($C169,SBC!$C$986:$E$1002,3,FALSE)</f>
        <v>#N/A</v>
      </c>
    </row>
    <row r="170" spans="1:76" x14ac:dyDescent="0.25">
      <c r="A170" s="101"/>
      <c r="B170" s="99">
        <v>150</v>
      </c>
      <c r="C170" s="155" t="s">
        <v>465</v>
      </c>
      <c r="D170" s="101"/>
      <c r="E170" s="101"/>
      <c r="F170" s="103"/>
      <c r="G170" s="106"/>
      <c r="H170" s="106"/>
      <c r="I170" s="91"/>
      <c r="J170" s="92"/>
      <c r="K170" s="92"/>
      <c r="L170" s="93"/>
      <c r="M170" s="94"/>
      <c r="N170" s="92"/>
      <c r="O170" s="94"/>
      <c r="P170" s="92"/>
      <c r="Q170" s="92"/>
      <c r="R170" s="95"/>
      <c r="S170" s="95"/>
      <c r="T170" s="95"/>
      <c r="U170" s="95"/>
      <c r="V170" s="95"/>
      <c r="W170" s="96"/>
      <c r="X170" s="92"/>
      <c r="Y170" s="93"/>
      <c r="Z170" s="97"/>
      <c r="AA170" s="92"/>
      <c r="AB170" s="93"/>
      <c r="AC170" s="94"/>
      <c r="AD170" s="92"/>
      <c r="AE170" s="97"/>
      <c r="AF170" s="93"/>
      <c r="AG170" s="92"/>
      <c r="AH170" s="92"/>
      <c r="AI170" s="92"/>
      <c r="AJ170" s="92"/>
      <c r="AK170" s="94" t="e">
        <f>VLOOKUP($C170,SBC!$C$414:$E$414,3,FALSE)</f>
        <v>#N/A</v>
      </c>
      <c r="AL170" s="92" t="e">
        <f>VLOOKUP($C170,SBC!$C$416:$E$416,3,FALSE)</f>
        <v>#N/A</v>
      </c>
      <c r="AM170" s="94" t="e">
        <f>VLOOKUP($C170,SBC!$C$418:$E$435,3,FALSE)</f>
        <v>#N/A</v>
      </c>
      <c r="AN170" s="93" t="e">
        <f>VLOOKUP($C170,SBC!$C$437:$E$447,3,FALSE)</f>
        <v>#N/A</v>
      </c>
      <c r="AO170" s="94" t="e">
        <f>VLOOKUP($C170,SBC!$C$449:$E$459,3,FALSE)</f>
        <v>#N/A</v>
      </c>
      <c r="AP170" s="93"/>
      <c r="AQ170" s="94" t="e">
        <f>VLOOKUP($C170,SBC!$C$461:$E$491,3,FALSE)</f>
        <v>#N/A</v>
      </c>
      <c r="AR170" s="92" t="e">
        <f>VLOOKUP($C170,SBC!$C$493:$E$502,3,FALSE)</f>
        <v>#N/A</v>
      </c>
      <c r="AS170" s="92" t="e">
        <f>VLOOKUP($C170,SBC!$C$504:$E$515,3,FALSE)</f>
        <v>#N/A</v>
      </c>
      <c r="AT170" s="92" t="e">
        <f>VLOOKUP($C170,SBC!$C$517:$E$528,3,FALSE)</f>
        <v>#N/A</v>
      </c>
      <c r="AU170" s="97" t="e">
        <f>VLOOKUP($C170,SBC!$C$530:$E$531,3,FALSE)</f>
        <v>#N/A</v>
      </c>
      <c r="AV170" s="92" t="e">
        <f>VLOOKUP($C170,SBC!$C$533:$E$542,3,FALSE)</f>
        <v>#N/A</v>
      </c>
      <c r="AW170" s="92" t="e">
        <f>VLOOKUP($C170,SBC!$C$564:$E$575,3,FALSE)</f>
        <v>#N/A</v>
      </c>
      <c r="AX170" s="92" t="e">
        <f>VLOOKUP($C170,SBC!$C$577:$E$588,3,FALSE)</f>
        <v>#N/A</v>
      </c>
      <c r="AY170" s="92" t="e">
        <f>VLOOKUP($C170,SBC!$C$600:$E$601,3,FALSE)</f>
        <v>#N/A</v>
      </c>
      <c r="AZ170" s="92" t="e">
        <f>VLOOKUP($C170,SBC!$C$603:$E$614,3,FALSE)</f>
        <v>#N/A</v>
      </c>
      <c r="BA170" s="93" t="e">
        <f>VLOOKUP($C170,SBC!$C$616:$E$627,3,FALSE)</f>
        <v>#N/A</v>
      </c>
      <c r="BB170" s="94" t="e">
        <f>VLOOKUP($C170,SBC!$C$629:$E$630,3,FALSE)</f>
        <v>#N/A</v>
      </c>
      <c r="BC170" s="93" t="e">
        <f>VLOOKUP($C170,SBC!$C$632:$E$650,3,FALSE)</f>
        <v>#N/A</v>
      </c>
      <c r="BD170" s="92" t="e">
        <f>VLOOKUP($C170,SBC!$C$652:$E$670,3,FALSE)</f>
        <v>#N/A</v>
      </c>
      <c r="BE170" s="94" t="e">
        <f>VLOOKUP($C170,SBC!$C$672:$E$675,3,FALSE)</f>
        <v>#N/A</v>
      </c>
      <c r="BF170" s="94" t="e">
        <f>VLOOKUP($C170,SBC!$C$677:$E$680,3,FALSE)</f>
        <v>#N/A</v>
      </c>
      <c r="BG170" s="92" t="e">
        <f>VLOOKUP($C170,SBC!$C$682:$E$693,3,FALSE)</f>
        <v>#N/A</v>
      </c>
      <c r="BH170" s="94" t="e">
        <f>VLOOKUP($C170,SBC!$C$695:$E$703,3,FALSE)</f>
        <v>#N/A</v>
      </c>
      <c r="BI170" s="94" t="e">
        <f>VLOOKUP($C170,SBC!$C$719:$E$720,3,FALSE)</f>
        <v>#N/A</v>
      </c>
      <c r="BJ170" s="94" t="e">
        <f>VLOOKUP($C170,SBC!$C$722:$E$730,3,FALSE)</f>
        <v>#N/A</v>
      </c>
      <c r="BK170" s="92" t="e">
        <f>VLOOKUP($C170,SBC!$C$732:$E$736,3,FALSE)</f>
        <v>#N/A</v>
      </c>
      <c r="BL170" s="92" t="e">
        <f>VLOOKUP($C170,SBC!$C$751:$E$762,3,FALSE)</f>
        <v>#N/A</v>
      </c>
      <c r="BM170" s="94" t="e">
        <f>VLOOKUP($C170,SBC!$C$764:$E$782,3,FALSE)</f>
        <v>#N/A</v>
      </c>
      <c r="BN170" s="92" t="e">
        <f>VLOOKUP($C170,SBC!$C$784:$E$802,3,FALSE)</f>
        <v>#N/A</v>
      </c>
      <c r="BO170" s="93" t="e">
        <f>VLOOKUP($C170,SBC!$C$804:$E$815,3,FALSE)</f>
        <v>#N/A</v>
      </c>
      <c r="BP170" s="93" t="e">
        <f>VLOOKUP($C170,SBC!$C$817:$E$827,3,FALSE)</f>
        <v>#N/A</v>
      </c>
      <c r="BQ170" s="94" t="e">
        <f>VLOOKUP($C170,SBC!$C$829:$E$928,3,FALSE)</f>
        <v>#N/A</v>
      </c>
      <c r="BR170" s="93" t="e">
        <f>VLOOKUP($C170,SBC!$C$930:$E$931,3,FALSE)</f>
        <v>#N/A</v>
      </c>
      <c r="BS170" s="92" t="e">
        <f>VLOOKUP($C170,SBC!$C$933:$E$933,3,FALSE)</f>
        <v>#N/A</v>
      </c>
      <c r="BT170" s="93" t="e">
        <f>VLOOKUP($C170,SBC!$C$935:$E$942,3,FALSE)</f>
        <v>#N/A</v>
      </c>
      <c r="BU170" s="94" t="e">
        <f>VLOOKUP($C170,SBC!$C$944:$E$947,3,FALSE)</f>
        <v>#N/A</v>
      </c>
      <c r="BV170" s="92" t="e">
        <f>VLOOKUP($C170,SBC!$C$949:$E$960,3,FALSE)</f>
        <v>#N/A</v>
      </c>
      <c r="BW170" s="94" t="e">
        <f>VLOOKUP($C170,SBC!$C$962:$E$984,3,FALSE)</f>
        <v>#N/A</v>
      </c>
      <c r="BX170" s="93" t="e">
        <f>VLOOKUP($C170,SBC!$C$986:$E$1002,3,FALSE)</f>
        <v>#N/A</v>
      </c>
    </row>
    <row r="171" spans="1:76" x14ac:dyDescent="0.25">
      <c r="A171" s="89"/>
      <c r="B171" s="87">
        <v>151</v>
      </c>
      <c r="C171" s="155" t="s">
        <v>465</v>
      </c>
      <c r="D171" s="89"/>
      <c r="E171" s="89"/>
      <c r="F171" s="103"/>
      <c r="G171" s="104"/>
      <c r="H171" s="104"/>
      <c r="I171" s="91"/>
      <c r="J171" s="92"/>
      <c r="K171" s="92"/>
      <c r="L171" s="93"/>
      <c r="M171" s="94"/>
      <c r="N171" s="92"/>
      <c r="O171" s="94"/>
      <c r="P171" s="92"/>
      <c r="Q171" s="92"/>
      <c r="R171" s="95"/>
      <c r="S171" s="95"/>
      <c r="T171" s="95"/>
      <c r="U171" s="95"/>
      <c r="V171" s="95"/>
      <c r="W171" s="96"/>
      <c r="X171" s="92"/>
      <c r="Y171" s="93"/>
      <c r="Z171" s="97"/>
      <c r="AA171" s="92"/>
      <c r="AB171" s="93"/>
      <c r="AC171" s="94"/>
      <c r="AD171" s="92"/>
      <c r="AE171" s="97"/>
      <c r="AF171" s="93"/>
      <c r="AG171" s="92"/>
      <c r="AH171" s="92"/>
      <c r="AI171" s="92"/>
      <c r="AJ171" s="92"/>
      <c r="AK171" s="94" t="e">
        <f>VLOOKUP($C171,SBC!$C$414:$E$414,3,FALSE)</f>
        <v>#N/A</v>
      </c>
      <c r="AL171" s="92" t="e">
        <f>VLOOKUP($C171,SBC!$C$416:$E$416,3,FALSE)</f>
        <v>#N/A</v>
      </c>
      <c r="AM171" s="94" t="e">
        <f>VLOOKUP($C171,SBC!$C$418:$E$435,3,FALSE)</f>
        <v>#N/A</v>
      </c>
      <c r="AN171" s="93" t="e">
        <f>VLOOKUP($C171,SBC!$C$437:$E$447,3,FALSE)</f>
        <v>#N/A</v>
      </c>
      <c r="AO171" s="94" t="e">
        <f>VLOOKUP($C171,SBC!$C$449:$E$459,3,FALSE)</f>
        <v>#N/A</v>
      </c>
      <c r="AP171" s="93"/>
      <c r="AQ171" s="94" t="e">
        <f>VLOOKUP($C171,SBC!$C$461:$E$491,3,FALSE)</f>
        <v>#N/A</v>
      </c>
      <c r="AR171" s="92" t="e">
        <f>VLOOKUP($C171,SBC!$C$493:$E$502,3,FALSE)</f>
        <v>#N/A</v>
      </c>
      <c r="AS171" s="92" t="e">
        <f>VLOOKUP($C171,SBC!$C$504:$E$515,3,FALSE)</f>
        <v>#N/A</v>
      </c>
      <c r="AT171" s="92" t="e">
        <f>VLOOKUP($C171,SBC!$C$517:$E$528,3,FALSE)</f>
        <v>#N/A</v>
      </c>
      <c r="AU171" s="97" t="e">
        <f>VLOOKUP($C171,SBC!$C$530:$E$531,3,FALSE)</f>
        <v>#N/A</v>
      </c>
      <c r="AV171" s="92" t="e">
        <f>VLOOKUP($C171,SBC!$C$533:$E$542,3,FALSE)</f>
        <v>#N/A</v>
      </c>
      <c r="AW171" s="92" t="e">
        <f>VLOOKUP($C171,SBC!$C$564:$E$575,3,FALSE)</f>
        <v>#N/A</v>
      </c>
      <c r="AX171" s="92" t="e">
        <f>VLOOKUP($C171,SBC!$C$577:$E$588,3,FALSE)</f>
        <v>#N/A</v>
      </c>
      <c r="AY171" s="92" t="e">
        <f>VLOOKUP($C171,SBC!$C$600:$E$601,3,FALSE)</f>
        <v>#N/A</v>
      </c>
      <c r="AZ171" s="92" t="e">
        <f>VLOOKUP($C171,SBC!$C$603:$E$614,3,FALSE)</f>
        <v>#N/A</v>
      </c>
      <c r="BA171" s="93" t="e">
        <f>VLOOKUP($C171,SBC!$C$616:$E$627,3,FALSE)</f>
        <v>#N/A</v>
      </c>
      <c r="BB171" s="94" t="e">
        <f>VLOOKUP($C171,SBC!$C$629:$E$630,3,FALSE)</f>
        <v>#N/A</v>
      </c>
      <c r="BC171" s="93" t="e">
        <f>VLOOKUP($C171,SBC!$C$632:$E$650,3,FALSE)</f>
        <v>#N/A</v>
      </c>
      <c r="BD171" s="92" t="e">
        <f>VLOOKUP($C171,SBC!$C$652:$E$670,3,FALSE)</f>
        <v>#N/A</v>
      </c>
      <c r="BE171" s="94" t="e">
        <f>VLOOKUP($C171,SBC!$C$672:$E$675,3,FALSE)</f>
        <v>#N/A</v>
      </c>
      <c r="BF171" s="94" t="e">
        <f>VLOOKUP($C171,SBC!$C$677:$E$680,3,FALSE)</f>
        <v>#N/A</v>
      </c>
      <c r="BG171" s="92" t="e">
        <f>VLOOKUP($C171,SBC!$C$682:$E$693,3,FALSE)</f>
        <v>#N/A</v>
      </c>
      <c r="BH171" s="94" t="e">
        <f>VLOOKUP($C171,SBC!$C$695:$E$703,3,FALSE)</f>
        <v>#N/A</v>
      </c>
      <c r="BI171" s="94" t="e">
        <f>VLOOKUP($C171,SBC!$C$719:$E$720,3,FALSE)</f>
        <v>#N/A</v>
      </c>
      <c r="BJ171" s="94" t="e">
        <f>VLOOKUP($C171,SBC!$C$722:$E$730,3,FALSE)</f>
        <v>#N/A</v>
      </c>
      <c r="BK171" s="92" t="e">
        <f>VLOOKUP($C171,SBC!$C$732:$E$736,3,FALSE)</f>
        <v>#N/A</v>
      </c>
      <c r="BL171" s="92" t="e">
        <f>VLOOKUP($C171,SBC!$C$751:$E$762,3,FALSE)</f>
        <v>#N/A</v>
      </c>
      <c r="BM171" s="94" t="e">
        <f>VLOOKUP($C171,SBC!$C$764:$E$782,3,FALSE)</f>
        <v>#N/A</v>
      </c>
      <c r="BN171" s="92" t="e">
        <f>VLOOKUP($C171,SBC!$C$784:$E$802,3,FALSE)</f>
        <v>#N/A</v>
      </c>
      <c r="BO171" s="93" t="e">
        <f>VLOOKUP($C171,SBC!$C$804:$E$815,3,FALSE)</f>
        <v>#N/A</v>
      </c>
      <c r="BP171" s="93" t="e">
        <f>VLOOKUP($C171,SBC!$C$817:$E$827,3,FALSE)</f>
        <v>#N/A</v>
      </c>
      <c r="BQ171" s="94" t="e">
        <f>VLOOKUP($C171,SBC!$C$829:$E$928,3,FALSE)</f>
        <v>#N/A</v>
      </c>
      <c r="BR171" s="93" t="e">
        <f>VLOOKUP($C171,SBC!$C$930:$E$931,3,FALSE)</f>
        <v>#N/A</v>
      </c>
      <c r="BS171" s="92" t="e">
        <f>VLOOKUP($C171,SBC!$C$933:$E$933,3,FALSE)</f>
        <v>#N/A</v>
      </c>
      <c r="BT171" s="93" t="e">
        <f>VLOOKUP($C171,SBC!$C$935:$E$942,3,FALSE)</f>
        <v>#N/A</v>
      </c>
      <c r="BU171" s="94" t="e">
        <f>VLOOKUP($C171,SBC!$C$944:$E$947,3,FALSE)</f>
        <v>#N/A</v>
      </c>
      <c r="BV171" s="92" t="e">
        <f>VLOOKUP($C171,SBC!$C$949:$E$960,3,FALSE)</f>
        <v>#N/A</v>
      </c>
      <c r="BW171" s="94" t="e">
        <f>VLOOKUP($C171,SBC!$C$962:$E$984,3,FALSE)</f>
        <v>#N/A</v>
      </c>
      <c r="BX171" s="93" t="e">
        <f>VLOOKUP($C171,SBC!$C$986:$E$1002,3,FALSE)</f>
        <v>#N/A</v>
      </c>
    </row>
    <row r="172" spans="1:76" x14ac:dyDescent="0.25">
      <c r="A172" s="101"/>
      <c r="B172" s="99">
        <v>152</v>
      </c>
      <c r="C172" s="155" t="s">
        <v>465</v>
      </c>
      <c r="D172" s="101"/>
      <c r="E172" s="101"/>
      <c r="F172" s="103"/>
      <c r="G172" s="106"/>
      <c r="H172" s="106"/>
      <c r="I172" s="91"/>
      <c r="J172" s="92"/>
      <c r="K172" s="92"/>
      <c r="L172" s="93"/>
      <c r="M172" s="94"/>
      <c r="N172" s="92"/>
      <c r="O172" s="94"/>
      <c r="P172" s="92"/>
      <c r="Q172" s="92"/>
      <c r="R172" s="95"/>
      <c r="S172" s="95"/>
      <c r="T172" s="95"/>
      <c r="U172" s="95"/>
      <c r="V172" s="95"/>
      <c r="W172" s="96"/>
      <c r="X172" s="92"/>
      <c r="Y172" s="93"/>
      <c r="Z172" s="97"/>
      <c r="AA172" s="92"/>
      <c r="AB172" s="93"/>
      <c r="AC172" s="94"/>
      <c r="AD172" s="92"/>
      <c r="AE172" s="97"/>
      <c r="AF172" s="93"/>
      <c r="AG172" s="92"/>
      <c r="AH172" s="92"/>
      <c r="AI172" s="92"/>
      <c r="AJ172" s="92"/>
      <c r="AK172" s="94" t="e">
        <f>VLOOKUP($C172,SBC!$C$414:$E$414,3,FALSE)</f>
        <v>#N/A</v>
      </c>
      <c r="AL172" s="92" t="e">
        <f>VLOOKUP($C172,SBC!$C$416:$E$416,3,FALSE)</f>
        <v>#N/A</v>
      </c>
      <c r="AM172" s="94" t="e">
        <f>VLOOKUP($C172,SBC!$C$418:$E$435,3,FALSE)</f>
        <v>#N/A</v>
      </c>
      <c r="AN172" s="93" t="e">
        <f>VLOOKUP($C172,SBC!$C$437:$E$447,3,FALSE)</f>
        <v>#N/A</v>
      </c>
      <c r="AO172" s="94" t="e">
        <f>VLOOKUP($C172,SBC!$C$449:$E$459,3,FALSE)</f>
        <v>#N/A</v>
      </c>
      <c r="AP172" s="93"/>
      <c r="AQ172" s="94" t="e">
        <f>VLOOKUP($C172,SBC!$C$461:$E$491,3,FALSE)</f>
        <v>#N/A</v>
      </c>
      <c r="AR172" s="92" t="e">
        <f>VLOOKUP($C172,SBC!$C$493:$E$502,3,FALSE)</f>
        <v>#N/A</v>
      </c>
      <c r="AS172" s="92" t="e">
        <f>VLOOKUP($C172,SBC!$C$504:$E$515,3,FALSE)</f>
        <v>#N/A</v>
      </c>
      <c r="AT172" s="92" t="e">
        <f>VLOOKUP($C172,SBC!$C$517:$E$528,3,FALSE)</f>
        <v>#N/A</v>
      </c>
      <c r="AU172" s="97" t="e">
        <f>VLOOKUP($C172,SBC!$C$530:$E$531,3,FALSE)</f>
        <v>#N/A</v>
      </c>
      <c r="AV172" s="92" t="e">
        <f>VLOOKUP($C172,SBC!$C$533:$E$542,3,FALSE)</f>
        <v>#N/A</v>
      </c>
      <c r="AW172" s="92" t="e">
        <f>VLOOKUP($C172,SBC!$C$564:$E$575,3,FALSE)</f>
        <v>#N/A</v>
      </c>
      <c r="AX172" s="92" t="e">
        <f>VLOOKUP($C172,SBC!$C$577:$E$588,3,FALSE)</f>
        <v>#N/A</v>
      </c>
      <c r="AY172" s="92" t="e">
        <f>VLOOKUP($C172,SBC!$C$600:$E$601,3,FALSE)</f>
        <v>#N/A</v>
      </c>
      <c r="AZ172" s="92" t="e">
        <f>VLOOKUP($C172,SBC!$C$603:$E$614,3,FALSE)</f>
        <v>#N/A</v>
      </c>
      <c r="BA172" s="93" t="e">
        <f>VLOOKUP($C172,SBC!$C$616:$E$627,3,FALSE)</f>
        <v>#N/A</v>
      </c>
      <c r="BB172" s="94" t="e">
        <f>VLOOKUP($C172,SBC!$C$629:$E$630,3,FALSE)</f>
        <v>#N/A</v>
      </c>
      <c r="BC172" s="93" t="e">
        <f>VLOOKUP($C172,SBC!$C$632:$E$650,3,FALSE)</f>
        <v>#N/A</v>
      </c>
      <c r="BD172" s="92" t="e">
        <f>VLOOKUP($C172,SBC!$C$652:$E$670,3,FALSE)</f>
        <v>#N/A</v>
      </c>
      <c r="BE172" s="94" t="e">
        <f>VLOOKUP($C172,SBC!$C$672:$E$675,3,FALSE)</f>
        <v>#N/A</v>
      </c>
      <c r="BF172" s="94" t="e">
        <f>VLOOKUP($C172,SBC!$C$677:$E$680,3,FALSE)</f>
        <v>#N/A</v>
      </c>
      <c r="BG172" s="92" t="e">
        <f>VLOOKUP($C172,SBC!$C$682:$E$693,3,FALSE)</f>
        <v>#N/A</v>
      </c>
      <c r="BH172" s="94" t="e">
        <f>VLOOKUP($C172,SBC!$C$695:$E$703,3,FALSE)</f>
        <v>#N/A</v>
      </c>
      <c r="BI172" s="94" t="e">
        <f>VLOOKUP($C172,SBC!$C$719:$E$720,3,FALSE)</f>
        <v>#N/A</v>
      </c>
      <c r="BJ172" s="94" t="e">
        <f>VLOOKUP($C172,SBC!$C$722:$E$730,3,FALSE)</f>
        <v>#N/A</v>
      </c>
      <c r="BK172" s="92" t="e">
        <f>VLOOKUP($C172,SBC!$C$732:$E$736,3,FALSE)</f>
        <v>#N/A</v>
      </c>
      <c r="BL172" s="92" t="e">
        <f>VLOOKUP($C172,SBC!$C$751:$E$762,3,FALSE)</f>
        <v>#N/A</v>
      </c>
      <c r="BM172" s="94" t="e">
        <f>VLOOKUP($C172,SBC!$C$764:$E$782,3,FALSE)</f>
        <v>#N/A</v>
      </c>
      <c r="BN172" s="92" t="e">
        <f>VLOOKUP($C172,SBC!$C$784:$E$802,3,FALSE)</f>
        <v>#N/A</v>
      </c>
      <c r="BO172" s="93" t="e">
        <f>VLOOKUP($C172,SBC!$C$804:$E$815,3,FALSE)</f>
        <v>#N/A</v>
      </c>
      <c r="BP172" s="93" t="e">
        <f>VLOOKUP($C172,SBC!$C$817:$E$827,3,FALSE)</f>
        <v>#N/A</v>
      </c>
      <c r="BQ172" s="94" t="e">
        <f>VLOOKUP($C172,SBC!$C$829:$E$928,3,FALSE)</f>
        <v>#N/A</v>
      </c>
      <c r="BR172" s="93" t="e">
        <f>VLOOKUP($C172,SBC!$C$930:$E$931,3,FALSE)</f>
        <v>#N/A</v>
      </c>
      <c r="BS172" s="92" t="e">
        <f>VLOOKUP($C172,SBC!$C$933:$E$933,3,FALSE)</f>
        <v>#N/A</v>
      </c>
      <c r="BT172" s="93" t="e">
        <f>VLOOKUP($C172,SBC!$C$935:$E$942,3,FALSE)</f>
        <v>#N/A</v>
      </c>
      <c r="BU172" s="94" t="e">
        <f>VLOOKUP($C172,SBC!$C$944:$E$947,3,FALSE)</f>
        <v>#N/A</v>
      </c>
      <c r="BV172" s="92" t="e">
        <f>VLOOKUP($C172,SBC!$C$949:$E$960,3,FALSE)</f>
        <v>#N/A</v>
      </c>
      <c r="BW172" s="94" t="e">
        <f>VLOOKUP($C172,SBC!$C$962:$E$984,3,FALSE)</f>
        <v>#N/A</v>
      </c>
      <c r="BX172" s="93" t="e">
        <f>VLOOKUP($C172,SBC!$C$986:$E$1002,3,FALSE)</f>
        <v>#N/A</v>
      </c>
    </row>
    <row r="173" spans="1:76" x14ac:dyDescent="0.25">
      <c r="A173" s="89"/>
      <c r="B173" s="87">
        <v>153</v>
      </c>
      <c r="C173" s="155" t="s">
        <v>465</v>
      </c>
      <c r="D173" s="89"/>
      <c r="E173" s="89"/>
      <c r="F173" s="103"/>
      <c r="G173" s="104"/>
      <c r="H173" s="104"/>
      <c r="I173" s="91"/>
      <c r="J173" s="92"/>
      <c r="K173" s="92"/>
      <c r="L173" s="93"/>
      <c r="M173" s="94"/>
      <c r="N173" s="92"/>
      <c r="O173" s="94"/>
      <c r="P173" s="92"/>
      <c r="Q173" s="92"/>
      <c r="R173" s="95"/>
      <c r="S173" s="95"/>
      <c r="T173" s="95"/>
      <c r="U173" s="95"/>
      <c r="V173" s="95"/>
      <c r="W173" s="96"/>
      <c r="X173" s="92"/>
      <c r="Y173" s="93"/>
      <c r="Z173" s="97"/>
      <c r="AA173" s="92"/>
      <c r="AB173" s="93"/>
      <c r="AC173" s="94"/>
      <c r="AD173" s="92"/>
      <c r="AE173" s="97"/>
      <c r="AF173" s="93"/>
      <c r="AG173" s="92"/>
      <c r="AH173" s="92"/>
      <c r="AI173" s="92"/>
      <c r="AJ173" s="92"/>
      <c r="AK173" s="94" t="e">
        <f>VLOOKUP($C173,SBC!$C$414:$E$414,3,FALSE)</f>
        <v>#N/A</v>
      </c>
      <c r="AL173" s="92" t="e">
        <f>VLOOKUP($C173,SBC!$C$416:$E$416,3,FALSE)</f>
        <v>#N/A</v>
      </c>
      <c r="AM173" s="94" t="e">
        <f>VLOOKUP($C173,SBC!$C$418:$E$435,3,FALSE)</f>
        <v>#N/A</v>
      </c>
      <c r="AN173" s="93" t="e">
        <f>VLOOKUP($C173,SBC!$C$437:$E$447,3,FALSE)</f>
        <v>#N/A</v>
      </c>
      <c r="AO173" s="94" t="e">
        <f>VLOOKUP($C173,SBC!$C$449:$E$459,3,FALSE)</f>
        <v>#N/A</v>
      </c>
      <c r="AP173" s="93"/>
      <c r="AQ173" s="94" t="e">
        <f>VLOOKUP($C173,SBC!$C$461:$E$491,3,FALSE)</f>
        <v>#N/A</v>
      </c>
      <c r="AR173" s="92" t="e">
        <f>VLOOKUP($C173,SBC!$C$493:$E$502,3,FALSE)</f>
        <v>#N/A</v>
      </c>
      <c r="AS173" s="92" t="e">
        <f>VLOOKUP($C173,SBC!$C$504:$E$515,3,FALSE)</f>
        <v>#N/A</v>
      </c>
      <c r="AT173" s="92" t="e">
        <f>VLOOKUP($C173,SBC!$C$517:$E$528,3,FALSE)</f>
        <v>#N/A</v>
      </c>
      <c r="AU173" s="97" t="e">
        <f>VLOOKUP($C173,SBC!$C$530:$E$531,3,FALSE)</f>
        <v>#N/A</v>
      </c>
      <c r="AV173" s="92" t="e">
        <f>VLOOKUP($C173,SBC!$C$533:$E$542,3,FALSE)</f>
        <v>#N/A</v>
      </c>
      <c r="AW173" s="92" t="e">
        <f>VLOOKUP($C173,SBC!$C$564:$E$575,3,FALSE)</f>
        <v>#N/A</v>
      </c>
      <c r="AX173" s="92" t="e">
        <f>VLOOKUP($C173,SBC!$C$577:$E$588,3,FALSE)</f>
        <v>#N/A</v>
      </c>
      <c r="AY173" s="92" t="e">
        <f>VLOOKUP($C173,SBC!$C$600:$E$601,3,FALSE)</f>
        <v>#N/A</v>
      </c>
      <c r="AZ173" s="92" t="e">
        <f>VLOOKUP($C173,SBC!$C$603:$E$614,3,FALSE)</f>
        <v>#N/A</v>
      </c>
      <c r="BA173" s="93" t="e">
        <f>VLOOKUP($C173,SBC!$C$616:$E$627,3,FALSE)</f>
        <v>#N/A</v>
      </c>
      <c r="BB173" s="94" t="e">
        <f>VLOOKUP($C173,SBC!$C$629:$E$630,3,FALSE)</f>
        <v>#N/A</v>
      </c>
      <c r="BC173" s="93" t="e">
        <f>VLOOKUP($C173,SBC!$C$632:$E$650,3,FALSE)</f>
        <v>#N/A</v>
      </c>
      <c r="BD173" s="92" t="e">
        <f>VLOOKUP($C173,SBC!$C$652:$E$670,3,FALSE)</f>
        <v>#N/A</v>
      </c>
      <c r="BE173" s="94" t="e">
        <f>VLOOKUP($C173,SBC!$C$672:$E$675,3,FALSE)</f>
        <v>#N/A</v>
      </c>
      <c r="BF173" s="94" t="e">
        <f>VLOOKUP($C173,SBC!$C$677:$E$680,3,FALSE)</f>
        <v>#N/A</v>
      </c>
      <c r="BG173" s="92" t="e">
        <f>VLOOKUP($C173,SBC!$C$682:$E$693,3,FALSE)</f>
        <v>#N/A</v>
      </c>
      <c r="BH173" s="94" t="e">
        <f>VLOOKUP($C173,SBC!$C$695:$E$703,3,FALSE)</f>
        <v>#N/A</v>
      </c>
      <c r="BI173" s="94" t="e">
        <f>VLOOKUP($C173,SBC!$C$719:$E$720,3,FALSE)</f>
        <v>#N/A</v>
      </c>
      <c r="BJ173" s="94" t="e">
        <f>VLOOKUP($C173,SBC!$C$722:$E$730,3,FALSE)</f>
        <v>#N/A</v>
      </c>
      <c r="BK173" s="92" t="e">
        <f>VLOOKUP($C173,SBC!$C$732:$E$736,3,FALSE)</f>
        <v>#N/A</v>
      </c>
      <c r="BL173" s="92" t="e">
        <f>VLOOKUP($C173,SBC!$C$751:$E$762,3,FALSE)</f>
        <v>#N/A</v>
      </c>
      <c r="BM173" s="94" t="e">
        <f>VLOOKUP($C173,SBC!$C$764:$E$782,3,FALSE)</f>
        <v>#N/A</v>
      </c>
      <c r="BN173" s="92" t="e">
        <f>VLOOKUP($C173,SBC!$C$784:$E$802,3,FALSE)</f>
        <v>#N/A</v>
      </c>
      <c r="BO173" s="93" t="e">
        <f>VLOOKUP($C173,SBC!$C$804:$E$815,3,FALSE)</f>
        <v>#N/A</v>
      </c>
      <c r="BP173" s="93" t="e">
        <f>VLOOKUP($C173,SBC!$C$817:$E$827,3,FALSE)</f>
        <v>#N/A</v>
      </c>
      <c r="BQ173" s="94" t="e">
        <f>VLOOKUP($C173,SBC!$C$829:$E$928,3,FALSE)</f>
        <v>#N/A</v>
      </c>
      <c r="BR173" s="93" t="e">
        <f>VLOOKUP($C173,SBC!$C$930:$E$931,3,FALSE)</f>
        <v>#N/A</v>
      </c>
      <c r="BS173" s="92" t="e">
        <f>VLOOKUP($C173,SBC!$C$933:$E$933,3,FALSE)</f>
        <v>#N/A</v>
      </c>
      <c r="BT173" s="93" t="e">
        <f>VLOOKUP($C173,SBC!$C$935:$E$942,3,FALSE)</f>
        <v>#N/A</v>
      </c>
      <c r="BU173" s="94" t="e">
        <f>VLOOKUP($C173,SBC!$C$944:$E$947,3,FALSE)</f>
        <v>#N/A</v>
      </c>
      <c r="BV173" s="92" t="e">
        <f>VLOOKUP($C173,SBC!$C$949:$E$960,3,FALSE)</f>
        <v>#N/A</v>
      </c>
      <c r="BW173" s="94" t="e">
        <f>VLOOKUP($C173,SBC!$C$962:$E$984,3,FALSE)</f>
        <v>#N/A</v>
      </c>
      <c r="BX173" s="93" t="e">
        <f>VLOOKUP($C173,SBC!$C$986:$E$1002,3,FALSE)</f>
        <v>#N/A</v>
      </c>
    </row>
    <row r="174" spans="1:76" x14ac:dyDescent="0.25">
      <c r="A174" s="101"/>
      <c r="B174" s="99">
        <v>154</v>
      </c>
      <c r="C174" s="155" t="s">
        <v>465</v>
      </c>
      <c r="D174" s="101"/>
      <c r="E174" s="101"/>
      <c r="F174" s="103"/>
      <c r="G174" s="106"/>
      <c r="H174" s="106"/>
      <c r="I174" s="91"/>
      <c r="J174" s="92"/>
      <c r="K174" s="92"/>
      <c r="L174" s="93"/>
      <c r="M174" s="94"/>
      <c r="N174" s="92"/>
      <c r="O174" s="94"/>
      <c r="P174" s="92"/>
      <c r="Q174" s="92"/>
      <c r="R174" s="95"/>
      <c r="S174" s="95"/>
      <c r="T174" s="95"/>
      <c r="U174" s="95"/>
      <c r="V174" s="95"/>
      <c r="W174" s="96"/>
      <c r="X174" s="92"/>
      <c r="Y174" s="93"/>
      <c r="Z174" s="97"/>
      <c r="AA174" s="92"/>
      <c r="AB174" s="93"/>
      <c r="AC174" s="94"/>
      <c r="AD174" s="92"/>
      <c r="AE174" s="97"/>
      <c r="AF174" s="93"/>
      <c r="AG174" s="92"/>
      <c r="AH174" s="92"/>
      <c r="AI174" s="92"/>
      <c r="AJ174" s="92"/>
      <c r="AK174" s="94" t="e">
        <f>VLOOKUP($C174,SBC!$C$414:$E$414,3,FALSE)</f>
        <v>#N/A</v>
      </c>
      <c r="AL174" s="92" t="e">
        <f>VLOOKUP($C174,SBC!$C$416:$E$416,3,FALSE)</f>
        <v>#N/A</v>
      </c>
      <c r="AM174" s="94" t="e">
        <f>VLOOKUP($C174,SBC!$C$418:$E$435,3,FALSE)</f>
        <v>#N/A</v>
      </c>
      <c r="AN174" s="93" t="e">
        <f>VLOOKUP($C174,SBC!$C$437:$E$447,3,FALSE)</f>
        <v>#N/A</v>
      </c>
      <c r="AO174" s="94" t="e">
        <f>VLOOKUP($C174,SBC!$C$449:$E$459,3,FALSE)</f>
        <v>#N/A</v>
      </c>
      <c r="AP174" s="93"/>
      <c r="AQ174" s="94" t="e">
        <f>VLOOKUP($C174,SBC!$C$461:$E$491,3,FALSE)</f>
        <v>#N/A</v>
      </c>
      <c r="AR174" s="92" t="e">
        <f>VLOOKUP($C174,SBC!$C$493:$E$502,3,FALSE)</f>
        <v>#N/A</v>
      </c>
      <c r="AS174" s="92" t="e">
        <f>VLOOKUP($C174,SBC!$C$504:$E$515,3,FALSE)</f>
        <v>#N/A</v>
      </c>
      <c r="AT174" s="92" t="e">
        <f>VLOOKUP($C174,SBC!$C$517:$E$528,3,FALSE)</f>
        <v>#N/A</v>
      </c>
      <c r="AU174" s="97" t="e">
        <f>VLOOKUP($C174,SBC!$C$530:$E$531,3,FALSE)</f>
        <v>#N/A</v>
      </c>
      <c r="AV174" s="92" t="e">
        <f>VLOOKUP($C174,SBC!$C$533:$E$542,3,FALSE)</f>
        <v>#N/A</v>
      </c>
      <c r="AW174" s="92" t="e">
        <f>VLOOKUP($C174,SBC!$C$564:$E$575,3,FALSE)</f>
        <v>#N/A</v>
      </c>
      <c r="AX174" s="92" t="e">
        <f>VLOOKUP($C174,SBC!$C$577:$E$588,3,FALSE)</f>
        <v>#N/A</v>
      </c>
      <c r="AY174" s="92" t="e">
        <f>VLOOKUP($C174,SBC!$C$600:$E$601,3,FALSE)</f>
        <v>#N/A</v>
      </c>
      <c r="AZ174" s="92" t="e">
        <f>VLOOKUP($C174,SBC!$C$603:$E$614,3,FALSE)</f>
        <v>#N/A</v>
      </c>
      <c r="BA174" s="93" t="e">
        <f>VLOOKUP($C174,SBC!$C$616:$E$627,3,FALSE)</f>
        <v>#N/A</v>
      </c>
      <c r="BB174" s="94" t="e">
        <f>VLOOKUP($C174,SBC!$C$629:$E$630,3,FALSE)</f>
        <v>#N/A</v>
      </c>
      <c r="BC174" s="93" t="e">
        <f>VLOOKUP($C174,SBC!$C$632:$E$650,3,FALSE)</f>
        <v>#N/A</v>
      </c>
      <c r="BD174" s="92" t="e">
        <f>VLOOKUP($C174,SBC!$C$652:$E$670,3,FALSE)</f>
        <v>#N/A</v>
      </c>
      <c r="BE174" s="94" t="e">
        <f>VLOOKUP($C174,SBC!$C$672:$E$675,3,FALSE)</f>
        <v>#N/A</v>
      </c>
      <c r="BF174" s="94" t="e">
        <f>VLOOKUP($C174,SBC!$C$677:$E$680,3,FALSE)</f>
        <v>#N/A</v>
      </c>
      <c r="BG174" s="92" t="e">
        <f>VLOOKUP($C174,SBC!$C$682:$E$693,3,FALSE)</f>
        <v>#N/A</v>
      </c>
      <c r="BH174" s="94" t="e">
        <f>VLOOKUP($C174,SBC!$C$695:$E$703,3,FALSE)</f>
        <v>#N/A</v>
      </c>
      <c r="BI174" s="94" t="e">
        <f>VLOOKUP($C174,SBC!$C$719:$E$720,3,FALSE)</f>
        <v>#N/A</v>
      </c>
      <c r="BJ174" s="94" t="e">
        <f>VLOOKUP($C174,SBC!$C$722:$E$730,3,FALSE)</f>
        <v>#N/A</v>
      </c>
      <c r="BK174" s="92" t="e">
        <f>VLOOKUP($C174,SBC!$C$732:$E$736,3,FALSE)</f>
        <v>#N/A</v>
      </c>
      <c r="BL174" s="92" t="e">
        <f>VLOOKUP($C174,SBC!$C$751:$E$762,3,FALSE)</f>
        <v>#N/A</v>
      </c>
      <c r="BM174" s="94" t="e">
        <f>VLOOKUP($C174,SBC!$C$764:$E$782,3,FALSE)</f>
        <v>#N/A</v>
      </c>
      <c r="BN174" s="92" t="e">
        <f>VLOOKUP($C174,SBC!$C$784:$E$802,3,FALSE)</f>
        <v>#N/A</v>
      </c>
      <c r="BO174" s="93" t="e">
        <f>VLOOKUP($C174,SBC!$C$804:$E$815,3,FALSE)</f>
        <v>#N/A</v>
      </c>
      <c r="BP174" s="93" t="e">
        <f>VLOOKUP($C174,SBC!$C$817:$E$827,3,FALSE)</f>
        <v>#N/A</v>
      </c>
      <c r="BQ174" s="94" t="e">
        <f>VLOOKUP($C174,SBC!$C$829:$E$928,3,FALSE)</f>
        <v>#N/A</v>
      </c>
      <c r="BR174" s="93" t="e">
        <f>VLOOKUP($C174,SBC!$C$930:$E$931,3,FALSE)</f>
        <v>#N/A</v>
      </c>
      <c r="BS174" s="92" t="e">
        <f>VLOOKUP($C174,SBC!$C$933:$E$933,3,FALSE)</f>
        <v>#N/A</v>
      </c>
      <c r="BT174" s="93" t="e">
        <f>VLOOKUP($C174,SBC!$C$935:$E$942,3,FALSE)</f>
        <v>#N/A</v>
      </c>
      <c r="BU174" s="94" t="e">
        <f>VLOOKUP($C174,SBC!$C$944:$E$947,3,FALSE)</f>
        <v>#N/A</v>
      </c>
      <c r="BV174" s="92" t="e">
        <f>VLOOKUP($C174,SBC!$C$949:$E$960,3,FALSE)</f>
        <v>#N/A</v>
      </c>
      <c r="BW174" s="94" t="e">
        <f>VLOOKUP($C174,SBC!$C$962:$E$984,3,FALSE)</f>
        <v>#N/A</v>
      </c>
      <c r="BX174" s="93" t="e">
        <f>VLOOKUP($C174,SBC!$C$986:$E$1002,3,FALSE)</f>
        <v>#N/A</v>
      </c>
    </row>
    <row r="175" spans="1:76" x14ac:dyDescent="0.25">
      <c r="A175" s="89"/>
      <c r="B175" s="87">
        <v>155</v>
      </c>
      <c r="C175" s="155" t="s">
        <v>465</v>
      </c>
      <c r="D175" s="89"/>
      <c r="E175" s="89"/>
      <c r="F175" s="103"/>
      <c r="G175" s="104"/>
      <c r="H175" s="104"/>
      <c r="I175" s="91"/>
      <c r="J175" s="92"/>
      <c r="K175" s="92"/>
      <c r="L175" s="93"/>
      <c r="M175" s="94"/>
      <c r="N175" s="92"/>
      <c r="O175" s="94"/>
      <c r="P175" s="92"/>
      <c r="Q175" s="92"/>
      <c r="R175" s="95"/>
      <c r="S175" s="95"/>
      <c r="T175" s="95"/>
      <c r="U175" s="95"/>
      <c r="V175" s="95"/>
      <c r="W175" s="96"/>
      <c r="X175" s="92"/>
      <c r="Y175" s="93"/>
      <c r="Z175" s="97"/>
      <c r="AA175" s="92"/>
      <c r="AB175" s="93"/>
      <c r="AC175" s="94"/>
      <c r="AD175" s="92"/>
      <c r="AE175" s="97"/>
      <c r="AF175" s="93"/>
      <c r="AG175" s="92"/>
      <c r="AH175" s="92"/>
      <c r="AI175" s="92"/>
      <c r="AJ175" s="92"/>
      <c r="AK175" s="94" t="e">
        <f>VLOOKUP($C175,SBC!$C$414:$E$414,3,FALSE)</f>
        <v>#N/A</v>
      </c>
      <c r="AL175" s="92" t="e">
        <f>VLOOKUP($C175,SBC!$C$416:$E$416,3,FALSE)</f>
        <v>#N/A</v>
      </c>
      <c r="AM175" s="94" t="e">
        <f>VLOOKUP($C175,SBC!$C$418:$E$435,3,FALSE)</f>
        <v>#N/A</v>
      </c>
      <c r="AN175" s="93" t="e">
        <f>VLOOKUP($C175,SBC!$C$437:$E$447,3,FALSE)</f>
        <v>#N/A</v>
      </c>
      <c r="AO175" s="94" t="e">
        <f>VLOOKUP($C175,SBC!$C$449:$E$459,3,FALSE)</f>
        <v>#N/A</v>
      </c>
      <c r="AP175" s="93"/>
      <c r="AQ175" s="94" t="e">
        <f>VLOOKUP($C175,SBC!$C$461:$E$491,3,FALSE)</f>
        <v>#N/A</v>
      </c>
      <c r="AR175" s="92" t="e">
        <f>VLOOKUP($C175,SBC!$C$493:$E$502,3,FALSE)</f>
        <v>#N/A</v>
      </c>
      <c r="AS175" s="92" t="e">
        <f>VLOOKUP($C175,SBC!$C$504:$E$515,3,FALSE)</f>
        <v>#N/A</v>
      </c>
      <c r="AT175" s="92" t="e">
        <f>VLOOKUP($C175,SBC!$C$517:$E$528,3,FALSE)</f>
        <v>#N/A</v>
      </c>
      <c r="AU175" s="97" t="e">
        <f>VLOOKUP($C175,SBC!$C$530:$E$531,3,FALSE)</f>
        <v>#N/A</v>
      </c>
      <c r="AV175" s="92" t="e">
        <f>VLOOKUP($C175,SBC!$C$533:$E$542,3,FALSE)</f>
        <v>#N/A</v>
      </c>
      <c r="AW175" s="92" t="e">
        <f>VLOOKUP($C175,SBC!$C$564:$E$575,3,FALSE)</f>
        <v>#N/A</v>
      </c>
      <c r="AX175" s="92" t="e">
        <f>VLOOKUP($C175,SBC!$C$577:$E$588,3,FALSE)</f>
        <v>#N/A</v>
      </c>
      <c r="AY175" s="92" t="e">
        <f>VLOOKUP($C175,SBC!$C$600:$E$601,3,FALSE)</f>
        <v>#N/A</v>
      </c>
      <c r="AZ175" s="92" t="e">
        <f>VLOOKUP($C175,SBC!$C$603:$E$614,3,FALSE)</f>
        <v>#N/A</v>
      </c>
      <c r="BA175" s="93" t="e">
        <f>VLOOKUP($C175,SBC!$C$616:$E$627,3,FALSE)</f>
        <v>#N/A</v>
      </c>
      <c r="BB175" s="94" t="e">
        <f>VLOOKUP($C175,SBC!$C$629:$E$630,3,FALSE)</f>
        <v>#N/A</v>
      </c>
      <c r="BC175" s="93" t="e">
        <f>VLOOKUP($C175,SBC!$C$632:$E$650,3,FALSE)</f>
        <v>#N/A</v>
      </c>
      <c r="BD175" s="92" t="e">
        <f>VLOOKUP($C175,SBC!$C$652:$E$670,3,FALSE)</f>
        <v>#N/A</v>
      </c>
      <c r="BE175" s="94" t="e">
        <f>VLOOKUP($C175,SBC!$C$672:$E$675,3,FALSE)</f>
        <v>#N/A</v>
      </c>
      <c r="BF175" s="94" t="e">
        <f>VLOOKUP($C175,SBC!$C$677:$E$680,3,FALSE)</f>
        <v>#N/A</v>
      </c>
      <c r="BG175" s="92" t="e">
        <f>VLOOKUP($C175,SBC!$C$682:$E$693,3,FALSE)</f>
        <v>#N/A</v>
      </c>
      <c r="BH175" s="94" t="e">
        <f>VLOOKUP($C175,SBC!$C$695:$E$703,3,FALSE)</f>
        <v>#N/A</v>
      </c>
      <c r="BI175" s="94" t="e">
        <f>VLOOKUP($C175,SBC!$C$719:$E$720,3,FALSE)</f>
        <v>#N/A</v>
      </c>
      <c r="BJ175" s="94" t="e">
        <f>VLOOKUP($C175,SBC!$C$722:$E$730,3,FALSE)</f>
        <v>#N/A</v>
      </c>
      <c r="BK175" s="92" t="e">
        <f>VLOOKUP($C175,SBC!$C$732:$E$736,3,FALSE)</f>
        <v>#N/A</v>
      </c>
      <c r="BL175" s="92" t="e">
        <f>VLOOKUP($C175,SBC!$C$751:$E$762,3,FALSE)</f>
        <v>#N/A</v>
      </c>
      <c r="BM175" s="94" t="e">
        <f>VLOOKUP($C175,SBC!$C$764:$E$782,3,FALSE)</f>
        <v>#N/A</v>
      </c>
      <c r="BN175" s="92" t="e">
        <f>VLOOKUP($C175,SBC!$C$784:$E$802,3,FALSE)</f>
        <v>#N/A</v>
      </c>
      <c r="BO175" s="93" t="e">
        <f>VLOOKUP($C175,SBC!$C$804:$E$815,3,FALSE)</f>
        <v>#N/A</v>
      </c>
      <c r="BP175" s="93" t="e">
        <f>VLOOKUP($C175,SBC!$C$817:$E$827,3,FALSE)</f>
        <v>#N/A</v>
      </c>
      <c r="BQ175" s="94" t="e">
        <f>VLOOKUP($C175,SBC!$C$829:$E$928,3,FALSE)</f>
        <v>#N/A</v>
      </c>
      <c r="BR175" s="93" t="e">
        <f>VLOOKUP($C175,SBC!$C$930:$E$931,3,FALSE)</f>
        <v>#N/A</v>
      </c>
      <c r="BS175" s="92" t="e">
        <f>VLOOKUP($C175,SBC!$C$933:$E$933,3,FALSE)</f>
        <v>#N/A</v>
      </c>
      <c r="BT175" s="93" t="e">
        <f>VLOOKUP($C175,SBC!$C$935:$E$942,3,FALSE)</f>
        <v>#N/A</v>
      </c>
      <c r="BU175" s="94" t="e">
        <f>VLOOKUP($C175,SBC!$C$944:$E$947,3,FALSE)</f>
        <v>#N/A</v>
      </c>
      <c r="BV175" s="92" t="e">
        <f>VLOOKUP($C175,SBC!$C$949:$E$960,3,FALSE)</f>
        <v>#N/A</v>
      </c>
      <c r="BW175" s="94" t="e">
        <f>VLOOKUP($C175,SBC!$C$962:$E$984,3,FALSE)</f>
        <v>#N/A</v>
      </c>
      <c r="BX175" s="93" t="e">
        <f>VLOOKUP($C175,SBC!$C$986:$E$1002,3,FALSE)</f>
        <v>#N/A</v>
      </c>
    </row>
    <row r="176" spans="1:76" x14ac:dyDescent="0.25">
      <c r="A176" s="101"/>
      <c r="B176" s="99">
        <v>156</v>
      </c>
      <c r="C176" s="155" t="s">
        <v>465</v>
      </c>
      <c r="D176" s="101"/>
      <c r="E176" s="101"/>
      <c r="F176" s="103"/>
      <c r="G176" s="106"/>
      <c r="H176" s="106"/>
      <c r="I176" s="91"/>
      <c r="J176" s="92"/>
      <c r="K176" s="92"/>
      <c r="L176" s="93"/>
      <c r="M176" s="94"/>
      <c r="N176" s="92"/>
      <c r="O176" s="94"/>
      <c r="P176" s="92"/>
      <c r="Q176" s="92"/>
      <c r="R176" s="95"/>
      <c r="S176" s="95"/>
      <c r="T176" s="95"/>
      <c r="U176" s="95"/>
      <c r="V176" s="95"/>
      <c r="W176" s="96"/>
      <c r="X176" s="92"/>
      <c r="Y176" s="93"/>
      <c r="Z176" s="97"/>
      <c r="AA176" s="92"/>
      <c r="AB176" s="93"/>
      <c r="AC176" s="94"/>
      <c r="AD176" s="92"/>
      <c r="AE176" s="97"/>
      <c r="AF176" s="93"/>
      <c r="AG176" s="92"/>
      <c r="AH176" s="92"/>
      <c r="AI176" s="92"/>
      <c r="AJ176" s="92"/>
      <c r="AK176" s="94" t="e">
        <f>VLOOKUP($C176,SBC!$C$414:$E$414,3,FALSE)</f>
        <v>#N/A</v>
      </c>
      <c r="AL176" s="92" t="e">
        <f>VLOOKUP($C176,SBC!$C$416:$E$416,3,FALSE)</f>
        <v>#N/A</v>
      </c>
      <c r="AM176" s="94" t="e">
        <f>VLOOKUP($C176,SBC!$C$418:$E$435,3,FALSE)</f>
        <v>#N/A</v>
      </c>
      <c r="AN176" s="93" t="e">
        <f>VLOOKUP($C176,SBC!$C$437:$E$447,3,FALSE)</f>
        <v>#N/A</v>
      </c>
      <c r="AO176" s="94" t="e">
        <f>VLOOKUP($C176,SBC!$C$449:$E$459,3,FALSE)</f>
        <v>#N/A</v>
      </c>
      <c r="AP176" s="93"/>
      <c r="AQ176" s="94" t="e">
        <f>VLOOKUP($C176,SBC!$C$461:$E$491,3,FALSE)</f>
        <v>#N/A</v>
      </c>
      <c r="AR176" s="92" t="e">
        <f>VLOOKUP($C176,SBC!$C$493:$E$502,3,FALSE)</f>
        <v>#N/A</v>
      </c>
      <c r="AS176" s="92" t="e">
        <f>VLOOKUP($C176,SBC!$C$504:$E$515,3,FALSE)</f>
        <v>#N/A</v>
      </c>
      <c r="AT176" s="92" t="e">
        <f>VLOOKUP($C176,SBC!$C$517:$E$528,3,FALSE)</f>
        <v>#N/A</v>
      </c>
      <c r="AU176" s="97" t="e">
        <f>VLOOKUP($C176,SBC!$C$530:$E$531,3,FALSE)</f>
        <v>#N/A</v>
      </c>
      <c r="AV176" s="92" t="e">
        <f>VLOOKUP($C176,SBC!$C$533:$E$542,3,FALSE)</f>
        <v>#N/A</v>
      </c>
      <c r="AW176" s="92" t="e">
        <f>VLOOKUP($C176,SBC!$C$564:$E$575,3,FALSE)</f>
        <v>#N/A</v>
      </c>
      <c r="AX176" s="92" t="e">
        <f>VLOOKUP($C176,SBC!$C$577:$E$588,3,FALSE)</f>
        <v>#N/A</v>
      </c>
      <c r="AY176" s="92" t="e">
        <f>VLOOKUP($C176,SBC!$C$600:$E$601,3,FALSE)</f>
        <v>#N/A</v>
      </c>
      <c r="AZ176" s="92" t="e">
        <f>VLOOKUP($C176,SBC!$C$603:$E$614,3,FALSE)</f>
        <v>#N/A</v>
      </c>
      <c r="BA176" s="93" t="e">
        <f>VLOOKUP($C176,SBC!$C$616:$E$627,3,FALSE)</f>
        <v>#N/A</v>
      </c>
      <c r="BB176" s="94" t="e">
        <f>VLOOKUP($C176,SBC!$C$629:$E$630,3,FALSE)</f>
        <v>#N/A</v>
      </c>
      <c r="BC176" s="93" t="e">
        <f>VLOOKUP($C176,SBC!$C$632:$E$650,3,FALSE)</f>
        <v>#N/A</v>
      </c>
      <c r="BD176" s="92" t="e">
        <f>VLOOKUP($C176,SBC!$C$652:$E$670,3,FALSE)</f>
        <v>#N/A</v>
      </c>
      <c r="BE176" s="94" t="e">
        <f>VLOOKUP($C176,SBC!$C$672:$E$675,3,FALSE)</f>
        <v>#N/A</v>
      </c>
      <c r="BF176" s="94" t="e">
        <f>VLOOKUP($C176,SBC!$C$677:$E$680,3,FALSE)</f>
        <v>#N/A</v>
      </c>
      <c r="BG176" s="92" t="e">
        <f>VLOOKUP($C176,SBC!$C$682:$E$693,3,FALSE)</f>
        <v>#N/A</v>
      </c>
      <c r="BH176" s="94" t="e">
        <f>VLOOKUP($C176,SBC!$C$695:$E$703,3,FALSE)</f>
        <v>#N/A</v>
      </c>
      <c r="BI176" s="94" t="e">
        <f>VLOOKUP($C176,SBC!$C$719:$E$720,3,FALSE)</f>
        <v>#N/A</v>
      </c>
      <c r="BJ176" s="94" t="e">
        <f>VLOOKUP($C176,SBC!$C$722:$E$730,3,FALSE)</f>
        <v>#N/A</v>
      </c>
      <c r="BK176" s="92" t="e">
        <f>VLOOKUP($C176,SBC!$C$732:$E$736,3,FALSE)</f>
        <v>#N/A</v>
      </c>
      <c r="BL176" s="92" t="e">
        <f>VLOOKUP($C176,SBC!$C$751:$E$762,3,FALSE)</f>
        <v>#N/A</v>
      </c>
      <c r="BM176" s="94" t="e">
        <f>VLOOKUP($C176,SBC!$C$764:$E$782,3,FALSE)</f>
        <v>#N/A</v>
      </c>
      <c r="BN176" s="92" t="e">
        <f>VLOOKUP($C176,SBC!$C$784:$E$802,3,FALSE)</f>
        <v>#N/A</v>
      </c>
      <c r="BO176" s="93" t="e">
        <f>VLOOKUP($C176,SBC!$C$804:$E$815,3,FALSE)</f>
        <v>#N/A</v>
      </c>
      <c r="BP176" s="93" t="e">
        <f>VLOOKUP($C176,SBC!$C$817:$E$827,3,FALSE)</f>
        <v>#N/A</v>
      </c>
      <c r="BQ176" s="94" t="e">
        <f>VLOOKUP($C176,SBC!$C$829:$E$928,3,FALSE)</f>
        <v>#N/A</v>
      </c>
      <c r="BR176" s="93" t="e">
        <f>VLOOKUP($C176,SBC!$C$930:$E$931,3,FALSE)</f>
        <v>#N/A</v>
      </c>
      <c r="BS176" s="92" t="e">
        <f>VLOOKUP($C176,SBC!$C$933:$E$933,3,FALSE)</f>
        <v>#N/A</v>
      </c>
      <c r="BT176" s="93" t="e">
        <f>VLOOKUP($C176,SBC!$C$935:$E$942,3,FALSE)</f>
        <v>#N/A</v>
      </c>
      <c r="BU176" s="94" t="e">
        <f>VLOOKUP($C176,SBC!$C$944:$E$947,3,FALSE)</f>
        <v>#N/A</v>
      </c>
      <c r="BV176" s="92" t="e">
        <f>VLOOKUP($C176,SBC!$C$949:$E$960,3,FALSE)</f>
        <v>#N/A</v>
      </c>
      <c r="BW176" s="94" t="e">
        <f>VLOOKUP($C176,SBC!$C$962:$E$984,3,FALSE)</f>
        <v>#N/A</v>
      </c>
      <c r="BX176" s="93" t="e">
        <f>VLOOKUP($C176,SBC!$C$986:$E$1002,3,FALSE)</f>
        <v>#N/A</v>
      </c>
    </row>
    <row r="177" spans="1:76" x14ac:dyDescent="0.25">
      <c r="A177" s="89"/>
      <c r="B177" s="87">
        <v>157</v>
      </c>
      <c r="C177" s="155" t="s">
        <v>465</v>
      </c>
      <c r="D177" s="89"/>
      <c r="E177" s="89"/>
      <c r="F177" s="103"/>
      <c r="G177" s="104"/>
      <c r="H177" s="104"/>
      <c r="I177" s="91"/>
      <c r="J177" s="92"/>
      <c r="K177" s="92"/>
      <c r="L177" s="93"/>
      <c r="M177" s="94"/>
      <c r="N177" s="92"/>
      <c r="O177" s="94"/>
      <c r="P177" s="92"/>
      <c r="Q177" s="92"/>
      <c r="R177" s="95"/>
      <c r="S177" s="95"/>
      <c r="T177" s="95"/>
      <c r="U177" s="95"/>
      <c r="V177" s="95"/>
      <c r="W177" s="96"/>
      <c r="X177" s="92"/>
      <c r="Y177" s="93"/>
      <c r="Z177" s="97"/>
      <c r="AA177" s="92"/>
      <c r="AB177" s="93"/>
      <c r="AC177" s="94"/>
      <c r="AD177" s="92"/>
      <c r="AE177" s="97"/>
      <c r="AF177" s="93"/>
      <c r="AG177" s="92"/>
      <c r="AH177" s="92"/>
      <c r="AI177" s="92"/>
      <c r="AJ177" s="92"/>
      <c r="AK177" s="94" t="e">
        <f>VLOOKUP($C177,SBC!$C$414:$E$414,3,FALSE)</f>
        <v>#N/A</v>
      </c>
      <c r="AL177" s="92" t="e">
        <f>VLOOKUP($C177,SBC!$C$416:$E$416,3,FALSE)</f>
        <v>#N/A</v>
      </c>
      <c r="AM177" s="94" t="e">
        <f>VLOOKUP($C177,SBC!$C$418:$E$435,3,FALSE)</f>
        <v>#N/A</v>
      </c>
      <c r="AN177" s="93" t="e">
        <f>VLOOKUP($C177,SBC!$C$437:$E$447,3,FALSE)</f>
        <v>#N/A</v>
      </c>
      <c r="AO177" s="94" t="e">
        <f>VLOOKUP($C177,SBC!$C$449:$E$459,3,FALSE)</f>
        <v>#N/A</v>
      </c>
      <c r="AP177" s="93"/>
      <c r="AQ177" s="94" t="e">
        <f>VLOOKUP($C177,SBC!$C$461:$E$491,3,FALSE)</f>
        <v>#N/A</v>
      </c>
      <c r="AR177" s="92" t="e">
        <f>VLOOKUP($C177,SBC!$C$493:$E$502,3,FALSE)</f>
        <v>#N/A</v>
      </c>
      <c r="AS177" s="92" t="e">
        <f>VLOOKUP($C177,SBC!$C$504:$E$515,3,FALSE)</f>
        <v>#N/A</v>
      </c>
      <c r="AT177" s="92" t="e">
        <f>VLOOKUP($C177,SBC!$C$517:$E$528,3,FALSE)</f>
        <v>#N/A</v>
      </c>
      <c r="AU177" s="97" t="e">
        <f>VLOOKUP($C177,SBC!$C$530:$E$531,3,FALSE)</f>
        <v>#N/A</v>
      </c>
      <c r="AV177" s="92" t="e">
        <f>VLOOKUP($C177,SBC!$C$533:$E$542,3,FALSE)</f>
        <v>#N/A</v>
      </c>
      <c r="AW177" s="92" t="e">
        <f>VLOOKUP($C177,SBC!$C$564:$E$575,3,FALSE)</f>
        <v>#N/A</v>
      </c>
      <c r="AX177" s="92" t="e">
        <f>VLOOKUP($C177,SBC!$C$577:$E$588,3,FALSE)</f>
        <v>#N/A</v>
      </c>
      <c r="AY177" s="92" t="e">
        <f>VLOOKUP($C177,SBC!$C$600:$E$601,3,FALSE)</f>
        <v>#N/A</v>
      </c>
      <c r="AZ177" s="92" t="e">
        <f>VLOOKUP($C177,SBC!$C$603:$E$614,3,FALSE)</f>
        <v>#N/A</v>
      </c>
      <c r="BA177" s="93" t="e">
        <f>VLOOKUP($C177,SBC!$C$616:$E$627,3,FALSE)</f>
        <v>#N/A</v>
      </c>
      <c r="BB177" s="94" t="e">
        <f>VLOOKUP($C177,SBC!$C$629:$E$630,3,FALSE)</f>
        <v>#N/A</v>
      </c>
      <c r="BC177" s="93" t="e">
        <f>VLOOKUP($C177,SBC!$C$632:$E$650,3,FALSE)</f>
        <v>#N/A</v>
      </c>
      <c r="BD177" s="92" t="e">
        <f>VLOOKUP($C177,SBC!$C$652:$E$670,3,FALSE)</f>
        <v>#N/A</v>
      </c>
      <c r="BE177" s="94" t="e">
        <f>VLOOKUP($C177,SBC!$C$672:$E$675,3,FALSE)</f>
        <v>#N/A</v>
      </c>
      <c r="BF177" s="94" t="e">
        <f>VLOOKUP($C177,SBC!$C$677:$E$680,3,FALSE)</f>
        <v>#N/A</v>
      </c>
      <c r="BG177" s="92" t="e">
        <f>VLOOKUP($C177,SBC!$C$682:$E$693,3,FALSE)</f>
        <v>#N/A</v>
      </c>
      <c r="BH177" s="94" t="e">
        <f>VLOOKUP($C177,SBC!$C$695:$E$703,3,FALSE)</f>
        <v>#N/A</v>
      </c>
      <c r="BI177" s="94" t="e">
        <f>VLOOKUP($C177,SBC!$C$719:$E$720,3,FALSE)</f>
        <v>#N/A</v>
      </c>
      <c r="BJ177" s="94" t="e">
        <f>VLOOKUP($C177,SBC!$C$722:$E$730,3,FALSE)</f>
        <v>#N/A</v>
      </c>
      <c r="BK177" s="92" t="e">
        <f>VLOOKUP($C177,SBC!$C$732:$E$736,3,FALSE)</f>
        <v>#N/A</v>
      </c>
      <c r="BL177" s="92" t="e">
        <f>VLOOKUP($C177,SBC!$C$751:$E$762,3,FALSE)</f>
        <v>#N/A</v>
      </c>
      <c r="BM177" s="94" t="e">
        <f>VLOOKUP($C177,SBC!$C$764:$E$782,3,FALSE)</f>
        <v>#N/A</v>
      </c>
      <c r="BN177" s="92" t="e">
        <f>VLOOKUP($C177,SBC!$C$784:$E$802,3,FALSE)</f>
        <v>#N/A</v>
      </c>
      <c r="BO177" s="93" t="e">
        <f>VLOOKUP($C177,SBC!$C$804:$E$815,3,FALSE)</f>
        <v>#N/A</v>
      </c>
      <c r="BP177" s="93" t="e">
        <f>VLOOKUP($C177,SBC!$C$817:$E$827,3,FALSE)</f>
        <v>#N/A</v>
      </c>
      <c r="BQ177" s="94" t="e">
        <f>VLOOKUP($C177,SBC!$C$829:$E$928,3,FALSE)</f>
        <v>#N/A</v>
      </c>
      <c r="BR177" s="93" t="e">
        <f>VLOOKUP($C177,SBC!$C$930:$E$931,3,FALSE)</f>
        <v>#N/A</v>
      </c>
      <c r="BS177" s="92" t="e">
        <f>VLOOKUP($C177,SBC!$C$933:$E$933,3,FALSE)</f>
        <v>#N/A</v>
      </c>
      <c r="BT177" s="93" t="e">
        <f>VLOOKUP($C177,SBC!$C$935:$E$942,3,FALSE)</f>
        <v>#N/A</v>
      </c>
      <c r="BU177" s="94" t="e">
        <f>VLOOKUP($C177,SBC!$C$944:$E$947,3,FALSE)</f>
        <v>#N/A</v>
      </c>
      <c r="BV177" s="92" t="e">
        <f>VLOOKUP($C177,SBC!$C$949:$E$960,3,FALSE)</f>
        <v>#N/A</v>
      </c>
      <c r="BW177" s="94" t="e">
        <f>VLOOKUP($C177,SBC!$C$962:$E$984,3,FALSE)</f>
        <v>#N/A</v>
      </c>
      <c r="BX177" s="93" t="e">
        <f>VLOOKUP($C177,SBC!$C$986:$E$1002,3,FALSE)</f>
        <v>#N/A</v>
      </c>
    </row>
    <row r="178" spans="1:76" x14ac:dyDescent="0.25">
      <c r="A178" s="101"/>
      <c r="B178" s="99">
        <v>158</v>
      </c>
      <c r="C178" s="155" t="s">
        <v>465</v>
      </c>
      <c r="D178" s="101"/>
      <c r="E178" s="101"/>
      <c r="F178" s="103"/>
      <c r="G178" s="106"/>
      <c r="H178" s="106"/>
      <c r="I178" s="91"/>
      <c r="J178" s="92"/>
      <c r="K178" s="92"/>
      <c r="L178" s="93"/>
      <c r="M178" s="94"/>
      <c r="N178" s="92"/>
      <c r="O178" s="94"/>
      <c r="P178" s="92"/>
      <c r="Q178" s="92"/>
      <c r="R178" s="95"/>
      <c r="S178" s="95"/>
      <c r="T178" s="95"/>
      <c r="U178" s="95"/>
      <c r="V178" s="95"/>
      <c r="W178" s="96"/>
      <c r="X178" s="92"/>
      <c r="Y178" s="93"/>
      <c r="Z178" s="97"/>
      <c r="AA178" s="92"/>
      <c r="AB178" s="93"/>
      <c r="AC178" s="94"/>
      <c r="AD178" s="92"/>
      <c r="AE178" s="97"/>
      <c r="AF178" s="93"/>
      <c r="AG178" s="92"/>
      <c r="AH178" s="92"/>
      <c r="AI178" s="92"/>
      <c r="AJ178" s="92"/>
      <c r="AK178" s="94" t="e">
        <f>VLOOKUP($C178,SBC!$C$414:$E$414,3,FALSE)</f>
        <v>#N/A</v>
      </c>
      <c r="AL178" s="92" t="e">
        <f>VLOOKUP($C178,SBC!$C$416:$E$416,3,FALSE)</f>
        <v>#N/A</v>
      </c>
      <c r="AM178" s="94" t="e">
        <f>VLOOKUP($C178,SBC!$C$418:$E$435,3,FALSE)</f>
        <v>#N/A</v>
      </c>
      <c r="AN178" s="93" t="e">
        <f>VLOOKUP($C178,SBC!$C$437:$E$447,3,FALSE)</f>
        <v>#N/A</v>
      </c>
      <c r="AO178" s="94" t="e">
        <f>VLOOKUP($C178,SBC!$C$449:$E$459,3,FALSE)</f>
        <v>#N/A</v>
      </c>
      <c r="AP178" s="93"/>
      <c r="AQ178" s="94" t="e">
        <f>VLOOKUP($C178,SBC!$C$461:$E$491,3,FALSE)</f>
        <v>#N/A</v>
      </c>
      <c r="AR178" s="92" t="e">
        <f>VLOOKUP($C178,SBC!$C$493:$E$502,3,FALSE)</f>
        <v>#N/A</v>
      </c>
      <c r="AS178" s="92" t="e">
        <f>VLOOKUP($C178,SBC!$C$504:$E$515,3,FALSE)</f>
        <v>#N/A</v>
      </c>
      <c r="AT178" s="92" t="e">
        <f>VLOOKUP($C178,SBC!$C$517:$E$528,3,FALSE)</f>
        <v>#N/A</v>
      </c>
      <c r="AU178" s="97" t="e">
        <f>VLOOKUP($C178,SBC!$C$530:$E$531,3,FALSE)</f>
        <v>#N/A</v>
      </c>
      <c r="AV178" s="92" t="e">
        <f>VLOOKUP($C178,SBC!$C$533:$E$542,3,FALSE)</f>
        <v>#N/A</v>
      </c>
      <c r="AW178" s="92" t="e">
        <f>VLOOKUP($C178,SBC!$C$564:$E$575,3,FALSE)</f>
        <v>#N/A</v>
      </c>
      <c r="AX178" s="92" t="e">
        <f>VLOOKUP($C178,SBC!$C$577:$E$588,3,FALSE)</f>
        <v>#N/A</v>
      </c>
      <c r="AY178" s="92" t="e">
        <f>VLOOKUP($C178,SBC!$C$600:$E$601,3,FALSE)</f>
        <v>#N/A</v>
      </c>
      <c r="AZ178" s="92" t="e">
        <f>VLOOKUP($C178,SBC!$C$603:$E$614,3,FALSE)</f>
        <v>#N/A</v>
      </c>
      <c r="BA178" s="93" t="e">
        <f>VLOOKUP($C178,SBC!$C$616:$E$627,3,FALSE)</f>
        <v>#N/A</v>
      </c>
      <c r="BB178" s="94" t="e">
        <f>VLOOKUP($C178,SBC!$C$629:$E$630,3,FALSE)</f>
        <v>#N/A</v>
      </c>
      <c r="BC178" s="93" t="e">
        <f>VLOOKUP($C178,SBC!$C$632:$E$650,3,FALSE)</f>
        <v>#N/A</v>
      </c>
      <c r="BD178" s="92" t="e">
        <f>VLOOKUP($C178,SBC!$C$652:$E$670,3,FALSE)</f>
        <v>#N/A</v>
      </c>
      <c r="BE178" s="94" t="e">
        <f>VLOOKUP($C178,SBC!$C$672:$E$675,3,FALSE)</f>
        <v>#N/A</v>
      </c>
      <c r="BF178" s="94" t="e">
        <f>VLOOKUP($C178,SBC!$C$677:$E$680,3,FALSE)</f>
        <v>#N/A</v>
      </c>
      <c r="BG178" s="92" t="e">
        <f>VLOOKUP($C178,SBC!$C$682:$E$693,3,FALSE)</f>
        <v>#N/A</v>
      </c>
      <c r="BH178" s="94" t="e">
        <f>VLOOKUP($C178,SBC!$C$695:$E$703,3,FALSE)</f>
        <v>#N/A</v>
      </c>
      <c r="BI178" s="94" t="e">
        <f>VLOOKUP($C178,SBC!$C$719:$E$720,3,FALSE)</f>
        <v>#N/A</v>
      </c>
      <c r="BJ178" s="94" t="e">
        <f>VLOOKUP($C178,SBC!$C$722:$E$730,3,FALSE)</f>
        <v>#N/A</v>
      </c>
      <c r="BK178" s="92" t="e">
        <f>VLOOKUP($C178,SBC!$C$732:$E$736,3,FALSE)</f>
        <v>#N/A</v>
      </c>
      <c r="BL178" s="92" t="e">
        <f>VLOOKUP($C178,SBC!$C$751:$E$762,3,FALSE)</f>
        <v>#N/A</v>
      </c>
      <c r="BM178" s="94" t="e">
        <f>VLOOKUP($C178,SBC!$C$764:$E$782,3,FALSE)</f>
        <v>#N/A</v>
      </c>
      <c r="BN178" s="92" t="e">
        <f>VLOOKUP($C178,SBC!$C$784:$E$802,3,FALSE)</f>
        <v>#N/A</v>
      </c>
      <c r="BO178" s="93" t="e">
        <f>VLOOKUP($C178,SBC!$C$804:$E$815,3,FALSE)</f>
        <v>#N/A</v>
      </c>
      <c r="BP178" s="93" t="e">
        <f>VLOOKUP($C178,SBC!$C$817:$E$827,3,FALSE)</f>
        <v>#N/A</v>
      </c>
      <c r="BQ178" s="94" t="e">
        <f>VLOOKUP($C178,SBC!$C$829:$E$928,3,FALSE)</f>
        <v>#N/A</v>
      </c>
      <c r="BR178" s="93" t="e">
        <f>VLOOKUP($C178,SBC!$C$930:$E$931,3,FALSE)</f>
        <v>#N/A</v>
      </c>
      <c r="BS178" s="92" t="e">
        <f>VLOOKUP($C178,SBC!$C$933:$E$933,3,FALSE)</f>
        <v>#N/A</v>
      </c>
      <c r="BT178" s="93" t="e">
        <f>VLOOKUP($C178,SBC!$C$935:$E$942,3,FALSE)</f>
        <v>#N/A</v>
      </c>
      <c r="BU178" s="94" t="e">
        <f>VLOOKUP($C178,SBC!$C$944:$E$947,3,FALSE)</f>
        <v>#N/A</v>
      </c>
      <c r="BV178" s="92" t="e">
        <f>VLOOKUP($C178,SBC!$C$949:$E$960,3,FALSE)</f>
        <v>#N/A</v>
      </c>
      <c r="BW178" s="94" t="e">
        <f>VLOOKUP($C178,SBC!$C$962:$E$984,3,FALSE)</f>
        <v>#N/A</v>
      </c>
      <c r="BX178" s="93" t="e">
        <f>VLOOKUP($C178,SBC!$C$986:$E$1002,3,FALSE)</f>
        <v>#N/A</v>
      </c>
    </row>
    <row r="179" spans="1:76" x14ac:dyDescent="0.25">
      <c r="A179" s="89"/>
      <c r="B179" s="87">
        <v>159</v>
      </c>
      <c r="C179" s="155" t="s">
        <v>465</v>
      </c>
      <c r="D179" s="89"/>
      <c r="E179" s="89"/>
      <c r="F179" s="103"/>
      <c r="G179" s="104"/>
      <c r="H179" s="104"/>
      <c r="I179" s="91"/>
      <c r="J179" s="92"/>
      <c r="K179" s="92"/>
      <c r="L179" s="93"/>
      <c r="M179" s="94"/>
      <c r="N179" s="92"/>
      <c r="O179" s="94"/>
      <c r="P179" s="92"/>
      <c r="Q179" s="92"/>
      <c r="R179" s="95"/>
      <c r="S179" s="95"/>
      <c r="T179" s="95"/>
      <c r="U179" s="95"/>
      <c r="V179" s="95"/>
      <c r="W179" s="96"/>
      <c r="X179" s="92"/>
      <c r="Y179" s="93"/>
      <c r="Z179" s="97"/>
      <c r="AA179" s="92"/>
      <c r="AB179" s="93"/>
      <c r="AC179" s="94"/>
      <c r="AD179" s="92"/>
      <c r="AE179" s="97"/>
      <c r="AF179" s="93"/>
      <c r="AG179" s="92"/>
      <c r="AH179" s="92"/>
      <c r="AI179" s="92"/>
      <c r="AJ179" s="92"/>
      <c r="AK179" s="94" t="e">
        <f>VLOOKUP($C179,SBC!$C$414:$E$414,3,FALSE)</f>
        <v>#N/A</v>
      </c>
      <c r="AL179" s="92" t="e">
        <f>VLOOKUP($C179,SBC!$C$416:$E$416,3,FALSE)</f>
        <v>#N/A</v>
      </c>
      <c r="AM179" s="94" t="e">
        <f>VLOOKUP($C179,SBC!$C$418:$E$435,3,FALSE)</f>
        <v>#N/A</v>
      </c>
      <c r="AN179" s="93" t="e">
        <f>VLOOKUP($C179,SBC!$C$437:$E$447,3,FALSE)</f>
        <v>#N/A</v>
      </c>
      <c r="AO179" s="94" t="e">
        <f>VLOOKUP($C179,SBC!$C$449:$E$459,3,FALSE)</f>
        <v>#N/A</v>
      </c>
      <c r="AP179" s="93"/>
      <c r="AQ179" s="94" t="e">
        <f>VLOOKUP($C179,SBC!$C$461:$E$491,3,FALSE)</f>
        <v>#N/A</v>
      </c>
      <c r="AR179" s="92" t="e">
        <f>VLOOKUP($C179,SBC!$C$493:$E$502,3,FALSE)</f>
        <v>#N/A</v>
      </c>
      <c r="AS179" s="92" t="e">
        <f>VLOOKUP($C179,SBC!$C$504:$E$515,3,FALSE)</f>
        <v>#N/A</v>
      </c>
      <c r="AT179" s="92" t="e">
        <f>VLOOKUP($C179,SBC!$C$517:$E$528,3,FALSE)</f>
        <v>#N/A</v>
      </c>
      <c r="AU179" s="97" t="e">
        <f>VLOOKUP($C179,SBC!$C$530:$E$531,3,FALSE)</f>
        <v>#N/A</v>
      </c>
      <c r="AV179" s="92" t="e">
        <f>VLOOKUP($C179,SBC!$C$533:$E$542,3,FALSE)</f>
        <v>#N/A</v>
      </c>
      <c r="AW179" s="92" t="e">
        <f>VLOOKUP($C179,SBC!$C$564:$E$575,3,FALSE)</f>
        <v>#N/A</v>
      </c>
      <c r="AX179" s="92" t="e">
        <f>VLOOKUP($C179,SBC!$C$577:$E$588,3,FALSE)</f>
        <v>#N/A</v>
      </c>
      <c r="AY179" s="92" t="e">
        <f>VLOOKUP($C179,SBC!$C$600:$E$601,3,FALSE)</f>
        <v>#N/A</v>
      </c>
      <c r="AZ179" s="92" t="e">
        <f>VLOOKUP($C179,SBC!$C$603:$E$614,3,FALSE)</f>
        <v>#N/A</v>
      </c>
      <c r="BA179" s="93" t="e">
        <f>VLOOKUP($C179,SBC!$C$616:$E$627,3,FALSE)</f>
        <v>#N/A</v>
      </c>
      <c r="BB179" s="94" t="e">
        <f>VLOOKUP($C179,SBC!$C$629:$E$630,3,FALSE)</f>
        <v>#N/A</v>
      </c>
      <c r="BC179" s="93" t="e">
        <f>VLOOKUP($C179,SBC!$C$632:$E$650,3,FALSE)</f>
        <v>#N/A</v>
      </c>
      <c r="BD179" s="92" t="e">
        <f>VLOOKUP($C179,SBC!$C$652:$E$670,3,FALSE)</f>
        <v>#N/A</v>
      </c>
      <c r="BE179" s="94" t="e">
        <f>VLOOKUP($C179,SBC!$C$672:$E$675,3,FALSE)</f>
        <v>#N/A</v>
      </c>
      <c r="BF179" s="94" t="e">
        <f>VLOOKUP($C179,SBC!$C$677:$E$680,3,FALSE)</f>
        <v>#N/A</v>
      </c>
      <c r="BG179" s="92" t="e">
        <f>VLOOKUP($C179,SBC!$C$682:$E$693,3,FALSE)</f>
        <v>#N/A</v>
      </c>
      <c r="BH179" s="94" t="e">
        <f>VLOOKUP($C179,SBC!$C$695:$E$703,3,FALSE)</f>
        <v>#N/A</v>
      </c>
      <c r="BI179" s="94" t="e">
        <f>VLOOKUP($C179,SBC!$C$719:$E$720,3,FALSE)</f>
        <v>#N/A</v>
      </c>
      <c r="BJ179" s="94" t="e">
        <f>VLOOKUP($C179,SBC!$C$722:$E$730,3,FALSE)</f>
        <v>#N/A</v>
      </c>
      <c r="BK179" s="92" t="e">
        <f>VLOOKUP($C179,SBC!$C$732:$E$736,3,FALSE)</f>
        <v>#N/A</v>
      </c>
      <c r="BL179" s="92" t="e">
        <f>VLOOKUP($C179,SBC!$C$751:$E$762,3,FALSE)</f>
        <v>#N/A</v>
      </c>
      <c r="BM179" s="94" t="e">
        <f>VLOOKUP($C179,SBC!$C$764:$E$782,3,FALSE)</f>
        <v>#N/A</v>
      </c>
      <c r="BN179" s="92" t="e">
        <f>VLOOKUP($C179,SBC!$C$784:$E$802,3,FALSE)</f>
        <v>#N/A</v>
      </c>
      <c r="BO179" s="93" t="e">
        <f>VLOOKUP($C179,SBC!$C$804:$E$815,3,FALSE)</f>
        <v>#N/A</v>
      </c>
      <c r="BP179" s="93" t="e">
        <f>VLOOKUP($C179,SBC!$C$817:$E$827,3,FALSE)</f>
        <v>#N/A</v>
      </c>
      <c r="BQ179" s="94" t="e">
        <f>VLOOKUP($C179,SBC!$C$829:$E$928,3,FALSE)</f>
        <v>#N/A</v>
      </c>
      <c r="BR179" s="93" t="e">
        <f>VLOOKUP($C179,SBC!$C$930:$E$931,3,FALSE)</f>
        <v>#N/A</v>
      </c>
      <c r="BS179" s="92" t="e">
        <f>VLOOKUP($C179,SBC!$C$933:$E$933,3,FALSE)</f>
        <v>#N/A</v>
      </c>
      <c r="BT179" s="93" t="e">
        <f>VLOOKUP($C179,SBC!$C$935:$E$942,3,FALSE)</f>
        <v>#N/A</v>
      </c>
      <c r="BU179" s="94" t="e">
        <f>VLOOKUP($C179,SBC!$C$944:$E$947,3,FALSE)</f>
        <v>#N/A</v>
      </c>
      <c r="BV179" s="92" t="e">
        <f>VLOOKUP($C179,SBC!$C$949:$E$960,3,FALSE)</f>
        <v>#N/A</v>
      </c>
      <c r="BW179" s="94" t="e">
        <f>VLOOKUP($C179,SBC!$C$962:$E$984,3,FALSE)</f>
        <v>#N/A</v>
      </c>
      <c r="BX179" s="93" t="e">
        <f>VLOOKUP($C179,SBC!$C$986:$E$1002,3,FALSE)</f>
        <v>#N/A</v>
      </c>
    </row>
    <row r="180" spans="1:76" x14ac:dyDescent="0.25">
      <c r="A180" s="101"/>
      <c r="B180" s="99">
        <v>160</v>
      </c>
      <c r="C180" s="155" t="s">
        <v>465</v>
      </c>
      <c r="D180" s="101"/>
      <c r="E180" s="101"/>
      <c r="F180" s="103"/>
      <c r="G180" s="106"/>
      <c r="H180" s="106"/>
      <c r="I180" s="91"/>
      <c r="J180" s="92"/>
      <c r="K180" s="92"/>
      <c r="L180" s="93"/>
      <c r="M180" s="94"/>
      <c r="N180" s="92"/>
      <c r="O180" s="94"/>
      <c r="P180" s="92"/>
      <c r="Q180" s="92"/>
      <c r="R180" s="95"/>
      <c r="S180" s="95"/>
      <c r="T180" s="95"/>
      <c r="U180" s="95"/>
      <c r="V180" s="95"/>
      <c r="W180" s="96"/>
      <c r="X180" s="92"/>
      <c r="Y180" s="93"/>
      <c r="Z180" s="97"/>
      <c r="AA180" s="92"/>
      <c r="AB180" s="93"/>
      <c r="AC180" s="94"/>
      <c r="AD180" s="92"/>
      <c r="AE180" s="97"/>
      <c r="AF180" s="93"/>
      <c r="AG180" s="92"/>
      <c r="AH180" s="92"/>
      <c r="AI180" s="92"/>
      <c r="AJ180" s="92"/>
      <c r="AK180" s="94" t="e">
        <f>VLOOKUP($C180,SBC!$C$414:$E$414,3,FALSE)</f>
        <v>#N/A</v>
      </c>
      <c r="AL180" s="92" t="e">
        <f>VLOOKUP($C180,SBC!$C$416:$E$416,3,FALSE)</f>
        <v>#N/A</v>
      </c>
      <c r="AM180" s="94" t="e">
        <f>VLOOKUP($C180,SBC!$C$418:$E$435,3,FALSE)</f>
        <v>#N/A</v>
      </c>
      <c r="AN180" s="93" t="e">
        <f>VLOOKUP($C180,SBC!$C$437:$E$447,3,FALSE)</f>
        <v>#N/A</v>
      </c>
      <c r="AO180" s="94" t="e">
        <f>VLOOKUP($C180,SBC!$C$449:$E$459,3,FALSE)</f>
        <v>#N/A</v>
      </c>
      <c r="AP180" s="93"/>
      <c r="AQ180" s="94" t="e">
        <f>VLOOKUP($C180,SBC!$C$461:$E$491,3,FALSE)</f>
        <v>#N/A</v>
      </c>
      <c r="AR180" s="92" t="e">
        <f>VLOOKUP($C180,SBC!$C$493:$E$502,3,FALSE)</f>
        <v>#N/A</v>
      </c>
      <c r="AS180" s="92" t="e">
        <f>VLOOKUP($C180,SBC!$C$504:$E$515,3,FALSE)</f>
        <v>#N/A</v>
      </c>
      <c r="AT180" s="92" t="e">
        <f>VLOOKUP($C180,SBC!$C$517:$E$528,3,FALSE)</f>
        <v>#N/A</v>
      </c>
      <c r="AU180" s="97" t="e">
        <f>VLOOKUP($C180,SBC!$C$530:$E$531,3,FALSE)</f>
        <v>#N/A</v>
      </c>
      <c r="AV180" s="92" t="e">
        <f>VLOOKUP($C180,SBC!$C$533:$E$542,3,FALSE)</f>
        <v>#N/A</v>
      </c>
      <c r="AW180" s="92" t="e">
        <f>VLOOKUP($C180,SBC!$C$564:$E$575,3,FALSE)</f>
        <v>#N/A</v>
      </c>
      <c r="AX180" s="92" t="e">
        <f>VLOOKUP($C180,SBC!$C$577:$E$588,3,FALSE)</f>
        <v>#N/A</v>
      </c>
      <c r="AY180" s="92" t="e">
        <f>VLOOKUP($C180,SBC!$C$600:$E$601,3,FALSE)</f>
        <v>#N/A</v>
      </c>
      <c r="AZ180" s="92" t="e">
        <f>VLOOKUP($C180,SBC!$C$603:$E$614,3,FALSE)</f>
        <v>#N/A</v>
      </c>
      <c r="BA180" s="93" t="e">
        <f>VLOOKUP($C180,SBC!$C$616:$E$627,3,FALSE)</f>
        <v>#N/A</v>
      </c>
      <c r="BB180" s="94" t="e">
        <f>VLOOKUP($C180,SBC!$C$629:$E$630,3,FALSE)</f>
        <v>#N/A</v>
      </c>
      <c r="BC180" s="93" t="e">
        <f>VLOOKUP($C180,SBC!$C$632:$E$650,3,FALSE)</f>
        <v>#N/A</v>
      </c>
      <c r="BD180" s="92" t="e">
        <f>VLOOKUP($C180,SBC!$C$652:$E$670,3,FALSE)</f>
        <v>#N/A</v>
      </c>
      <c r="BE180" s="94" t="e">
        <f>VLOOKUP($C180,SBC!$C$672:$E$675,3,FALSE)</f>
        <v>#N/A</v>
      </c>
      <c r="BF180" s="94" t="e">
        <f>VLOOKUP($C180,SBC!$C$677:$E$680,3,FALSE)</f>
        <v>#N/A</v>
      </c>
      <c r="BG180" s="92" t="e">
        <f>VLOOKUP($C180,SBC!$C$682:$E$693,3,FALSE)</f>
        <v>#N/A</v>
      </c>
      <c r="BH180" s="94" t="e">
        <f>VLOOKUP($C180,SBC!$C$695:$E$703,3,FALSE)</f>
        <v>#N/A</v>
      </c>
      <c r="BI180" s="94" t="e">
        <f>VLOOKUP($C180,SBC!$C$719:$E$720,3,FALSE)</f>
        <v>#N/A</v>
      </c>
      <c r="BJ180" s="94" t="e">
        <f>VLOOKUP($C180,SBC!$C$722:$E$730,3,FALSE)</f>
        <v>#N/A</v>
      </c>
      <c r="BK180" s="92" t="e">
        <f>VLOOKUP($C180,SBC!$C$732:$E$736,3,FALSE)</f>
        <v>#N/A</v>
      </c>
      <c r="BL180" s="92" t="e">
        <f>VLOOKUP($C180,SBC!$C$751:$E$762,3,FALSE)</f>
        <v>#N/A</v>
      </c>
      <c r="BM180" s="94" t="e">
        <f>VLOOKUP($C180,SBC!$C$764:$E$782,3,FALSE)</f>
        <v>#N/A</v>
      </c>
      <c r="BN180" s="92" t="e">
        <f>VLOOKUP($C180,SBC!$C$784:$E$802,3,FALSE)</f>
        <v>#N/A</v>
      </c>
      <c r="BO180" s="93" t="e">
        <f>VLOOKUP($C180,SBC!$C$804:$E$815,3,FALSE)</f>
        <v>#N/A</v>
      </c>
      <c r="BP180" s="93" t="e">
        <f>VLOOKUP($C180,SBC!$C$817:$E$827,3,FALSE)</f>
        <v>#N/A</v>
      </c>
      <c r="BQ180" s="94" t="e">
        <f>VLOOKUP($C180,SBC!$C$829:$E$928,3,FALSE)</f>
        <v>#N/A</v>
      </c>
      <c r="BR180" s="93" t="e">
        <f>VLOOKUP($C180,SBC!$C$930:$E$931,3,FALSE)</f>
        <v>#N/A</v>
      </c>
      <c r="BS180" s="92" t="e">
        <f>VLOOKUP($C180,SBC!$C$933:$E$933,3,FALSE)</f>
        <v>#N/A</v>
      </c>
      <c r="BT180" s="93" t="e">
        <f>VLOOKUP($C180,SBC!$C$935:$E$942,3,FALSE)</f>
        <v>#N/A</v>
      </c>
      <c r="BU180" s="94" t="e">
        <f>VLOOKUP($C180,SBC!$C$944:$E$947,3,FALSE)</f>
        <v>#N/A</v>
      </c>
      <c r="BV180" s="92" t="e">
        <f>VLOOKUP($C180,SBC!$C$949:$E$960,3,FALSE)</f>
        <v>#N/A</v>
      </c>
      <c r="BW180" s="94" t="e">
        <f>VLOOKUP($C180,SBC!$C$962:$E$984,3,FALSE)</f>
        <v>#N/A</v>
      </c>
      <c r="BX180" s="93" t="e">
        <f>VLOOKUP($C180,SBC!$C$986:$E$1002,3,FALSE)</f>
        <v>#N/A</v>
      </c>
    </row>
    <row r="181" spans="1:76" x14ac:dyDescent="0.25">
      <c r="A181" s="89"/>
      <c r="B181" s="87">
        <v>161</v>
      </c>
      <c r="C181" s="155" t="s">
        <v>465</v>
      </c>
      <c r="D181" s="89"/>
      <c r="E181" s="89"/>
      <c r="F181" s="103"/>
      <c r="G181" s="104"/>
      <c r="H181" s="104"/>
      <c r="I181" s="91"/>
      <c r="J181" s="92"/>
      <c r="K181" s="92"/>
      <c r="L181" s="93"/>
      <c r="M181" s="94"/>
      <c r="N181" s="92"/>
      <c r="O181" s="94"/>
      <c r="P181" s="92"/>
      <c r="Q181" s="92"/>
      <c r="R181" s="95"/>
      <c r="S181" s="95"/>
      <c r="T181" s="95"/>
      <c r="U181" s="95"/>
      <c r="V181" s="95"/>
      <c r="W181" s="96"/>
      <c r="X181" s="92"/>
      <c r="Y181" s="93"/>
      <c r="Z181" s="97"/>
      <c r="AA181" s="92"/>
      <c r="AB181" s="93"/>
      <c r="AC181" s="94"/>
      <c r="AD181" s="92"/>
      <c r="AE181" s="97"/>
      <c r="AF181" s="93"/>
      <c r="AG181" s="92"/>
      <c r="AH181" s="92"/>
      <c r="AI181" s="92"/>
      <c r="AJ181" s="92"/>
      <c r="AK181" s="94" t="e">
        <f>VLOOKUP($C181,SBC!$C$414:$E$414,3,FALSE)</f>
        <v>#N/A</v>
      </c>
      <c r="AL181" s="92" t="e">
        <f>VLOOKUP($C181,SBC!$C$416:$E$416,3,FALSE)</f>
        <v>#N/A</v>
      </c>
      <c r="AM181" s="94" t="e">
        <f>VLOOKUP($C181,SBC!$C$418:$E$435,3,FALSE)</f>
        <v>#N/A</v>
      </c>
      <c r="AN181" s="93" t="e">
        <f>VLOOKUP($C181,SBC!$C$437:$E$447,3,FALSE)</f>
        <v>#N/A</v>
      </c>
      <c r="AO181" s="94" t="e">
        <f>VLOOKUP($C181,SBC!$C$449:$E$459,3,FALSE)</f>
        <v>#N/A</v>
      </c>
      <c r="AP181" s="93"/>
      <c r="AQ181" s="94" t="e">
        <f>VLOOKUP($C181,SBC!$C$461:$E$491,3,FALSE)</f>
        <v>#N/A</v>
      </c>
      <c r="AR181" s="92" t="e">
        <f>VLOOKUP($C181,SBC!$C$493:$E$502,3,FALSE)</f>
        <v>#N/A</v>
      </c>
      <c r="AS181" s="92" t="e">
        <f>VLOOKUP($C181,SBC!$C$504:$E$515,3,FALSE)</f>
        <v>#N/A</v>
      </c>
      <c r="AT181" s="92" t="e">
        <f>VLOOKUP($C181,SBC!$C$517:$E$528,3,FALSE)</f>
        <v>#N/A</v>
      </c>
      <c r="AU181" s="97" t="e">
        <f>VLOOKUP($C181,SBC!$C$530:$E$531,3,FALSE)</f>
        <v>#N/A</v>
      </c>
      <c r="AV181" s="92" t="e">
        <f>VLOOKUP($C181,SBC!$C$533:$E$542,3,FALSE)</f>
        <v>#N/A</v>
      </c>
      <c r="AW181" s="92" t="e">
        <f>VLOOKUP($C181,SBC!$C$564:$E$575,3,FALSE)</f>
        <v>#N/A</v>
      </c>
      <c r="AX181" s="92" t="e">
        <f>VLOOKUP($C181,SBC!$C$577:$E$588,3,FALSE)</f>
        <v>#N/A</v>
      </c>
      <c r="AY181" s="92" t="e">
        <f>VLOOKUP($C181,SBC!$C$600:$E$601,3,FALSE)</f>
        <v>#N/A</v>
      </c>
      <c r="AZ181" s="92" t="e">
        <f>VLOOKUP($C181,SBC!$C$603:$E$614,3,FALSE)</f>
        <v>#N/A</v>
      </c>
      <c r="BA181" s="93" t="e">
        <f>VLOOKUP($C181,SBC!$C$616:$E$627,3,FALSE)</f>
        <v>#N/A</v>
      </c>
      <c r="BB181" s="94" t="e">
        <f>VLOOKUP($C181,SBC!$C$629:$E$630,3,FALSE)</f>
        <v>#N/A</v>
      </c>
      <c r="BC181" s="93" t="e">
        <f>VLOOKUP($C181,SBC!$C$632:$E$650,3,FALSE)</f>
        <v>#N/A</v>
      </c>
      <c r="BD181" s="92" t="e">
        <f>VLOOKUP($C181,SBC!$C$652:$E$670,3,FALSE)</f>
        <v>#N/A</v>
      </c>
      <c r="BE181" s="94" t="e">
        <f>VLOOKUP($C181,SBC!$C$672:$E$675,3,FALSE)</f>
        <v>#N/A</v>
      </c>
      <c r="BF181" s="94" t="e">
        <f>VLOOKUP($C181,SBC!$C$677:$E$680,3,FALSE)</f>
        <v>#N/A</v>
      </c>
      <c r="BG181" s="92" t="e">
        <f>VLOOKUP($C181,SBC!$C$682:$E$693,3,FALSE)</f>
        <v>#N/A</v>
      </c>
      <c r="BH181" s="94" t="e">
        <f>VLOOKUP($C181,SBC!$C$695:$E$703,3,FALSE)</f>
        <v>#N/A</v>
      </c>
      <c r="BI181" s="94" t="e">
        <f>VLOOKUP($C181,SBC!$C$719:$E$720,3,FALSE)</f>
        <v>#N/A</v>
      </c>
      <c r="BJ181" s="94" t="e">
        <f>VLOOKUP($C181,SBC!$C$722:$E$730,3,FALSE)</f>
        <v>#N/A</v>
      </c>
      <c r="BK181" s="92" t="e">
        <f>VLOOKUP($C181,SBC!$C$732:$E$736,3,FALSE)</f>
        <v>#N/A</v>
      </c>
      <c r="BL181" s="92" t="e">
        <f>VLOOKUP($C181,SBC!$C$751:$E$762,3,FALSE)</f>
        <v>#N/A</v>
      </c>
      <c r="BM181" s="94" t="e">
        <f>VLOOKUP($C181,SBC!$C$764:$E$782,3,FALSE)</f>
        <v>#N/A</v>
      </c>
      <c r="BN181" s="92" t="e">
        <f>VLOOKUP($C181,SBC!$C$784:$E$802,3,FALSE)</f>
        <v>#N/A</v>
      </c>
      <c r="BO181" s="93" t="e">
        <f>VLOOKUP($C181,SBC!$C$804:$E$815,3,FALSE)</f>
        <v>#N/A</v>
      </c>
      <c r="BP181" s="93" t="e">
        <f>VLOOKUP($C181,SBC!$C$817:$E$827,3,FALSE)</f>
        <v>#N/A</v>
      </c>
      <c r="BQ181" s="94" t="e">
        <f>VLOOKUP($C181,SBC!$C$829:$E$928,3,FALSE)</f>
        <v>#N/A</v>
      </c>
      <c r="BR181" s="93" t="e">
        <f>VLOOKUP($C181,SBC!$C$930:$E$931,3,FALSE)</f>
        <v>#N/A</v>
      </c>
      <c r="BS181" s="92" t="e">
        <f>VLOOKUP($C181,SBC!$C$933:$E$933,3,FALSE)</f>
        <v>#N/A</v>
      </c>
      <c r="BT181" s="93" t="e">
        <f>VLOOKUP($C181,SBC!$C$935:$E$942,3,FALSE)</f>
        <v>#N/A</v>
      </c>
      <c r="BU181" s="94" t="e">
        <f>VLOOKUP($C181,SBC!$C$944:$E$947,3,FALSE)</f>
        <v>#N/A</v>
      </c>
      <c r="BV181" s="92" t="e">
        <f>VLOOKUP($C181,SBC!$C$949:$E$960,3,FALSE)</f>
        <v>#N/A</v>
      </c>
      <c r="BW181" s="94" t="e">
        <f>VLOOKUP($C181,SBC!$C$962:$E$984,3,FALSE)</f>
        <v>#N/A</v>
      </c>
      <c r="BX181" s="93" t="e">
        <f>VLOOKUP($C181,SBC!$C$986:$E$1002,3,FALSE)</f>
        <v>#N/A</v>
      </c>
    </row>
    <row r="182" spans="1:76" x14ac:dyDescent="0.25">
      <c r="A182" s="101"/>
      <c r="B182" s="99">
        <v>162</v>
      </c>
      <c r="C182" s="155" t="s">
        <v>465</v>
      </c>
      <c r="D182" s="101"/>
      <c r="E182" s="101"/>
      <c r="F182" s="103"/>
      <c r="G182" s="106"/>
      <c r="H182" s="106"/>
      <c r="I182" s="91"/>
      <c r="J182" s="92"/>
      <c r="K182" s="92"/>
      <c r="L182" s="93"/>
      <c r="M182" s="94"/>
      <c r="N182" s="92"/>
      <c r="O182" s="94"/>
      <c r="P182" s="92"/>
      <c r="Q182" s="92"/>
      <c r="R182" s="95"/>
      <c r="S182" s="95"/>
      <c r="T182" s="95"/>
      <c r="U182" s="95"/>
      <c r="V182" s="95"/>
      <c r="W182" s="96"/>
      <c r="X182" s="92"/>
      <c r="Y182" s="93"/>
      <c r="Z182" s="97"/>
      <c r="AA182" s="92"/>
      <c r="AB182" s="93"/>
      <c r="AC182" s="94"/>
      <c r="AD182" s="92"/>
      <c r="AE182" s="97"/>
      <c r="AF182" s="93"/>
      <c r="AG182" s="92"/>
      <c r="AH182" s="92"/>
      <c r="AI182" s="92"/>
      <c r="AJ182" s="92"/>
      <c r="AK182" s="94" t="e">
        <f>VLOOKUP($C182,SBC!$C$414:$E$414,3,FALSE)</f>
        <v>#N/A</v>
      </c>
      <c r="AL182" s="92" t="e">
        <f>VLOOKUP($C182,SBC!$C$416:$E$416,3,FALSE)</f>
        <v>#N/A</v>
      </c>
      <c r="AM182" s="94" t="e">
        <f>VLOOKUP($C182,SBC!$C$418:$E$435,3,FALSE)</f>
        <v>#N/A</v>
      </c>
      <c r="AN182" s="93" t="e">
        <f>VLOOKUP($C182,SBC!$C$437:$E$447,3,FALSE)</f>
        <v>#N/A</v>
      </c>
      <c r="AO182" s="94" t="e">
        <f>VLOOKUP($C182,SBC!$C$449:$E$459,3,FALSE)</f>
        <v>#N/A</v>
      </c>
      <c r="AP182" s="93"/>
      <c r="AQ182" s="94" t="e">
        <f>VLOOKUP($C182,SBC!$C$461:$E$491,3,FALSE)</f>
        <v>#N/A</v>
      </c>
      <c r="AR182" s="92" t="e">
        <f>VLOOKUP($C182,SBC!$C$493:$E$502,3,FALSE)</f>
        <v>#N/A</v>
      </c>
      <c r="AS182" s="92" t="e">
        <f>VLOOKUP($C182,SBC!$C$504:$E$515,3,FALSE)</f>
        <v>#N/A</v>
      </c>
      <c r="AT182" s="92" t="e">
        <f>VLOOKUP($C182,SBC!$C$517:$E$528,3,FALSE)</f>
        <v>#N/A</v>
      </c>
      <c r="AU182" s="97" t="e">
        <f>VLOOKUP($C182,SBC!$C$530:$E$531,3,FALSE)</f>
        <v>#N/A</v>
      </c>
      <c r="AV182" s="92" t="e">
        <f>VLOOKUP($C182,SBC!$C$533:$E$542,3,FALSE)</f>
        <v>#N/A</v>
      </c>
      <c r="AW182" s="92" t="e">
        <f>VLOOKUP($C182,SBC!$C$564:$E$575,3,FALSE)</f>
        <v>#N/A</v>
      </c>
      <c r="AX182" s="92" t="e">
        <f>VLOOKUP($C182,SBC!$C$577:$E$588,3,FALSE)</f>
        <v>#N/A</v>
      </c>
      <c r="AY182" s="92" t="e">
        <f>VLOOKUP($C182,SBC!$C$600:$E$601,3,FALSE)</f>
        <v>#N/A</v>
      </c>
      <c r="AZ182" s="92" t="e">
        <f>VLOOKUP($C182,SBC!$C$603:$E$614,3,FALSE)</f>
        <v>#N/A</v>
      </c>
      <c r="BA182" s="93" t="e">
        <f>VLOOKUP($C182,SBC!$C$616:$E$627,3,FALSE)</f>
        <v>#N/A</v>
      </c>
      <c r="BB182" s="94" t="e">
        <f>VLOOKUP($C182,SBC!$C$629:$E$630,3,FALSE)</f>
        <v>#N/A</v>
      </c>
      <c r="BC182" s="93" t="e">
        <f>VLOOKUP($C182,SBC!$C$632:$E$650,3,FALSE)</f>
        <v>#N/A</v>
      </c>
      <c r="BD182" s="92" t="e">
        <f>VLOOKUP($C182,SBC!$C$652:$E$670,3,FALSE)</f>
        <v>#N/A</v>
      </c>
      <c r="BE182" s="94" t="e">
        <f>VLOOKUP($C182,SBC!$C$672:$E$675,3,FALSE)</f>
        <v>#N/A</v>
      </c>
      <c r="BF182" s="94" t="e">
        <f>VLOOKUP($C182,SBC!$C$677:$E$680,3,FALSE)</f>
        <v>#N/A</v>
      </c>
      <c r="BG182" s="92" t="e">
        <f>VLOOKUP($C182,SBC!$C$682:$E$693,3,FALSE)</f>
        <v>#N/A</v>
      </c>
      <c r="BH182" s="94" t="e">
        <f>VLOOKUP($C182,SBC!$C$695:$E$703,3,FALSE)</f>
        <v>#N/A</v>
      </c>
      <c r="BI182" s="94" t="e">
        <f>VLOOKUP($C182,SBC!$C$719:$E$720,3,FALSE)</f>
        <v>#N/A</v>
      </c>
      <c r="BJ182" s="94" t="e">
        <f>VLOOKUP($C182,SBC!$C$722:$E$730,3,FALSE)</f>
        <v>#N/A</v>
      </c>
      <c r="BK182" s="92" t="e">
        <f>VLOOKUP($C182,SBC!$C$732:$E$736,3,FALSE)</f>
        <v>#N/A</v>
      </c>
      <c r="BL182" s="92" t="e">
        <f>VLOOKUP($C182,SBC!$C$751:$E$762,3,FALSE)</f>
        <v>#N/A</v>
      </c>
      <c r="BM182" s="94" t="e">
        <f>VLOOKUP($C182,SBC!$C$764:$E$782,3,FALSE)</f>
        <v>#N/A</v>
      </c>
      <c r="BN182" s="92" t="e">
        <f>VLOOKUP($C182,SBC!$C$784:$E$802,3,FALSE)</f>
        <v>#N/A</v>
      </c>
      <c r="BO182" s="93" t="e">
        <f>VLOOKUP($C182,SBC!$C$804:$E$815,3,FALSE)</f>
        <v>#N/A</v>
      </c>
      <c r="BP182" s="93" t="e">
        <f>VLOOKUP($C182,SBC!$C$817:$E$827,3,FALSE)</f>
        <v>#N/A</v>
      </c>
      <c r="BQ182" s="94" t="e">
        <f>VLOOKUP($C182,SBC!$C$829:$E$928,3,FALSE)</f>
        <v>#N/A</v>
      </c>
      <c r="BR182" s="93" t="e">
        <f>VLOOKUP($C182,SBC!$C$930:$E$931,3,FALSE)</f>
        <v>#N/A</v>
      </c>
      <c r="BS182" s="92" t="e">
        <f>VLOOKUP($C182,SBC!$C$933:$E$933,3,FALSE)</f>
        <v>#N/A</v>
      </c>
      <c r="BT182" s="93" t="e">
        <f>VLOOKUP($C182,SBC!$C$935:$E$942,3,FALSE)</f>
        <v>#N/A</v>
      </c>
      <c r="BU182" s="94" t="e">
        <f>VLOOKUP($C182,SBC!$C$944:$E$947,3,FALSE)</f>
        <v>#N/A</v>
      </c>
      <c r="BV182" s="92" t="e">
        <f>VLOOKUP($C182,SBC!$C$949:$E$960,3,FALSE)</f>
        <v>#N/A</v>
      </c>
      <c r="BW182" s="94" t="e">
        <f>VLOOKUP($C182,SBC!$C$962:$E$984,3,FALSE)</f>
        <v>#N/A</v>
      </c>
      <c r="BX182" s="93" t="e">
        <f>VLOOKUP($C182,SBC!$C$986:$E$1002,3,FALSE)</f>
        <v>#N/A</v>
      </c>
    </row>
    <row r="183" spans="1:76" x14ac:dyDescent="0.25">
      <c r="A183" s="89"/>
      <c r="B183" s="87">
        <v>163</v>
      </c>
      <c r="C183" s="155" t="s">
        <v>465</v>
      </c>
      <c r="D183" s="89"/>
      <c r="E183" s="89"/>
      <c r="F183" s="103"/>
      <c r="G183" s="104"/>
      <c r="H183" s="104"/>
      <c r="I183" s="91"/>
      <c r="J183" s="92"/>
      <c r="K183" s="92"/>
      <c r="L183" s="93"/>
      <c r="M183" s="94"/>
      <c r="N183" s="92"/>
      <c r="O183" s="94"/>
      <c r="P183" s="92"/>
      <c r="Q183" s="92"/>
      <c r="R183" s="95"/>
      <c r="S183" s="95"/>
      <c r="T183" s="95"/>
      <c r="U183" s="95"/>
      <c r="V183" s="95"/>
      <c r="W183" s="96"/>
      <c r="X183" s="92"/>
      <c r="Y183" s="93"/>
      <c r="Z183" s="97"/>
      <c r="AA183" s="92"/>
      <c r="AB183" s="93"/>
      <c r="AC183" s="94"/>
      <c r="AD183" s="92"/>
      <c r="AE183" s="97"/>
      <c r="AF183" s="93"/>
      <c r="AG183" s="92"/>
      <c r="AH183" s="92"/>
      <c r="AI183" s="92"/>
      <c r="AJ183" s="92"/>
      <c r="AK183" s="94" t="e">
        <f>VLOOKUP($C183,SBC!$C$414:$E$414,3,FALSE)</f>
        <v>#N/A</v>
      </c>
      <c r="AL183" s="92" t="e">
        <f>VLOOKUP($C183,SBC!$C$416:$E$416,3,FALSE)</f>
        <v>#N/A</v>
      </c>
      <c r="AM183" s="94" t="e">
        <f>VLOOKUP($C183,SBC!$C$418:$E$435,3,FALSE)</f>
        <v>#N/A</v>
      </c>
      <c r="AN183" s="93" t="e">
        <f>VLOOKUP($C183,SBC!$C$437:$E$447,3,FALSE)</f>
        <v>#N/A</v>
      </c>
      <c r="AO183" s="94" t="e">
        <f>VLOOKUP($C183,SBC!$C$449:$E$459,3,FALSE)</f>
        <v>#N/A</v>
      </c>
      <c r="AP183" s="93"/>
      <c r="AQ183" s="94" t="e">
        <f>VLOOKUP($C183,SBC!$C$461:$E$491,3,FALSE)</f>
        <v>#N/A</v>
      </c>
      <c r="AR183" s="92" t="e">
        <f>VLOOKUP($C183,SBC!$C$493:$E$502,3,FALSE)</f>
        <v>#N/A</v>
      </c>
      <c r="AS183" s="92" t="e">
        <f>VLOOKUP($C183,SBC!$C$504:$E$515,3,FALSE)</f>
        <v>#N/A</v>
      </c>
      <c r="AT183" s="92" t="e">
        <f>VLOOKUP($C183,SBC!$C$517:$E$528,3,FALSE)</f>
        <v>#N/A</v>
      </c>
      <c r="AU183" s="97" t="e">
        <f>VLOOKUP($C183,SBC!$C$530:$E$531,3,FALSE)</f>
        <v>#N/A</v>
      </c>
      <c r="AV183" s="92" t="e">
        <f>VLOOKUP($C183,SBC!$C$533:$E$542,3,FALSE)</f>
        <v>#N/A</v>
      </c>
      <c r="AW183" s="92" t="e">
        <f>VLOOKUP($C183,SBC!$C$564:$E$575,3,FALSE)</f>
        <v>#N/A</v>
      </c>
      <c r="AX183" s="92" t="e">
        <f>VLOOKUP($C183,SBC!$C$577:$E$588,3,FALSE)</f>
        <v>#N/A</v>
      </c>
      <c r="AY183" s="92" t="e">
        <f>VLOOKUP($C183,SBC!$C$600:$E$601,3,FALSE)</f>
        <v>#N/A</v>
      </c>
      <c r="AZ183" s="92" t="e">
        <f>VLOOKUP($C183,SBC!$C$603:$E$614,3,FALSE)</f>
        <v>#N/A</v>
      </c>
      <c r="BA183" s="93" t="e">
        <f>VLOOKUP($C183,SBC!$C$616:$E$627,3,FALSE)</f>
        <v>#N/A</v>
      </c>
      <c r="BB183" s="94" t="e">
        <f>VLOOKUP($C183,SBC!$C$629:$E$630,3,FALSE)</f>
        <v>#N/A</v>
      </c>
      <c r="BC183" s="93" t="e">
        <f>VLOOKUP($C183,SBC!$C$632:$E$650,3,FALSE)</f>
        <v>#N/A</v>
      </c>
      <c r="BD183" s="92" t="e">
        <f>VLOOKUP($C183,SBC!$C$652:$E$670,3,FALSE)</f>
        <v>#N/A</v>
      </c>
      <c r="BE183" s="94" t="e">
        <f>VLOOKUP($C183,SBC!$C$672:$E$675,3,FALSE)</f>
        <v>#N/A</v>
      </c>
      <c r="BF183" s="94" t="e">
        <f>VLOOKUP($C183,SBC!$C$677:$E$680,3,FALSE)</f>
        <v>#N/A</v>
      </c>
      <c r="BG183" s="92" t="e">
        <f>VLOOKUP($C183,SBC!$C$682:$E$693,3,FALSE)</f>
        <v>#N/A</v>
      </c>
      <c r="BH183" s="94" t="e">
        <f>VLOOKUP($C183,SBC!$C$695:$E$703,3,FALSE)</f>
        <v>#N/A</v>
      </c>
      <c r="BI183" s="94" t="e">
        <f>VLOOKUP($C183,SBC!$C$719:$E$720,3,FALSE)</f>
        <v>#N/A</v>
      </c>
      <c r="BJ183" s="94" t="e">
        <f>VLOOKUP($C183,SBC!$C$722:$E$730,3,FALSE)</f>
        <v>#N/A</v>
      </c>
      <c r="BK183" s="92" t="e">
        <f>VLOOKUP($C183,SBC!$C$732:$E$736,3,FALSE)</f>
        <v>#N/A</v>
      </c>
      <c r="BL183" s="92" t="e">
        <f>VLOOKUP($C183,SBC!$C$751:$E$762,3,FALSE)</f>
        <v>#N/A</v>
      </c>
      <c r="BM183" s="94" t="e">
        <f>VLOOKUP($C183,SBC!$C$764:$E$782,3,FALSE)</f>
        <v>#N/A</v>
      </c>
      <c r="BN183" s="92" t="e">
        <f>VLOOKUP($C183,SBC!$C$784:$E$802,3,FALSE)</f>
        <v>#N/A</v>
      </c>
      <c r="BO183" s="93" t="e">
        <f>VLOOKUP($C183,SBC!$C$804:$E$815,3,FALSE)</f>
        <v>#N/A</v>
      </c>
      <c r="BP183" s="93" t="e">
        <f>VLOOKUP($C183,SBC!$C$817:$E$827,3,FALSE)</f>
        <v>#N/A</v>
      </c>
      <c r="BQ183" s="94" t="e">
        <f>VLOOKUP($C183,SBC!$C$829:$E$928,3,FALSE)</f>
        <v>#N/A</v>
      </c>
      <c r="BR183" s="93" t="e">
        <f>VLOOKUP($C183,SBC!$C$930:$E$931,3,FALSE)</f>
        <v>#N/A</v>
      </c>
      <c r="BS183" s="92" t="e">
        <f>VLOOKUP($C183,SBC!$C$933:$E$933,3,FALSE)</f>
        <v>#N/A</v>
      </c>
      <c r="BT183" s="93" t="e">
        <f>VLOOKUP($C183,SBC!$C$935:$E$942,3,FALSE)</f>
        <v>#N/A</v>
      </c>
      <c r="BU183" s="94" t="e">
        <f>VLOOKUP($C183,SBC!$C$944:$E$947,3,FALSE)</f>
        <v>#N/A</v>
      </c>
      <c r="BV183" s="92" t="e">
        <f>VLOOKUP($C183,SBC!$C$949:$E$960,3,FALSE)</f>
        <v>#N/A</v>
      </c>
      <c r="BW183" s="94" t="e">
        <f>VLOOKUP($C183,SBC!$C$962:$E$984,3,FALSE)</f>
        <v>#N/A</v>
      </c>
      <c r="BX183" s="93" t="e">
        <f>VLOOKUP($C183,SBC!$C$986:$E$1002,3,FALSE)</f>
        <v>#N/A</v>
      </c>
    </row>
    <row r="184" spans="1:76" x14ac:dyDescent="0.25">
      <c r="A184" s="101"/>
      <c r="B184" s="99">
        <v>164</v>
      </c>
      <c r="C184" s="155" t="s">
        <v>465</v>
      </c>
      <c r="D184" s="101"/>
      <c r="E184" s="101"/>
      <c r="F184" s="103"/>
      <c r="G184" s="106"/>
      <c r="H184" s="106"/>
      <c r="I184" s="91"/>
      <c r="J184" s="92"/>
      <c r="K184" s="92"/>
      <c r="L184" s="93"/>
      <c r="M184" s="94"/>
      <c r="N184" s="92"/>
      <c r="O184" s="94"/>
      <c r="P184" s="92"/>
      <c r="Q184" s="92"/>
      <c r="R184" s="95"/>
      <c r="S184" s="95"/>
      <c r="T184" s="95"/>
      <c r="U184" s="95"/>
      <c r="V184" s="95"/>
      <c r="W184" s="96"/>
      <c r="X184" s="92"/>
      <c r="Y184" s="93"/>
      <c r="Z184" s="97"/>
      <c r="AA184" s="92"/>
      <c r="AB184" s="93"/>
      <c r="AC184" s="94"/>
      <c r="AD184" s="92"/>
      <c r="AE184" s="97"/>
      <c r="AF184" s="93"/>
      <c r="AG184" s="92"/>
      <c r="AH184" s="92"/>
      <c r="AI184" s="92"/>
      <c r="AJ184" s="92"/>
      <c r="AK184" s="94" t="e">
        <f>VLOOKUP($C184,SBC!$C$414:$E$414,3,FALSE)</f>
        <v>#N/A</v>
      </c>
      <c r="AL184" s="92" t="e">
        <f>VLOOKUP($C184,SBC!$C$416:$E$416,3,FALSE)</f>
        <v>#N/A</v>
      </c>
      <c r="AM184" s="94" t="e">
        <f>VLOOKUP($C184,SBC!$C$418:$E$435,3,FALSE)</f>
        <v>#N/A</v>
      </c>
      <c r="AN184" s="93" t="e">
        <f>VLOOKUP($C184,SBC!$C$437:$E$447,3,FALSE)</f>
        <v>#N/A</v>
      </c>
      <c r="AO184" s="94" t="e">
        <f>VLOOKUP($C184,SBC!$C$449:$E$459,3,FALSE)</f>
        <v>#N/A</v>
      </c>
      <c r="AP184" s="93"/>
      <c r="AQ184" s="94" t="e">
        <f>VLOOKUP($C184,SBC!$C$461:$E$491,3,FALSE)</f>
        <v>#N/A</v>
      </c>
      <c r="AR184" s="92" t="e">
        <f>VLOOKUP($C184,SBC!$C$493:$E$502,3,FALSE)</f>
        <v>#N/A</v>
      </c>
      <c r="AS184" s="92" t="e">
        <f>VLOOKUP($C184,SBC!$C$504:$E$515,3,FALSE)</f>
        <v>#N/A</v>
      </c>
      <c r="AT184" s="92" t="e">
        <f>VLOOKUP($C184,SBC!$C$517:$E$528,3,FALSE)</f>
        <v>#N/A</v>
      </c>
      <c r="AU184" s="97" t="e">
        <f>VLOOKUP($C184,SBC!$C$530:$E$531,3,FALSE)</f>
        <v>#N/A</v>
      </c>
      <c r="AV184" s="92" t="e">
        <f>VLOOKUP($C184,SBC!$C$533:$E$542,3,FALSE)</f>
        <v>#N/A</v>
      </c>
      <c r="AW184" s="92" t="e">
        <f>VLOOKUP($C184,SBC!$C$564:$E$575,3,FALSE)</f>
        <v>#N/A</v>
      </c>
      <c r="AX184" s="92" t="e">
        <f>VLOOKUP($C184,SBC!$C$577:$E$588,3,FALSE)</f>
        <v>#N/A</v>
      </c>
      <c r="AY184" s="92" t="e">
        <f>VLOOKUP($C184,SBC!$C$600:$E$601,3,FALSE)</f>
        <v>#N/A</v>
      </c>
      <c r="AZ184" s="92" t="e">
        <f>VLOOKUP($C184,SBC!$C$603:$E$614,3,FALSE)</f>
        <v>#N/A</v>
      </c>
      <c r="BA184" s="93" t="e">
        <f>VLOOKUP($C184,SBC!$C$616:$E$627,3,FALSE)</f>
        <v>#N/A</v>
      </c>
      <c r="BB184" s="94" t="e">
        <f>VLOOKUP($C184,SBC!$C$629:$E$630,3,FALSE)</f>
        <v>#N/A</v>
      </c>
      <c r="BC184" s="93" t="e">
        <f>VLOOKUP($C184,SBC!$C$632:$E$650,3,FALSE)</f>
        <v>#N/A</v>
      </c>
      <c r="BD184" s="92" t="e">
        <f>VLOOKUP($C184,SBC!$C$652:$E$670,3,FALSE)</f>
        <v>#N/A</v>
      </c>
      <c r="BE184" s="94" t="e">
        <f>VLOOKUP($C184,SBC!$C$672:$E$675,3,FALSE)</f>
        <v>#N/A</v>
      </c>
      <c r="BF184" s="94" t="e">
        <f>VLOOKUP($C184,SBC!$C$677:$E$680,3,FALSE)</f>
        <v>#N/A</v>
      </c>
      <c r="BG184" s="92" t="e">
        <f>VLOOKUP($C184,SBC!$C$682:$E$693,3,FALSE)</f>
        <v>#N/A</v>
      </c>
      <c r="BH184" s="94" t="e">
        <f>VLOOKUP($C184,SBC!$C$695:$E$703,3,FALSE)</f>
        <v>#N/A</v>
      </c>
      <c r="BI184" s="94" t="e">
        <f>VLOOKUP($C184,SBC!$C$719:$E$720,3,FALSE)</f>
        <v>#N/A</v>
      </c>
      <c r="BJ184" s="94" t="e">
        <f>VLOOKUP($C184,SBC!$C$722:$E$730,3,FALSE)</f>
        <v>#N/A</v>
      </c>
      <c r="BK184" s="92" t="e">
        <f>VLOOKUP($C184,SBC!$C$732:$E$736,3,FALSE)</f>
        <v>#N/A</v>
      </c>
      <c r="BL184" s="92" t="e">
        <f>VLOOKUP($C184,SBC!$C$751:$E$762,3,FALSE)</f>
        <v>#N/A</v>
      </c>
      <c r="BM184" s="94" t="e">
        <f>VLOOKUP($C184,SBC!$C$764:$E$782,3,FALSE)</f>
        <v>#N/A</v>
      </c>
      <c r="BN184" s="92" t="e">
        <f>VLOOKUP($C184,SBC!$C$784:$E$802,3,FALSE)</f>
        <v>#N/A</v>
      </c>
      <c r="BO184" s="93" t="e">
        <f>VLOOKUP($C184,SBC!$C$804:$E$815,3,FALSE)</f>
        <v>#N/A</v>
      </c>
      <c r="BP184" s="93" t="e">
        <f>VLOOKUP($C184,SBC!$C$817:$E$827,3,FALSE)</f>
        <v>#N/A</v>
      </c>
      <c r="BQ184" s="94" t="e">
        <f>VLOOKUP($C184,SBC!$C$829:$E$928,3,FALSE)</f>
        <v>#N/A</v>
      </c>
      <c r="BR184" s="93" t="e">
        <f>VLOOKUP($C184,SBC!$C$930:$E$931,3,FALSE)</f>
        <v>#N/A</v>
      </c>
      <c r="BS184" s="92" t="e">
        <f>VLOOKUP($C184,SBC!$C$933:$E$933,3,FALSE)</f>
        <v>#N/A</v>
      </c>
      <c r="BT184" s="93" t="e">
        <f>VLOOKUP($C184,SBC!$C$935:$E$942,3,FALSE)</f>
        <v>#N/A</v>
      </c>
      <c r="BU184" s="94" t="e">
        <f>VLOOKUP($C184,SBC!$C$944:$E$947,3,FALSE)</f>
        <v>#N/A</v>
      </c>
      <c r="BV184" s="92" t="e">
        <f>VLOOKUP($C184,SBC!$C$949:$E$960,3,FALSE)</f>
        <v>#N/A</v>
      </c>
      <c r="BW184" s="94" t="e">
        <f>VLOOKUP($C184,SBC!$C$962:$E$984,3,FALSE)</f>
        <v>#N/A</v>
      </c>
      <c r="BX184" s="93" t="e">
        <f>VLOOKUP($C184,SBC!$C$986:$E$1002,3,FALSE)</f>
        <v>#N/A</v>
      </c>
    </row>
    <row r="185" spans="1:76" x14ac:dyDescent="0.25">
      <c r="A185" s="89"/>
      <c r="B185" s="87">
        <v>165</v>
      </c>
      <c r="C185" s="155" t="s">
        <v>465</v>
      </c>
      <c r="D185" s="89"/>
      <c r="E185" s="89"/>
      <c r="F185" s="103"/>
      <c r="G185" s="104"/>
      <c r="H185" s="104"/>
      <c r="I185" s="91"/>
      <c r="J185" s="92"/>
      <c r="K185" s="92"/>
      <c r="L185" s="93"/>
      <c r="M185" s="94"/>
      <c r="N185" s="92"/>
      <c r="O185" s="94"/>
      <c r="P185" s="92"/>
      <c r="Q185" s="92"/>
      <c r="R185" s="95"/>
      <c r="S185" s="95"/>
      <c r="T185" s="95"/>
      <c r="U185" s="95"/>
      <c r="V185" s="95"/>
      <c r="W185" s="96"/>
      <c r="X185" s="92"/>
      <c r="Y185" s="93"/>
      <c r="Z185" s="97"/>
      <c r="AA185" s="92"/>
      <c r="AB185" s="93"/>
      <c r="AC185" s="94"/>
      <c r="AD185" s="92"/>
      <c r="AE185" s="97"/>
      <c r="AF185" s="93"/>
      <c r="AG185" s="92"/>
      <c r="AH185" s="92"/>
      <c r="AI185" s="92"/>
      <c r="AJ185" s="92"/>
      <c r="AK185" s="94" t="e">
        <f>VLOOKUP($C185,SBC!$C$414:$E$414,3,FALSE)</f>
        <v>#N/A</v>
      </c>
      <c r="AL185" s="92" t="e">
        <f>VLOOKUP($C185,SBC!$C$416:$E$416,3,FALSE)</f>
        <v>#N/A</v>
      </c>
      <c r="AM185" s="94" t="e">
        <f>VLOOKUP($C185,SBC!$C$418:$E$435,3,FALSE)</f>
        <v>#N/A</v>
      </c>
      <c r="AN185" s="93" t="e">
        <f>VLOOKUP($C185,SBC!$C$437:$E$447,3,FALSE)</f>
        <v>#N/A</v>
      </c>
      <c r="AO185" s="94" t="e">
        <f>VLOOKUP($C185,SBC!$C$449:$E$459,3,FALSE)</f>
        <v>#N/A</v>
      </c>
      <c r="AP185" s="93"/>
      <c r="AQ185" s="94" t="e">
        <f>VLOOKUP($C185,SBC!$C$461:$E$491,3,FALSE)</f>
        <v>#N/A</v>
      </c>
      <c r="AR185" s="92" t="e">
        <f>VLOOKUP($C185,SBC!$C$493:$E$502,3,FALSE)</f>
        <v>#N/A</v>
      </c>
      <c r="AS185" s="92" t="e">
        <f>VLOOKUP($C185,SBC!$C$504:$E$515,3,FALSE)</f>
        <v>#N/A</v>
      </c>
      <c r="AT185" s="92" t="e">
        <f>VLOOKUP($C185,SBC!$C$517:$E$528,3,FALSE)</f>
        <v>#N/A</v>
      </c>
      <c r="AU185" s="97" t="e">
        <f>VLOOKUP($C185,SBC!$C$530:$E$531,3,FALSE)</f>
        <v>#N/A</v>
      </c>
      <c r="AV185" s="92" t="e">
        <f>VLOOKUP($C185,SBC!$C$533:$E$542,3,FALSE)</f>
        <v>#N/A</v>
      </c>
      <c r="AW185" s="92" t="e">
        <f>VLOOKUP($C185,SBC!$C$564:$E$575,3,FALSE)</f>
        <v>#N/A</v>
      </c>
      <c r="AX185" s="92" t="e">
        <f>VLOOKUP($C185,SBC!$C$577:$E$588,3,FALSE)</f>
        <v>#N/A</v>
      </c>
      <c r="AY185" s="92" t="e">
        <f>VLOOKUP($C185,SBC!$C$600:$E$601,3,FALSE)</f>
        <v>#N/A</v>
      </c>
      <c r="AZ185" s="92" t="e">
        <f>VLOOKUP($C185,SBC!$C$603:$E$614,3,FALSE)</f>
        <v>#N/A</v>
      </c>
      <c r="BA185" s="93" t="e">
        <f>VLOOKUP($C185,SBC!$C$616:$E$627,3,FALSE)</f>
        <v>#N/A</v>
      </c>
      <c r="BB185" s="94" t="e">
        <f>VLOOKUP($C185,SBC!$C$629:$E$630,3,FALSE)</f>
        <v>#N/A</v>
      </c>
      <c r="BC185" s="93" t="e">
        <f>VLOOKUP($C185,SBC!$C$632:$E$650,3,FALSE)</f>
        <v>#N/A</v>
      </c>
      <c r="BD185" s="92" t="e">
        <f>VLOOKUP($C185,SBC!$C$652:$E$670,3,FALSE)</f>
        <v>#N/A</v>
      </c>
      <c r="BE185" s="94" t="e">
        <f>VLOOKUP($C185,SBC!$C$672:$E$675,3,FALSE)</f>
        <v>#N/A</v>
      </c>
      <c r="BF185" s="94" t="e">
        <f>VLOOKUP($C185,SBC!$C$677:$E$680,3,FALSE)</f>
        <v>#N/A</v>
      </c>
      <c r="BG185" s="92" t="e">
        <f>VLOOKUP($C185,SBC!$C$682:$E$693,3,FALSE)</f>
        <v>#N/A</v>
      </c>
      <c r="BH185" s="94" t="e">
        <f>VLOOKUP($C185,SBC!$C$695:$E$703,3,FALSE)</f>
        <v>#N/A</v>
      </c>
      <c r="BI185" s="94" t="e">
        <f>VLOOKUP($C185,SBC!$C$719:$E$720,3,FALSE)</f>
        <v>#N/A</v>
      </c>
      <c r="BJ185" s="94" t="e">
        <f>VLOOKUP($C185,SBC!$C$722:$E$730,3,FALSE)</f>
        <v>#N/A</v>
      </c>
      <c r="BK185" s="92" t="e">
        <f>VLOOKUP($C185,SBC!$C$732:$E$736,3,FALSE)</f>
        <v>#N/A</v>
      </c>
      <c r="BL185" s="92" t="e">
        <f>VLOOKUP($C185,SBC!$C$751:$E$762,3,FALSE)</f>
        <v>#N/A</v>
      </c>
      <c r="BM185" s="94" t="e">
        <f>VLOOKUP($C185,SBC!$C$764:$E$782,3,FALSE)</f>
        <v>#N/A</v>
      </c>
      <c r="BN185" s="92" t="e">
        <f>VLOOKUP($C185,SBC!$C$784:$E$802,3,FALSE)</f>
        <v>#N/A</v>
      </c>
      <c r="BO185" s="93" t="e">
        <f>VLOOKUP($C185,SBC!$C$804:$E$815,3,FALSE)</f>
        <v>#N/A</v>
      </c>
      <c r="BP185" s="93" t="e">
        <f>VLOOKUP($C185,SBC!$C$817:$E$827,3,FALSE)</f>
        <v>#N/A</v>
      </c>
      <c r="BQ185" s="94" t="e">
        <f>VLOOKUP($C185,SBC!$C$829:$E$928,3,FALSE)</f>
        <v>#N/A</v>
      </c>
      <c r="BR185" s="93" t="e">
        <f>VLOOKUP($C185,SBC!$C$930:$E$931,3,FALSE)</f>
        <v>#N/A</v>
      </c>
      <c r="BS185" s="92" t="e">
        <f>VLOOKUP($C185,SBC!$C$933:$E$933,3,FALSE)</f>
        <v>#N/A</v>
      </c>
      <c r="BT185" s="93" t="e">
        <f>VLOOKUP($C185,SBC!$C$935:$E$942,3,FALSE)</f>
        <v>#N/A</v>
      </c>
      <c r="BU185" s="94" t="e">
        <f>VLOOKUP($C185,SBC!$C$944:$E$947,3,FALSE)</f>
        <v>#N/A</v>
      </c>
      <c r="BV185" s="92" t="e">
        <f>VLOOKUP($C185,SBC!$C$949:$E$960,3,FALSE)</f>
        <v>#N/A</v>
      </c>
      <c r="BW185" s="94" t="e">
        <f>VLOOKUP($C185,SBC!$C$962:$E$984,3,FALSE)</f>
        <v>#N/A</v>
      </c>
      <c r="BX185" s="93" t="e">
        <f>VLOOKUP($C185,SBC!$C$986:$E$1002,3,FALSE)</f>
        <v>#N/A</v>
      </c>
    </row>
    <row r="186" spans="1:76" x14ac:dyDescent="0.25">
      <c r="A186" s="101"/>
      <c r="B186" s="99">
        <v>166</v>
      </c>
      <c r="C186" s="155" t="s">
        <v>465</v>
      </c>
      <c r="D186" s="101"/>
      <c r="E186" s="101"/>
      <c r="F186" s="103"/>
      <c r="G186" s="106"/>
      <c r="H186" s="106"/>
      <c r="I186" s="91"/>
      <c r="J186" s="92"/>
      <c r="K186" s="92"/>
      <c r="L186" s="93"/>
      <c r="M186" s="94"/>
      <c r="N186" s="92"/>
      <c r="O186" s="94"/>
      <c r="P186" s="92"/>
      <c r="Q186" s="92"/>
      <c r="R186" s="95"/>
      <c r="S186" s="95"/>
      <c r="T186" s="95"/>
      <c r="U186" s="95"/>
      <c r="V186" s="95"/>
      <c r="W186" s="96"/>
      <c r="X186" s="92"/>
      <c r="Y186" s="93"/>
      <c r="Z186" s="97"/>
      <c r="AA186" s="92"/>
      <c r="AB186" s="93"/>
      <c r="AC186" s="94"/>
      <c r="AD186" s="92"/>
      <c r="AE186" s="97"/>
      <c r="AF186" s="93"/>
      <c r="AG186" s="92"/>
      <c r="AH186" s="92"/>
      <c r="AI186" s="92"/>
      <c r="AJ186" s="92"/>
      <c r="AK186" s="94" t="e">
        <f>VLOOKUP($C186,SBC!$C$414:$E$414,3,FALSE)</f>
        <v>#N/A</v>
      </c>
      <c r="AL186" s="92" t="e">
        <f>VLOOKUP($C186,SBC!$C$416:$E$416,3,FALSE)</f>
        <v>#N/A</v>
      </c>
      <c r="AM186" s="94" t="e">
        <f>VLOOKUP($C186,SBC!$C$418:$E$435,3,FALSE)</f>
        <v>#N/A</v>
      </c>
      <c r="AN186" s="93" t="e">
        <f>VLOOKUP($C186,SBC!$C$437:$E$447,3,FALSE)</f>
        <v>#N/A</v>
      </c>
      <c r="AO186" s="94" t="e">
        <f>VLOOKUP($C186,SBC!$C$449:$E$459,3,FALSE)</f>
        <v>#N/A</v>
      </c>
      <c r="AP186" s="93"/>
      <c r="AQ186" s="94" t="e">
        <f>VLOOKUP($C186,SBC!$C$461:$E$491,3,FALSE)</f>
        <v>#N/A</v>
      </c>
      <c r="AR186" s="92" t="e">
        <f>VLOOKUP($C186,SBC!$C$493:$E$502,3,FALSE)</f>
        <v>#N/A</v>
      </c>
      <c r="AS186" s="92" t="e">
        <f>VLOOKUP($C186,SBC!$C$504:$E$515,3,FALSE)</f>
        <v>#N/A</v>
      </c>
      <c r="AT186" s="92" t="e">
        <f>VLOOKUP($C186,SBC!$C$517:$E$528,3,FALSE)</f>
        <v>#N/A</v>
      </c>
      <c r="AU186" s="97" t="e">
        <f>VLOOKUP($C186,SBC!$C$530:$E$531,3,FALSE)</f>
        <v>#N/A</v>
      </c>
      <c r="AV186" s="92" t="e">
        <f>VLOOKUP($C186,SBC!$C$533:$E$542,3,FALSE)</f>
        <v>#N/A</v>
      </c>
      <c r="AW186" s="92" t="e">
        <f>VLOOKUP($C186,SBC!$C$564:$E$575,3,FALSE)</f>
        <v>#N/A</v>
      </c>
      <c r="AX186" s="92" t="e">
        <f>VLOOKUP($C186,SBC!$C$577:$E$588,3,FALSE)</f>
        <v>#N/A</v>
      </c>
      <c r="AY186" s="92" t="e">
        <f>VLOOKUP($C186,SBC!$C$600:$E$601,3,FALSE)</f>
        <v>#N/A</v>
      </c>
      <c r="AZ186" s="92" t="e">
        <f>VLOOKUP($C186,SBC!$C$603:$E$614,3,FALSE)</f>
        <v>#N/A</v>
      </c>
      <c r="BA186" s="93" t="e">
        <f>VLOOKUP($C186,SBC!$C$616:$E$627,3,FALSE)</f>
        <v>#N/A</v>
      </c>
      <c r="BB186" s="94" t="e">
        <f>VLOOKUP($C186,SBC!$C$629:$E$630,3,FALSE)</f>
        <v>#N/A</v>
      </c>
      <c r="BC186" s="93" t="e">
        <f>VLOOKUP($C186,SBC!$C$632:$E$650,3,FALSE)</f>
        <v>#N/A</v>
      </c>
      <c r="BD186" s="92" t="e">
        <f>VLOOKUP($C186,SBC!$C$652:$E$670,3,FALSE)</f>
        <v>#N/A</v>
      </c>
      <c r="BE186" s="94" t="e">
        <f>VLOOKUP($C186,SBC!$C$672:$E$675,3,FALSE)</f>
        <v>#N/A</v>
      </c>
      <c r="BF186" s="94" t="e">
        <f>VLOOKUP($C186,SBC!$C$677:$E$680,3,FALSE)</f>
        <v>#N/A</v>
      </c>
      <c r="BG186" s="92" t="e">
        <f>VLOOKUP($C186,SBC!$C$682:$E$693,3,FALSE)</f>
        <v>#N/A</v>
      </c>
      <c r="BH186" s="94" t="e">
        <f>VLOOKUP($C186,SBC!$C$695:$E$703,3,FALSE)</f>
        <v>#N/A</v>
      </c>
      <c r="BI186" s="94" t="e">
        <f>VLOOKUP($C186,SBC!$C$719:$E$720,3,FALSE)</f>
        <v>#N/A</v>
      </c>
      <c r="BJ186" s="94" t="e">
        <f>VLOOKUP($C186,SBC!$C$722:$E$730,3,FALSE)</f>
        <v>#N/A</v>
      </c>
      <c r="BK186" s="92" t="e">
        <f>VLOOKUP($C186,SBC!$C$732:$E$736,3,FALSE)</f>
        <v>#N/A</v>
      </c>
      <c r="BL186" s="92" t="e">
        <f>VLOOKUP($C186,SBC!$C$751:$E$762,3,FALSE)</f>
        <v>#N/A</v>
      </c>
      <c r="BM186" s="94" t="e">
        <f>VLOOKUP($C186,SBC!$C$764:$E$782,3,FALSE)</f>
        <v>#N/A</v>
      </c>
      <c r="BN186" s="92" t="e">
        <f>VLOOKUP($C186,SBC!$C$784:$E$802,3,FALSE)</f>
        <v>#N/A</v>
      </c>
      <c r="BO186" s="93" t="e">
        <f>VLOOKUP($C186,SBC!$C$804:$E$815,3,FALSE)</f>
        <v>#N/A</v>
      </c>
      <c r="BP186" s="93" t="e">
        <f>VLOOKUP($C186,SBC!$C$817:$E$827,3,FALSE)</f>
        <v>#N/A</v>
      </c>
      <c r="BQ186" s="94" t="e">
        <f>VLOOKUP($C186,SBC!$C$829:$E$928,3,FALSE)</f>
        <v>#N/A</v>
      </c>
      <c r="BR186" s="93" t="e">
        <f>VLOOKUP($C186,SBC!$C$930:$E$931,3,FALSE)</f>
        <v>#N/A</v>
      </c>
      <c r="BS186" s="92" t="e">
        <f>VLOOKUP($C186,SBC!$C$933:$E$933,3,FALSE)</f>
        <v>#N/A</v>
      </c>
      <c r="BT186" s="93" t="e">
        <f>VLOOKUP($C186,SBC!$C$935:$E$942,3,FALSE)</f>
        <v>#N/A</v>
      </c>
      <c r="BU186" s="94" t="e">
        <f>VLOOKUP($C186,SBC!$C$944:$E$947,3,FALSE)</f>
        <v>#N/A</v>
      </c>
      <c r="BV186" s="92" t="e">
        <f>VLOOKUP($C186,SBC!$C$949:$E$960,3,FALSE)</f>
        <v>#N/A</v>
      </c>
      <c r="BW186" s="94" t="e">
        <f>VLOOKUP($C186,SBC!$C$962:$E$984,3,FALSE)</f>
        <v>#N/A</v>
      </c>
      <c r="BX186" s="93" t="e">
        <f>VLOOKUP($C186,SBC!$C$986:$E$1002,3,FALSE)</f>
        <v>#N/A</v>
      </c>
    </row>
    <row r="187" spans="1:76" x14ac:dyDescent="0.25">
      <c r="A187" s="89"/>
      <c r="B187" s="87">
        <v>167</v>
      </c>
      <c r="C187" s="155" t="s">
        <v>465</v>
      </c>
      <c r="D187" s="89"/>
      <c r="E187" s="89"/>
      <c r="F187" s="103"/>
      <c r="G187" s="104"/>
      <c r="H187" s="104"/>
      <c r="I187" s="91"/>
      <c r="J187" s="92"/>
      <c r="K187" s="92"/>
      <c r="L187" s="93"/>
      <c r="M187" s="94"/>
      <c r="N187" s="92"/>
      <c r="O187" s="94"/>
      <c r="P187" s="92"/>
      <c r="Q187" s="92"/>
      <c r="R187" s="95"/>
      <c r="S187" s="95"/>
      <c r="T187" s="95"/>
      <c r="U187" s="95"/>
      <c r="V187" s="95"/>
      <c r="W187" s="96"/>
      <c r="X187" s="92"/>
      <c r="Y187" s="93"/>
      <c r="Z187" s="97"/>
      <c r="AA187" s="92"/>
      <c r="AB187" s="93"/>
      <c r="AC187" s="94"/>
      <c r="AD187" s="92"/>
      <c r="AE187" s="97"/>
      <c r="AF187" s="93"/>
      <c r="AG187" s="92"/>
      <c r="AH187" s="92"/>
      <c r="AI187" s="92"/>
      <c r="AJ187" s="92"/>
      <c r="AK187" s="94" t="e">
        <f>VLOOKUP($C187,SBC!$C$414:$E$414,3,FALSE)</f>
        <v>#N/A</v>
      </c>
      <c r="AL187" s="92" t="e">
        <f>VLOOKUP($C187,SBC!$C$416:$E$416,3,FALSE)</f>
        <v>#N/A</v>
      </c>
      <c r="AM187" s="94" t="e">
        <f>VLOOKUP($C187,SBC!$C$418:$E$435,3,FALSE)</f>
        <v>#N/A</v>
      </c>
      <c r="AN187" s="93" t="e">
        <f>VLOOKUP($C187,SBC!$C$437:$E$447,3,FALSE)</f>
        <v>#N/A</v>
      </c>
      <c r="AO187" s="94" t="e">
        <f>VLOOKUP($C187,SBC!$C$449:$E$459,3,FALSE)</f>
        <v>#N/A</v>
      </c>
      <c r="AP187" s="93"/>
      <c r="AQ187" s="94" t="e">
        <f>VLOOKUP($C187,SBC!$C$461:$E$491,3,FALSE)</f>
        <v>#N/A</v>
      </c>
      <c r="AR187" s="92" t="e">
        <f>VLOOKUP($C187,SBC!$C$493:$E$502,3,FALSE)</f>
        <v>#N/A</v>
      </c>
      <c r="AS187" s="92" t="e">
        <f>VLOOKUP($C187,SBC!$C$504:$E$515,3,FALSE)</f>
        <v>#N/A</v>
      </c>
      <c r="AT187" s="92" t="e">
        <f>VLOOKUP($C187,SBC!$C$517:$E$528,3,FALSE)</f>
        <v>#N/A</v>
      </c>
      <c r="AU187" s="97" t="e">
        <f>VLOOKUP($C187,SBC!$C$530:$E$531,3,FALSE)</f>
        <v>#N/A</v>
      </c>
      <c r="AV187" s="92" t="e">
        <f>VLOOKUP($C187,SBC!$C$533:$E$542,3,FALSE)</f>
        <v>#N/A</v>
      </c>
      <c r="AW187" s="92" t="e">
        <f>VLOOKUP($C187,SBC!$C$564:$E$575,3,FALSE)</f>
        <v>#N/A</v>
      </c>
      <c r="AX187" s="92" t="e">
        <f>VLOOKUP($C187,SBC!$C$577:$E$588,3,FALSE)</f>
        <v>#N/A</v>
      </c>
      <c r="AY187" s="92" t="e">
        <f>VLOOKUP($C187,SBC!$C$600:$E$601,3,FALSE)</f>
        <v>#N/A</v>
      </c>
      <c r="AZ187" s="92" t="e">
        <f>VLOOKUP($C187,SBC!$C$603:$E$614,3,FALSE)</f>
        <v>#N/A</v>
      </c>
      <c r="BA187" s="93" t="e">
        <f>VLOOKUP($C187,SBC!$C$616:$E$627,3,FALSE)</f>
        <v>#N/A</v>
      </c>
      <c r="BB187" s="94" t="e">
        <f>VLOOKUP($C187,SBC!$C$629:$E$630,3,FALSE)</f>
        <v>#N/A</v>
      </c>
      <c r="BC187" s="93" t="e">
        <f>VLOOKUP($C187,SBC!$C$632:$E$650,3,FALSE)</f>
        <v>#N/A</v>
      </c>
      <c r="BD187" s="92" t="e">
        <f>VLOOKUP($C187,SBC!$C$652:$E$670,3,FALSE)</f>
        <v>#N/A</v>
      </c>
      <c r="BE187" s="94" t="e">
        <f>VLOOKUP($C187,SBC!$C$672:$E$675,3,FALSE)</f>
        <v>#N/A</v>
      </c>
      <c r="BF187" s="94" t="e">
        <f>VLOOKUP($C187,SBC!$C$677:$E$680,3,FALSE)</f>
        <v>#N/A</v>
      </c>
      <c r="BG187" s="92" t="e">
        <f>VLOOKUP($C187,SBC!$C$682:$E$693,3,FALSE)</f>
        <v>#N/A</v>
      </c>
      <c r="BH187" s="94" t="e">
        <f>VLOOKUP($C187,SBC!$C$695:$E$703,3,FALSE)</f>
        <v>#N/A</v>
      </c>
      <c r="BI187" s="94" t="e">
        <f>VLOOKUP($C187,SBC!$C$719:$E$720,3,FALSE)</f>
        <v>#N/A</v>
      </c>
      <c r="BJ187" s="94" t="e">
        <f>VLOOKUP($C187,SBC!$C$722:$E$730,3,FALSE)</f>
        <v>#N/A</v>
      </c>
      <c r="BK187" s="92" t="e">
        <f>VLOOKUP($C187,SBC!$C$732:$E$736,3,FALSE)</f>
        <v>#N/A</v>
      </c>
      <c r="BL187" s="92" t="e">
        <f>VLOOKUP($C187,SBC!$C$751:$E$762,3,FALSE)</f>
        <v>#N/A</v>
      </c>
      <c r="BM187" s="94" t="e">
        <f>VLOOKUP($C187,SBC!$C$764:$E$782,3,FALSE)</f>
        <v>#N/A</v>
      </c>
      <c r="BN187" s="92" t="e">
        <f>VLOOKUP($C187,SBC!$C$784:$E$802,3,FALSE)</f>
        <v>#N/A</v>
      </c>
      <c r="BO187" s="93" t="e">
        <f>VLOOKUP($C187,SBC!$C$804:$E$815,3,FALSE)</f>
        <v>#N/A</v>
      </c>
      <c r="BP187" s="93" t="e">
        <f>VLOOKUP($C187,SBC!$C$817:$E$827,3,FALSE)</f>
        <v>#N/A</v>
      </c>
      <c r="BQ187" s="94" t="e">
        <f>VLOOKUP($C187,SBC!$C$829:$E$928,3,FALSE)</f>
        <v>#N/A</v>
      </c>
      <c r="BR187" s="93" t="e">
        <f>VLOOKUP($C187,SBC!$C$930:$E$931,3,FALSE)</f>
        <v>#N/A</v>
      </c>
      <c r="BS187" s="92" t="e">
        <f>VLOOKUP($C187,SBC!$C$933:$E$933,3,FALSE)</f>
        <v>#N/A</v>
      </c>
      <c r="BT187" s="93" t="e">
        <f>VLOOKUP($C187,SBC!$C$935:$E$942,3,FALSE)</f>
        <v>#N/A</v>
      </c>
      <c r="BU187" s="94" t="e">
        <f>VLOOKUP($C187,SBC!$C$944:$E$947,3,FALSE)</f>
        <v>#N/A</v>
      </c>
      <c r="BV187" s="92" t="e">
        <f>VLOOKUP($C187,SBC!$C$949:$E$960,3,FALSE)</f>
        <v>#N/A</v>
      </c>
      <c r="BW187" s="94" t="e">
        <f>VLOOKUP($C187,SBC!$C$962:$E$984,3,FALSE)</f>
        <v>#N/A</v>
      </c>
      <c r="BX187" s="93" t="e">
        <f>VLOOKUP($C187,SBC!$C$986:$E$1002,3,FALSE)</f>
        <v>#N/A</v>
      </c>
    </row>
    <row r="188" spans="1:76" x14ac:dyDescent="0.25">
      <c r="A188" s="101"/>
      <c r="B188" s="99">
        <v>168</v>
      </c>
      <c r="C188" s="155" t="s">
        <v>465</v>
      </c>
      <c r="D188" s="101"/>
      <c r="E188" s="101"/>
      <c r="F188" s="103"/>
      <c r="G188" s="106"/>
      <c r="H188" s="106"/>
      <c r="I188" s="91"/>
      <c r="J188" s="92"/>
      <c r="K188" s="92"/>
      <c r="L188" s="93"/>
      <c r="M188" s="94"/>
      <c r="N188" s="92"/>
      <c r="O188" s="94"/>
      <c r="P188" s="92"/>
      <c r="Q188" s="92"/>
      <c r="R188" s="95"/>
      <c r="S188" s="95"/>
      <c r="T188" s="95"/>
      <c r="U188" s="95"/>
      <c r="V188" s="95"/>
      <c r="W188" s="96"/>
      <c r="X188" s="92"/>
      <c r="Y188" s="93"/>
      <c r="Z188" s="97"/>
      <c r="AA188" s="92"/>
      <c r="AB188" s="93"/>
      <c r="AC188" s="94"/>
      <c r="AD188" s="92"/>
      <c r="AE188" s="97"/>
      <c r="AF188" s="93"/>
      <c r="AG188" s="92"/>
      <c r="AH188" s="92"/>
      <c r="AI188" s="92"/>
      <c r="AJ188" s="92"/>
      <c r="AK188" s="94" t="e">
        <f>VLOOKUP($C188,SBC!$C$414:$E$414,3,FALSE)</f>
        <v>#N/A</v>
      </c>
      <c r="AL188" s="92" t="e">
        <f>VLOOKUP($C188,SBC!$C$416:$E$416,3,FALSE)</f>
        <v>#N/A</v>
      </c>
      <c r="AM188" s="94" t="e">
        <f>VLOOKUP($C188,SBC!$C$418:$E$435,3,FALSE)</f>
        <v>#N/A</v>
      </c>
      <c r="AN188" s="93" t="e">
        <f>VLOOKUP($C188,SBC!$C$437:$E$447,3,FALSE)</f>
        <v>#N/A</v>
      </c>
      <c r="AO188" s="94" t="e">
        <f>VLOOKUP($C188,SBC!$C$449:$E$459,3,FALSE)</f>
        <v>#N/A</v>
      </c>
      <c r="AP188" s="93"/>
      <c r="AQ188" s="94" t="e">
        <f>VLOOKUP($C188,SBC!$C$461:$E$491,3,FALSE)</f>
        <v>#N/A</v>
      </c>
      <c r="AR188" s="92" t="e">
        <f>VLOOKUP($C188,SBC!$C$493:$E$502,3,FALSE)</f>
        <v>#N/A</v>
      </c>
      <c r="AS188" s="92" t="e">
        <f>VLOOKUP($C188,SBC!$C$504:$E$515,3,FALSE)</f>
        <v>#N/A</v>
      </c>
      <c r="AT188" s="92" t="e">
        <f>VLOOKUP($C188,SBC!$C$517:$E$528,3,FALSE)</f>
        <v>#N/A</v>
      </c>
      <c r="AU188" s="97" t="e">
        <f>VLOOKUP($C188,SBC!$C$530:$E$531,3,FALSE)</f>
        <v>#N/A</v>
      </c>
      <c r="AV188" s="92" t="e">
        <f>VLOOKUP($C188,SBC!$C$533:$E$542,3,FALSE)</f>
        <v>#N/A</v>
      </c>
      <c r="AW188" s="92" t="e">
        <f>VLOOKUP($C188,SBC!$C$564:$E$575,3,FALSE)</f>
        <v>#N/A</v>
      </c>
      <c r="AX188" s="92" t="e">
        <f>VLOOKUP($C188,SBC!$C$577:$E$588,3,FALSE)</f>
        <v>#N/A</v>
      </c>
      <c r="AY188" s="92" t="e">
        <f>VLOOKUP($C188,SBC!$C$600:$E$601,3,FALSE)</f>
        <v>#N/A</v>
      </c>
      <c r="AZ188" s="92" t="e">
        <f>VLOOKUP($C188,SBC!$C$603:$E$614,3,FALSE)</f>
        <v>#N/A</v>
      </c>
      <c r="BA188" s="93" t="e">
        <f>VLOOKUP($C188,SBC!$C$616:$E$627,3,FALSE)</f>
        <v>#N/A</v>
      </c>
      <c r="BB188" s="94" t="e">
        <f>VLOOKUP($C188,SBC!$C$629:$E$630,3,FALSE)</f>
        <v>#N/A</v>
      </c>
      <c r="BC188" s="93" t="e">
        <f>VLOOKUP($C188,SBC!$C$632:$E$650,3,FALSE)</f>
        <v>#N/A</v>
      </c>
      <c r="BD188" s="92" t="e">
        <f>VLOOKUP($C188,SBC!$C$652:$E$670,3,FALSE)</f>
        <v>#N/A</v>
      </c>
      <c r="BE188" s="94" t="e">
        <f>VLOOKUP($C188,SBC!$C$672:$E$675,3,FALSE)</f>
        <v>#N/A</v>
      </c>
      <c r="BF188" s="94" t="e">
        <f>VLOOKUP($C188,SBC!$C$677:$E$680,3,FALSE)</f>
        <v>#N/A</v>
      </c>
      <c r="BG188" s="92" t="e">
        <f>VLOOKUP($C188,SBC!$C$682:$E$693,3,FALSE)</f>
        <v>#N/A</v>
      </c>
      <c r="BH188" s="94" t="e">
        <f>VLOOKUP($C188,SBC!$C$695:$E$703,3,FALSE)</f>
        <v>#N/A</v>
      </c>
      <c r="BI188" s="94" t="e">
        <f>VLOOKUP($C188,SBC!$C$719:$E$720,3,FALSE)</f>
        <v>#N/A</v>
      </c>
      <c r="BJ188" s="94" t="e">
        <f>VLOOKUP($C188,SBC!$C$722:$E$730,3,FALSE)</f>
        <v>#N/A</v>
      </c>
      <c r="BK188" s="92" t="e">
        <f>VLOOKUP($C188,SBC!$C$732:$E$736,3,FALSE)</f>
        <v>#N/A</v>
      </c>
      <c r="BL188" s="92" t="e">
        <f>VLOOKUP($C188,SBC!$C$751:$E$762,3,FALSE)</f>
        <v>#N/A</v>
      </c>
      <c r="BM188" s="94" t="e">
        <f>VLOOKUP($C188,SBC!$C$764:$E$782,3,FALSE)</f>
        <v>#N/A</v>
      </c>
      <c r="BN188" s="92" t="e">
        <f>VLOOKUP($C188,SBC!$C$784:$E$802,3,FALSE)</f>
        <v>#N/A</v>
      </c>
      <c r="BO188" s="93" t="e">
        <f>VLOOKUP($C188,SBC!$C$804:$E$815,3,FALSE)</f>
        <v>#N/A</v>
      </c>
      <c r="BP188" s="93" t="e">
        <f>VLOOKUP($C188,SBC!$C$817:$E$827,3,FALSE)</f>
        <v>#N/A</v>
      </c>
      <c r="BQ188" s="94" t="e">
        <f>VLOOKUP($C188,SBC!$C$829:$E$928,3,FALSE)</f>
        <v>#N/A</v>
      </c>
      <c r="BR188" s="93" t="e">
        <f>VLOOKUP($C188,SBC!$C$930:$E$931,3,FALSE)</f>
        <v>#N/A</v>
      </c>
      <c r="BS188" s="92" t="e">
        <f>VLOOKUP($C188,SBC!$C$933:$E$933,3,FALSE)</f>
        <v>#N/A</v>
      </c>
      <c r="BT188" s="93" t="e">
        <f>VLOOKUP($C188,SBC!$C$935:$E$942,3,FALSE)</f>
        <v>#N/A</v>
      </c>
      <c r="BU188" s="94" t="e">
        <f>VLOOKUP($C188,SBC!$C$944:$E$947,3,FALSE)</f>
        <v>#N/A</v>
      </c>
      <c r="BV188" s="92" t="e">
        <f>VLOOKUP($C188,SBC!$C$949:$E$960,3,FALSE)</f>
        <v>#N/A</v>
      </c>
      <c r="BW188" s="94" t="e">
        <f>VLOOKUP($C188,SBC!$C$962:$E$984,3,FALSE)</f>
        <v>#N/A</v>
      </c>
      <c r="BX188" s="93" t="e">
        <f>VLOOKUP($C188,SBC!$C$986:$E$1002,3,FALSE)</f>
        <v>#N/A</v>
      </c>
    </row>
    <row r="189" spans="1:76" x14ac:dyDescent="0.25">
      <c r="A189" s="89"/>
      <c r="B189" s="87">
        <v>169</v>
      </c>
      <c r="C189" s="155" t="s">
        <v>465</v>
      </c>
      <c r="D189" s="89"/>
      <c r="E189" s="89"/>
      <c r="F189" s="103"/>
      <c r="G189" s="104"/>
      <c r="H189" s="104"/>
      <c r="I189" s="91"/>
      <c r="J189" s="92"/>
      <c r="K189" s="92"/>
      <c r="L189" s="93"/>
      <c r="M189" s="94"/>
      <c r="N189" s="92"/>
      <c r="O189" s="94"/>
      <c r="P189" s="92"/>
      <c r="Q189" s="92"/>
      <c r="R189" s="95"/>
      <c r="S189" s="95"/>
      <c r="T189" s="95"/>
      <c r="U189" s="95"/>
      <c r="V189" s="95"/>
      <c r="W189" s="96"/>
      <c r="X189" s="92"/>
      <c r="Y189" s="93"/>
      <c r="Z189" s="97"/>
      <c r="AA189" s="92"/>
      <c r="AB189" s="93"/>
      <c r="AC189" s="94"/>
      <c r="AD189" s="92"/>
      <c r="AE189" s="97"/>
      <c r="AF189" s="93"/>
      <c r="AG189" s="92"/>
      <c r="AH189" s="92"/>
      <c r="AI189" s="92"/>
      <c r="AJ189" s="92"/>
      <c r="AK189" s="94" t="e">
        <f>VLOOKUP($C189,SBC!$C$414:$E$414,3,FALSE)</f>
        <v>#N/A</v>
      </c>
      <c r="AL189" s="92" t="e">
        <f>VLOOKUP($C189,SBC!$C$416:$E$416,3,FALSE)</f>
        <v>#N/A</v>
      </c>
      <c r="AM189" s="94" t="e">
        <f>VLOOKUP($C189,SBC!$C$418:$E$435,3,FALSE)</f>
        <v>#N/A</v>
      </c>
      <c r="AN189" s="93" t="e">
        <f>VLOOKUP($C189,SBC!$C$437:$E$447,3,FALSE)</f>
        <v>#N/A</v>
      </c>
      <c r="AO189" s="94" t="e">
        <f>VLOOKUP($C189,SBC!$C$449:$E$459,3,FALSE)</f>
        <v>#N/A</v>
      </c>
      <c r="AP189" s="93"/>
      <c r="AQ189" s="94" t="e">
        <f>VLOOKUP($C189,SBC!$C$461:$E$491,3,FALSE)</f>
        <v>#N/A</v>
      </c>
      <c r="AR189" s="92" t="e">
        <f>VLOOKUP($C189,SBC!$C$493:$E$502,3,FALSE)</f>
        <v>#N/A</v>
      </c>
      <c r="AS189" s="92" t="e">
        <f>VLOOKUP($C189,SBC!$C$504:$E$515,3,FALSE)</f>
        <v>#N/A</v>
      </c>
      <c r="AT189" s="92" t="e">
        <f>VLOOKUP($C189,SBC!$C$517:$E$528,3,FALSE)</f>
        <v>#N/A</v>
      </c>
      <c r="AU189" s="97" t="e">
        <f>VLOOKUP($C189,SBC!$C$530:$E$531,3,FALSE)</f>
        <v>#N/A</v>
      </c>
      <c r="AV189" s="92" t="e">
        <f>VLOOKUP($C189,SBC!$C$533:$E$542,3,FALSE)</f>
        <v>#N/A</v>
      </c>
      <c r="AW189" s="92" t="e">
        <f>VLOOKUP($C189,SBC!$C$564:$E$575,3,FALSE)</f>
        <v>#N/A</v>
      </c>
      <c r="AX189" s="92" t="e">
        <f>VLOOKUP($C189,SBC!$C$577:$E$588,3,FALSE)</f>
        <v>#N/A</v>
      </c>
      <c r="AY189" s="92" t="e">
        <f>VLOOKUP($C189,SBC!$C$600:$E$601,3,FALSE)</f>
        <v>#N/A</v>
      </c>
      <c r="AZ189" s="92" t="e">
        <f>VLOOKUP($C189,SBC!$C$603:$E$614,3,FALSE)</f>
        <v>#N/A</v>
      </c>
      <c r="BA189" s="93" t="e">
        <f>VLOOKUP($C189,SBC!$C$616:$E$627,3,FALSE)</f>
        <v>#N/A</v>
      </c>
      <c r="BB189" s="94" t="e">
        <f>VLOOKUP($C189,SBC!$C$629:$E$630,3,FALSE)</f>
        <v>#N/A</v>
      </c>
      <c r="BC189" s="93" t="e">
        <f>VLOOKUP($C189,SBC!$C$632:$E$650,3,FALSE)</f>
        <v>#N/A</v>
      </c>
      <c r="BD189" s="92" t="e">
        <f>VLOOKUP($C189,SBC!$C$652:$E$670,3,FALSE)</f>
        <v>#N/A</v>
      </c>
      <c r="BE189" s="94" t="e">
        <f>VLOOKUP($C189,SBC!$C$672:$E$675,3,FALSE)</f>
        <v>#N/A</v>
      </c>
      <c r="BF189" s="94" t="e">
        <f>VLOOKUP($C189,SBC!$C$677:$E$680,3,FALSE)</f>
        <v>#N/A</v>
      </c>
      <c r="BG189" s="92" t="e">
        <f>VLOOKUP($C189,SBC!$C$682:$E$693,3,FALSE)</f>
        <v>#N/A</v>
      </c>
      <c r="BH189" s="94" t="e">
        <f>VLOOKUP($C189,SBC!$C$695:$E$703,3,FALSE)</f>
        <v>#N/A</v>
      </c>
      <c r="BI189" s="94" t="e">
        <f>VLOOKUP($C189,SBC!$C$719:$E$720,3,FALSE)</f>
        <v>#N/A</v>
      </c>
      <c r="BJ189" s="94" t="e">
        <f>VLOOKUP($C189,SBC!$C$722:$E$730,3,FALSE)</f>
        <v>#N/A</v>
      </c>
      <c r="BK189" s="92" t="e">
        <f>VLOOKUP($C189,SBC!$C$732:$E$736,3,FALSE)</f>
        <v>#N/A</v>
      </c>
      <c r="BL189" s="92" t="e">
        <f>VLOOKUP($C189,SBC!$C$751:$E$762,3,FALSE)</f>
        <v>#N/A</v>
      </c>
      <c r="BM189" s="94" t="e">
        <f>VLOOKUP($C189,SBC!$C$764:$E$782,3,FALSE)</f>
        <v>#N/A</v>
      </c>
      <c r="BN189" s="92" t="e">
        <f>VLOOKUP($C189,SBC!$C$784:$E$802,3,FALSE)</f>
        <v>#N/A</v>
      </c>
      <c r="BO189" s="93" t="e">
        <f>VLOOKUP($C189,SBC!$C$804:$E$815,3,FALSE)</f>
        <v>#N/A</v>
      </c>
      <c r="BP189" s="93" t="e">
        <f>VLOOKUP($C189,SBC!$C$817:$E$827,3,FALSE)</f>
        <v>#N/A</v>
      </c>
      <c r="BQ189" s="94" t="e">
        <f>VLOOKUP($C189,SBC!$C$829:$E$928,3,FALSE)</f>
        <v>#N/A</v>
      </c>
      <c r="BR189" s="93" t="e">
        <f>VLOOKUP($C189,SBC!$C$930:$E$931,3,FALSE)</f>
        <v>#N/A</v>
      </c>
      <c r="BS189" s="92" t="e">
        <f>VLOOKUP($C189,SBC!$C$933:$E$933,3,FALSE)</f>
        <v>#N/A</v>
      </c>
      <c r="BT189" s="93" t="e">
        <f>VLOOKUP($C189,SBC!$C$935:$E$942,3,FALSE)</f>
        <v>#N/A</v>
      </c>
      <c r="BU189" s="94" t="e">
        <f>VLOOKUP($C189,SBC!$C$944:$E$947,3,FALSE)</f>
        <v>#N/A</v>
      </c>
      <c r="BV189" s="92" t="e">
        <f>VLOOKUP($C189,SBC!$C$949:$E$960,3,FALSE)</f>
        <v>#N/A</v>
      </c>
      <c r="BW189" s="94" t="e">
        <f>VLOOKUP($C189,SBC!$C$962:$E$984,3,FALSE)</f>
        <v>#N/A</v>
      </c>
      <c r="BX189" s="93" t="e">
        <f>VLOOKUP($C189,SBC!$C$986:$E$1002,3,FALSE)</f>
        <v>#N/A</v>
      </c>
    </row>
    <row r="190" spans="1:76" x14ac:dyDescent="0.25">
      <c r="A190" s="101"/>
      <c r="B190" s="99">
        <v>170</v>
      </c>
      <c r="C190" s="155" t="s">
        <v>465</v>
      </c>
      <c r="D190" s="101"/>
      <c r="E190" s="101"/>
      <c r="F190" s="103"/>
      <c r="G190" s="106"/>
      <c r="H190" s="106"/>
      <c r="I190" s="91"/>
      <c r="J190" s="92"/>
      <c r="K190" s="92"/>
      <c r="L190" s="93"/>
      <c r="M190" s="94"/>
      <c r="N190" s="92"/>
      <c r="O190" s="94"/>
      <c r="P190" s="92"/>
      <c r="Q190" s="92"/>
      <c r="R190" s="95"/>
      <c r="S190" s="95"/>
      <c r="T190" s="95"/>
      <c r="U190" s="95"/>
      <c r="V190" s="95"/>
      <c r="W190" s="96"/>
      <c r="X190" s="92"/>
      <c r="Y190" s="93"/>
      <c r="Z190" s="97"/>
      <c r="AA190" s="92"/>
      <c r="AB190" s="93"/>
      <c r="AC190" s="94"/>
      <c r="AD190" s="92"/>
      <c r="AE190" s="97"/>
      <c r="AF190" s="93"/>
      <c r="AG190" s="92"/>
      <c r="AH190" s="92"/>
      <c r="AI190" s="92"/>
      <c r="AJ190" s="92"/>
      <c r="AK190" s="94" t="e">
        <f>VLOOKUP($C190,SBC!$C$414:$E$414,3,FALSE)</f>
        <v>#N/A</v>
      </c>
      <c r="AL190" s="92" t="e">
        <f>VLOOKUP($C190,SBC!$C$416:$E$416,3,FALSE)</f>
        <v>#N/A</v>
      </c>
      <c r="AM190" s="94" t="e">
        <f>VLOOKUP($C190,SBC!$C$418:$E$435,3,FALSE)</f>
        <v>#N/A</v>
      </c>
      <c r="AN190" s="93" t="e">
        <f>VLOOKUP($C190,SBC!$C$437:$E$447,3,FALSE)</f>
        <v>#N/A</v>
      </c>
      <c r="AO190" s="94" t="e">
        <f>VLOOKUP($C190,SBC!$C$449:$E$459,3,FALSE)</f>
        <v>#N/A</v>
      </c>
      <c r="AP190" s="93"/>
      <c r="AQ190" s="94" t="e">
        <f>VLOOKUP($C190,SBC!$C$461:$E$491,3,FALSE)</f>
        <v>#N/A</v>
      </c>
      <c r="AR190" s="92" t="e">
        <f>VLOOKUP($C190,SBC!$C$493:$E$502,3,FALSE)</f>
        <v>#N/A</v>
      </c>
      <c r="AS190" s="92" t="e">
        <f>VLOOKUP($C190,SBC!$C$504:$E$515,3,FALSE)</f>
        <v>#N/A</v>
      </c>
      <c r="AT190" s="92" t="e">
        <f>VLOOKUP($C190,SBC!$C$517:$E$528,3,FALSE)</f>
        <v>#N/A</v>
      </c>
      <c r="AU190" s="97" t="e">
        <f>VLOOKUP($C190,SBC!$C$530:$E$531,3,FALSE)</f>
        <v>#N/A</v>
      </c>
      <c r="AV190" s="92" t="e">
        <f>VLOOKUP($C190,SBC!$C$533:$E$542,3,FALSE)</f>
        <v>#N/A</v>
      </c>
      <c r="AW190" s="92" t="e">
        <f>VLOOKUP($C190,SBC!$C$564:$E$575,3,FALSE)</f>
        <v>#N/A</v>
      </c>
      <c r="AX190" s="92" t="e">
        <f>VLOOKUP($C190,SBC!$C$577:$E$588,3,FALSE)</f>
        <v>#N/A</v>
      </c>
      <c r="AY190" s="92" t="e">
        <f>VLOOKUP($C190,SBC!$C$600:$E$601,3,FALSE)</f>
        <v>#N/A</v>
      </c>
      <c r="AZ190" s="92" t="e">
        <f>VLOOKUP($C190,SBC!$C$603:$E$614,3,FALSE)</f>
        <v>#N/A</v>
      </c>
      <c r="BA190" s="93" t="e">
        <f>VLOOKUP($C190,SBC!$C$616:$E$627,3,FALSE)</f>
        <v>#N/A</v>
      </c>
      <c r="BB190" s="94" t="e">
        <f>VLOOKUP($C190,SBC!$C$629:$E$630,3,FALSE)</f>
        <v>#N/A</v>
      </c>
      <c r="BC190" s="93" t="e">
        <f>VLOOKUP($C190,SBC!$C$632:$E$650,3,FALSE)</f>
        <v>#N/A</v>
      </c>
      <c r="BD190" s="92" t="e">
        <f>VLOOKUP($C190,SBC!$C$652:$E$670,3,FALSE)</f>
        <v>#N/A</v>
      </c>
      <c r="BE190" s="94" t="e">
        <f>VLOOKUP($C190,SBC!$C$672:$E$675,3,FALSE)</f>
        <v>#N/A</v>
      </c>
      <c r="BF190" s="94" t="e">
        <f>VLOOKUP($C190,SBC!$C$677:$E$680,3,FALSE)</f>
        <v>#N/A</v>
      </c>
      <c r="BG190" s="92" t="e">
        <f>VLOOKUP($C190,SBC!$C$682:$E$693,3,FALSE)</f>
        <v>#N/A</v>
      </c>
      <c r="BH190" s="94" t="e">
        <f>VLOOKUP($C190,SBC!$C$695:$E$703,3,FALSE)</f>
        <v>#N/A</v>
      </c>
      <c r="BI190" s="94" t="e">
        <f>VLOOKUP($C190,SBC!$C$719:$E$720,3,FALSE)</f>
        <v>#N/A</v>
      </c>
      <c r="BJ190" s="94" t="e">
        <f>VLOOKUP($C190,SBC!$C$722:$E$730,3,FALSE)</f>
        <v>#N/A</v>
      </c>
      <c r="BK190" s="92" t="e">
        <f>VLOOKUP($C190,SBC!$C$732:$E$736,3,FALSE)</f>
        <v>#N/A</v>
      </c>
      <c r="BL190" s="92" t="e">
        <f>VLOOKUP($C190,SBC!$C$751:$E$762,3,FALSE)</f>
        <v>#N/A</v>
      </c>
      <c r="BM190" s="94" t="e">
        <f>VLOOKUP($C190,SBC!$C$764:$E$782,3,FALSE)</f>
        <v>#N/A</v>
      </c>
      <c r="BN190" s="92" t="e">
        <f>VLOOKUP($C190,SBC!$C$784:$E$802,3,FALSE)</f>
        <v>#N/A</v>
      </c>
      <c r="BO190" s="93" t="e">
        <f>VLOOKUP($C190,SBC!$C$804:$E$815,3,FALSE)</f>
        <v>#N/A</v>
      </c>
      <c r="BP190" s="93" t="e">
        <f>VLOOKUP($C190,SBC!$C$817:$E$827,3,FALSE)</f>
        <v>#N/A</v>
      </c>
      <c r="BQ190" s="94" t="e">
        <f>VLOOKUP($C190,SBC!$C$829:$E$928,3,FALSE)</f>
        <v>#N/A</v>
      </c>
      <c r="BR190" s="93" t="e">
        <f>VLOOKUP($C190,SBC!$C$930:$E$931,3,FALSE)</f>
        <v>#N/A</v>
      </c>
      <c r="BS190" s="92" t="e">
        <f>VLOOKUP($C190,SBC!$C$933:$E$933,3,FALSE)</f>
        <v>#N/A</v>
      </c>
      <c r="BT190" s="93" t="e">
        <f>VLOOKUP($C190,SBC!$C$935:$E$942,3,FALSE)</f>
        <v>#N/A</v>
      </c>
      <c r="BU190" s="94" t="e">
        <f>VLOOKUP($C190,SBC!$C$944:$E$947,3,FALSE)</f>
        <v>#N/A</v>
      </c>
      <c r="BV190" s="92" t="e">
        <f>VLOOKUP($C190,SBC!$C$949:$E$960,3,FALSE)</f>
        <v>#N/A</v>
      </c>
      <c r="BW190" s="94" t="e">
        <f>VLOOKUP($C190,SBC!$C$962:$E$984,3,FALSE)</f>
        <v>#N/A</v>
      </c>
      <c r="BX190" s="93" t="e">
        <f>VLOOKUP($C190,SBC!$C$986:$E$1002,3,FALSE)</f>
        <v>#N/A</v>
      </c>
    </row>
    <row r="191" spans="1:76" x14ac:dyDescent="0.25">
      <c r="A191" s="89"/>
      <c r="B191" s="87">
        <v>171</v>
      </c>
      <c r="C191" s="155" t="s">
        <v>465</v>
      </c>
      <c r="D191" s="89"/>
      <c r="E191" s="89"/>
      <c r="F191" s="103"/>
      <c r="G191" s="104"/>
      <c r="H191" s="104"/>
      <c r="I191" s="91"/>
      <c r="J191" s="92"/>
      <c r="K191" s="92"/>
      <c r="L191" s="93"/>
      <c r="M191" s="94"/>
      <c r="N191" s="92"/>
      <c r="O191" s="94"/>
      <c r="P191" s="92"/>
      <c r="Q191" s="92"/>
      <c r="R191" s="95"/>
      <c r="S191" s="95"/>
      <c r="T191" s="95"/>
      <c r="U191" s="95"/>
      <c r="V191" s="95"/>
      <c r="W191" s="96"/>
      <c r="X191" s="92"/>
      <c r="Y191" s="93"/>
      <c r="Z191" s="97"/>
      <c r="AA191" s="92"/>
      <c r="AB191" s="93"/>
      <c r="AC191" s="94"/>
      <c r="AD191" s="92"/>
      <c r="AE191" s="97"/>
      <c r="AF191" s="93"/>
      <c r="AG191" s="92"/>
      <c r="AH191" s="92"/>
      <c r="AI191" s="92"/>
      <c r="AJ191" s="92"/>
      <c r="AK191" s="94" t="e">
        <f>VLOOKUP($C191,SBC!$C$414:$E$414,3,FALSE)</f>
        <v>#N/A</v>
      </c>
      <c r="AL191" s="92" t="e">
        <f>VLOOKUP($C191,SBC!$C$416:$E$416,3,FALSE)</f>
        <v>#N/A</v>
      </c>
      <c r="AM191" s="94" t="e">
        <f>VLOOKUP($C191,SBC!$C$418:$E$435,3,FALSE)</f>
        <v>#N/A</v>
      </c>
      <c r="AN191" s="93" t="e">
        <f>VLOOKUP($C191,SBC!$C$437:$E$447,3,FALSE)</f>
        <v>#N/A</v>
      </c>
      <c r="AO191" s="94" t="e">
        <f>VLOOKUP($C191,SBC!$C$449:$E$459,3,FALSE)</f>
        <v>#N/A</v>
      </c>
      <c r="AP191" s="93"/>
      <c r="AQ191" s="94" t="e">
        <f>VLOOKUP($C191,SBC!$C$461:$E$491,3,FALSE)</f>
        <v>#N/A</v>
      </c>
      <c r="AR191" s="92" t="e">
        <f>VLOOKUP($C191,SBC!$C$493:$E$502,3,FALSE)</f>
        <v>#N/A</v>
      </c>
      <c r="AS191" s="92" t="e">
        <f>VLOOKUP($C191,SBC!$C$504:$E$515,3,FALSE)</f>
        <v>#N/A</v>
      </c>
      <c r="AT191" s="92" t="e">
        <f>VLOOKUP($C191,SBC!$C$517:$E$528,3,FALSE)</f>
        <v>#N/A</v>
      </c>
      <c r="AU191" s="97" t="e">
        <f>VLOOKUP($C191,SBC!$C$530:$E$531,3,FALSE)</f>
        <v>#N/A</v>
      </c>
      <c r="AV191" s="92" t="e">
        <f>VLOOKUP($C191,SBC!$C$533:$E$542,3,FALSE)</f>
        <v>#N/A</v>
      </c>
      <c r="AW191" s="92" t="e">
        <f>VLOOKUP($C191,SBC!$C$564:$E$575,3,FALSE)</f>
        <v>#N/A</v>
      </c>
      <c r="AX191" s="92" t="e">
        <f>VLOOKUP($C191,SBC!$C$577:$E$588,3,FALSE)</f>
        <v>#N/A</v>
      </c>
      <c r="AY191" s="92" t="e">
        <f>VLOOKUP($C191,SBC!$C$600:$E$601,3,FALSE)</f>
        <v>#N/A</v>
      </c>
      <c r="AZ191" s="92" t="e">
        <f>VLOOKUP($C191,SBC!$C$603:$E$614,3,FALSE)</f>
        <v>#N/A</v>
      </c>
      <c r="BA191" s="93" t="e">
        <f>VLOOKUP($C191,SBC!$C$616:$E$627,3,FALSE)</f>
        <v>#N/A</v>
      </c>
      <c r="BB191" s="94" t="e">
        <f>VLOOKUP($C191,SBC!$C$629:$E$630,3,FALSE)</f>
        <v>#N/A</v>
      </c>
      <c r="BC191" s="93" t="e">
        <f>VLOOKUP($C191,SBC!$C$632:$E$650,3,FALSE)</f>
        <v>#N/A</v>
      </c>
      <c r="BD191" s="92" t="e">
        <f>VLOOKUP($C191,SBC!$C$652:$E$670,3,FALSE)</f>
        <v>#N/A</v>
      </c>
      <c r="BE191" s="94" t="e">
        <f>VLOOKUP($C191,SBC!$C$672:$E$675,3,FALSE)</f>
        <v>#N/A</v>
      </c>
      <c r="BF191" s="94" t="e">
        <f>VLOOKUP($C191,SBC!$C$677:$E$680,3,FALSE)</f>
        <v>#N/A</v>
      </c>
      <c r="BG191" s="92" t="e">
        <f>VLOOKUP($C191,SBC!$C$682:$E$693,3,FALSE)</f>
        <v>#N/A</v>
      </c>
      <c r="BH191" s="94" t="e">
        <f>VLOOKUP($C191,SBC!$C$695:$E$703,3,FALSE)</f>
        <v>#N/A</v>
      </c>
      <c r="BI191" s="94" t="e">
        <f>VLOOKUP($C191,SBC!$C$719:$E$720,3,FALSE)</f>
        <v>#N/A</v>
      </c>
      <c r="BJ191" s="94" t="e">
        <f>VLOOKUP($C191,SBC!$C$722:$E$730,3,FALSE)</f>
        <v>#N/A</v>
      </c>
      <c r="BK191" s="92" t="e">
        <f>VLOOKUP($C191,SBC!$C$732:$E$736,3,FALSE)</f>
        <v>#N/A</v>
      </c>
      <c r="BL191" s="92" t="e">
        <f>VLOOKUP($C191,SBC!$C$751:$E$762,3,FALSE)</f>
        <v>#N/A</v>
      </c>
      <c r="BM191" s="94" t="e">
        <f>VLOOKUP($C191,SBC!$C$764:$E$782,3,FALSE)</f>
        <v>#N/A</v>
      </c>
      <c r="BN191" s="92" t="e">
        <f>VLOOKUP($C191,SBC!$C$784:$E$802,3,FALSE)</f>
        <v>#N/A</v>
      </c>
      <c r="BO191" s="93" t="e">
        <f>VLOOKUP($C191,SBC!$C$804:$E$815,3,FALSE)</f>
        <v>#N/A</v>
      </c>
      <c r="BP191" s="93" t="e">
        <f>VLOOKUP($C191,SBC!$C$817:$E$827,3,FALSE)</f>
        <v>#N/A</v>
      </c>
      <c r="BQ191" s="94" t="e">
        <f>VLOOKUP($C191,SBC!$C$829:$E$928,3,FALSE)</f>
        <v>#N/A</v>
      </c>
      <c r="BR191" s="93" t="e">
        <f>VLOOKUP($C191,SBC!$C$930:$E$931,3,FALSE)</f>
        <v>#N/A</v>
      </c>
      <c r="BS191" s="92" t="e">
        <f>VLOOKUP($C191,SBC!$C$933:$E$933,3,FALSE)</f>
        <v>#N/A</v>
      </c>
      <c r="BT191" s="93" t="e">
        <f>VLOOKUP($C191,SBC!$C$935:$E$942,3,FALSE)</f>
        <v>#N/A</v>
      </c>
      <c r="BU191" s="94" t="e">
        <f>VLOOKUP($C191,SBC!$C$944:$E$947,3,FALSE)</f>
        <v>#N/A</v>
      </c>
      <c r="BV191" s="92" t="e">
        <f>VLOOKUP($C191,SBC!$C$949:$E$960,3,FALSE)</f>
        <v>#N/A</v>
      </c>
      <c r="BW191" s="94" t="e">
        <f>VLOOKUP($C191,SBC!$C$962:$E$984,3,FALSE)</f>
        <v>#N/A</v>
      </c>
      <c r="BX191" s="93" t="e">
        <f>VLOOKUP($C191,SBC!$C$986:$E$1002,3,FALSE)</f>
        <v>#N/A</v>
      </c>
    </row>
    <row r="192" spans="1:76" x14ac:dyDescent="0.25">
      <c r="A192" s="101"/>
      <c r="B192" s="99">
        <v>172</v>
      </c>
      <c r="C192" s="155" t="s">
        <v>465</v>
      </c>
      <c r="D192" s="101"/>
      <c r="E192" s="101"/>
      <c r="F192" s="103"/>
      <c r="G192" s="106"/>
      <c r="H192" s="106"/>
      <c r="I192" s="91"/>
      <c r="J192" s="92"/>
      <c r="K192" s="92"/>
      <c r="L192" s="93"/>
      <c r="M192" s="94"/>
      <c r="N192" s="92"/>
      <c r="O192" s="94"/>
      <c r="P192" s="92"/>
      <c r="Q192" s="92"/>
      <c r="R192" s="95"/>
      <c r="S192" s="95"/>
      <c r="T192" s="95"/>
      <c r="U192" s="95"/>
      <c r="V192" s="95"/>
      <c r="W192" s="96"/>
      <c r="X192" s="92"/>
      <c r="Y192" s="93"/>
      <c r="Z192" s="97"/>
      <c r="AA192" s="92"/>
      <c r="AB192" s="93"/>
      <c r="AC192" s="94"/>
      <c r="AD192" s="92"/>
      <c r="AE192" s="97"/>
      <c r="AF192" s="93"/>
      <c r="AG192" s="92"/>
      <c r="AH192" s="92"/>
      <c r="AI192" s="92"/>
      <c r="AJ192" s="92"/>
      <c r="AK192" s="94" t="e">
        <f>VLOOKUP($C192,SBC!$C$414:$E$414,3,FALSE)</f>
        <v>#N/A</v>
      </c>
      <c r="AL192" s="92" t="e">
        <f>VLOOKUP($C192,SBC!$C$416:$E$416,3,FALSE)</f>
        <v>#N/A</v>
      </c>
      <c r="AM192" s="94" t="e">
        <f>VLOOKUP($C192,SBC!$C$418:$E$435,3,FALSE)</f>
        <v>#N/A</v>
      </c>
      <c r="AN192" s="93" t="e">
        <f>VLOOKUP($C192,SBC!$C$437:$E$447,3,FALSE)</f>
        <v>#N/A</v>
      </c>
      <c r="AO192" s="94" t="e">
        <f>VLOOKUP($C192,SBC!$C$449:$E$459,3,FALSE)</f>
        <v>#N/A</v>
      </c>
      <c r="AP192" s="93"/>
      <c r="AQ192" s="94" t="e">
        <f>VLOOKUP($C192,SBC!$C$461:$E$491,3,FALSE)</f>
        <v>#N/A</v>
      </c>
      <c r="AR192" s="92" t="e">
        <f>VLOOKUP($C192,SBC!$C$493:$E$502,3,FALSE)</f>
        <v>#N/A</v>
      </c>
      <c r="AS192" s="92" t="e">
        <f>VLOOKUP($C192,SBC!$C$504:$E$515,3,FALSE)</f>
        <v>#N/A</v>
      </c>
      <c r="AT192" s="92" t="e">
        <f>VLOOKUP($C192,SBC!$C$517:$E$528,3,FALSE)</f>
        <v>#N/A</v>
      </c>
      <c r="AU192" s="97" t="e">
        <f>VLOOKUP($C192,SBC!$C$530:$E$531,3,FALSE)</f>
        <v>#N/A</v>
      </c>
      <c r="AV192" s="92" t="e">
        <f>VLOOKUP($C192,SBC!$C$533:$E$542,3,FALSE)</f>
        <v>#N/A</v>
      </c>
      <c r="AW192" s="92" t="e">
        <f>VLOOKUP($C192,SBC!$C$564:$E$575,3,FALSE)</f>
        <v>#N/A</v>
      </c>
      <c r="AX192" s="92" t="e">
        <f>VLOOKUP($C192,SBC!$C$577:$E$588,3,FALSE)</f>
        <v>#N/A</v>
      </c>
      <c r="AY192" s="92" t="e">
        <f>VLOOKUP($C192,SBC!$C$600:$E$601,3,FALSE)</f>
        <v>#N/A</v>
      </c>
      <c r="AZ192" s="92" t="e">
        <f>VLOOKUP($C192,SBC!$C$603:$E$614,3,FALSE)</f>
        <v>#N/A</v>
      </c>
      <c r="BA192" s="93" t="e">
        <f>VLOOKUP($C192,SBC!$C$616:$E$627,3,FALSE)</f>
        <v>#N/A</v>
      </c>
      <c r="BB192" s="94" t="e">
        <f>VLOOKUP($C192,SBC!$C$629:$E$630,3,FALSE)</f>
        <v>#N/A</v>
      </c>
      <c r="BC192" s="93" t="e">
        <f>VLOOKUP($C192,SBC!$C$632:$E$650,3,FALSE)</f>
        <v>#N/A</v>
      </c>
      <c r="BD192" s="92" t="e">
        <f>VLOOKUP($C192,SBC!$C$652:$E$670,3,FALSE)</f>
        <v>#N/A</v>
      </c>
      <c r="BE192" s="94" t="e">
        <f>VLOOKUP($C192,SBC!$C$672:$E$675,3,FALSE)</f>
        <v>#N/A</v>
      </c>
      <c r="BF192" s="94" t="e">
        <f>VLOOKUP($C192,SBC!$C$677:$E$680,3,FALSE)</f>
        <v>#N/A</v>
      </c>
      <c r="BG192" s="92" t="e">
        <f>VLOOKUP($C192,SBC!$C$682:$E$693,3,FALSE)</f>
        <v>#N/A</v>
      </c>
      <c r="BH192" s="94" t="e">
        <f>VLOOKUP($C192,SBC!$C$695:$E$703,3,FALSE)</f>
        <v>#N/A</v>
      </c>
      <c r="BI192" s="94" t="e">
        <f>VLOOKUP($C192,SBC!$C$719:$E$720,3,FALSE)</f>
        <v>#N/A</v>
      </c>
      <c r="BJ192" s="94" t="e">
        <f>VLOOKUP($C192,SBC!$C$722:$E$730,3,FALSE)</f>
        <v>#N/A</v>
      </c>
      <c r="BK192" s="92" t="e">
        <f>VLOOKUP($C192,SBC!$C$732:$E$736,3,FALSE)</f>
        <v>#N/A</v>
      </c>
      <c r="BL192" s="92" t="e">
        <f>VLOOKUP($C192,SBC!$C$751:$E$762,3,FALSE)</f>
        <v>#N/A</v>
      </c>
      <c r="BM192" s="94" t="e">
        <f>VLOOKUP($C192,SBC!$C$764:$E$782,3,FALSE)</f>
        <v>#N/A</v>
      </c>
      <c r="BN192" s="92" t="e">
        <f>VLOOKUP($C192,SBC!$C$784:$E$802,3,FALSE)</f>
        <v>#N/A</v>
      </c>
      <c r="BO192" s="93" t="e">
        <f>VLOOKUP($C192,SBC!$C$804:$E$815,3,FALSE)</f>
        <v>#N/A</v>
      </c>
      <c r="BP192" s="93" t="e">
        <f>VLOOKUP($C192,SBC!$C$817:$E$827,3,FALSE)</f>
        <v>#N/A</v>
      </c>
      <c r="BQ192" s="94" t="e">
        <f>VLOOKUP($C192,SBC!$C$829:$E$928,3,FALSE)</f>
        <v>#N/A</v>
      </c>
      <c r="BR192" s="93" t="e">
        <f>VLOOKUP($C192,SBC!$C$930:$E$931,3,FALSE)</f>
        <v>#N/A</v>
      </c>
      <c r="BS192" s="92" t="e">
        <f>VLOOKUP($C192,SBC!$C$933:$E$933,3,FALSE)</f>
        <v>#N/A</v>
      </c>
      <c r="BT192" s="93" t="e">
        <f>VLOOKUP($C192,SBC!$C$935:$E$942,3,FALSE)</f>
        <v>#N/A</v>
      </c>
      <c r="BU192" s="94" t="e">
        <f>VLOOKUP($C192,SBC!$C$944:$E$947,3,FALSE)</f>
        <v>#N/A</v>
      </c>
      <c r="BV192" s="92" t="e">
        <f>VLOOKUP($C192,SBC!$C$949:$E$960,3,FALSE)</f>
        <v>#N/A</v>
      </c>
      <c r="BW192" s="94" t="e">
        <f>VLOOKUP($C192,SBC!$C$962:$E$984,3,FALSE)</f>
        <v>#N/A</v>
      </c>
      <c r="BX192" s="93" t="e">
        <f>VLOOKUP($C192,SBC!$C$986:$E$1002,3,FALSE)</f>
        <v>#N/A</v>
      </c>
    </row>
    <row r="193" spans="1:76" x14ac:dyDescent="0.25">
      <c r="A193" s="89"/>
      <c r="B193" s="87">
        <v>173</v>
      </c>
      <c r="C193" s="155" t="s">
        <v>465</v>
      </c>
      <c r="D193" s="89"/>
      <c r="E193" s="89"/>
      <c r="F193" s="103"/>
      <c r="G193" s="104"/>
      <c r="H193" s="104"/>
      <c r="I193" s="91"/>
      <c r="J193" s="92"/>
      <c r="K193" s="92"/>
      <c r="L193" s="93"/>
      <c r="M193" s="94"/>
      <c r="N193" s="92"/>
      <c r="O193" s="94"/>
      <c r="P193" s="92"/>
      <c r="Q193" s="92"/>
      <c r="R193" s="95"/>
      <c r="S193" s="95"/>
      <c r="T193" s="95"/>
      <c r="U193" s="95"/>
      <c r="V193" s="95"/>
      <c r="W193" s="96"/>
      <c r="X193" s="92"/>
      <c r="Y193" s="93"/>
      <c r="Z193" s="97"/>
      <c r="AA193" s="92"/>
      <c r="AB193" s="93"/>
      <c r="AC193" s="94"/>
      <c r="AD193" s="92"/>
      <c r="AE193" s="97"/>
      <c r="AF193" s="93"/>
      <c r="AG193" s="92"/>
      <c r="AH193" s="92"/>
      <c r="AI193" s="92"/>
      <c r="AJ193" s="92"/>
      <c r="AK193" s="94" t="e">
        <f>VLOOKUP($C193,SBC!$C$414:$E$414,3,FALSE)</f>
        <v>#N/A</v>
      </c>
      <c r="AL193" s="92" t="e">
        <f>VLOOKUP($C193,SBC!$C$416:$E$416,3,FALSE)</f>
        <v>#N/A</v>
      </c>
      <c r="AM193" s="94" t="e">
        <f>VLOOKUP($C193,SBC!$C$418:$E$435,3,FALSE)</f>
        <v>#N/A</v>
      </c>
      <c r="AN193" s="93" t="e">
        <f>VLOOKUP($C193,SBC!$C$437:$E$447,3,FALSE)</f>
        <v>#N/A</v>
      </c>
      <c r="AO193" s="94" t="e">
        <f>VLOOKUP($C193,SBC!$C$449:$E$459,3,FALSE)</f>
        <v>#N/A</v>
      </c>
      <c r="AP193" s="93"/>
      <c r="AQ193" s="94" t="e">
        <f>VLOOKUP($C193,SBC!$C$461:$E$491,3,FALSE)</f>
        <v>#N/A</v>
      </c>
      <c r="AR193" s="92" t="e">
        <f>VLOOKUP($C193,SBC!$C$493:$E$502,3,FALSE)</f>
        <v>#N/A</v>
      </c>
      <c r="AS193" s="92" t="e">
        <f>VLOOKUP($C193,SBC!$C$504:$E$515,3,FALSE)</f>
        <v>#N/A</v>
      </c>
      <c r="AT193" s="92" t="e">
        <f>VLOOKUP($C193,SBC!$C$517:$E$528,3,FALSE)</f>
        <v>#N/A</v>
      </c>
      <c r="AU193" s="97" t="e">
        <f>VLOOKUP($C193,SBC!$C$530:$E$531,3,FALSE)</f>
        <v>#N/A</v>
      </c>
      <c r="AV193" s="92" t="e">
        <f>VLOOKUP($C193,SBC!$C$533:$E$542,3,FALSE)</f>
        <v>#N/A</v>
      </c>
      <c r="AW193" s="92" t="e">
        <f>VLOOKUP($C193,SBC!$C$564:$E$575,3,FALSE)</f>
        <v>#N/A</v>
      </c>
      <c r="AX193" s="92" t="e">
        <f>VLOOKUP($C193,SBC!$C$577:$E$588,3,FALSE)</f>
        <v>#N/A</v>
      </c>
      <c r="AY193" s="92" t="e">
        <f>VLOOKUP($C193,SBC!$C$600:$E$601,3,FALSE)</f>
        <v>#N/A</v>
      </c>
      <c r="AZ193" s="92" t="e">
        <f>VLOOKUP($C193,SBC!$C$603:$E$614,3,FALSE)</f>
        <v>#N/A</v>
      </c>
      <c r="BA193" s="93" t="e">
        <f>VLOOKUP($C193,SBC!$C$616:$E$627,3,FALSE)</f>
        <v>#N/A</v>
      </c>
      <c r="BB193" s="94" t="e">
        <f>VLOOKUP($C193,SBC!$C$629:$E$630,3,FALSE)</f>
        <v>#N/A</v>
      </c>
      <c r="BC193" s="93" t="e">
        <f>VLOOKUP($C193,SBC!$C$632:$E$650,3,FALSE)</f>
        <v>#N/A</v>
      </c>
      <c r="BD193" s="92" t="e">
        <f>VLOOKUP($C193,SBC!$C$652:$E$670,3,FALSE)</f>
        <v>#N/A</v>
      </c>
      <c r="BE193" s="94" t="e">
        <f>VLOOKUP($C193,SBC!$C$672:$E$675,3,FALSE)</f>
        <v>#N/A</v>
      </c>
      <c r="BF193" s="94" t="e">
        <f>VLOOKUP($C193,SBC!$C$677:$E$680,3,FALSE)</f>
        <v>#N/A</v>
      </c>
      <c r="BG193" s="92" t="e">
        <f>VLOOKUP($C193,SBC!$C$682:$E$693,3,FALSE)</f>
        <v>#N/A</v>
      </c>
      <c r="BH193" s="94" t="e">
        <f>VLOOKUP($C193,SBC!$C$695:$E$703,3,FALSE)</f>
        <v>#N/A</v>
      </c>
      <c r="BI193" s="94" t="e">
        <f>VLOOKUP($C193,SBC!$C$719:$E$720,3,FALSE)</f>
        <v>#N/A</v>
      </c>
      <c r="BJ193" s="94" t="e">
        <f>VLOOKUP($C193,SBC!$C$722:$E$730,3,FALSE)</f>
        <v>#N/A</v>
      </c>
      <c r="BK193" s="92" t="e">
        <f>VLOOKUP($C193,SBC!$C$732:$E$736,3,FALSE)</f>
        <v>#N/A</v>
      </c>
      <c r="BL193" s="92" t="e">
        <f>VLOOKUP($C193,SBC!$C$751:$E$762,3,FALSE)</f>
        <v>#N/A</v>
      </c>
      <c r="BM193" s="94" t="e">
        <f>VLOOKUP($C193,SBC!$C$764:$E$782,3,FALSE)</f>
        <v>#N/A</v>
      </c>
      <c r="BN193" s="92" t="e">
        <f>VLOOKUP($C193,SBC!$C$784:$E$802,3,FALSE)</f>
        <v>#N/A</v>
      </c>
      <c r="BO193" s="93" t="e">
        <f>VLOOKUP($C193,SBC!$C$804:$E$815,3,FALSE)</f>
        <v>#N/A</v>
      </c>
      <c r="BP193" s="93" t="e">
        <f>VLOOKUP($C193,SBC!$C$817:$E$827,3,FALSE)</f>
        <v>#N/A</v>
      </c>
      <c r="BQ193" s="94" t="e">
        <f>VLOOKUP($C193,SBC!$C$829:$E$928,3,FALSE)</f>
        <v>#N/A</v>
      </c>
      <c r="BR193" s="93" t="e">
        <f>VLOOKUP($C193,SBC!$C$930:$E$931,3,FALSE)</f>
        <v>#N/A</v>
      </c>
      <c r="BS193" s="92" t="e">
        <f>VLOOKUP($C193,SBC!$C$933:$E$933,3,FALSE)</f>
        <v>#N/A</v>
      </c>
      <c r="BT193" s="93" t="e">
        <f>VLOOKUP($C193,SBC!$C$935:$E$942,3,FALSE)</f>
        <v>#N/A</v>
      </c>
      <c r="BU193" s="94" t="e">
        <f>VLOOKUP($C193,SBC!$C$944:$E$947,3,FALSE)</f>
        <v>#N/A</v>
      </c>
      <c r="BV193" s="92" t="e">
        <f>VLOOKUP($C193,SBC!$C$949:$E$960,3,FALSE)</f>
        <v>#N/A</v>
      </c>
      <c r="BW193" s="94" t="e">
        <f>VLOOKUP($C193,SBC!$C$962:$E$984,3,FALSE)</f>
        <v>#N/A</v>
      </c>
      <c r="BX193" s="93" t="e">
        <f>VLOOKUP($C193,SBC!$C$986:$E$1002,3,FALSE)</f>
        <v>#N/A</v>
      </c>
    </row>
    <row r="194" spans="1:76" x14ac:dyDescent="0.25">
      <c r="A194" s="101"/>
      <c r="B194" s="99">
        <v>174</v>
      </c>
      <c r="C194" s="155" t="s">
        <v>465</v>
      </c>
      <c r="D194" s="101"/>
      <c r="E194" s="101"/>
      <c r="F194" s="103"/>
      <c r="G194" s="106"/>
      <c r="H194" s="106"/>
      <c r="I194" s="91"/>
      <c r="J194" s="92"/>
      <c r="K194" s="92"/>
      <c r="L194" s="93"/>
      <c r="M194" s="94"/>
      <c r="N194" s="92"/>
      <c r="O194" s="94"/>
      <c r="P194" s="92"/>
      <c r="Q194" s="92"/>
      <c r="R194" s="95"/>
      <c r="S194" s="95"/>
      <c r="T194" s="95"/>
      <c r="U194" s="95"/>
      <c r="V194" s="95"/>
      <c r="W194" s="96"/>
      <c r="X194" s="92"/>
      <c r="Y194" s="93"/>
      <c r="Z194" s="97"/>
      <c r="AA194" s="92"/>
      <c r="AB194" s="93"/>
      <c r="AC194" s="94"/>
      <c r="AD194" s="92"/>
      <c r="AE194" s="97"/>
      <c r="AF194" s="93"/>
      <c r="AG194" s="92"/>
      <c r="AH194" s="92"/>
      <c r="AI194" s="92"/>
      <c r="AJ194" s="92"/>
      <c r="AK194" s="94" t="e">
        <f>VLOOKUP($C194,SBC!$C$414:$E$414,3,FALSE)</f>
        <v>#N/A</v>
      </c>
      <c r="AL194" s="92" t="e">
        <f>VLOOKUP($C194,SBC!$C$416:$E$416,3,FALSE)</f>
        <v>#N/A</v>
      </c>
      <c r="AM194" s="94" t="e">
        <f>VLOOKUP($C194,SBC!$C$418:$E$435,3,FALSE)</f>
        <v>#N/A</v>
      </c>
      <c r="AN194" s="93" t="e">
        <f>VLOOKUP($C194,SBC!$C$437:$E$447,3,FALSE)</f>
        <v>#N/A</v>
      </c>
      <c r="AO194" s="94" t="e">
        <f>VLOOKUP($C194,SBC!$C$449:$E$459,3,FALSE)</f>
        <v>#N/A</v>
      </c>
      <c r="AP194" s="93"/>
      <c r="AQ194" s="94" t="e">
        <f>VLOOKUP($C194,SBC!$C$461:$E$491,3,FALSE)</f>
        <v>#N/A</v>
      </c>
      <c r="AR194" s="92" t="e">
        <f>VLOOKUP($C194,SBC!$C$493:$E$502,3,FALSE)</f>
        <v>#N/A</v>
      </c>
      <c r="AS194" s="92" t="e">
        <f>VLOOKUP($C194,SBC!$C$504:$E$515,3,FALSE)</f>
        <v>#N/A</v>
      </c>
      <c r="AT194" s="92" t="e">
        <f>VLOOKUP($C194,SBC!$C$517:$E$528,3,FALSE)</f>
        <v>#N/A</v>
      </c>
      <c r="AU194" s="97" t="e">
        <f>VLOOKUP($C194,SBC!$C$530:$E$531,3,FALSE)</f>
        <v>#N/A</v>
      </c>
      <c r="AV194" s="92" t="e">
        <f>VLOOKUP($C194,SBC!$C$533:$E$542,3,FALSE)</f>
        <v>#N/A</v>
      </c>
      <c r="AW194" s="92" t="e">
        <f>VLOOKUP($C194,SBC!$C$564:$E$575,3,FALSE)</f>
        <v>#N/A</v>
      </c>
      <c r="AX194" s="92" t="e">
        <f>VLOOKUP($C194,SBC!$C$577:$E$588,3,FALSE)</f>
        <v>#N/A</v>
      </c>
      <c r="AY194" s="92" t="e">
        <f>VLOOKUP($C194,SBC!$C$600:$E$601,3,FALSE)</f>
        <v>#N/A</v>
      </c>
      <c r="AZ194" s="92" t="e">
        <f>VLOOKUP($C194,SBC!$C$603:$E$614,3,FALSE)</f>
        <v>#N/A</v>
      </c>
      <c r="BA194" s="93" t="e">
        <f>VLOOKUP($C194,SBC!$C$616:$E$627,3,FALSE)</f>
        <v>#N/A</v>
      </c>
      <c r="BB194" s="94" t="e">
        <f>VLOOKUP($C194,SBC!$C$629:$E$630,3,FALSE)</f>
        <v>#N/A</v>
      </c>
      <c r="BC194" s="93" t="e">
        <f>VLOOKUP($C194,SBC!$C$632:$E$650,3,FALSE)</f>
        <v>#N/A</v>
      </c>
      <c r="BD194" s="92" t="e">
        <f>VLOOKUP($C194,SBC!$C$652:$E$670,3,FALSE)</f>
        <v>#N/A</v>
      </c>
      <c r="BE194" s="94" t="e">
        <f>VLOOKUP($C194,SBC!$C$672:$E$675,3,FALSE)</f>
        <v>#N/A</v>
      </c>
      <c r="BF194" s="94" t="e">
        <f>VLOOKUP($C194,SBC!$C$677:$E$680,3,FALSE)</f>
        <v>#N/A</v>
      </c>
      <c r="BG194" s="92" t="e">
        <f>VLOOKUP($C194,SBC!$C$682:$E$693,3,FALSE)</f>
        <v>#N/A</v>
      </c>
      <c r="BH194" s="94" t="e">
        <f>VLOOKUP($C194,SBC!$C$695:$E$703,3,FALSE)</f>
        <v>#N/A</v>
      </c>
      <c r="BI194" s="94" t="e">
        <f>VLOOKUP($C194,SBC!$C$719:$E$720,3,FALSE)</f>
        <v>#N/A</v>
      </c>
      <c r="BJ194" s="94" t="e">
        <f>VLOOKUP($C194,SBC!$C$722:$E$730,3,FALSE)</f>
        <v>#N/A</v>
      </c>
      <c r="BK194" s="92" t="e">
        <f>VLOOKUP($C194,SBC!$C$732:$E$736,3,FALSE)</f>
        <v>#N/A</v>
      </c>
      <c r="BL194" s="92" t="e">
        <f>VLOOKUP($C194,SBC!$C$751:$E$762,3,FALSE)</f>
        <v>#N/A</v>
      </c>
      <c r="BM194" s="94" t="e">
        <f>VLOOKUP($C194,SBC!$C$764:$E$782,3,FALSE)</f>
        <v>#N/A</v>
      </c>
      <c r="BN194" s="92" t="e">
        <f>VLOOKUP($C194,SBC!$C$784:$E$802,3,FALSE)</f>
        <v>#N/A</v>
      </c>
      <c r="BO194" s="93" t="e">
        <f>VLOOKUP($C194,SBC!$C$804:$E$815,3,FALSE)</f>
        <v>#N/A</v>
      </c>
      <c r="BP194" s="93" t="e">
        <f>VLOOKUP($C194,SBC!$C$817:$E$827,3,FALSE)</f>
        <v>#N/A</v>
      </c>
      <c r="BQ194" s="94" t="e">
        <f>VLOOKUP($C194,SBC!$C$829:$E$928,3,FALSE)</f>
        <v>#N/A</v>
      </c>
      <c r="BR194" s="93" t="e">
        <f>VLOOKUP($C194,SBC!$C$930:$E$931,3,FALSE)</f>
        <v>#N/A</v>
      </c>
      <c r="BS194" s="92" t="e">
        <f>VLOOKUP($C194,SBC!$C$933:$E$933,3,FALSE)</f>
        <v>#N/A</v>
      </c>
      <c r="BT194" s="93" t="e">
        <f>VLOOKUP($C194,SBC!$C$935:$E$942,3,FALSE)</f>
        <v>#N/A</v>
      </c>
      <c r="BU194" s="94" t="e">
        <f>VLOOKUP($C194,SBC!$C$944:$E$947,3,FALSE)</f>
        <v>#N/A</v>
      </c>
      <c r="BV194" s="92" t="e">
        <f>VLOOKUP($C194,SBC!$C$949:$E$960,3,FALSE)</f>
        <v>#N/A</v>
      </c>
      <c r="BW194" s="94" t="e">
        <f>VLOOKUP($C194,SBC!$C$962:$E$984,3,FALSE)</f>
        <v>#N/A</v>
      </c>
      <c r="BX194" s="93" t="e">
        <f>VLOOKUP($C194,SBC!$C$986:$E$1002,3,FALSE)</f>
        <v>#N/A</v>
      </c>
    </row>
    <row r="195" spans="1:76" x14ac:dyDescent="0.25">
      <c r="A195" s="89"/>
      <c r="B195" s="87">
        <v>175</v>
      </c>
      <c r="C195" s="155" t="s">
        <v>465</v>
      </c>
      <c r="D195" s="89"/>
      <c r="E195" s="89"/>
      <c r="F195" s="103"/>
      <c r="G195" s="104"/>
      <c r="H195" s="104"/>
      <c r="I195" s="91"/>
      <c r="J195" s="92"/>
      <c r="K195" s="92"/>
      <c r="L195" s="93"/>
      <c r="M195" s="94"/>
      <c r="N195" s="92"/>
      <c r="O195" s="94"/>
      <c r="P195" s="92"/>
      <c r="Q195" s="92"/>
      <c r="R195" s="95"/>
      <c r="S195" s="95"/>
      <c r="T195" s="95"/>
      <c r="U195" s="95"/>
      <c r="V195" s="95"/>
      <c r="W195" s="96"/>
      <c r="X195" s="92"/>
      <c r="Y195" s="93"/>
      <c r="Z195" s="97"/>
      <c r="AA195" s="92"/>
      <c r="AB195" s="93"/>
      <c r="AC195" s="94"/>
      <c r="AD195" s="92"/>
      <c r="AE195" s="97"/>
      <c r="AF195" s="93"/>
      <c r="AG195" s="92"/>
      <c r="AH195" s="92"/>
      <c r="AI195" s="92"/>
      <c r="AJ195" s="92"/>
      <c r="AK195" s="94" t="e">
        <f>VLOOKUP($C195,SBC!$C$414:$E$414,3,FALSE)</f>
        <v>#N/A</v>
      </c>
      <c r="AL195" s="92" t="e">
        <f>VLOOKUP($C195,SBC!$C$416:$E$416,3,FALSE)</f>
        <v>#N/A</v>
      </c>
      <c r="AM195" s="94" t="e">
        <f>VLOOKUP($C195,SBC!$C$418:$E$435,3,FALSE)</f>
        <v>#N/A</v>
      </c>
      <c r="AN195" s="93" t="e">
        <f>VLOOKUP($C195,SBC!$C$437:$E$447,3,FALSE)</f>
        <v>#N/A</v>
      </c>
      <c r="AO195" s="94" t="e">
        <f>VLOOKUP($C195,SBC!$C$449:$E$459,3,FALSE)</f>
        <v>#N/A</v>
      </c>
      <c r="AP195" s="93"/>
      <c r="AQ195" s="94" t="e">
        <f>VLOOKUP($C195,SBC!$C$461:$E$491,3,FALSE)</f>
        <v>#N/A</v>
      </c>
      <c r="AR195" s="92" t="e">
        <f>VLOOKUP($C195,SBC!$C$493:$E$502,3,FALSE)</f>
        <v>#N/A</v>
      </c>
      <c r="AS195" s="92" t="e">
        <f>VLOOKUP($C195,SBC!$C$504:$E$515,3,FALSE)</f>
        <v>#N/A</v>
      </c>
      <c r="AT195" s="92" t="e">
        <f>VLOOKUP($C195,SBC!$C$517:$E$528,3,FALSE)</f>
        <v>#N/A</v>
      </c>
      <c r="AU195" s="97" t="e">
        <f>VLOOKUP($C195,SBC!$C$530:$E$531,3,FALSE)</f>
        <v>#N/A</v>
      </c>
      <c r="AV195" s="92" t="e">
        <f>VLOOKUP($C195,SBC!$C$533:$E$542,3,FALSE)</f>
        <v>#N/A</v>
      </c>
      <c r="AW195" s="92" t="e">
        <f>VLOOKUP($C195,SBC!$C$564:$E$575,3,FALSE)</f>
        <v>#N/A</v>
      </c>
      <c r="AX195" s="92" t="e">
        <f>VLOOKUP($C195,SBC!$C$577:$E$588,3,FALSE)</f>
        <v>#N/A</v>
      </c>
      <c r="AY195" s="92" t="e">
        <f>VLOOKUP($C195,SBC!$C$600:$E$601,3,FALSE)</f>
        <v>#N/A</v>
      </c>
      <c r="AZ195" s="92" t="e">
        <f>VLOOKUP($C195,SBC!$C$603:$E$614,3,FALSE)</f>
        <v>#N/A</v>
      </c>
      <c r="BA195" s="93" t="e">
        <f>VLOOKUP($C195,SBC!$C$616:$E$627,3,FALSE)</f>
        <v>#N/A</v>
      </c>
      <c r="BB195" s="94" t="e">
        <f>VLOOKUP($C195,SBC!$C$629:$E$630,3,FALSE)</f>
        <v>#N/A</v>
      </c>
      <c r="BC195" s="93" t="e">
        <f>VLOOKUP($C195,SBC!$C$632:$E$650,3,FALSE)</f>
        <v>#N/A</v>
      </c>
      <c r="BD195" s="92" t="e">
        <f>VLOOKUP($C195,SBC!$C$652:$E$670,3,FALSE)</f>
        <v>#N/A</v>
      </c>
      <c r="BE195" s="94" t="e">
        <f>VLOOKUP($C195,SBC!$C$672:$E$675,3,FALSE)</f>
        <v>#N/A</v>
      </c>
      <c r="BF195" s="94" t="e">
        <f>VLOOKUP($C195,SBC!$C$677:$E$680,3,FALSE)</f>
        <v>#N/A</v>
      </c>
      <c r="BG195" s="92" t="e">
        <f>VLOOKUP($C195,SBC!$C$682:$E$693,3,FALSE)</f>
        <v>#N/A</v>
      </c>
      <c r="BH195" s="94" t="e">
        <f>VLOOKUP($C195,SBC!$C$695:$E$703,3,FALSE)</f>
        <v>#N/A</v>
      </c>
      <c r="BI195" s="94" t="e">
        <f>VLOOKUP($C195,SBC!$C$719:$E$720,3,FALSE)</f>
        <v>#N/A</v>
      </c>
      <c r="BJ195" s="94" t="e">
        <f>VLOOKUP($C195,SBC!$C$722:$E$730,3,FALSE)</f>
        <v>#N/A</v>
      </c>
      <c r="BK195" s="92" t="e">
        <f>VLOOKUP($C195,SBC!$C$732:$E$736,3,FALSE)</f>
        <v>#N/A</v>
      </c>
      <c r="BL195" s="92" t="e">
        <f>VLOOKUP($C195,SBC!$C$751:$E$762,3,FALSE)</f>
        <v>#N/A</v>
      </c>
      <c r="BM195" s="94" t="e">
        <f>VLOOKUP($C195,SBC!$C$764:$E$782,3,FALSE)</f>
        <v>#N/A</v>
      </c>
      <c r="BN195" s="92" t="e">
        <f>VLOOKUP($C195,SBC!$C$784:$E$802,3,FALSE)</f>
        <v>#N/A</v>
      </c>
      <c r="BO195" s="93" t="e">
        <f>VLOOKUP($C195,SBC!$C$804:$E$815,3,FALSE)</f>
        <v>#N/A</v>
      </c>
      <c r="BP195" s="93" t="e">
        <f>VLOOKUP($C195,SBC!$C$817:$E$827,3,FALSE)</f>
        <v>#N/A</v>
      </c>
      <c r="BQ195" s="94" t="e">
        <f>VLOOKUP($C195,SBC!$C$829:$E$928,3,FALSE)</f>
        <v>#N/A</v>
      </c>
      <c r="BR195" s="93" t="e">
        <f>VLOOKUP($C195,SBC!$C$930:$E$931,3,FALSE)</f>
        <v>#N/A</v>
      </c>
      <c r="BS195" s="92" t="e">
        <f>VLOOKUP($C195,SBC!$C$933:$E$933,3,FALSE)</f>
        <v>#N/A</v>
      </c>
      <c r="BT195" s="93" t="e">
        <f>VLOOKUP($C195,SBC!$C$935:$E$942,3,FALSE)</f>
        <v>#N/A</v>
      </c>
      <c r="BU195" s="94" t="e">
        <f>VLOOKUP($C195,SBC!$C$944:$E$947,3,FALSE)</f>
        <v>#N/A</v>
      </c>
      <c r="BV195" s="92" t="e">
        <f>VLOOKUP($C195,SBC!$C$949:$E$960,3,FALSE)</f>
        <v>#N/A</v>
      </c>
      <c r="BW195" s="94" t="e">
        <f>VLOOKUP($C195,SBC!$C$962:$E$984,3,FALSE)</f>
        <v>#N/A</v>
      </c>
      <c r="BX195" s="93" t="e">
        <f>VLOOKUP($C195,SBC!$C$986:$E$1002,3,FALSE)</f>
        <v>#N/A</v>
      </c>
    </row>
    <row r="196" spans="1:76" x14ac:dyDescent="0.25">
      <c r="A196" s="101"/>
      <c r="B196" s="99">
        <v>176</v>
      </c>
      <c r="C196" s="155" t="s">
        <v>465</v>
      </c>
      <c r="D196" s="101"/>
      <c r="E196" s="101"/>
      <c r="F196" s="103"/>
      <c r="G196" s="106"/>
      <c r="H196" s="106"/>
      <c r="I196" s="91"/>
      <c r="J196" s="92"/>
      <c r="K196" s="92"/>
      <c r="L196" s="93"/>
      <c r="M196" s="94"/>
      <c r="N196" s="92"/>
      <c r="O196" s="94"/>
      <c r="P196" s="92"/>
      <c r="Q196" s="92"/>
      <c r="R196" s="95"/>
      <c r="S196" s="95"/>
      <c r="T196" s="95"/>
      <c r="U196" s="95"/>
      <c r="V196" s="95"/>
      <c r="W196" s="96"/>
      <c r="X196" s="92"/>
      <c r="Y196" s="93"/>
      <c r="Z196" s="97"/>
      <c r="AA196" s="92"/>
      <c r="AB196" s="93"/>
      <c r="AC196" s="94"/>
      <c r="AD196" s="92"/>
      <c r="AE196" s="97"/>
      <c r="AF196" s="93"/>
      <c r="AG196" s="92"/>
      <c r="AH196" s="92"/>
      <c r="AI196" s="92"/>
      <c r="AJ196" s="92"/>
      <c r="AK196" s="94" t="e">
        <f>VLOOKUP($C196,SBC!$C$414:$E$414,3,FALSE)</f>
        <v>#N/A</v>
      </c>
      <c r="AL196" s="92" t="e">
        <f>VLOOKUP($C196,SBC!$C$416:$E$416,3,FALSE)</f>
        <v>#N/A</v>
      </c>
      <c r="AM196" s="94" t="e">
        <f>VLOOKUP($C196,SBC!$C$418:$E$435,3,FALSE)</f>
        <v>#N/A</v>
      </c>
      <c r="AN196" s="93" t="e">
        <f>VLOOKUP($C196,SBC!$C$437:$E$447,3,FALSE)</f>
        <v>#N/A</v>
      </c>
      <c r="AO196" s="94" t="e">
        <f>VLOOKUP($C196,SBC!$C$449:$E$459,3,FALSE)</f>
        <v>#N/A</v>
      </c>
      <c r="AP196" s="93"/>
      <c r="AQ196" s="94" t="e">
        <f>VLOOKUP($C196,SBC!$C$461:$E$491,3,FALSE)</f>
        <v>#N/A</v>
      </c>
      <c r="AR196" s="92" t="e">
        <f>VLOOKUP($C196,SBC!$C$493:$E$502,3,FALSE)</f>
        <v>#N/A</v>
      </c>
      <c r="AS196" s="92" t="e">
        <f>VLOOKUP($C196,SBC!$C$504:$E$515,3,FALSE)</f>
        <v>#N/A</v>
      </c>
      <c r="AT196" s="92" t="e">
        <f>VLOOKUP($C196,SBC!$C$517:$E$528,3,FALSE)</f>
        <v>#N/A</v>
      </c>
      <c r="AU196" s="97" t="e">
        <f>VLOOKUP($C196,SBC!$C$530:$E$531,3,FALSE)</f>
        <v>#N/A</v>
      </c>
      <c r="AV196" s="92" t="e">
        <f>VLOOKUP($C196,SBC!$C$533:$E$542,3,FALSE)</f>
        <v>#N/A</v>
      </c>
      <c r="AW196" s="92" t="e">
        <f>VLOOKUP($C196,SBC!$C$564:$E$575,3,FALSE)</f>
        <v>#N/A</v>
      </c>
      <c r="AX196" s="92" t="e">
        <f>VLOOKUP($C196,SBC!$C$577:$E$588,3,FALSE)</f>
        <v>#N/A</v>
      </c>
      <c r="AY196" s="92" t="e">
        <f>VLOOKUP($C196,SBC!$C$600:$E$601,3,FALSE)</f>
        <v>#N/A</v>
      </c>
      <c r="AZ196" s="92" t="e">
        <f>VLOOKUP($C196,SBC!$C$603:$E$614,3,FALSE)</f>
        <v>#N/A</v>
      </c>
      <c r="BA196" s="93" t="e">
        <f>VLOOKUP($C196,SBC!$C$616:$E$627,3,FALSE)</f>
        <v>#N/A</v>
      </c>
      <c r="BB196" s="94" t="e">
        <f>VLOOKUP($C196,SBC!$C$629:$E$630,3,FALSE)</f>
        <v>#N/A</v>
      </c>
      <c r="BC196" s="93" t="e">
        <f>VLOOKUP($C196,SBC!$C$632:$E$650,3,FALSE)</f>
        <v>#N/A</v>
      </c>
      <c r="BD196" s="92" t="e">
        <f>VLOOKUP($C196,SBC!$C$652:$E$670,3,FALSE)</f>
        <v>#N/A</v>
      </c>
      <c r="BE196" s="94" t="e">
        <f>VLOOKUP($C196,SBC!$C$672:$E$675,3,FALSE)</f>
        <v>#N/A</v>
      </c>
      <c r="BF196" s="94" t="e">
        <f>VLOOKUP($C196,SBC!$C$677:$E$680,3,FALSE)</f>
        <v>#N/A</v>
      </c>
      <c r="BG196" s="92" t="e">
        <f>VLOOKUP($C196,SBC!$C$682:$E$693,3,FALSE)</f>
        <v>#N/A</v>
      </c>
      <c r="BH196" s="94" t="e">
        <f>VLOOKUP($C196,SBC!$C$695:$E$703,3,FALSE)</f>
        <v>#N/A</v>
      </c>
      <c r="BI196" s="94" t="e">
        <f>VLOOKUP($C196,SBC!$C$719:$E$720,3,FALSE)</f>
        <v>#N/A</v>
      </c>
      <c r="BJ196" s="94" t="e">
        <f>VLOOKUP($C196,SBC!$C$722:$E$730,3,FALSE)</f>
        <v>#N/A</v>
      </c>
      <c r="BK196" s="92" t="e">
        <f>VLOOKUP($C196,SBC!$C$732:$E$736,3,FALSE)</f>
        <v>#N/A</v>
      </c>
      <c r="BL196" s="92" t="e">
        <f>VLOOKUP($C196,SBC!$C$751:$E$762,3,FALSE)</f>
        <v>#N/A</v>
      </c>
      <c r="BM196" s="94" t="e">
        <f>VLOOKUP($C196,SBC!$C$764:$E$782,3,FALSE)</f>
        <v>#N/A</v>
      </c>
      <c r="BN196" s="92" t="e">
        <f>VLOOKUP($C196,SBC!$C$784:$E$802,3,FALSE)</f>
        <v>#N/A</v>
      </c>
      <c r="BO196" s="93" t="e">
        <f>VLOOKUP($C196,SBC!$C$804:$E$815,3,FALSE)</f>
        <v>#N/A</v>
      </c>
      <c r="BP196" s="93" t="e">
        <f>VLOOKUP($C196,SBC!$C$817:$E$827,3,FALSE)</f>
        <v>#N/A</v>
      </c>
      <c r="BQ196" s="94" t="e">
        <f>VLOOKUP($C196,SBC!$C$829:$E$928,3,FALSE)</f>
        <v>#N/A</v>
      </c>
      <c r="BR196" s="93" t="e">
        <f>VLOOKUP($C196,SBC!$C$930:$E$931,3,FALSE)</f>
        <v>#N/A</v>
      </c>
      <c r="BS196" s="92" t="e">
        <f>VLOOKUP($C196,SBC!$C$933:$E$933,3,FALSE)</f>
        <v>#N/A</v>
      </c>
      <c r="BT196" s="93" t="e">
        <f>VLOOKUP($C196,SBC!$C$935:$E$942,3,FALSE)</f>
        <v>#N/A</v>
      </c>
      <c r="BU196" s="94" t="e">
        <f>VLOOKUP($C196,SBC!$C$944:$E$947,3,FALSE)</f>
        <v>#N/A</v>
      </c>
      <c r="BV196" s="92" t="e">
        <f>VLOOKUP($C196,SBC!$C$949:$E$960,3,FALSE)</f>
        <v>#N/A</v>
      </c>
      <c r="BW196" s="94" t="e">
        <f>VLOOKUP($C196,SBC!$C$962:$E$984,3,FALSE)</f>
        <v>#N/A</v>
      </c>
      <c r="BX196" s="93" t="e">
        <f>VLOOKUP($C196,SBC!$C$986:$E$1002,3,FALSE)</f>
        <v>#N/A</v>
      </c>
    </row>
    <row r="197" spans="1:76" x14ac:dyDescent="0.25">
      <c r="A197" s="89"/>
      <c r="B197" s="87">
        <v>177</v>
      </c>
      <c r="C197" s="155" t="s">
        <v>465</v>
      </c>
      <c r="D197" s="89"/>
      <c r="E197" s="89"/>
      <c r="F197" s="103"/>
      <c r="G197" s="104"/>
      <c r="H197" s="104"/>
      <c r="I197" s="91"/>
      <c r="J197" s="92"/>
      <c r="K197" s="92"/>
      <c r="L197" s="93"/>
      <c r="M197" s="94"/>
      <c r="N197" s="92"/>
      <c r="O197" s="94"/>
      <c r="P197" s="92"/>
      <c r="Q197" s="92"/>
      <c r="R197" s="95"/>
      <c r="S197" s="95"/>
      <c r="T197" s="95"/>
      <c r="U197" s="95"/>
      <c r="V197" s="95"/>
      <c r="W197" s="96"/>
      <c r="X197" s="92"/>
      <c r="Y197" s="93"/>
      <c r="Z197" s="97"/>
      <c r="AA197" s="92"/>
      <c r="AB197" s="93"/>
      <c r="AC197" s="94"/>
      <c r="AD197" s="92"/>
      <c r="AE197" s="97"/>
      <c r="AF197" s="93"/>
      <c r="AG197" s="92"/>
      <c r="AH197" s="92"/>
      <c r="AI197" s="92"/>
      <c r="AJ197" s="92"/>
      <c r="AK197" s="94" t="e">
        <f>VLOOKUP($C197,SBC!$C$414:$E$414,3,FALSE)</f>
        <v>#N/A</v>
      </c>
      <c r="AL197" s="92" t="e">
        <f>VLOOKUP($C197,SBC!$C$416:$E$416,3,FALSE)</f>
        <v>#N/A</v>
      </c>
      <c r="AM197" s="94" t="e">
        <f>VLOOKUP($C197,SBC!$C$418:$E$435,3,FALSE)</f>
        <v>#N/A</v>
      </c>
      <c r="AN197" s="93" t="e">
        <f>VLOOKUP($C197,SBC!$C$437:$E$447,3,FALSE)</f>
        <v>#N/A</v>
      </c>
      <c r="AO197" s="94" t="e">
        <f>VLOOKUP($C197,SBC!$C$449:$E$459,3,FALSE)</f>
        <v>#N/A</v>
      </c>
      <c r="AP197" s="93"/>
      <c r="AQ197" s="94" t="e">
        <f>VLOOKUP($C197,SBC!$C$461:$E$491,3,FALSE)</f>
        <v>#N/A</v>
      </c>
      <c r="AR197" s="92" t="e">
        <f>VLOOKUP($C197,SBC!$C$493:$E$502,3,FALSE)</f>
        <v>#N/A</v>
      </c>
      <c r="AS197" s="92" t="e">
        <f>VLOOKUP($C197,SBC!$C$504:$E$515,3,FALSE)</f>
        <v>#N/A</v>
      </c>
      <c r="AT197" s="92" t="e">
        <f>VLOOKUP($C197,SBC!$C$517:$E$528,3,FALSE)</f>
        <v>#N/A</v>
      </c>
      <c r="AU197" s="97" t="e">
        <f>VLOOKUP($C197,SBC!$C$530:$E$531,3,FALSE)</f>
        <v>#N/A</v>
      </c>
      <c r="AV197" s="92" t="e">
        <f>VLOOKUP($C197,SBC!$C$533:$E$542,3,FALSE)</f>
        <v>#N/A</v>
      </c>
      <c r="AW197" s="92" t="e">
        <f>VLOOKUP($C197,SBC!$C$564:$E$575,3,FALSE)</f>
        <v>#N/A</v>
      </c>
      <c r="AX197" s="92" t="e">
        <f>VLOOKUP($C197,SBC!$C$577:$E$588,3,FALSE)</f>
        <v>#N/A</v>
      </c>
      <c r="AY197" s="92" t="e">
        <f>VLOOKUP($C197,SBC!$C$600:$E$601,3,FALSE)</f>
        <v>#N/A</v>
      </c>
      <c r="AZ197" s="92" t="e">
        <f>VLOOKUP($C197,SBC!$C$603:$E$614,3,FALSE)</f>
        <v>#N/A</v>
      </c>
      <c r="BA197" s="93" t="e">
        <f>VLOOKUP($C197,SBC!$C$616:$E$627,3,FALSE)</f>
        <v>#N/A</v>
      </c>
      <c r="BB197" s="94" t="e">
        <f>VLOOKUP($C197,SBC!$C$629:$E$630,3,FALSE)</f>
        <v>#N/A</v>
      </c>
      <c r="BC197" s="93" t="e">
        <f>VLOOKUP($C197,SBC!$C$632:$E$650,3,FALSE)</f>
        <v>#N/A</v>
      </c>
      <c r="BD197" s="92" t="e">
        <f>VLOOKUP($C197,SBC!$C$652:$E$670,3,FALSE)</f>
        <v>#N/A</v>
      </c>
      <c r="BE197" s="94" t="e">
        <f>VLOOKUP($C197,SBC!$C$672:$E$675,3,FALSE)</f>
        <v>#N/A</v>
      </c>
      <c r="BF197" s="94" t="e">
        <f>VLOOKUP($C197,SBC!$C$677:$E$680,3,FALSE)</f>
        <v>#N/A</v>
      </c>
      <c r="BG197" s="92" t="e">
        <f>VLOOKUP($C197,SBC!$C$682:$E$693,3,FALSE)</f>
        <v>#N/A</v>
      </c>
      <c r="BH197" s="94" t="e">
        <f>VLOOKUP($C197,SBC!$C$695:$E$703,3,FALSE)</f>
        <v>#N/A</v>
      </c>
      <c r="BI197" s="94" t="e">
        <f>VLOOKUP($C197,SBC!$C$719:$E$720,3,FALSE)</f>
        <v>#N/A</v>
      </c>
      <c r="BJ197" s="94" t="e">
        <f>VLOOKUP($C197,SBC!$C$722:$E$730,3,FALSE)</f>
        <v>#N/A</v>
      </c>
      <c r="BK197" s="92" t="e">
        <f>VLOOKUP($C197,SBC!$C$732:$E$736,3,FALSE)</f>
        <v>#N/A</v>
      </c>
      <c r="BL197" s="92" t="e">
        <f>VLOOKUP($C197,SBC!$C$751:$E$762,3,FALSE)</f>
        <v>#N/A</v>
      </c>
      <c r="BM197" s="94" t="e">
        <f>VLOOKUP($C197,SBC!$C$764:$E$782,3,FALSE)</f>
        <v>#N/A</v>
      </c>
      <c r="BN197" s="92" t="e">
        <f>VLOOKUP($C197,SBC!$C$784:$E$802,3,FALSE)</f>
        <v>#N/A</v>
      </c>
      <c r="BO197" s="93" t="e">
        <f>VLOOKUP($C197,SBC!$C$804:$E$815,3,FALSE)</f>
        <v>#N/A</v>
      </c>
      <c r="BP197" s="93" t="e">
        <f>VLOOKUP($C197,SBC!$C$817:$E$827,3,FALSE)</f>
        <v>#N/A</v>
      </c>
      <c r="BQ197" s="94" t="e">
        <f>VLOOKUP($C197,SBC!$C$829:$E$928,3,FALSE)</f>
        <v>#N/A</v>
      </c>
      <c r="BR197" s="93" t="e">
        <f>VLOOKUP($C197,SBC!$C$930:$E$931,3,FALSE)</f>
        <v>#N/A</v>
      </c>
      <c r="BS197" s="92" t="e">
        <f>VLOOKUP($C197,SBC!$C$933:$E$933,3,FALSE)</f>
        <v>#N/A</v>
      </c>
      <c r="BT197" s="93" t="e">
        <f>VLOOKUP($C197,SBC!$C$935:$E$942,3,FALSE)</f>
        <v>#N/A</v>
      </c>
      <c r="BU197" s="94" t="e">
        <f>VLOOKUP($C197,SBC!$C$944:$E$947,3,FALSE)</f>
        <v>#N/A</v>
      </c>
      <c r="BV197" s="92" t="e">
        <f>VLOOKUP($C197,SBC!$C$949:$E$960,3,FALSE)</f>
        <v>#N/A</v>
      </c>
      <c r="BW197" s="94" t="e">
        <f>VLOOKUP($C197,SBC!$C$962:$E$984,3,FALSE)</f>
        <v>#N/A</v>
      </c>
      <c r="BX197" s="93" t="e">
        <f>VLOOKUP($C197,SBC!$C$986:$E$1002,3,FALSE)</f>
        <v>#N/A</v>
      </c>
    </row>
    <row r="198" spans="1:76" x14ac:dyDescent="0.25">
      <c r="A198" s="101"/>
      <c r="B198" s="99">
        <v>178</v>
      </c>
      <c r="C198" s="155" t="s">
        <v>465</v>
      </c>
      <c r="D198" s="101"/>
      <c r="E198" s="101"/>
      <c r="F198" s="103"/>
      <c r="G198" s="106"/>
      <c r="H198" s="106"/>
      <c r="I198" s="91"/>
      <c r="J198" s="92"/>
      <c r="K198" s="92"/>
      <c r="L198" s="93"/>
      <c r="M198" s="94"/>
      <c r="N198" s="92"/>
      <c r="O198" s="94"/>
      <c r="P198" s="92"/>
      <c r="Q198" s="92"/>
      <c r="R198" s="95"/>
      <c r="S198" s="95"/>
      <c r="T198" s="95"/>
      <c r="U198" s="95"/>
      <c r="V198" s="95"/>
      <c r="W198" s="96"/>
      <c r="X198" s="92"/>
      <c r="Y198" s="93"/>
      <c r="Z198" s="97"/>
      <c r="AA198" s="92"/>
      <c r="AB198" s="93"/>
      <c r="AC198" s="94"/>
      <c r="AD198" s="92"/>
      <c r="AE198" s="97"/>
      <c r="AF198" s="93"/>
      <c r="AG198" s="92"/>
      <c r="AH198" s="92"/>
      <c r="AI198" s="92"/>
      <c r="AJ198" s="92"/>
      <c r="AK198" s="94" t="e">
        <f>VLOOKUP($C198,SBC!$C$414:$E$414,3,FALSE)</f>
        <v>#N/A</v>
      </c>
      <c r="AL198" s="92" t="e">
        <f>VLOOKUP($C198,SBC!$C$416:$E$416,3,FALSE)</f>
        <v>#N/A</v>
      </c>
      <c r="AM198" s="94" t="e">
        <f>VLOOKUP($C198,SBC!$C$418:$E$435,3,FALSE)</f>
        <v>#N/A</v>
      </c>
      <c r="AN198" s="93" t="e">
        <f>VLOOKUP($C198,SBC!$C$437:$E$447,3,FALSE)</f>
        <v>#N/A</v>
      </c>
      <c r="AO198" s="94" t="e">
        <f>VLOOKUP($C198,SBC!$C$449:$E$459,3,FALSE)</f>
        <v>#N/A</v>
      </c>
      <c r="AP198" s="93"/>
      <c r="AQ198" s="94" t="e">
        <f>VLOOKUP($C198,SBC!$C$461:$E$491,3,FALSE)</f>
        <v>#N/A</v>
      </c>
      <c r="AR198" s="92" t="e">
        <f>VLOOKUP($C198,SBC!$C$493:$E$502,3,FALSE)</f>
        <v>#N/A</v>
      </c>
      <c r="AS198" s="92" t="e">
        <f>VLOOKUP($C198,SBC!$C$504:$E$515,3,FALSE)</f>
        <v>#N/A</v>
      </c>
      <c r="AT198" s="92" t="e">
        <f>VLOOKUP($C198,SBC!$C$517:$E$528,3,FALSE)</f>
        <v>#N/A</v>
      </c>
      <c r="AU198" s="97" t="e">
        <f>VLOOKUP($C198,SBC!$C$530:$E$531,3,FALSE)</f>
        <v>#N/A</v>
      </c>
      <c r="AV198" s="92" t="e">
        <f>VLOOKUP($C198,SBC!$C$533:$E$542,3,FALSE)</f>
        <v>#N/A</v>
      </c>
      <c r="AW198" s="92" t="e">
        <f>VLOOKUP($C198,SBC!$C$564:$E$575,3,FALSE)</f>
        <v>#N/A</v>
      </c>
      <c r="AX198" s="92" t="e">
        <f>VLOOKUP($C198,SBC!$C$577:$E$588,3,FALSE)</f>
        <v>#N/A</v>
      </c>
      <c r="AY198" s="92" t="e">
        <f>VLOOKUP($C198,SBC!$C$600:$E$601,3,FALSE)</f>
        <v>#N/A</v>
      </c>
      <c r="AZ198" s="92" t="e">
        <f>VLOOKUP($C198,SBC!$C$603:$E$614,3,FALSE)</f>
        <v>#N/A</v>
      </c>
      <c r="BA198" s="93" t="e">
        <f>VLOOKUP($C198,SBC!$C$616:$E$627,3,FALSE)</f>
        <v>#N/A</v>
      </c>
      <c r="BB198" s="94" t="e">
        <f>VLOOKUP($C198,SBC!$C$629:$E$630,3,FALSE)</f>
        <v>#N/A</v>
      </c>
      <c r="BC198" s="93" t="e">
        <f>VLOOKUP($C198,SBC!$C$632:$E$650,3,FALSE)</f>
        <v>#N/A</v>
      </c>
      <c r="BD198" s="92" t="e">
        <f>VLOOKUP($C198,SBC!$C$652:$E$670,3,FALSE)</f>
        <v>#N/A</v>
      </c>
      <c r="BE198" s="94" t="e">
        <f>VLOOKUP($C198,SBC!$C$672:$E$675,3,FALSE)</f>
        <v>#N/A</v>
      </c>
      <c r="BF198" s="94" t="e">
        <f>VLOOKUP($C198,SBC!$C$677:$E$680,3,FALSE)</f>
        <v>#N/A</v>
      </c>
      <c r="BG198" s="92" t="e">
        <f>VLOOKUP($C198,SBC!$C$682:$E$693,3,FALSE)</f>
        <v>#N/A</v>
      </c>
      <c r="BH198" s="94" t="e">
        <f>VLOOKUP($C198,SBC!$C$695:$E$703,3,FALSE)</f>
        <v>#N/A</v>
      </c>
      <c r="BI198" s="94" t="e">
        <f>VLOOKUP($C198,SBC!$C$719:$E$720,3,FALSE)</f>
        <v>#N/A</v>
      </c>
      <c r="BJ198" s="94" t="e">
        <f>VLOOKUP($C198,SBC!$C$722:$E$730,3,FALSE)</f>
        <v>#N/A</v>
      </c>
      <c r="BK198" s="92" t="e">
        <f>VLOOKUP($C198,SBC!$C$732:$E$736,3,FALSE)</f>
        <v>#N/A</v>
      </c>
      <c r="BL198" s="92" t="e">
        <f>VLOOKUP($C198,SBC!$C$751:$E$762,3,FALSE)</f>
        <v>#N/A</v>
      </c>
      <c r="BM198" s="94" t="e">
        <f>VLOOKUP($C198,SBC!$C$764:$E$782,3,FALSE)</f>
        <v>#N/A</v>
      </c>
      <c r="BN198" s="92" t="e">
        <f>VLOOKUP($C198,SBC!$C$784:$E$802,3,FALSE)</f>
        <v>#N/A</v>
      </c>
      <c r="BO198" s="93" t="e">
        <f>VLOOKUP($C198,SBC!$C$804:$E$815,3,FALSE)</f>
        <v>#N/A</v>
      </c>
      <c r="BP198" s="93" t="e">
        <f>VLOOKUP($C198,SBC!$C$817:$E$827,3,FALSE)</f>
        <v>#N/A</v>
      </c>
      <c r="BQ198" s="94" t="e">
        <f>VLOOKUP($C198,SBC!$C$829:$E$928,3,FALSE)</f>
        <v>#N/A</v>
      </c>
      <c r="BR198" s="93" t="e">
        <f>VLOOKUP($C198,SBC!$C$930:$E$931,3,FALSE)</f>
        <v>#N/A</v>
      </c>
      <c r="BS198" s="92" t="e">
        <f>VLOOKUP($C198,SBC!$C$933:$E$933,3,FALSE)</f>
        <v>#N/A</v>
      </c>
      <c r="BT198" s="93" t="e">
        <f>VLOOKUP($C198,SBC!$C$935:$E$942,3,FALSE)</f>
        <v>#N/A</v>
      </c>
      <c r="BU198" s="94" t="e">
        <f>VLOOKUP($C198,SBC!$C$944:$E$947,3,FALSE)</f>
        <v>#N/A</v>
      </c>
      <c r="BV198" s="92" t="e">
        <f>VLOOKUP($C198,SBC!$C$949:$E$960,3,FALSE)</f>
        <v>#N/A</v>
      </c>
      <c r="BW198" s="94" t="e">
        <f>VLOOKUP($C198,SBC!$C$962:$E$984,3,FALSE)</f>
        <v>#N/A</v>
      </c>
      <c r="BX198" s="93" t="e">
        <f>VLOOKUP($C198,SBC!$C$986:$E$1002,3,FALSE)</f>
        <v>#N/A</v>
      </c>
    </row>
    <row r="199" spans="1:76" x14ac:dyDescent="0.25">
      <c r="A199" s="89"/>
      <c r="B199" s="87">
        <v>179</v>
      </c>
      <c r="C199" s="155" t="s">
        <v>465</v>
      </c>
      <c r="D199" s="89"/>
      <c r="E199" s="89"/>
      <c r="F199" s="103"/>
      <c r="G199" s="104"/>
      <c r="H199" s="104"/>
      <c r="I199" s="91"/>
      <c r="J199" s="92"/>
      <c r="K199" s="92"/>
      <c r="L199" s="93"/>
      <c r="M199" s="94"/>
      <c r="N199" s="92"/>
      <c r="O199" s="94"/>
      <c r="P199" s="92"/>
      <c r="Q199" s="92"/>
      <c r="R199" s="95"/>
      <c r="S199" s="95"/>
      <c r="T199" s="95"/>
      <c r="U199" s="95"/>
      <c r="V199" s="95"/>
      <c r="W199" s="96"/>
      <c r="X199" s="92"/>
      <c r="Y199" s="93"/>
      <c r="Z199" s="97"/>
      <c r="AA199" s="92"/>
      <c r="AB199" s="93"/>
      <c r="AC199" s="94"/>
      <c r="AD199" s="92"/>
      <c r="AE199" s="97"/>
      <c r="AF199" s="93"/>
      <c r="AG199" s="92"/>
      <c r="AH199" s="92"/>
      <c r="AI199" s="92"/>
      <c r="AJ199" s="92"/>
      <c r="AK199" s="94" t="e">
        <f>VLOOKUP($C199,SBC!$C$414:$E$414,3,FALSE)</f>
        <v>#N/A</v>
      </c>
      <c r="AL199" s="92" t="e">
        <f>VLOOKUP($C199,SBC!$C$416:$E$416,3,FALSE)</f>
        <v>#N/A</v>
      </c>
      <c r="AM199" s="94" t="e">
        <f>VLOOKUP($C199,SBC!$C$418:$E$435,3,FALSE)</f>
        <v>#N/A</v>
      </c>
      <c r="AN199" s="93" t="e">
        <f>VLOOKUP($C199,SBC!$C$437:$E$447,3,FALSE)</f>
        <v>#N/A</v>
      </c>
      <c r="AO199" s="94" t="e">
        <f>VLOOKUP($C199,SBC!$C$449:$E$459,3,FALSE)</f>
        <v>#N/A</v>
      </c>
      <c r="AP199" s="93"/>
      <c r="AQ199" s="94" t="e">
        <f>VLOOKUP($C199,SBC!$C$461:$E$491,3,FALSE)</f>
        <v>#N/A</v>
      </c>
      <c r="AR199" s="92" t="e">
        <f>VLOOKUP($C199,SBC!$C$493:$E$502,3,FALSE)</f>
        <v>#N/A</v>
      </c>
      <c r="AS199" s="92" t="e">
        <f>VLOOKUP($C199,SBC!$C$504:$E$515,3,FALSE)</f>
        <v>#N/A</v>
      </c>
      <c r="AT199" s="92" t="e">
        <f>VLOOKUP($C199,SBC!$C$517:$E$528,3,FALSE)</f>
        <v>#N/A</v>
      </c>
      <c r="AU199" s="97" t="e">
        <f>VLOOKUP($C199,SBC!$C$530:$E$531,3,FALSE)</f>
        <v>#N/A</v>
      </c>
      <c r="AV199" s="92" t="e">
        <f>VLOOKUP($C199,SBC!$C$533:$E$542,3,FALSE)</f>
        <v>#N/A</v>
      </c>
      <c r="AW199" s="92" t="e">
        <f>VLOOKUP($C199,SBC!$C$564:$E$575,3,FALSE)</f>
        <v>#N/A</v>
      </c>
      <c r="AX199" s="92" t="e">
        <f>VLOOKUP($C199,SBC!$C$577:$E$588,3,FALSE)</f>
        <v>#N/A</v>
      </c>
      <c r="AY199" s="92" t="e">
        <f>VLOOKUP($C199,SBC!$C$600:$E$601,3,FALSE)</f>
        <v>#N/A</v>
      </c>
      <c r="AZ199" s="92" t="e">
        <f>VLOOKUP($C199,SBC!$C$603:$E$614,3,FALSE)</f>
        <v>#N/A</v>
      </c>
      <c r="BA199" s="93" t="e">
        <f>VLOOKUP($C199,SBC!$C$616:$E$627,3,FALSE)</f>
        <v>#N/A</v>
      </c>
      <c r="BB199" s="94" t="e">
        <f>VLOOKUP($C199,SBC!$C$629:$E$630,3,FALSE)</f>
        <v>#N/A</v>
      </c>
      <c r="BC199" s="93" t="e">
        <f>VLOOKUP($C199,SBC!$C$632:$E$650,3,FALSE)</f>
        <v>#N/A</v>
      </c>
      <c r="BD199" s="92" t="e">
        <f>VLOOKUP($C199,SBC!$C$652:$E$670,3,FALSE)</f>
        <v>#N/A</v>
      </c>
      <c r="BE199" s="94" t="e">
        <f>VLOOKUP($C199,SBC!$C$672:$E$675,3,FALSE)</f>
        <v>#N/A</v>
      </c>
      <c r="BF199" s="94" t="e">
        <f>VLOOKUP($C199,SBC!$C$677:$E$680,3,FALSE)</f>
        <v>#N/A</v>
      </c>
      <c r="BG199" s="92" t="e">
        <f>VLOOKUP($C199,SBC!$C$682:$E$693,3,FALSE)</f>
        <v>#N/A</v>
      </c>
      <c r="BH199" s="94" t="e">
        <f>VLOOKUP($C199,SBC!$C$695:$E$703,3,FALSE)</f>
        <v>#N/A</v>
      </c>
      <c r="BI199" s="94" t="e">
        <f>VLOOKUP($C199,SBC!$C$719:$E$720,3,FALSE)</f>
        <v>#N/A</v>
      </c>
      <c r="BJ199" s="94" t="e">
        <f>VLOOKUP($C199,SBC!$C$722:$E$730,3,FALSE)</f>
        <v>#N/A</v>
      </c>
      <c r="BK199" s="92" t="e">
        <f>VLOOKUP($C199,SBC!$C$732:$E$736,3,FALSE)</f>
        <v>#N/A</v>
      </c>
      <c r="BL199" s="92" t="e">
        <f>VLOOKUP($C199,SBC!$C$751:$E$762,3,FALSE)</f>
        <v>#N/A</v>
      </c>
      <c r="BM199" s="94" t="e">
        <f>VLOOKUP($C199,SBC!$C$764:$E$782,3,FALSE)</f>
        <v>#N/A</v>
      </c>
      <c r="BN199" s="92" t="e">
        <f>VLOOKUP($C199,SBC!$C$784:$E$802,3,FALSE)</f>
        <v>#N/A</v>
      </c>
      <c r="BO199" s="93" t="e">
        <f>VLOOKUP($C199,SBC!$C$804:$E$815,3,FALSE)</f>
        <v>#N/A</v>
      </c>
      <c r="BP199" s="93" t="e">
        <f>VLOOKUP($C199,SBC!$C$817:$E$827,3,FALSE)</f>
        <v>#N/A</v>
      </c>
      <c r="BQ199" s="94" t="e">
        <f>VLOOKUP($C199,SBC!$C$829:$E$928,3,FALSE)</f>
        <v>#N/A</v>
      </c>
      <c r="BR199" s="93" t="e">
        <f>VLOOKUP($C199,SBC!$C$930:$E$931,3,FALSE)</f>
        <v>#N/A</v>
      </c>
      <c r="BS199" s="92" t="e">
        <f>VLOOKUP($C199,SBC!$C$933:$E$933,3,FALSE)</f>
        <v>#N/A</v>
      </c>
      <c r="BT199" s="93" t="e">
        <f>VLOOKUP($C199,SBC!$C$935:$E$942,3,FALSE)</f>
        <v>#N/A</v>
      </c>
      <c r="BU199" s="94" t="e">
        <f>VLOOKUP($C199,SBC!$C$944:$E$947,3,FALSE)</f>
        <v>#N/A</v>
      </c>
      <c r="BV199" s="92" t="e">
        <f>VLOOKUP($C199,SBC!$C$949:$E$960,3,FALSE)</f>
        <v>#N/A</v>
      </c>
      <c r="BW199" s="94" t="e">
        <f>VLOOKUP($C199,SBC!$C$962:$E$984,3,FALSE)</f>
        <v>#N/A</v>
      </c>
      <c r="BX199" s="93" t="e">
        <f>VLOOKUP($C199,SBC!$C$986:$E$1002,3,FALSE)</f>
        <v>#N/A</v>
      </c>
    </row>
    <row r="200" spans="1:76" x14ac:dyDescent="0.25">
      <c r="A200" s="101"/>
      <c r="B200" s="99">
        <v>180</v>
      </c>
      <c r="C200" s="155" t="s">
        <v>465</v>
      </c>
      <c r="D200" s="101"/>
      <c r="E200" s="101"/>
      <c r="F200" s="103"/>
      <c r="G200" s="106"/>
      <c r="H200" s="106"/>
      <c r="I200" s="91"/>
      <c r="J200" s="92"/>
      <c r="K200" s="92"/>
      <c r="L200" s="93"/>
      <c r="M200" s="94"/>
      <c r="N200" s="92"/>
      <c r="O200" s="94"/>
      <c r="P200" s="92"/>
      <c r="Q200" s="92"/>
      <c r="R200" s="95"/>
      <c r="S200" s="95"/>
      <c r="T200" s="95"/>
      <c r="U200" s="95"/>
      <c r="V200" s="95"/>
      <c r="W200" s="96"/>
      <c r="X200" s="92"/>
      <c r="Y200" s="93"/>
      <c r="Z200" s="97"/>
      <c r="AA200" s="92"/>
      <c r="AB200" s="93"/>
      <c r="AC200" s="94"/>
      <c r="AD200" s="92"/>
      <c r="AE200" s="97"/>
      <c r="AF200" s="93"/>
      <c r="AG200" s="92"/>
      <c r="AH200" s="92"/>
      <c r="AI200" s="92"/>
      <c r="AJ200" s="92"/>
      <c r="AK200" s="94" t="e">
        <f>VLOOKUP($C200,SBC!$C$414:$E$414,3,FALSE)</f>
        <v>#N/A</v>
      </c>
      <c r="AL200" s="92" t="e">
        <f>VLOOKUP($C200,SBC!$C$416:$E$416,3,FALSE)</f>
        <v>#N/A</v>
      </c>
      <c r="AM200" s="94" t="e">
        <f>VLOOKUP($C200,SBC!$C$418:$E$435,3,FALSE)</f>
        <v>#N/A</v>
      </c>
      <c r="AN200" s="93" t="e">
        <f>VLOOKUP($C200,SBC!$C$437:$E$447,3,FALSE)</f>
        <v>#N/A</v>
      </c>
      <c r="AO200" s="94" t="e">
        <f>VLOOKUP($C200,SBC!$C$449:$E$459,3,FALSE)</f>
        <v>#N/A</v>
      </c>
      <c r="AP200" s="93"/>
      <c r="AQ200" s="94" t="e">
        <f>VLOOKUP($C200,SBC!$C$461:$E$491,3,FALSE)</f>
        <v>#N/A</v>
      </c>
      <c r="AR200" s="92" t="e">
        <f>VLOOKUP($C200,SBC!$C$493:$E$502,3,FALSE)</f>
        <v>#N/A</v>
      </c>
      <c r="AS200" s="92" t="e">
        <f>VLOOKUP($C200,SBC!$C$504:$E$515,3,FALSE)</f>
        <v>#N/A</v>
      </c>
      <c r="AT200" s="92" t="e">
        <f>VLOOKUP($C200,SBC!$C$517:$E$528,3,FALSE)</f>
        <v>#N/A</v>
      </c>
      <c r="AU200" s="97" t="e">
        <f>VLOOKUP($C200,SBC!$C$530:$E$531,3,FALSE)</f>
        <v>#N/A</v>
      </c>
      <c r="AV200" s="92" t="e">
        <f>VLOOKUP($C200,SBC!$C$533:$E$542,3,FALSE)</f>
        <v>#N/A</v>
      </c>
      <c r="AW200" s="92" t="e">
        <f>VLOOKUP($C200,SBC!$C$564:$E$575,3,FALSE)</f>
        <v>#N/A</v>
      </c>
      <c r="AX200" s="92" t="e">
        <f>VLOOKUP($C200,SBC!$C$577:$E$588,3,FALSE)</f>
        <v>#N/A</v>
      </c>
      <c r="AY200" s="92" t="e">
        <f>VLOOKUP($C200,SBC!$C$600:$E$601,3,FALSE)</f>
        <v>#N/A</v>
      </c>
      <c r="AZ200" s="92" t="e">
        <f>VLOOKUP($C200,SBC!$C$603:$E$614,3,FALSE)</f>
        <v>#N/A</v>
      </c>
      <c r="BA200" s="93" t="e">
        <f>VLOOKUP($C200,SBC!$C$616:$E$627,3,FALSE)</f>
        <v>#N/A</v>
      </c>
      <c r="BB200" s="94" t="e">
        <f>VLOOKUP($C200,SBC!$C$629:$E$630,3,FALSE)</f>
        <v>#N/A</v>
      </c>
      <c r="BC200" s="93" t="e">
        <f>VLOOKUP($C200,SBC!$C$632:$E$650,3,FALSE)</f>
        <v>#N/A</v>
      </c>
      <c r="BD200" s="92" t="e">
        <f>VLOOKUP($C200,SBC!$C$652:$E$670,3,FALSE)</f>
        <v>#N/A</v>
      </c>
      <c r="BE200" s="94" t="e">
        <f>VLOOKUP($C200,SBC!$C$672:$E$675,3,FALSE)</f>
        <v>#N/A</v>
      </c>
      <c r="BF200" s="94" t="e">
        <f>VLOOKUP($C200,SBC!$C$677:$E$680,3,FALSE)</f>
        <v>#N/A</v>
      </c>
      <c r="BG200" s="92" t="e">
        <f>VLOOKUP($C200,SBC!$C$682:$E$693,3,FALSE)</f>
        <v>#N/A</v>
      </c>
      <c r="BH200" s="94" t="e">
        <f>VLOOKUP($C200,SBC!$C$695:$E$703,3,FALSE)</f>
        <v>#N/A</v>
      </c>
      <c r="BI200" s="94" t="e">
        <f>VLOOKUP($C200,SBC!$C$719:$E$720,3,FALSE)</f>
        <v>#N/A</v>
      </c>
      <c r="BJ200" s="94" t="e">
        <f>VLOOKUP($C200,SBC!$C$722:$E$730,3,FALSE)</f>
        <v>#N/A</v>
      </c>
      <c r="BK200" s="92" t="e">
        <f>VLOOKUP($C200,SBC!$C$732:$E$736,3,FALSE)</f>
        <v>#N/A</v>
      </c>
      <c r="BL200" s="92" t="e">
        <f>VLOOKUP($C200,SBC!$C$751:$E$762,3,FALSE)</f>
        <v>#N/A</v>
      </c>
      <c r="BM200" s="94" t="e">
        <f>VLOOKUP($C200,SBC!$C$764:$E$782,3,FALSE)</f>
        <v>#N/A</v>
      </c>
      <c r="BN200" s="92" t="e">
        <f>VLOOKUP($C200,SBC!$C$784:$E$802,3,FALSE)</f>
        <v>#N/A</v>
      </c>
      <c r="BO200" s="93" t="e">
        <f>VLOOKUP($C200,SBC!$C$804:$E$815,3,FALSE)</f>
        <v>#N/A</v>
      </c>
      <c r="BP200" s="93" t="e">
        <f>VLOOKUP($C200,SBC!$C$817:$E$827,3,FALSE)</f>
        <v>#N/A</v>
      </c>
      <c r="BQ200" s="94" t="e">
        <f>VLOOKUP($C200,SBC!$C$829:$E$928,3,FALSE)</f>
        <v>#N/A</v>
      </c>
      <c r="BR200" s="93" t="e">
        <f>VLOOKUP($C200,SBC!$C$930:$E$931,3,FALSE)</f>
        <v>#N/A</v>
      </c>
      <c r="BS200" s="92" t="e">
        <f>VLOOKUP($C200,SBC!$C$933:$E$933,3,FALSE)</f>
        <v>#N/A</v>
      </c>
      <c r="BT200" s="93" t="e">
        <f>VLOOKUP($C200,SBC!$C$935:$E$942,3,FALSE)</f>
        <v>#N/A</v>
      </c>
      <c r="BU200" s="94" t="e">
        <f>VLOOKUP($C200,SBC!$C$944:$E$947,3,FALSE)</f>
        <v>#N/A</v>
      </c>
      <c r="BV200" s="92" t="e">
        <f>VLOOKUP($C200,SBC!$C$949:$E$960,3,FALSE)</f>
        <v>#N/A</v>
      </c>
      <c r="BW200" s="94" t="e">
        <f>VLOOKUP($C200,SBC!$C$962:$E$984,3,FALSE)</f>
        <v>#N/A</v>
      </c>
      <c r="BX200" s="93" t="e">
        <f>VLOOKUP($C200,SBC!$C$986:$E$1002,3,FALSE)</f>
        <v>#N/A</v>
      </c>
    </row>
    <row r="201" spans="1:76" x14ac:dyDescent="0.25">
      <c r="A201" s="89"/>
      <c r="B201" s="87">
        <v>181</v>
      </c>
      <c r="C201" s="155" t="s">
        <v>465</v>
      </c>
      <c r="D201" s="89"/>
      <c r="E201" s="89"/>
      <c r="F201" s="103"/>
      <c r="G201" s="104"/>
      <c r="H201" s="104"/>
      <c r="I201" s="91"/>
      <c r="J201" s="92"/>
      <c r="K201" s="92"/>
      <c r="L201" s="93"/>
      <c r="M201" s="94"/>
      <c r="N201" s="92"/>
      <c r="O201" s="94"/>
      <c r="P201" s="92"/>
      <c r="Q201" s="92"/>
      <c r="R201" s="95"/>
      <c r="S201" s="95"/>
      <c r="T201" s="95"/>
      <c r="U201" s="95"/>
      <c r="V201" s="95"/>
      <c r="W201" s="96"/>
      <c r="X201" s="92"/>
      <c r="Y201" s="93"/>
      <c r="Z201" s="97"/>
      <c r="AA201" s="92"/>
      <c r="AB201" s="93"/>
      <c r="AC201" s="94"/>
      <c r="AD201" s="92"/>
      <c r="AE201" s="97"/>
      <c r="AF201" s="93"/>
      <c r="AG201" s="92"/>
      <c r="AH201" s="92"/>
      <c r="AI201" s="92"/>
      <c r="AJ201" s="92"/>
      <c r="AK201" s="94" t="e">
        <f>VLOOKUP($C201,SBC!$C$414:$E$414,3,FALSE)</f>
        <v>#N/A</v>
      </c>
      <c r="AL201" s="92" t="e">
        <f>VLOOKUP($C201,SBC!$C$416:$E$416,3,FALSE)</f>
        <v>#N/A</v>
      </c>
      <c r="AM201" s="94" t="e">
        <f>VLOOKUP($C201,SBC!$C$418:$E$435,3,FALSE)</f>
        <v>#N/A</v>
      </c>
      <c r="AN201" s="93" t="e">
        <f>VLOOKUP($C201,SBC!$C$437:$E$447,3,FALSE)</f>
        <v>#N/A</v>
      </c>
      <c r="AO201" s="94" t="e">
        <f>VLOOKUP($C201,SBC!$C$449:$E$459,3,FALSE)</f>
        <v>#N/A</v>
      </c>
      <c r="AP201" s="93"/>
      <c r="AQ201" s="94" t="e">
        <f>VLOOKUP($C201,SBC!$C$461:$E$491,3,FALSE)</f>
        <v>#N/A</v>
      </c>
      <c r="AR201" s="92" t="e">
        <f>VLOOKUP($C201,SBC!$C$493:$E$502,3,FALSE)</f>
        <v>#N/A</v>
      </c>
      <c r="AS201" s="92" t="e">
        <f>VLOOKUP($C201,SBC!$C$504:$E$515,3,FALSE)</f>
        <v>#N/A</v>
      </c>
      <c r="AT201" s="92" t="e">
        <f>VLOOKUP($C201,SBC!$C$517:$E$528,3,FALSE)</f>
        <v>#N/A</v>
      </c>
      <c r="AU201" s="97" t="e">
        <f>VLOOKUP($C201,SBC!$C$530:$E$531,3,FALSE)</f>
        <v>#N/A</v>
      </c>
      <c r="AV201" s="92" t="e">
        <f>VLOOKUP($C201,SBC!$C$533:$E$542,3,FALSE)</f>
        <v>#N/A</v>
      </c>
      <c r="AW201" s="92" t="e">
        <f>VLOOKUP($C201,SBC!$C$564:$E$575,3,FALSE)</f>
        <v>#N/A</v>
      </c>
      <c r="AX201" s="92" t="e">
        <f>VLOOKUP($C201,SBC!$C$577:$E$588,3,FALSE)</f>
        <v>#N/A</v>
      </c>
      <c r="AY201" s="92" t="e">
        <f>VLOOKUP($C201,SBC!$C$600:$E$601,3,FALSE)</f>
        <v>#N/A</v>
      </c>
      <c r="AZ201" s="92" t="e">
        <f>VLOOKUP($C201,SBC!$C$603:$E$614,3,FALSE)</f>
        <v>#N/A</v>
      </c>
      <c r="BA201" s="93" t="e">
        <f>VLOOKUP($C201,SBC!$C$616:$E$627,3,FALSE)</f>
        <v>#N/A</v>
      </c>
      <c r="BB201" s="94" t="e">
        <f>VLOOKUP($C201,SBC!$C$629:$E$630,3,FALSE)</f>
        <v>#N/A</v>
      </c>
      <c r="BC201" s="93" t="e">
        <f>VLOOKUP($C201,SBC!$C$632:$E$650,3,FALSE)</f>
        <v>#N/A</v>
      </c>
      <c r="BD201" s="92" t="e">
        <f>VLOOKUP($C201,SBC!$C$652:$E$670,3,FALSE)</f>
        <v>#N/A</v>
      </c>
      <c r="BE201" s="94" t="e">
        <f>VLOOKUP($C201,SBC!$C$672:$E$675,3,FALSE)</f>
        <v>#N/A</v>
      </c>
      <c r="BF201" s="94" t="e">
        <f>VLOOKUP($C201,SBC!$C$677:$E$680,3,FALSE)</f>
        <v>#N/A</v>
      </c>
      <c r="BG201" s="92" t="e">
        <f>VLOOKUP($C201,SBC!$C$682:$E$693,3,FALSE)</f>
        <v>#N/A</v>
      </c>
      <c r="BH201" s="94" t="e">
        <f>VLOOKUP($C201,SBC!$C$695:$E$703,3,FALSE)</f>
        <v>#N/A</v>
      </c>
      <c r="BI201" s="94" t="e">
        <f>VLOOKUP($C201,SBC!$C$719:$E$720,3,FALSE)</f>
        <v>#N/A</v>
      </c>
      <c r="BJ201" s="94" t="e">
        <f>VLOOKUP($C201,SBC!$C$722:$E$730,3,FALSE)</f>
        <v>#N/A</v>
      </c>
      <c r="BK201" s="92" t="e">
        <f>VLOOKUP($C201,SBC!$C$732:$E$736,3,FALSE)</f>
        <v>#N/A</v>
      </c>
      <c r="BL201" s="92" t="e">
        <f>VLOOKUP($C201,SBC!$C$751:$E$762,3,FALSE)</f>
        <v>#N/A</v>
      </c>
      <c r="BM201" s="94" t="e">
        <f>VLOOKUP($C201,SBC!$C$764:$E$782,3,FALSE)</f>
        <v>#N/A</v>
      </c>
      <c r="BN201" s="92" t="e">
        <f>VLOOKUP($C201,SBC!$C$784:$E$802,3,FALSE)</f>
        <v>#N/A</v>
      </c>
      <c r="BO201" s="93" t="e">
        <f>VLOOKUP($C201,SBC!$C$804:$E$815,3,FALSE)</f>
        <v>#N/A</v>
      </c>
      <c r="BP201" s="93" t="e">
        <f>VLOOKUP($C201,SBC!$C$817:$E$827,3,FALSE)</f>
        <v>#N/A</v>
      </c>
      <c r="BQ201" s="94" t="e">
        <f>VLOOKUP($C201,SBC!$C$829:$E$928,3,FALSE)</f>
        <v>#N/A</v>
      </c>
      <c r="BR201" s="93" t="e">
        <f>VLOOKUP($C201,SBC!$C$930:$E$931,3,FALSE)</f>
        <v>#N/A</v>
      </c>
      <c r="BS201" s="92" t="e">
        <f>VLOOKUP($C201,SBC!$C$933:$E$933,3,FALSE)</f>
        <v>#N/A</v>
      </c>
      <c r="BT201" s="93" t="e">
        <f>VLOOKUP($C201,SBC!$C$935:$E$942,3,FALSE)</f>
        <v>#N/A</v>
      </c>
      <c r="BU201" s="94" t="e">
        <f>VLOOKUP($C201,SBC!$C$944:$E$947,3,FALSE)</f>
        <v>#N/A</v>
      </c>
      <c r="BV201" s="92" t="e">
        <f>VLOOKUP($C201,SBC!$C$949:$E$960,3,FALSE)</f>
        <v>#N/A</v>
      </c>
      <c r="BW201" s="94" t="e">
        <f>VLOOKUP($C201,SBC!$C$962:$E$984,3,FALSE)</f>
        <v>#N/A</v>
      </c>
      <c r="BX201" s="93" t="e">
        <f>VLOOKUP($C201,SBC!$C$986:$E$1002,3,FALSE)</f>
        <v>#N/A</v>
      </c>
    </row>
    <row r="202" spans="1:76" x14ac:dyDescent="0.25">
      <c r="A202" s="101"/>
      <c r="B202" s="99">
        <v>182</v>
      </c>
      <c r="C202" s="155" t="s">
        <v>465</v>
      </c>
      <c r="D202" s="101"/>
      <c r="E202" s="101"/>
      <c r="F202" s="103"/>
      <c r="G202" s="106"/>
      <c r="H202" s="106"/>
      <c r="I202" s="91"/>
      <c r="J202" s="92"/>
      <c r="K202" s="92"/>
      <c r="L202" s="93"/>
      <c r="M202" s="94"/>
      <c r="N202" s="92"/>
      <c r="O202" s="94"/>
      <c r="P202" s="92"/>
      <c r="Q202" s="92"/>
      <c r="R202" s="95"/>
      <c r="S202" s="95"/>
      <c r="T202" s="95"/>
      <c r="U202" s="95"/>
      <c r="V202" s="95"/>
      <c r="W202" s="96"/>
      <c r="X202" s="92"/>
      <c r="Y202" s="93"/>
      <c r="Z202" s="97"/>
      <c r="AA202" s="92"/>
      <c r="AB202" s="93"/>
      <c r="AC202" s="94"/>
      <c r="AD202" s="92"/>
      <c r="AE202" s="97"/>
      <c r="AF202" s="93"/>
      <c r="AG202" s="92"/>
      <c r="AH202" s="92"/>
      <c r="AI202" s="92"/>
      <c r="AJ202" s="92"/>
      <c r="AK202" s="94" t="e">
        <f>VLOOKUP($C202,SBC!$C$414:$E$414,3,FALSE)</f>
        <v>#N/A</v>
      </c>
      <c r="AL202" s="92" t="e">
        <f>VLOOKUP($C202,SBC!$C$416:$E$416,3,FALSE)</f>
        <v>#N/A</v>
      </c>
      <c r="AM202" s="94" t="e">
        <f>VLOOKUP($C202,SBC!$C$418:$E$435,3,FALSE)</f>
        <v>#N/A</v>
      </c>
      <c r="AN202" s="93" t="e">
        <f>VLOOKUP($C202,SBC!$C$437:$E$447,3,FALSE)</f>
        <v>#N/A</v>
      </c>
      <c r="AO202" s="94" t="e">
        <f>VLOOKUP($C202,SBC!$C$449:$E$459,3,FALSE)</f>
        <v>#N/A</v>
      </c>
      <c r="AP202" s="93"/>
      <c r="AQ202" s="94" t="e">
        <f>VLOOKUP($C202,SBC!$C$461:$E$491,3,FALSE)</f>
        <v>#N/A</v>
      </c>
      <c r="AR202" s="92" t="e">
        <f>VLOOKUP($C202,SBC!$C$493:$E$502,3,FALSE)</f>
        <v>#N/A</v>
      </c>
      <c r="AS202" s="92" t="e">
        <f>VLOOKUP($C202,SBC!$C$504:$E$515,3,FALSE)</f>
        <v>#N/A</v>
      </c>
      <c r="AT202" s="92" t="e">
        <f>VLOOKUP($C202,SBC!$C$517:$E$528,3,FALSE)</f>
        <v>#N/A</v>
      </c>
      <c r="AU202" s="97" t="e">
        <f>VLOOKUP($C202,SBC!$C$530:$E$531,3,FALSE)</f>
        <v>#N/A</v>
      </c>
      <c r="AV202" s="92" t="e">
        <f>VLOOKUP($C202,SBC!$C$533:$E$542,3,FALSE)</f>
        <v>#N/A</v>
      </c>
      <c r="AW202" s="92" t="e">
        <f>VLOOKUP($C202,SBC!$C$564:$E$575,3,FALSE)</f>
        <v>#N/A</v>
      </c>
      <c r="AX202" s="92" t="e">
        <f>VLOOKUP($C202,SBC!$C$577:$E$588,3,FALSE)</f>
        <v>#N/A</v>
      </c>
      <c r="AY202" s="92" t="e">
        <f>VLOOKUP($C202,SBC!$C$600:$E$601,3,FALSE)</f>
        <v>#N/A</v>
      </c>
      <c r="AZ202" s="92" t="e">
        <f>VLOOKUP($C202,SBC!$C$603:$E$614,3,FALSE)</f>
        <v>#N/A</v>
      </c>
      <c r="BA202" s="93" t="e">
        <f>VLOOKUP($C202,SBC!$C$616:$E$627,3,FALSE)</f>
        <v>#N/A</v>
      </c>
      <c r="BB202" s="94" t="e">
        <f>VLOOKUP($C202,SBC!$C$629:$E$630,3,FALSE)</f>
        <v>#N/A</v>
      </c>
      <c r="BC202" s="93" t="e">
        <f>VLOOKUP($C202,SBC!$C$632:$E$650,3,FALSE)</f>
        <v>#N/A</v>
      </c>
      <c r="BD202" s="92" t="e">
        <f>VLOOKUP($C202,SBC!$C$652:$E$670,3,FALSE)</f>
        <v>#N/A</v>
      </c>
      <c r="BE202" s="94" t="e">
        <f>VLOOKUP($C202,SBC!$C$672:$E$675,3,FALSE)</f>
        <v>#N/A</v>
      </c>
      <c r="BF202" s="94" t="e">
        <f>VLOOKUP($C202,SBC!$C$677:$E$680,3,FALSE)</f>
        <v>#N/A</v>
      </c>
      <c r="BG202" s="92" t="e">
        <f>VLOOKUP($C202,SBC!$C$682:$E$693,3,FALSE)</f>
        <v>#N/A</v>
      </c>
      <c r="BH202" s="94" t="e">
        <f>VLOOKUP($C202,SBC!$C$695:$E$703,3,FALSE)</f>
        <v>#N/A</v>
      </c>
      <c r="BI202" s="94" t="e">
        <f>VLOOKUP($C202,SBC!$C$719:$E$720,3,FALSE)</f>
        <v>#N/A</v>
      </c>
      <c r="BJ202" s="94" t="e">
        <f>VLOOKUP($C202,SBC!$C$722:$E$730,3,FALSE)</f>
        <v>#N/A</v>
      </c>
      <c r="BK202" s="92" t="e">
        <f>VLOOKUP($C202,SBC!$C$732:$E$736,3,FALSE)</f>
        <v>#N/A</v>
      </c>
      <c r="BL202" s="92" t="e">
        <f>VLOOKUP($C202,SBC!$C$751:$E$762,3,FALSE)</f>
        <v>#N/A</v>
      </c>
      <c r="BM202" s="94" t="e">
        <f>VLOOKUP($C202,SBC!$C$764:$E$782,3,FALSE)</f>
        <v>#N/A</v>
      </c>
      <c r="BN202" s="92" t="e">
        <f>VLOOKUP($C202,SBC!$C$784:$E$802,3,FALSE)</f>
        <v>#N/A</v>
      </c>
      <c r="BO202" s="93" t="e">
        <f>VLOOKUP($C202,SBC!$C$804:$E$815,3,FALSE)</f>
        <v>#N/A</v>
      </c>
      <c r="BP202" s="93" t="e">
        <f>VLOOKUP($C202,SBC!$C$817:$E$827,3,FALSE)</f>
        <v>#N/A</v>
      </c>
      <c r="BQ202" s="94" t="e">
        <f>VLOOKUP($C202,SBC!$C$829:$E$928,3,FALSE)</f>
        <v>#N/A</v>
      </c>
      <c r="BR202" s="93" t="e">
        <f>VLOOKUP($C202,SBC!$C$930:$E$931,3,FALSE)</f>
        <v>#N/A</v>
      </c>
      <c r="BS202" s="92" t="e">
        <f>VLOOKUP($C202,SBC!$C$933:$E$933,3,FALSE)</f>
        <v>#N/A</v>
      </c>
      <c r="BT202" s="93" t="e">
        <f>VLOOKUP($C202,SBC!$C$935:$E$942,3,FALSE)</f>
        <v>#N/A</v>
      </c>
      <c r="BU202" s="94" t="e">
        <f>VLOOKUP($C202,SBC!$C$944:$E$947,3,FALSE)</f>
        <v>#N/A</v>
      </c>
      <c r="BV202" s="92" t="e">
        <f>VLOOKUP($C202,SBC!$C$949:$E$960,3,FALSE)</f>
        <v>#N/A</v>
      </c>
      <c r="BW202" s="94" t="e">
        <f>VLOOKUP($C202,SBC!$C$962:$E$984,3,FALSE)</f>
        <v>#N/A</v>
      </c>
      <c r="BX202" s="93" t="e">
        <f>VLOOKUP($C202,SBC!$C$986:$E$1002,3,FALSE)</f>
        <v>#N/A</v>
      </c>
    </row>
    <row r="203" spans="1:76" x14ac:dyDescent="0.25">
      <c r="A203" s="89"/>
      <c r="B203" s="87">
        <v>183</v>
      </c>
      <c r="C203" s="155" t="s">
        <v>465</v>
      </c>
      <c r="D203" s="89"/>
      <c r="E203" s="89"/>
      <c r="F203" s="103"/>
      <c r="G203" s="104"/>
      <c r="H203" s="104"/>
      <c r="I203" s="91"/>
      <c r="J203" s="92"/>
      <c r="K203" s="92"/>
      <c r="L203" s="93"/>
      <c r="M203" s="94"/>
      <c r="N203" s="92"/>
      <c r="O203" s="94"/>
      <c r="P203" s="92"/>
      <c r="Q203" s="92"/>
      <c r="R203" s="95"/>
      <c r="S203" s="95"/>
      <c r="T203" s="95"/>
      <c r="U203" s="95"/>
      <c r="V203" s="95"/>
      <c r="W203" s="96"/>
      <c r="X203" s="92"/>
      <c r="Y203" s="93"/>
      <c r="Z203" s="97"/>
      <c r="AA203" s="92"/>
      <c r="AB203" s="93"/>
      <c r="AC203" s="94"/>
      <c r="AD203" s="92"/>
      <c r="AE203" s="97"/>
      <c r="AF203" s="93"/>
      <c r="AG203" s="92"/>
      <c r="AH203" s="92"/>
      <c r="AI203" s="92"/>
      <c r="AJ203" s="92"/>
      <c r="AK203" s="94" t="e">
        <f>VLOOKUP($C203,SBC!$C$414:$E$414,3,FALSE)</f>
        <v>#N/A</v>
      </c>
      <c r="AL203" s="92" t="e">
        <f>VLOOKUP($C203,SBC!$C$416:$E$416,3,FALSE)</f>
        <v>#N/A</v>
      </c>
      <c r="AM203" s="94" t="e">
        <f>VLOOKUP($C203,SBC!$C$418:$E$435,3,FALSE)</f>
        <v>#N/A</v>
      </c>
      <c r="AN203" s="93" t="e">
        <f>VLOOKUP($C203,SBC!$C$437:$E$447,3,FALSE)</f>
        <v>#N/A</v>
      </c>
      <c r="AO203" s="94" t="e">
        <f>VLOOKUP($C203,SBC!$C$449:$E$459,3,FALSE)</f>
        <v>#N/A</v>
      </c>
      <c r="AP203" s="93"/>
      <c r="AQ203" s="94" t="e">
        <f>VLOOKUP($C203,SBC!$C$461:$E$491,3,FALSE)</f>
        <v>#N/A</v>
      </c>
      <c r="AR203" s="92" t="e">
        <f>VLOOKUP($C203,SBC!$C$493:$E$502,3,FALSE)</f>
        <v>#N/A</v>
      </c>
      <c r="AS203" s="92" t="e">
        <f>VLOOKUP($C203,SBC!$C$504:$E$515,3,FALSE)</f>
        <v>#N/A</v>
      </c>
      <c r="AT203" s="92" t="e">
        <f>VLOOKUP($C203,SBC!$C$517:$E$528,3,FALSE)</f>
        <v>#N/A</v>
      </c>
      <c r="AU203" s="97" t="e">
        <f>VLOOKUP($C203,SBC!$C$530:$E$531,3,FALSE)</f>
        <v>#N/A</v>
      </c>
      <c r="AV203" s="92" t="e">
        <f>VLOOKUP($C203,SBC!$C$533:$E$542,3,FALSE)</f>
        <v>#N/A</v>
      </c>
      <c r="AW203" s="92" t="e">
        <f>VLOOKUP($C203,SBC!$C$564:$E$575,3,FALSE)</f>
        <v>#N/A</v>
      </c>
      <c r="AX203" s="92" t="e">
        <f>VLOOKUP($C203,SBC!$C$577:$E$588,3,FALSE)</f>
        <v>#N/A</v>
      </c>
      <c r="AY203" s="92" t="e">
        <f>VLOOKUP($C203,SBC!$C$600:$E$601,3,FALSE)</f>
        <v>#N/A</v>
      </c>
      <c r="AZ203" s="92" t="e">
        <f>VLOOKUP($C203,SBC!$C$603:$E$614,3,FALSE)</f>
        <v>#N/A</v>
      </c>
      <c r="BA203" s="93" t="e">
        <f>VLOOKUP($C203,SBC!$C$616:$E$627,3,FALSE)</f>
        <v>#N/A</v>
      </c>
      <c r="BB203" s="94" t="e">
        <f>VLOOKUP($C203,SBC!$C$629:$E$630,3,FALSE)</f>
        <v>#N/A</v>
      </c>
      <c r="BC203" s="93" t="e">
        <f>VLOOKUP($C203,SBC!$C$632:$E$650,3,FALSE)</f>
        <v>#N/A</v>
      </c>
      <c r="BD203" s="92" t="e">
        <f>VLOOKUP($C203,SBC!$C$652:$E$670,3,FALSE)</f>
        <v>#N/A</v>
      </c>
      <c r="BE203" s="94" t="e">
        <f>VLOOKUP($C203,SBC!$C$672:$E$675,3,FALSE)</f>
        <v>#N/A</v>
      </c>
      <c r="BF203" s="94" t="e">
        <f>VLOOKUP($C203,SBC!$C$677:$E$680,3,FALSE)</f>
        <v>#N/A</v>
      </c>
      <c r="BG203" s="92" t="e">
        <f>VLOOKUP($C203,SBC!$C$682:$E$693,3,FALSE)</f>
        <v>#N/A</v>
      </c>
      <c r="BH203" s="94" t="e">
        <f>VLOOKUP($C203,SBC!$C$695:$E$703,3,FALSE)</f>
        <v>#N/A</v>
      </c>
      <c r="BI203" s="94" t="e">
        <f>VLOOKUP($C203,SBC!$C$719:$E$720,3,FALSE)</f>
        <v>#N/A</v>
      </c>
      <c r="BJ203" s="94" t="e">
        <f>VLOOKUP($C203,SBC!$C$722:$E$730,3,FALSE)</f>
        <v>#N/A</v>
      </c>
      <c r="BK203" s="92" t="e">
        <f>VLOOKUP($C203,SBC!$C$732:$E$736,3,FALSE)</f>
        <v>#N/A</v>
      </c>
      <c r="BL203" s="92" t="e">
        <f>VLOOKUP($C203,SBC!$C$751:$E$762,3,FALSE)</f>
        <v>#N/A</v>
      </c>
      <c r="BM203" s="94" t="e">
        <f>VLOOKUP($C203,SBC!$C$764:$E$782,3,FALSE)</f>
        <v>#N/A</v>
      </c>
      <c r="BN203" s="92" t="e">
        <f>VLOOKUP($C203,SBC!$C$784:$E$802,3,FALSE)</f>
        <v>#N/A</v>
      </c>
      <c r="BO203" s="93" t="e">
        <f>VLOOKUP($C203,SBC!$C$804:$E$815,3,FALSE)</f>
        <v>#N/A</v>
      </c>
      <c r="BP203" s="93" t="e">
        <f>VLOOKUP($C203,SBC!$C$817:$E$827,3,FALSE)</f>
        <v>#N/A</v>
      </c>
      <c r="BQ203" s="94" t="e">
        <f>VLOOKUP($C203,SBC!$C$829:$E$928,3,FALSE)</f>
        <v>#N/A</v>
      </c>
      <c r="BR203" s="93" t="e">
        <f>VLOOKUP($C203,SBC!$C$930:$E$931,3,FALSE)</f>
        <v>#N/A</v>
      </c>
      <c r="BS203" s="92" t="e">
        <f>VLOOKUP($C203,SBC!$C$933:$E$933,3,FALSE)</f>
        <v>#N/A</v>
      </c>
      <c r="BT203" s="93" t="e">
        <f>VLOOKUP($C203,SBC!$C$935:$E$942,3,FALSE)</f>
        <v>#N/A</v>
      </c>
      <c r="BU203" s="94" t="e">
        <f>VLOOKUP($C203,SBC!$C$944:$E$947,3,FALSE)</f>
        <v>#N/A</v>
      </c>
      <c r="BV203" s="92" t="e">
        <f>VLOOKUP($C203,SBC!$C$949:$E$960,3,FALSE)</f>
        <v>#N/A</v>
      </c>
      <c r="BW203" s="94" t="e">
        <f>VLOOKUP($C203,SBC!$C$962:$E$984,3,FALSE)</f>
        <v>#N/A</v>
      </c>
      <c r="BX203" s="93" t="e">
        <f>VLOOKUP($C203,SBC!$C$986:$E$1002,3,FALSE)</f>
        <v>#N/A</v>
      </c>
    </row>
    <row r="204" spans="1:76" x14ac:dyDescent="0.25">
      <c r="A204" s="101"/>
      <c r="B204" s="99">
        <v>184</v>
      </c>
      <c r="C204" s="155" t="s">
        <v>465</v>
      </c>
      <c r="D204" s="101"/>
      <c r="E204" s="101"/>
      <c r="F204" s="103"/>
      <c r="G204" s="106"/>
      <c r="H204" s="106"/>
      <c r="I204" s="91"/>
      <c r="J204" s="92"/>
      <c r="K204" s="92"/>
      <c r="L204" s="93"/>
      <c r="M204" s="94"/>
      <c r="N204" s="92"/>
      <c r="O204" s="94"/>
      <c r="P204" s="92"/>
      <c r="Q204" s="92"/>
      <c r="R204" s="95"/>
      <c r="S204" s="95"/>
      <c r="T204" s="95"/>
      <c r="U204" s="95"/>
      <c r="V204" s="95"/>
      <c r="W204" s="96"/>
      <c r="X204" s="92"/>
      <c r="Y204" s="93"/>
      <c r="Z204" s="97"/>
      <c r="AA204" s="92"/>
      <c r="AB204" s="93"/>
      <c r="AC204" s="94"/>
      <c r="AD204" s="92"/>
      <c r="AE204" s="97"/>
      <c r="AF204" s="93"/>
      <c r="AG204" s="92"/>
      <c r="AH204" s="92"/>
      <c r="AI204" s="92"/>
      <c r="AJ204" s="92"/>
      <c r="AK204" s="94" t="e">
        <f>VLOOKUP($C204,SBC!$C$414:$E$414,3,FALSE)</f>
        <v>#N/A</v>
      </c>
      <c r="AL204" s="92" t="e">
        <f>VLOOKUP($C204,SBC!$C$416:$E$416,3,FALSE)</f>
        <v>#N/A</v>
      </c>
      <c r="AM204" s="94" t="e">
        <f>VLOOKUP($C204,SBC!$C$418:$E$435,3,FALSE)</f>
        <v>#N/A</v>
      </c>
      <c r="AN204" s="93" t="e">
        <f>VLOOKUP($C204,SBC!$C$437:$E$447,3,FALSE)</f>
        <v>#N/A</v>
      </c>
      <c r="AO204" s="94" t="e">
        <f>VLOOKUP($C204,SBC!$C$449:$E$459,3,FALSE)</f>
        <v>#N/A</v>
      </c>
      <c r="AP204" s="93"/>
      <c r="AQ204" s="94" t="e">
        <f>VLOOKUP($C204,SBC!$C$461:$E$491,3,FALSE)</f>
        <v>#N/A</v>
      </c>
      <c r="AR204" s="92" t="e">
        <f>VLOOKUP($C204,SBC!$C$493:$E$502,3,FALSE)</f>
        <v>#N/A</v>
      </c>
      <c r="AS204" s="92" t="e">
        <f>VLOOKUP($C204,SBC!$C$504:$E$515,3,FALSE)</f>
        <v>#N/A</v>
      </c>
      <c r="AT204" s="92" t="e">
        <f>VLOOKUP($C204,SBC!$C$517:$E$528,3,FALSE)</f>
        <v>#N/A</v>
      </c>
      <c r="AU204" s="97" t="e">
        <f>VLOOKUP($C204,SBC!$C$530:$E$531,3,FALSE)</f>
        <v>#N/A</v>
      </c>
      <c r="AV204" s="92" t="e">
        <f>VLOOKUP($C204,SBC!$C$533:$E$542,3,FALSE)</f>
        <v>#N/A</v>
      </c>
      <c r="AW204" s="92" t="e">
        <f>VLOOKUP($C204,SBC!$C$564:$E$575,3,FALSE)</f>
        <v>#N/A</v>
      </c>
      <c r="AX204" s="92" t="e">
        <f>VLOOKUP($C204,SBC!$C$577:$E$588,3,FALSE)</f>
        <v>#N/A</v>
      </c>
      <c r="AY204" s="92" t="e">
        <f>VLOOKUP($C204,SBC!$C$600:$E$601,3,FALSE)</f>
        <v>#N/A</v>
      </c>
      <c r="AZ204" s="92" t="e">
        <f>VLOOKUP($C204,SBC!$C$603:$E$614,3,FALSE)</f>
        <v>#N/A</v>
      </c>
      <c r="BA204" s="93" t="e">
        <f>VLOOKUP($C204,SBC!$C$616:$E$627,3,FALSE)</f>
        <v>#N/A</v>
      </c>
      <c r="BB204" s="94" t="e">
        <f>VLOOKUP($C204,SBC!$C$629:$E$630,3,FALSE)</f>
        <v>#N/A</v>
      </c>
      <c r="BC204" s="93" t="e">
        <f>VLOOKUP($C204,SBC!$C$632:$E$650,3,FALSE)</f>
        <v>#N/A</v>
      </c>
      <c r="BD204" s="92" t="e">
        <f>VLOOKUP($C204,SBC!$C$652:$E$670,3,FALSE)</f>
        <v>#N/A</v>
      </c>
      <c r="BE204" s="94" t="e">
        <f>VLOOKUP($C204,SBC!$C$672:$E$675,3,FALSE)</f>
        <v>#N/A</v>
      </c>
      <c r="BF204" s="94" t="e">
        <f>VLOOKUP($C204,SBC!$C$677:$E$680,3,FALSE)</f>
        <v>#N/A</v>
      </c>
      <c r="BG204" s="92" t="e">
        <f>VLOOKUP($C204,SBC!$C$682:$E$693,3,FALSE)</f>
        <v>#N/A</v>
      </c>
      <c r="BH204" s="94" t="e">
        <f>VLOOKUP($C204,SBC!$C$695:$E$703,3,FALSE)</f>
        <v>#N/A</v>
      </c>
      <c r="BI204" s="94" t="e">
        <f>VLOOKUP($C204,SBC!$C$719:$E$720,3,FALSE)</f>
        <v>#N/A</v>
      </c>
      <c r="BJ204" s="94" t="e">
        <f>VLOOKUP($C204,SBC!$C$722:$E$730,3,FALSE)</f>
        <v>#N/A</v>
      </c>
      <c r="BK204" s="92" t="e">
        <f>VLOOKUP($C204,SBC!$C$732:$E$736,3,FALSE)</f>
        <v>#N/A</v>
      </c>
      <c r="BL204" s="92" t="e">
        <f>VLOOKUP($C204,SBC!$C$751:$E$762,3,FALSE)</f>
        <v>#N/A</v>
      </c>
      <c r="BM204" s="94" t="e">
        <f>VLOOKUP($C204,SBC!$C$764:$E$782,3,FALSE)</f>
        <v>#N/A</v>
      </c>
      <c r="BN204" s="92" t="e">
        <f>VLOOKUP($C204,SBC!$C$784:$E$802,3,FALSE)</f>
        <v>#N/A</v>
      </c>
      <c r="BO204" s="93" t="e">
        <f>VLOOKUP($C204,SBC!$C$804:$E$815,3,FALSE)</f>
        <v>#N/A</v>
      </c>
      <c r="BP204" s="93" t="e">
        <f>VLOOKUP($C204,SBC!$C$817:$E$827,3,FALSE)</f>
        <v>#N/A</v>
      </c>
      <c r="BQ204" s="94" t="e">
        <f>VLOOKUP($C204,SBC!$C$829:$E$928,3,FALSE)</f>
        <v>#N/A</v>
      </c>
      <c r="BR204" s="93" t="e">
        <f>VLOOKUP($C204,SBC!$C$930:$E$931,3,FALSE)</f>
        <v>#N/A</v>
      </c>
      <c r="BS204" s="92" t="e">
        <f>VLOOKUP($C204,SBC!$C$933:$E$933,3,FALSE)</f>
        <v>#N/A</v>
      </c>
      <c r="BT204" s="93" t="e">
        <f>VLOOKUP($C204,SBC!$C$935:$E$942,3,FALSE)</f>
        <v>#N/A</v>
      </c>
      <c r="BU204" s="94" t="e">
        <f>VLOOKUP($C204,SBC!$C$944:$E$947,3,FALSE)</f>
        <v>#N/A</v>
      </c>
      <c r="BV204" s="92" t="e">
        <f>VLOOKUP($C204,SBC!$C$949:$E$960,3,FALSE)</f>
        <v>#N/A</v>
      </c>
      <c r="BW204" s="94" t="e">
        <f>VLOOKUP($C204,SBC!$C$962:$E$984,3,FALSE)</f>
        <v>#N/A</v>
      </c>
      <c r="BX204" s="93" t="e">
        <f>VLOOKUP($C204,SBC!$C$986:$E$1002,3,FALSE)</f>
        <v>#N/A</v>
      </c>
    </row>
    <row r="205" spans="1:76" x14ac:dyDescent="0.25">
      <c r="A205" s="89"/>
      <c r="B205" s="87">
        <v>185</v>
      </c>
      <c r="C205" s="155" t="s">
        <v>465</v>
      </c>
      <c r="D205" s="89"/>
      <c r="E205" s="89"/>
      <c r="F205" s="103"/>
      <c r="G205" s="104"/>
      <c r="H205" s="104"/>
      <c r="I205" s="91"/>
      <c r="J205" s="92"/>
      <c r="K205" s="92"/>
      <c r="L205" s="93"/>
      <c r="M205" s="94"/>
      <c r="N205" s="92"/>
      <c r="O205" s="94"/>
      <c r="P205" s="92"/>
      <c r="Q205" s="92"/>
      <c r="R205" s="95"/>
      <c r="S205" s="95"/>
      <c r="T205" s="95"/>
      <c r="U205" s="95"/>
      <c r="V205" s="95"/>
      <c r="W205" s="96"/>
      <c r="X205" s="92"/>
      <c r="Y205" s="93"/>
      <c r="Z205" s="97"/>
      <c r="AA205" s="92"/>
      <c r="AB205" s="93"/>
      <c r="AC205" s="94"/>
      <c r="AD205" s="92"/>
      <c r="AE205" s="97"/>
      <c r="AF205" s="93"/>
      <c r="AG205" s="92"/>
      <c r="AH205" s="92"/>
      <c r="AI205" s="92"/>
      <c r="AJ205" s="92"/>
      <c r="AK205" s="94" t="e">
        <f>VLOOKUP($C205,SBC!$C$414:$E$414,3,FALSE)</f>
        <v>#N/A</v>
      </c>
      <c r="AL205" s="92" t="e">
        <f>VLOOKUP($C205,SBC!$C$416:$E$416,3,FALSE)</f>
        <v>#N/A</v>
      </c>
      <c r="AM205" s="94" t="e">
        <f>VLOOKUP($C205,SBC!$C$418:$E$435,3,FALSE)</f>
        <v>#N/A</v>
      </c>
      <c r="AN205" s="93" t="e">
        <f>VLOOKUP($C205,SBC!$C$437:$E$447,3,FALSE)</f>
        <v>#N/A</v>
      </c>
      <c r="AO205" s="94" t="e">
        <f>VLOOKUP($C205,SBC!$C$449:$E$459,3,FALSE)</f>
        <v>#N/A</v>
      </c>
      <c r="AP205" s="93"/>
      <c r="AQ205" s="94" t="e">
        <f>VLOOKUP($C205,SBC!$C$461:$E$491,3,FALSE)</f>
        <v>#N/A</v>
      </c>
      <c r="AR205" s="92" t="e">
        <f>VLOOKUP($C205,SBC!$C$493:$E$502,3,FALSE)</f>
        <v>#N/A</v>
      </c>
      <c r="AS205" s="92" t="e">
        <f>VLOOKUP($C205,SBC!$C$504:$E$515,3,FALSE)</f>
        <v>#N/A</v>
      </c>
      <c r="AT205" s="92" t="e">
        <f>VLOOKUP($C205,SBC!$C$517:$E$528,3,FALSE)</f>
        <v>#N/A</v>
      </c>
      <c r="AU205" s="97" t="e">
        <f>VLOOKUP($C205,SBC!$C$530:$E$531,3,FALSE)</f>
        <v>#N/A</v>
      </c>
      <c r="AV205" s="92" t="e">
        <f>VLOOKUP($C205,SBC!$C$533:$E$542,3,FALSE)</f>
        <v>#N/A</v>
      </c>
      <c r="AW205" s="92" t="e">
        <f>VLOOKUP($C205,SBC!$C$564:$E$575,3,FALSE)</f>
        <v>#N/A</v>
      </c>
      <c r="AX205" s="92" t="e">
        <f>VLOOKUP($C205,SBC!$C$577:$E$588,3,FALSE)</f>
        <v>#N/A</v>
      </c>
      <c r="AY205" s="92" t="e">
        <f>VLOOKUP($C205,SBC!$C$600:$E$601,3,FALSE)</f>
        <v>#N/A</v>
      </c>
      <c r="AZ205" s="92" t="e">
        <f>VLOOKUP($C205,SBC!$C$603:$E$614,3,FALSE)</f>
        <v>#N/A</v>
      </c>
      <c r="BA205" s="93" t="e">
        <f>VLOOKUP($C205,SBC!$C$616:$E$627,3,FALSE)</f>
        <v>#N/A</v>
      </c>
      <c r="BB205" s="94" t="e">
        <f>VLOOKUP($C205,SBC!$C$629:$E$630,3,FALSE)</f>
        <v>#N/A</v>
      </c>
      <c r="BC205" s="93" t="e">
        <f>VLOOKUP($C205,SBC!$C$632:$E$650,3,FALSE)</f>
        <v>#N/A</v>
      </c>
      <c r="BD205" s="92" t="e">
        <f>VLOOKUP($C205,SBC!$C$652:$E$670,3,FALSE)</f>
        <v>#N/A</v>
      </c>
      <c r="BE205" s="94" t="e">
        <f>VLOOKUP($C205,SBC!$C$672:$E$675,3,FALSE)</f>
        <v>#N/A</v>
      </c>
      <c r="BF205" s="94" t="e">
        <f>VLOOKUP($C205,SBC!$C$677:$E$680,3,FALSE)</f>
        <v>#N/A</v>
      </c>
      <c r="BG205" s="92" t="e">
        <f>VLOOKUP($C205,SBC!$C$682:$E$693,3,FALSE)</f>
        <v>#N/A</v>
      </c>
      <c r="BH205" s="94" t="e">
        <f>VLOOKUP($C205,SBC!$C$695:$E$703,3,FALSE)</f>
        <v>#N/A</v>
      </c>
      <c r="BI205" s="94" t="e">
        <f>VLOOKUP($C205,SBC!$C$719:$E$720,3,FALSE)</f>
        <v>#N/A</v>
      </c>
      <c r="BJ205" s="94" t="e">
        <f>VLOOKUP($C205,SBC!$C$722:$E$730,3,FALSE)</f>
        <v>#N/A</v>
      </c>
      <c r="BK205" s="92" t="e">
        <f>VLOOKUP($C205,SBC!$C$732:$E$736,3,FALSE)</f>
        <v>#N/A</v>
      </c>
      <c r="BL205" s="92" t="e">
        <f>VLOOKUP($C205,SBC!$C$751:$E$762,3,FALSE)</f>
        <v>#N/A</v>
      </c>
      <c r="BM205" s="94" t="e">
        <f>VLOOKUP($C205,SBC!$C$764:$E$782,3,FALSE)</f>
        <v>#N/A</v>
      </c>
      <c r="BN205" s="92" t="e">
        <f>VLOOKUP($C205,SBC!$C$784:$E$802,3,FALSE)</f>
        <v>#N/A</v>
      </c>
      <c r="BO205" s="93" t="e">
        <f>VLOOKUP($C205,SBC!$C$804:$E$815,3,FALSE)</f>
        <v>#N/A</v>
      </c>
      <c r="BP205" s="93" t="e">
        <f>VLOOKUP($C205,SBC!$C$817:$E$827,3,FALSE)</f>
        <v>#N/A</v>
      </c>
      <c r="BQ205" s="94" t="e">
        <f>VLOOKUP($C205,SBC!$C$829:$E$928,3,FALSE)</f>
        <v>#N/A</v>
      </c>
      <c r="BR205" s="93" t="e">
        <f>VLOOKUP($C205,SBC!$C$930:$E$931,3,FALSE)</f>
        <v>#N/A</v>
      </c>
      <c r="BS205" s="92" t="e">
        <f>VLOOKUP($C205,SBC!$C$933:$E$933,3,FALSE)</f>
        <v>#N/A</v>
      </c>
      <c r="BT205" s="93" t="e">
        <f>VLOOKUP($C205,SBC!$C$935:$E$942,3,FALSE)</f>
        <v>#N/A</v>
      </c>
      <c r="BU205" s="94" t="e">
        <f>VLOOKUP($C205,SBC!$C$944:$E$947,3,FALSE)</f>
        <v>#N/A</v>
      </c>
      <c r="BV205" s="92" t="e">
        <f>VLOOKUP($C205,SBC!$C$949:$E$960,3,FALSE)</f>
        <v>#N/A</v>
      </c>
      <c r="BW205" s="94" t="e">
        <f>VLOOKUP($C205,SBC!$C$962:$E$984,3,FALSE)</f>
        <v>#N/A</v>
      </c>
      <c r="BX205" s="93" t="e">
        <f>VLOOKUP($C205,SBC!$C$986:$E$1002,3,FALSE)</f>
        <v>#N/A</v>
      </c>
    </row>
    <row r="206" spans="1:76" x14ac:dyDescent="0.25">
      <c r="A206" s="101"/>
      <c r="B206" s="99">
        <v>186</v>
      </c>
      <c r="C206" s="155" t="s">
        <v>465</v>
      </c>
      <c r="D206" s="101"/>
      <c r="E206" s="101"/>
      <c r="F206" s="103"/>
      <c r="G206" s="106"/>
      <c r="H206" s="106"/>
      <c r="I206" s="91"/>
      <c r="J206" s="92"/>
      <c r="K206" s="92"/>
      <c r="L206" s="93"/>
      <c r="M206" s="94"/>
      <c r="N206" s="92"/>
      <c r="O206" s="94"/>
      <c r="P206" s="92"/>
      <c r="Q206" s="92"/>
      <c r="R206" s="95"/>
      <c r="S206" s="95"/>
      <c r="T206" s="95"/>
      <c r="U206" s="95"/>
      <c r="V206" s="95"/>
      <c r="W206" s="96"/>
      <c r="X206" s="92"/>
      <c r="Y206" s="93"/>
      <c r="Z206" s="97"/>
      <c r="AA206" s="92"/>
      <c r="AB206" s="93"/>
      <c r="AC206" s="94"/>
      <c r="AD206" s="92"/>
      <c r="AE206" s="97"/>
      <c r="AF206" s="93"/>
      <c r="AG206" s="92"/>
      <c r="AH206" s="92"/>
      <c r="AI206" s="92"/>
      <c r="AJ206" s="92"/>
      <c r="AK206" s="94" t="e">
        <f>VLOOKUP($C206,SBC!$C$414:$E$414,3,FALSE)</f>
        <v>#N/A</v>
      </c>
      <c r="AL206" s="92" t="e">
        <f>VLOOKUP($C206,SBC!$C$416:$E$416,3,FALSE)</f>
        <v>#N/A</v>
      </c>
      <c r="AM206" s="94" t="e">
        <f>VLOOKUP($C206,SBC!$C$418:$E$435,3,FALSE)</f>
        <v>#N/A</v>
      </c>
      <c r="AN206" s="93" t="e">
        <f>VLOOKUP($C206,SBC!$C$437:$E$447,3,FALSE)</f>
        <v>#N/A</v>
      </c>
      <c r="AO206" s="94" t="e">
        <f>VLOOKUP($C206,SBC!$C$449:$E$459,3,FALSE)</f>
        <v>#N/A</v>
      </c>
      <c r="AP206" s="93"/>
      <c r="AQ206" s="94" t="e">
        <f>VLOOKUP($C206,SBC!$C$461:$E$491,3,FALSE)</f>
        <v>#N/A</v>
      </c>
      <c r="AR206" s="92" t="e">
        <f>VLOOKUP($C206,SBC!$C$493:$E$502,3,FALSE)</f>
        <v>#N/A</v>
      </c>
      <c r="AS206" s="92" t="e">
        <f>VLOOKUP($C206,SBC!$C$504:$E$515,3,FALSE)</f>
        <v>#N/A</v>
      </c>
      <c r="AT206" s="92" t="e">
        <f>VLOOKUP($C206,SBC!$C$517:$E$528,3,FALSE)</f>
        <v>#N/A</v>
      </c>
      <c r="AU206" s="97" t="e">
        <f>VLOOKUP($C206,SBC!$C$530:$E$531,3,FALSE)</f>
        <v>#N/A</v>
      </c>
      <c r="AV206" s="92" t="e">
        <f>VLOOKUP($C206,SBC!$C$533:$E$542,3,FALSE)</f>
        <v>#N/A</v>
      </c>
      <c r="AW206" s="92" t="e">
        <f>VLOOKUP($C206,SBC!$C$564:$E$575,3,FALSE)</f>
        <v>#N/A</v>
      </c>
      <c r="AX206" s="92" t="e">
        <f>VLOOKUP($C206,SBC!$C$577:$E$588,3,FALSE)</f>
        <v>#N/A</v>
      </c>
      <c r="AY206" s="92" t="e">
        <f>VLOOKUP($C206,SBC!$C$600:$E$601,3,FALSE)</f>
        <v>#N/A</v>
      </c>
      <c r="AZ206" s="92" t="e">
        <f>VLOOKUP($C206,SBC!$C$603:$E$614,3,FALSE)</f>
        <v>#N/A</v>
      </c>
      <c r="BA206" s="93" t="e">
        <f>VLOOKUP($C206,SBC!$C$616:$E$627,3,FALSE)</f>
        <v>#N/A</v>
      </c>
      <c r="BB206" s="94" t="e">
        <f>VLOOKUP($C206,SBC!$C$629:$E$630,3,FALSE)</f>
        <v>#N/A</v>
      </c>
      <c r="BC206" s="93" t="e">
        <f>VLOOKUP($C206,SBC!$C$632:$E$650,3,FALSE)</f>
        <v>#N/A</v>
      </c>
      <c r="BD206" s="92" t="e">
        <f>VLOOKUP($C206,SBC!$C$652:$E$670,3,FALSE)</f>
        <v>#N/A</v>
      </c>
      <c r="BE206" s="94" t="e">
        <f>VLOOKUP($C206,SBC!$C$672:$E$675,3,FALSE)</f>
        <v>#N/A</v>
      </c>
      <c r="BF206" s="94" t="e">
        <f>VLOOKUP($C206,SBC!$C$677:$E$680,3,FALSE)</f>
        <v>#N/A</v>
      </c>
      <c r="BG206" s="92" t="e">
        <f>VLOOKUP($C206,SBC!$C$682:$E$693,3,FALSE)</f>
        <v>#N/A</v>
      </c>
      <c r="BH206" s="94" t="e">
        <f>VLOOKUP($C206,SBC!$C$695:$E$703,3,FALSE)</f>
        <v>#N/A</v>
      </c>
      <c r="BI206" s="94" t="e">
        <f>VLOOKUP($C206,SBC!$C$719:$E$720,3,FALSE)</f>
        <v>#N/A</v>
      </c>
      <c r="BJ206" s="94" t="e">
        <f>VLOOKUP($C206,SBC!$C$722:$E$730,3,FALSE)</f>
        <v>#N/A</v>
      </c>
      <c r="BK206" s="92" t="e">
        <f>VLOOKUP($C206,SBC!$C$732:$E$736,3,FALSE)</f>
        <v>#N/A</v>
      </c>
      <c r="BL206" s="92" t="e">
        <f>VLOOKUP($C206,SBC!$C$751:$E$762,3,FALSE)</f>
        <v>#N/A</v>
      </c>
      <c r="BM206" s="94" t="e">
        <f>VLOOKUP($C206,SBC!$C$764:$E$782,3,FALSE)</f>
        <v>#N/A</v>
      </c>
      <c r="BN206" s="92" t="e">
        <f>VLOOKUP($C206,SBC!$C$784:$E$802,3,FALSE)</f>
        <v>#N/A</v>
      </c>
      <c r="BO206" s="93" t="e">
        <f>VLOOKUP($C206,SBC!$C$804:$E$815,3,FALSE)</f>
        <v>#N/A</v>
      </c>
      <c r="BP206" s="93" t="e">
        <f>VLOOKUP($C206,SBC!$C$817:$E$827,3,FALSE)</f>
        <v>#N/A</v>
      </c>
      <c r="BQ206" s="94" t="e">
        <f>VLOOKUP($C206,SBC!$C$829:$E$928,3,FALSE)</f>
        <v>#N/A</v>
      </c>
      <c r="BR206" s="93" t="e">
        <f>VLOOKUP($C206,SBC!$C$930:$E$931,3,FALSE)</f>
        <v>#N/A</v>
      </c>
      <c r="BS206" s="92" t="e">
        <f>VLOOKUP($C206,SBC!$C$933:$E$933,3,FALSE)</f>
        <v>#N/A</v>
      </c>
      <c r="BT206" s="93" t="e">
        <f>VLOOKUP($C206,SBC!$C$935:$E$942,3,FALSE)</f>
        <v>#N/A</v>
      </c>
      <c r="BU206" s="94" t="e">
        <f>VLOOKUP($C206,SBC!$C$944:$E$947,3,FALSE)</f>
        <v>#N/A</v>
      </c>
      <c r="BV206" s="92" t="e">
        <f>VLOOKUP($C206,SBC!$C$949:$E$960,3,FALSE)</f>
        <v>#N/A</v>
      </c>
      <c r="BW206" s="94" t="e">
        <f>VLOOKUP($C206,SBC!$C$962:$E$984,3,FALSE)</f>
        <v>#N/A</v>
      </c>
      <c r="BX206" s="93" t="e">
        <f>VLOOKUP($C206,SBC!$C$986:$E$1002,3,FALSE)</f>
        <v>#N/A</v>
      </c>
    </row>
    <row r="207" spans="1:76" x14ac:dyDescent="0.25">
      <c r="A207" s="89"/>
      <c r="B207" s="87">
        <v>187</v>
      </c>
      <c r="C207" s="155" t="s">
        <v>465</v>
      </c>
      <c r="D207" s="89"/>
      <c r="E207" s="89"/>
      <c r="F207" s="103"/>
      <c r="G207" s="104"/>
      <c r="H207" s="104"/>
      <c r="I207" s="91"/>
      <c r="J207" s="92"/>
      <c r="K207" s="92"/>
      <c r="L207" s="93"/>
      <c r="M207" s="94"/>
      <c r="N207" s="92"/>
      <c r="O207" s="94"/>
      <c r="P207" s="92"/>
      <c r="Q207" s="92"/>
      <c r="R207" s="95"/>
      <c r="S207" s="95"/>
      <c r="T207" s="95"/>
      <c r="U207" s="95"/>
      <c r="V207" s="95"/>
      <c r="W207" s="96"/>
      <c r="X207" s="92"/>
      <c r="Y207" s="93"/>
      <c r="Z207" s="97"/>
      <c r="AA207" s="92"/>
      <c r="AB207" s="93"/>
      <c r="AC207" s="94"/>
      <c r="AD207" s="92"/>
      <c r="AE207" s="97"/>
      <c r="AF207" s="93"/>
      <c r="AG207" s="92"/>
      <c r="AH207" s="92"/>
      <c r="AI207" s="92"/>
      <c r="AJ207" s="92"/>
      <c r="AK207" s="94" t="e">
        <f>VLOOKUP($C207,SBC!$C$414:$E$414,3,FALSE)</f>
        <v>#N/A</v>
      </c>
      <c r="AL207" s="92" t="e">
        <f>VLOOKUP($C207,SBC!$C$416:$E$416,3,FALSE)</f>
        <v>#N/A</v>
      </c>
      <c r="AM207" s="94" t="e">
        <f>VLOOKUP($C207,SBC!$C$418:$E$435,3,FALSE)</f>
        <v>#N/A</v>
      </c>
      <c r="AN207" s="93" t="e">
        <f>VLOOKUP($C207,SBC!$C$437:$E$447,3,FALSE)</f>
        <v>#N/A</v>
      </c>
      <c r="AO207" s="94" t="e">
        <f>VLOOKUP($C207,SBC!$C$449:$E$459,3,FALSE)</f>
        <v>#N/A</v>
      </c>
      <c r="AP207" s="93"/>
      <c r="AQ207" s="94" t="e">
        <f>VLOOKUP($C207,SBC!$C$461:$E$491,3,FALSE)</f>
        <v>#N/A</v>
      </c>
      <c r="AR207" s="92" t="e">
        <f>VLOOKUP($C207,SBC!$C$493:$E$502,3,FALSE)</f>
        <v>#N/A</v>
      </c>
      <c r="AS207" s="92" t="e">
        <f>VLOOKUP($C207,SBC!$C$504:$E$515,3,FALSE)</f>
        <v>#N/A</v>
      </c>
      <c r="AT207" s="92" t="e">
        <f>VLOOKUP($C207,SBC!$C$517:$E$528,3,FALSE)</f>
        <v>#N/A</v>
      </c>
      <c r="AU207" s="97" t="e">
        <f>VLOOKUP($C207,SBC!$C$530:$E$531,3,FALSE)</f>
        <v>#N/A</v>
      </c>
      <c r="AV207" s="92" t="e">
        <f>VLOOKUP($C207,SBC!$C$533:$E$542,3,FALSE)</f>
        <v>#N/A</v>
      </c>
      <c r="AW207" s="92" t="e">
        <f>VLOOKUP($C207,SBC!$C$564:$E$575,3,FALSE)</f>
        <v>#N/A</v>
      </c>
      <c r="AX207" s="92" t="e">
        <f>VLOOKUP($C207,SBC!$C$577:$E$588,3,FALSE)</f>
        <v>#N/A</v>
      </c>
      <c r="AY207" s="92" t="e">
        <f>VLOOKUP($C207,SBC!$C$600:$E$601,3,FALSE)</f>
        <v>#N/A</v>
      </c>
      <c r="AZ207" s="92" t="e">
        <f>VLOOKUP($C207,SBC!$C$603:$E$614,3,FALSE)</f>
        <v>#N/A</v>
      </c>
      <c r="BA207" s="93" t="e">
        <f>VLOOKUP($C207,SBC!$C$616:$E$627,3,FALSE)</f>
        <v>#N/A</v>
      </c>
      <c r="BB207" s="94" t="e">
        <f>VLOOKUP($C207,SBC!$C$629:$E$630,3,FALSE)</f>
        <v>#N/A</v>
      </c>
      <c r="BC207" s="93" t="e">
        <f>VLOOKUP($C207,SBC!$C$632:$E$650,3,FALSE)</f>
        <v>#N/A</v>
      </c>
      <c r="BD207" s="92" t="e">
        <f>VLOOKUP($C207,SBC!$C$652:$E$670,3,FALSE)</f>
        <v>#N/A</v>
      </c>
      <c r="BE207" s="94" t="e">
        <f>VLOOKUP($C207,SBC!$C$672:$E$675,3,FALSE)</f>
        <v>#N/A</v>
      </c>
      <c r="BF207" s="94" t="e">
        <f>VLOOKUP($C207,SBC!$C$677:$E$680,3,FALSE)</f>
        <v>#N/A</v>
      </c>
      <c r="BG207" s="92" t="e">
        <f>VLOOKUP($C207,SBC!$C$682:$E$693,3,FALSE)</f>
        <v>#N/A</v>
      </c>
      <c r="BH207" s="94" t="e">
        <f>VLOOKUP($C207,SBC!$C$695:$E$703,3,FALSE)</f>
        <v>#N/A</v>
      </c>
      <c r="BI207" s="94" t="e">
        <f>VLOOKUP($C207,SBC!$C$719:$E$720,3,FALSE)</f>
        <v>#N/A</v>
      </c>
      <c r="BJ207" s="94" t="e">
        <f>VLOOKUP($C207,SBC!$C$722:$E$730,3,FALSE)</f>
        <v>#N/A</v>
      </c>
      <c r="BK207" s="92" t="e">
        <f>VLOOKUP($C207,SBC!$C$732:$E$736,3,FALSE)</f>
        <v>#N/A</v>
      </c>
      <c r="BL207" s="92" t="e">
        <f>VLOOKUP($C207,SBC!$C$751:$E$762,3,FALSE)</f>
        <v>#N/A</v>
      </c>
      <c r="BM207" s="94" t="e">
        <f>VLOOKUP($C207,SBC!$C$764:$E$782,3,FALSE)</f>
        <v>#N/A</v>
      </c>
      <c r="BN207" s="92" t="e">
        <f>VLOOKUP($C207,SBC!$C$784:$E$802,3,FALSE)</f>
        <v>#N/A</v>
      </c>
      <c r="BO207" s="93" t="e">
        <f>VLOOKUP($C207,SBC!$C$804:$E$815,3,FALSE)</f>
        <v>#N/A</v>
      </c>
      <c r="BP207" s="93" t="e">
        <f>VLOOKUP($C207,SBC!$C$817:$E$827,3,FALSE)</f>
        <v>#N/A</v>
      </c>
      <c r="BQ207" s="94" t="e">
        <f>VLOOKUP($C207,SBC!$C$829:$E$928,3,FALSE)</f>
        <v>#N/A</v>
      </c>
      <c r="BR207" s="93" t="e">
        <f>VLOOKUP($C207,SBC!$C$930:$E$931,3,FALSE)</f>
        <v>#N/A</v>
      </c>
      <c r="BS207" s="92" t="e">
        <f>VLOOKUP($C207,SBC!$C$933:$E$933,3,FALSE)</f>
        <v>#N/A</v>
      </c>
      <c r="BT207" s="93" t="e">
        <f>VLOOKUP($C207,SBC!$C$935:$E$942,3,FALSE)</f>
        <v>#N/A</v>
      </c>
      <c r="BU207" s="94" t="e">
        <f>VLOOKUP($C207,SBC!$C$944:$E$947,3,FALSE)</f>
        <v>#N/A</v>
      </c>
      <c r="BV207" s="92" t="e">
        <f>VLOOKUP($C207,SBC!$C$949:$E$960,3,FALSE)</f>
        <v>#N/A</v>
      </c>
      <c r="BW207" s="94" t="e">
        <f>VLOOKUP($C207,SBC!$C$962:$E$984,3,FALSE)</f>
        <v>#N/A</v>
      </c>
      <c r="BX207" s="93" t="e">
        <f>VLOOKUP($C207,SBC!$C$986:$E$1002,3,FALSE)</f>
        <v>#N/A</v>
      </c>
    </row>
    <row r="208" spans="1:76" x14ac:dyDescent="0.25">
      <c r="A208" s="101"/>
      <c r="B208" s="99">
        <v>188</v>
      </c>
      <c r="C208" s="155" t="s">
        <v>465</v>
      </c>
      <c r="D208" s="101"/>
      <c r="E208" s="101"/>
      <c r="F208" s="103"/>
      <c r="G208" s="106"/>
      <c r="H208" s="106"/>
      <c r="I208" s="91"/>
      <c r="J208" s="92"/>
      <c r="K208" s="92"/>
      <c r="L208" s="93"/>
      <c r="M208" s="94"/>
      <c r="N208" s="92"/>
      <c r="O208" s="94"/>
      <c r="P208" s="92"/>
      <c r="Q208" s="92"/>
      <c r="R208" s="95"/>
      <c r="S208" s="95"/>
      <c r="T208" s="95"/>
      <c r="U208" s="95"/>
      <c r="V208" s="95"/>
      <c r="W208" s="96"/>
      <c r="X208" s="92"/>
      <c r="Y208" s="93"/>
      <c r="Z208" s="97"/>
      <c r="AA208" s="92"/>
      <c r="AB208" s="93"/>
      <c r="AC208" s="94"/>
      <c r="AD208" s="92"/>
      <c r="AE208" s="97"/>
      <c r="AF208" s="93"/>
      <c r="AG208" s="92"/>
      <c r="AH208" s="92"/>
      <c r="AI208" s="92"/>
      <c r="AJ208" s="92"/>
      <c r="AK208" s="94" t="e">
        <f>VLOOKUP($C208,SBC!$C$414:$E$414,3,FALSE)</f>
        <v>#N/A</v>
      </c>
      <c r="AL208" s="92" t="e">
        <f>VLOOKUP($C208,SBC!$C$416:$E$416,3,FALSE)</f>
        <v>#N/A</v>
      </c>
      <c r="AM208" s="94" t="e">
        <f>VLOOKUP($C208,SBC!$C$418:$E$435,3,FALSE)</f>
        <v>#N/A</v>
      </c>
      <c r="AN208" s="93" t="e">
        <f>VLOOKUP($C208,SBC!$C$437:$E$447,3,FALSE)</f>
        <v>#N/A</v>
      </c>
      <c r="AO208" s="94" t="e">
        <f>VLOOKUP($C208,SBC!$C$449:$E$459,3,FALSE)</f>
        <v>#N/A</v>
      </c>
      <c r="AP208" s="93"/>
      <c r="AQ208" s="94" t="e">
        <f>VLOOKUP($C208,SBC!$C$461:$E$491,3,FALSE)</f>
        <v>#N/A</v>
      </c>
      <c r="AR208" s="92" t="e">
        <f>VLOOKUP($C208,SBC!$C$493:$E$502,3,FALSE)</f>
        <v>#N/A</v>
      </c>
      <c r="AS208" s="92" t="e">
        <f>VLOOKUP($C208,SBC!$C$504:$E$515,3,FALSE)</f>
        <v>#N/A</v>
      </c>
      <c r="AT208" s="92" t="e">
        <f>VLOOKUP($C208,SBC!$C$517:$E$528,3,FALSE)</f>
        <v>#N/A</v>
      </c>
      <c r="AU208" s="97" t="e">
        <f>VLOOKUP($C208,SBC!$C$530:$E$531,3,FALSE)</f>
        <v>#N/A</v>
      </c>
      <c r="AV208" s="92" t="e">
        <f>VLOOKUP($C208,SBC!$C$533:$E$542,3,FALSE)</f>
        <v>#N/A</v>
      </c>
      <c r="AW208" s="92" t="e">
        <f>VLOOKUP($C208,SBC!$C$564:$E$575,3,FALSE)</f>
        <v>#N/A</v>
      </c>
      <c r="AX208" s="92" t="e">
        <f>VLOOKUP($C208,SBC!$C$577:$E$588,3,FALSE)</f>
        <v>#N/A</v>
      </c>
      <c r="AY208" s="92" t="e">
        <f>VLOOKUP($C208,SBC!$C$600:$E$601,3,FALSE)</f>
        <v>#N/A</v>
      </c>
      <c r="AZ208" s="92" t="e">
        <f>VLOOKUP($C208,SBC!$C$603:$E$614,3,FALSE)</f>
        <v>#N/A</v>
      </c>
      <c r="BA208" s="93" t="e">
        <f>VLOOKUP($C208,SBC!$C$616:$E$627,3,FALSE)</f>
        <v>#N/A</v>
      </c>
      <c r="BB208" s="94" t="e">
        <f>VLOOKUP($C208,SBC!$C$629:$E$630,3,FALSE)</f>
        <v>#N/A</v>
      </c>
      <c r="BC208" s="93" t="e">
        <f>VLOOKUP($C208,SBC!$C$632:$E$650,3,FALSE)</f>
        <v>#N/A</v>
      </c>
      <c r="BD208" s="92" t="e">
        <f>VLOOKUP($C208,SBC!$C$652:$E$670,3,FALSE)</f>
        <v>#N/A</v>
      </c>
      <c r="BE208" s="94" t="e">
        <f>VLOOKUP($C208,SBC!$C$672:$E$675,3,FALSE)</f>
        <v>#N/A</v>
      </c>
      <c r="BF208" s="94" t="e">
        <f>VLOOKUP($C208,SBC!$C$677:$E$680,3,FALSE)</f>
        <v>#N/A</v>
      </c>
      <c r="BG208" s="92" t="e">
        <f>VLOOKUP($C208,SBC!$C$682:$E$693,3,FALSE)</f>
        <v>#N/A</v>
      </c>
      <c r="BH208" s="94" t="e">
        <f>VLOOKUP($C208,SBC!$C$695:$E$703,3,FALSE)</f>
        <v>#N/A</v>
      </c>
      <c r="BI208" s="94" t="e">
        <f>VLOOKUP($C208,SBC!$C$719:$E$720,3,FALSE)</f>
        <v>#N/A</v>
      </c>
      <c r="BJ208" s="94" t="e">
        <f>VLOOKUP($C208,SBC!$C$722:$E$730,3,FALSE)</f>
        <v>#N/A</v>
      </c>
      <c r="BK208" s="92" t="e">
        <f>VLOOKUP($C208,SBC!$C$732:$E$736,3,FALSE)</f>
        <v>#N/A</v>
      </c>
      <c r="BL208" s="92" t="e">
        <f>VLOOKUP($C208,SBC!$C$751:$E$762,3,FALSE)</f>
        <v>#N/A</v>
      </c>
      <c r="BM208" s="94" t="e">
        <f>VLOOKUP($C208,SBC!$C$764:$E$782,3,FALSE)</f>
        <v>#N/A</v>
      </c>
      <c r="BN208" s="92" t="e">
        <f>VLOOKUP($C208,SBC!$C$784:$E$802,3,FALSE)</f>
        <v>#N/A</v>
      </c>
      <c r="BO208" s="93" t="e">
        <f>VLOOKUP($C208,SBC!$C$804:$E$815,3,FALSE)</f>
        <v>#N/A</v>
      </c>
      <c r="BP208" s="93" t="e">
        <f>VLOOKUP($C208,SBC!$C$817:$E$827,3,FALSE)</f>
        <v>#N/A</v>
      </c>
      <c r="BQ208" s="94" t="e">
        <f>VLOOKUP($C208,SBC!$C$829:$E$928,3,FALSE)</f>
        <v>#N/A</v>
      </c>
      <c r="BR208" s="93" t="e">
        <f>VLOOKUP($C208,SBC!$C$930:$E$931,3,FALSE)</f>
        <v>#N/A</v>
      </c>
      <c r="BS208" s="92" t="e">
        <f>VLOOKUP($C208,SBC!$C$933:$E$933,3,FALSE)</f>
        <v>#N/A</v>
      </c>
      <c r="BT208" s="93" t="e">
        <f>VLOOKUP($C208,SBC!$C$935:$E$942,3,FALSE)</f>
        <v>#N/A</v>
      </c>
      <c r="BU208" s="94" t="e">
        <f>VLOOKUP($C208,SBC!$C$944:$E$947,3,FALSE)</f>
        <v>#N/A</v>
      </c>
      <c r="BV208" s="92" t="e">
        <f>VLOOKUP($C208,SBC!$C$949:$E$960,3,FALSE)</f>
        <v>#N/A</v>
      </c>
      <c r="BW208" s="94" t="e">
        <f>VLOOKUP($C208,SBC!$C$962:$E$984,3,FALSE)</f>
        <v>#N/A</v>
      </c>
      <c r="BX208" s="93" t="e">
        <f>VLOOKUP($C208,SBC!$C$986:$E$1002,3,FALSE)</f>
        <v>#N/A</v>
      </c>
    </row>
    <row r="209" spans="1:76" x14ac:dyDescent="0.25">
      <c r="A209" s="89"/>
      <c r="B209" s="87">
        <v>189</v>
      </c>
      <c r="C209" s="155" t="s">
        <v>465</v>
      </c>
      <c r="D209" s="89"/>
      <c r="E209" s="89"/>
      <c r="F209" s="103"/>
      <c r="G209" s="104"/>
      <c r="H209" s="104"/>
      <c r="I209" s="91"/>
      <c r="J209" s="92"/>
      <c r="K209" s="92"/>
      <c r="L209" s="93"/>
      <c r="M209" s="94"/>
      <c r="N209" s="92"/>
      <c r="O209" s="94"/>
      <c r="P209" s="92"/>
      <c r="Q209" s="92"/>
      <c r="R209" s="95"/>
      <c r="S209" s="95"/>
      <c r="T209" s="95"/>
      <c r="U209" s="95"/>
      <c r="V209" s="95"/>
      <c r="W209" s="96"/>
      <c r="X209" s="92"/>
      <c r="Y209" s="93"/>
      <c r="Z209" s="97"/>
      <c r="AA209" s="92"/>
      <c r="AB209" s="93"/>
      <c r="AC209" s="94"/>
      <c r="AD209" s="92"/>
      <c r="AE209" s="97"/>
      <c r="AF209" s="93"/>
      <c r="AG209" s="92"/>
      <c r="AH209" s="92"/>
      <c r="AI209" s="92"/>
      <c r="AJ209" s="92"/>
      <c r="AK209" s="94" t="e">
        <f>VLOOKUP($C209,SBC!$C$414:$E$414,3,FALSE)</f>
        <v>#N/A</v>
      </c>
      <c r="AL209" s="92" t="e">
        <f>VLOOKUP($C209,SBC!$C$416:$E$416,3,FALSE)</f>
        <v>#N/A</v>
      </c>
      <c r="AM209" s="94" t="e">
        <f>VLOOKUP($C209,SBC!$C$418:$E$435,3,FALSE)</f>
        <v>#N/A</v>
      </c>
      <c r="AN209" s="93" t="e">
        <f>VLOOKUP($C209,SBC!$C$437:$E$447,3,FALSE)</f>
        <v>#N/A</v>
      </c>
      <c r="AO209" s="94" t="e">
        <f>VLOOKUP($C209,SBC!$C$449:$E$459,3,FALSE)</f>
        <v>#N/A</v>
      </c>
      <c r="AP209" s="93"/>
      <c r="AQ209" s="94" t="e">
        <f>VLOOKUP($C209,SBC!$C$461:$E$491,3,FALSE)</f>
        <v>#N/A</v>
      </c>
      <c r="AR209" s="92" t="e">
        <f>VLOOKUP($C209,SBC!$C$493:$E$502,3,FALSE)</f>
        <v>#N/A</v>
      </c>
      <c r="AS209" s="92" t="e">
        <f>VLOOKUP($C209,SBC!$C$504:$E$515,3,FALSE)</f>
        <v>#N/A</v>
      </c>
      <c r="AT209" s="92" t="e">
        <f>VLOOKUP($C209,SBC!$C$517:$E$528,3,FALSE)</f>
        <v>#N/A</v>
      </c>
      <c r="AU209" s="97" t="e">
        <f>VLOOKUP($C209,SBC!$C$530:$E$531,3,FALSE)</f>
        <v>#N/A</v>
      </c>
      <c r="AV209" s="92" t="e">
        <f>VLOOKUP($C209,SBC!$C$533:$E$542,3,FALSE)</f>
        <v>#N/A</v>
      </c>
      <c r="AW209" s="92" t="e">
        <f>VLOOKUP($C209,SBC!$C$564:$E$575,3,FALSE)</f>
        <v>#N/A</v>
      </c>
      <c r="AX209" s="92" t="e">
        <f>VLOOKUP($C209,SBC!$C$577:$E$588,3,FALSE)</f>
        <v>#N/A</v>
      </c>
      <c r="AY209" s="92" t="e">
        <f>VLOOKUP($C209,SBC!$C$600:$E$601,3,FALSE)</f>
        <v>#N/A</v>
      </c>
      <c r="AZ209" s="92" t="e">
        <f>VLOOKUP($C209,SBC!$C$603:$E$614,3,FALSE)</f>
        <v>#N/A</v>
      </c>
      <c r="BA209" s="93" t="e">
        <f>VLOOKUP($C209,SBC!$C$616:$E$627,3,FALSE)</f>
        <v>#N/A</v>
      </c>
      <c r="BB209" s="94" t="e">
        <f>VLOOKUP($C209,SBC!$C$629:$E$630,3,FALSE)</f>
        <v>#N/A</v>
      </c>
      <c r="BC209" s="93" t="e">
        <f>VLOOKUP($C209,SBC!$C$632:$E$650,3,FALSE)</f>
        <v>#N/A</v>
      </c>
      <c r="BD209" s="92" t="e">
        <f>VLOOKUP($C209,SBC!$C$652:$E$670,3,FALSE)</f>
        <v>#N/A</v>
      </c>
      <c r="BE209" s="94" t="e">
        <f>VLOOKUP($C209,SBC!$C$672:$E$675,3,FALSE)</f>
        <v>#N/A</v>
      </c>
      <c r="BF209" s="94" t="e">
        <f>VLOOKUP($C209,SBC!$C$677:$E$680,3,FALSE)</f>
        <v>#N/A</v>
      </c>
      <c r="BG209" s="92" t="e">
        <f>VLOOKUP($C209,SBC!$C$682:$E$693,3,FALSE)</f>
        <v>#N/A</v>
      </c>
      <c r="BH209" s="94" t="e">
        <f>VLOOKUP($C209,SBC!$C$695:$E$703,3,FALSE)</f>
        <v>#N/A</v>
      </c>
      <c r="BI209" s="94" t="e">
        <f>VLOOKUP($C209,SBC!$C$719:$E$720,3,FALSE)</f>
        <v>#N/A</v>
      </c>
      <c r="BJ209" s="94" t="e">
        <f>VLOOKUP($C209,SBC!$C$722:$E$730,3,FALSE)</f>
        <v>#N/A</v>
      </c>
      <c r="BK209" s="92" t="e">
        <f>VLOOKUP($C209,SBC!$C$732:$E$736,3,FALSE)</f>
        <v>#N/A</v>
      </c>
      <c r="BL209" s="92" t="e">
        <f>VLOOKUP($C209,SBC!$C$751:$E$762,3,FALSE)</f>
        <v>#N/A</v>
      </c>
      <c r="BM209" s="94" t="e">
        <f>VLOOKUP($C209,SBC!$C$764:$E$782,3,FALSE)</f>
        <v>#N/A</v>
      </c>
      <c r="BN209" s="92" t="e">
        <f>VLOOKUP($C209,SBC!$C$784:$E$802,3,FALSE)</f>
        <v>#N/A</v>
      </c>
      <c r="BO209" s="93" t="e">
        <f>VLOOKUP($C209,SBC!$C$804:$E$815,3,FALSE)</f>
        <v>#N/A</v>
      </c>
      <c r="BP209" s="93" t="e">
        <f>VLOOKUP($C209,SBC!$C$817:$E$827,3,FALSE)</f>
        <v>#N/A</v>
      </c>
      <c r="BQ209" s="94" t="e">
        <f>VLOOKUP($C209,SBC!$C$829:$E$928,3,FALSE)</f>
        <v>#N/A</v>
      </c>
      <c r="BR209" s="93" t="e">
        <f>VLOOKUP($C209,SBC!$C$930:$E$931,3,FALSE)</f>
        <v>#N/A</v>
      </c>
      <c r="BS209" s="92" t="e">
        <f>VLOOKUP($C209,SBC!$C$933:$E$933,3,FALSE)</f>
        <v>#N/A</v>
      </c>
      <c r="BT209" s="93" t="e">
        <f>VLOOKUP($C209,SBC!$C$935:$E$942,3,FALSE)</f>
        <v>#N/A</v>
      </c>
      <c r="BU209" s="94" t="e">
        <f>VLOOKUP($C209,SBC!$C$944:$E$947,3,FALSE)</f>
        <v>#N/A</v>
      </c>
      <c r="BV209" s="92" t="e">
        <f>VLOOKUP($C209,SBC!$C$949:$E$960,3,FALSE)</f>
        <v>#N/A</v>
      </c>
      <c r="BW209" s="94" t="e">
        <f>VLOOKUP($C209,SBC!$C$962:$E$984,3,FALSE)</f>
        <v>#N/A</v>
      </c>
      <c r="BX209" s="93" t="e">
        <f>VLOOKUP($C209,SBC!$C$986:$E$1002,3,FALSE)</f>
        <v>#N/A</v>
      </c>
    </row>
    <row r="210" spans="1:76" x14ac:dyDescent="0.25">
      <c r="A210" s="101"/>
      <c r="B210" s="99">
        <v>190</v>
      </c>
      <c r="C210" s="155" t="s">
        <v>465</v>
      </c>
      <c r="D210" s="101"/>
      <c r="E210" s="101"/>
      <c r="F210" s="103"/>
      <c r="G210" s="106"/>
      <c r="H210" s="106"/>
      <c r="I210" s="91"/>
      <c r="J210" s="92"/>
      <c r="K210" s="92"/>
      <c r="L210" s="93"/>
      <c r="M210" s="94"/>
      <c r="N210" s="92"/>
      <c r="O210" s="94"/>
      <c r="P210" s="92"/>
      <c r="Q210" s="92"/>
      <c r="R210" s="95"/>
      <c r="S210" s="95"/>
      <c r="T210" s="95"/>
      <c r="U210" s="95"/>
      <c r="V210" s="95"/>
      <c r="W210" s="96"/>
      <c r="X210" s="92"/>
      <c r="Y210" s="93"/>
      <c r="Z210" s="97"/>
      <c r="AA210" s="92"/>
      <c r="AB210" s="93"/>
      <c r="AC210" s="94"/>
      <c r="AD210" s="92"/>
      <c r="AE210" s="97"/>
      <c r="AF210" s="93"/>
      <c r="AG210" s="92"/>
      <c r="AH210" s="92"/>
      <c r="AI210" s="92"/>
      <c r="AJ210" s="92"/>
      <c r="AK210" s="94" t="e">
        <f>VLOOKUP($C210,SBC!$C$414:$E$414,3,FALSE)</f>
        <v>#N/A</v>
      </c>
      <c r="AL210" s="92" t="e">
        <f>VLOOKUP($C210,SBC!$C$416:$E$416,3,FALSE)</f>
        <v>#N/A</v>
      </c>
      <c r="AM210" s="94" t="e">
        <f>VLOOKUP($C210,SBC!$C$418:$E$435,3,FALSE)</f>
        <v>#N/A</v>
      </c>
      <c r="AN210" s="93" t="e">
        <f>VLOOKUP($C210,SBC!$C$437:$E$447,3,FALSE)</f>
        <v>#N/A</v>
      </c>
      <c r="AO210" s="94" t="e">
        <f>VLOOKUP($C210,SBC!$C$449:$E$459,3,FALSE)</f>
        <v>#N/A</v>
      </c>
      <c r="AP210" s="93"/>
      <c r="AQ210" s="94" t="e">
        <f>VLOOKUP($C210,SBC!$C$461:$E$491,3,FALSE)</f>
        <v>#N/A</v>
      </c>
      <c r="AR210" s="92" t="e">
        <f>VLOOKUP($C210,SBC!$C$493:$E$502,3,FALSE)</f>
        <v>#N/A</v>
      </c>
      <c r="AS210" s="92" t="e">
        <f>VLOOKUP($C210,SBC!$C$504:$E$515,3,FALSE)</f>
        <v>#N/A</v>
      </c>
      <c r="AT210" s="92" t="e">
        <f>VLOOKUP($C210,SBC!$C$517:$E$528,3,FALSE)</f>
        <v>#N/A</v>
      </c>
      <c r="AU210" s="97" t="e">
        <f>VLOOKUP($C210,SBC!$C$530:$E$531,3,FALSE)</f>
        <v>#N/A</v>
      </c>
      <c r="AV210" s="92" t="e">
        <f>VLOOKUP($C210,SBC!$C$533:$E$542,3,FALSE)</f>
        <v>#N/A</v>
      </c>
      <c r="AW210" s="92" t="e">
        <f>VLOOKUP($C210,SBC!$C$564:$E$575,3,FALSE)</f>
        <v>#N/A</v>
      </c>
      <c r="AX210" s="92" t="e">
        <f>VLOOKUP($C210,SBC!$C$577:$E$588,3,FALSE)</f>
        <v>#N/A</v>
      </c>
      <c r="AY210" s="92" t="e">
        <f>VLOOKUP($C210,SBC!$C$600:$E$601,3,FALSE)</f>
        <v>#N/A</v>
      </c>
      <c r="AZ210" s="92" t="e">
        <f>VLOOKUP($C210,SBC!$C$603:$E$614,3,FALSE)</f>
        <v>#N/A</v>
      </c>
      <c r="BA210" s="93" t="e">
        <f>VLOOKUP($C210,SBC!$C$616:$E$627,3,FALSE)</f>
        <v>#N/A</v>
      </c>
      <c r="BB210" s="94" t="e">
        <f>VLOOKUP($C210,SBC!$C$629:$E$630,3,FALSE)</f>
        <v>#N/A</v>
      </c>
      <c r="BC210" s="93" t="e">
        <f>VLOOKUP($C210,SBC!$C$632:$E$650,3,FALSE)</f>
        <v>#N/A</v>
      </c>
      <c r="BD210" s="92" t="e">
        <f>VLOOKUP($C210,SBC!$C$652:$E$670,3,FALSE)</f>
        <v>#N/A</v>
      </c>
      <c r="BE210" s="94" t="e">
        <f>VLOOKUP($C210,SBC!$C$672:$E$675,3,FALSE)</f>
        <v>#N/A</v>
      </c>
      <c r="BF210" s="94" t="e">
        <f>VLOOKUP($C210,SBC!$C$677:$E$680,3,FALSE)</f>
        <v>#N/A</v>
      </c>
      <c r="BG210" s="92" t="e">
        <f>VLOOKUP($C210,SBC!$C$682:$E$693,3,FALSE)</f>
        <v>#N/A</v>
      </c>
      <c r="BH210" s="94" t="e">
        <f>VLOOKUP($C210,SBC!$C$695:$E$703,3,FALSE)</f>
        <v>#N/A</v>
      </c>
      <c r="BI210" s="94" t="e">
        <f>VLOOKUP($C210,SBC!$C$719:$E$720,3,FALSE)</f>
        <v>#N/A</v>
      </c>
      <c r="BJ210" s="94" t="e">
        <f>VLOOKUP($C210,SBC!$C$722:$E$730,3,FALSE)</f>
        <v>#N/A</v>
      </c>
      <c r="BK210" s="92" t="e">
        <f>VLOOKUP($C210,SBC!$C$732:$E$736,3,FALSE)</f>
        <v>#N/A</v>
      </c>
      <c r="BL210" s="92" t="e">
        <f>VLOOKUP($C210,SBC!$C$751:$E$762,3,FALSE)</f>
        <v>#N/A</v>
      </c>
      <c r="BM210" s="94" t="e">
        <f>VLOOKUP($C210,SBC!$C$764:$E$782,3,FALSE)</f>
        <v>#N/A</v>
      </c>
      <c r="BN210" s="92" t="e">
        <f>VLOOKUP($C210,SBC!$C$784:$E$802,3,FALSE)</f>
        <v>#N/A</v>
      </c>
      <c r="BO210" s="93" t="e">
        <f>VLOOKUP($C210,SBC!$C$804:$E$815,3,FALSE)</f>
        <v>#N/A</v>
      </c>
      <c r="BP210" s="93" t="e">
        <f>VLOOKUP($C210,SBC!$C$817:$E$827,3,FALSE)</f>
        <v>#N/A</v>
      </c>
      <c r="BQ210" s="94" t="e">
        <f>VLOOKUP($C210,SBC!$C$829:$E$928,3,FALSE)</f>
        <v>#N/A</v>
      </c>
      <c r="BR210" s="93" t="e">
        <f>VLOOKUP($C210,SBC!$C$930:$E$931,3,FALSE)</f>
        <v>#N/A</v>
      </c>
      <c r="BS210" s="92" t="e">
        <f>VLOOKUP($C210,SBC!$C$933:$E$933,3,FALSE)</f>
        <v>#N/A</v>
      </c>
      <c r="BT210" s="93" t="e">
        <f>VLOOKUP($C210,SBC!$C$935:$E$942,3,FALSE)</f>
        <v>#N/A</v>
      </c>
      <c r="BU210" s="94" t="e">
        <f>VLOOKUP($C210,SBC!$C$944:$E$947,3,FALSE)</f>
        <v>#N/A</v>
      </c>
      <c r="BV210" s="92" t="e">
        <f>VLOOKUP($C210,SBC!$C$949:$E$960,3,FALSE)</f>
        <v>#N/A</v>
      </c>
      <c r="BW210" s="94" t="e">
        <f>VLOOKUP($C210,SBC!$C$962:$E$984,3,FALSE)</f>
        <v>#N/A</v>
      </c>
      <c r="BX210" s="93" t="e">
        <f>VLOOKUP($C210,SBC!$C$986:$E$1002,3,FALSE)</f>
        <v>#N/A</v>
      </c>
    </row>
    <row r="211" spans="1:76" x14ac:dyDescent="0.25">
      <c r="A211" s="89"/>
      <c r="B211" s="87">
        <v>191</v>
      </c>
      <c r="C211" s="155" t="s">
        <v>465</v>
      </c>
      <c r="D211" s="89"/>
      <c r="E211" s="89"/>
      <c r="F211" s="103"/>
      <c r="G211" s="104"/>
      <c r="H211" s="104"/>
      <c r="I211" s="91"/>
      <c r="J211" s="92"/>
      <c r="K211" s="92"/>
      <c r="L211" s="93"/>
      <c r="M211" s="94"/>
      <c r="N211" s="92"/>
      <c r="O211" s="94"/>
      <c r="P211" s="92"/>
      <c r="Q211" s="92"/>
      <c r="R211" s="95"/>
      <c r="S211" s="95"/>
      <c r="T211" s="95"/>
      <c r="U211" s="95"/>
      <c r="V211" s="95"/>
      <c r="W211" s="96"/>
      <c r="X211" s="92"/>
      <c r="Y211" s="93"/>
      <c r="Z211" s="97"/>
      <c r="AA211" s="92"/>
      <c r="AB211" s="93"/>
      <c r="AC211" s="94"/>
      <c r="AD211" s="92"/>
      <c r="AE211" s="97"/>
      <c r="AF211" s="93"/>
      <c r="AG211" s="92"/>
      <c r="AH211" s="92"/>
      <c r="AI211" s="92"/>
      <c r="AJ211" s="92"/>
      <c r="AK211" s="94" t="e">
        <f>VLOOKUP($C211,SBC!$C$414:$E$414,3,FALSE)</f>
        <v>#N/A</v>
      </c>
      <c r="AL211" s="92" t="e">
        <f>VLOOKUP($C211,SBC!$C$416:$E$416,3,FALSE)</f>
        <v>#N/A</v>
      </c>
      <c r="AM211" s="94" t="e">
        <f>VLOOKUP($C211,SBC!$C$418:$E$435,3,FALSE)</f>
        <v>#N/A</v>
      </c>
      <c r="AN211" s="93" t="e">
        <f>VLOOKUP($C211,SBC!$C$437:$E$447,3,FALSE)</f>
        <v>#N/A</v>
      </c>
      <c r="AO211" s="94" t="e">
        <f>VLOOKUP($C211,SBC!$C$449:$E$459,3,FALSE)</f>
        <v>#N/A</v>
      </c>
      <c r="AP211" s="93"/>
      <c r="AQ211" s="94" t="e">
        <f>VLOOKUP($C211,SBC!$C$461:$E$491,3,FALSE)</f>
        <v>#N/A</v>
      </c>
      <c r="AR211" s="92" t="e">
        <f>VLOOKUP($C211,SBC!$C$493:$E$502,3,FALSE)</f>
        <v>#N/A</v>
      </c>
      <c r="AS211" s="92" t="e">
        <f>VLOOKUP($C211,SBC!$C$504:$E$515,3,FALSE)</f>
        <v>#N/A</v>
      </c>
      <c r="AT211" s="92" t="e">
        <f>VLOOKUP($C211,SBC!$C$517:$E$528,3,FALSE)</f>
        <v>#N/A</v>
      </c>
      <c r="AU211" s="97" t="e">
        <f>VLOOKUP($C211,SBC!$C$530:$E$531,3,FALSE)</f>
        <v>#N/A</v>
      </c>
      <c r="AV211" s="92" t="e">
        <f>VLOOKUP($C211,SBC!$C$533:$E$542,3,FALSE)</f>
        <v>#N/A</v>
      </c>
      <c r="AW211" s="92" t="e">
        <f>VLOOKUP($C211,SBC!$C$564:$E$575,3,FALSE)</f>
        <v>#N/A</v>
      </c>
      <c r="AX211" s="92" t="e">
        <f>VLOOKUP($C211,SBC!$C$577:$E$588,3,FALSE)</f>
        <v>#N/A</v>
      </c>
      <c r="AY211" s="92" t="e">
        <f>VLOOKUP($C211,SBC!$C$600:$E$601,3,FALSE)</f>
        <v>#N/A</v>
      </c>
      <c r="AZ211" s="92" t="e">
        <f>VLOOKUP($C211,SBC!$C$603:$E$614,3,FALSE)</f>
        <v>#N/A</v>
      </c>
      <c r="BA211" s="93" t="e">
        <f>VLOOKUP($C211,SBC!$C$616:$E$627,3,FALSE)</f>
        <v>#N/A</v>
      </c>
      <c r="BB211" s="94" t="e">
        <f>VLOOKUP($C211,SBC!$C$629:$E$630,3,FALSE)</f>
        <v>#N/A</v>
      </c>
      <c r="BC211" s="93" t="e">
        <f>VLOOKUP($C211,SBC!$C$632:$E$650,3,FALSE)</f>
        <v>#N/A</v>
      </c>
      <c r="BD211" s="92" t="e">
        <f>VLOOKUP($C211,SBC!$C$652:$E$670,3,FALSE)</f>
        <v>#N/A</v>
      </c>
      <c r="BE211" s="94" t="e">
        <f>VLOOKUP($C211,SBC!$C$672:$E$675,3,FALSE)</f>
        <v>#N/A</v>
      </c>
      <c r="BF211" s="94" t="e">
        <f>VLOOKUP($C211,SBC!$C$677:$E$680,3,FALSE)</f>
        <v>#N/A</v>
      </c>
      <c r="BG211" s="92" t="e">
        <f>VLOOKUP($C211,SBC!$C$682:$E$693,3,FALSE)</f>
        <v>#N/A</v>
      </c>
      <c r="BH211" s="94" t="e">
        <f>VLOOKUP($C211,SBC!$C$695:$E$703,3,FALSE)</f>
        <v>#N/A</v>
      </c>
      <c r="BI211" s="94" t="e">
        <f>VLOOKUP($C211,SBC!$C$719:$E$720,3,FALSE)</f>
        <v>#N/A</v>
      </c>
      <c r="BJ211" s="94" t="e">
        <f>VLOOKUP($C211,SBC!$C$722:$E$730,3,FALSE)</f>
        <v>#N/A</v>
      </c>
      <c r="BK211" s="92" t="e">
        <f>VLOOKUP($C211,SBC!$C$732:$E$736,3,FALSE)</f>
        <v>#N/A</v>
      </c>
      <c r="BL211" s="92" t="e">
        <f>VLOOKUP($C211,SBC!$C$751:$E$762,3,FALSE)</f>
        <v>#N/A</v>
      </c>
      <c r="BM211" s="94" t="e">
        <f>VLOOKUP($C211,SBC!$C$764:$E$782,3,FALSE)</f>
        <v>#N/A</v>
      </c>
      <c r="BN211" s="92" t="e">
        <f>VLOOKUP($C211,SBC!$C$784:$E$802,3,FALSE)</f>
        <v>#N/A</v>
      </c>
      <c r="BO211" s="93" t="e">
        <f>VLOOKUP($C211,SBC!$C$804:$E$815,3,FALSE)</f>
        <v>#N/A</v>
      </c>
      <c r="BP211" s="93" t="e">
        <f>VLOOKUP($C211,SBC!$C$817:$E$827,3,FALSE)</f>
        <v>#N/A</v>
      </c>
      <c r="BQ211" s="94" t="e">
        <f>VLOOKUP($C211,SBC!$C$829:$E$928,3,FALSE)</f>
        <v>#N/A</v>
      </c>
      <c r="BR211" s="93" t="e">
        <f>VLOOKUP($C211,SBC!$C$930:$E$931,3,FALSE)</f>
        <v>#N/A</v>
      </c>
      <c r="BS211" s="92" t="e">
        <f>VLOOKUP($C211,SBC!$C$933:$E$933,3,FALSE)</f>
        <v>#N/A</v>
      </c>
      <c r="BT211" s="93" t="e">
        <f>VLOOKUP($C211,SBC!$C$935:$E$942,3,FALSE)</f>
        <v>#N/A</v>
      </c>
      <c r="BU211" s="94" t="e">
        <f>VLOOKUP($C211,SBC!$C$944:$E$947,3,FALSE)</f>
        <v>#N/A</v>
      </c>
      <c r="BV211" s="92" t="e">
        <f>VLOOKUP($C211,SBC!$C$949:$E$960,3,FALSE)</f>
        <v>#N/A</v>
      </c>
      <c r="BW211" s="94" t="e">
        <f>VLOOKUP($C211,SBC!$C$962:$E$984,3,FALSE)</f>
        <v>#N/A</v>
      </c>
      <c r="BX211" s="93" t="e">
        <f>VLOOKUP($C211,SBC!$C$986:$E$1002,3,FALSE)</f>
        <v>#N/A</v>
      </c>
    </row>
    <row r="212" spans="1:76" x14ac:dyDescent="0.25">
      <c r="A212" s="101"/>
      <c r="B212" s="99">
        <v>192</v>
      </c>
      <c r="C212" s="155" t="s">
        <v>465</v>
      </c>
      <c r="D212" s="101"/>
      <c r="E212" s="101"/>
      <c r="F212" s="103"/>
      <c r="G212" s="106"/>
      <c r="H212" s="106"/>
      <c r="I212" s="91"/>
      <c r="J212" s="92"/>
      <c r="K212" s="92"/>
      <c r="L212" s="93"/>
      <c r="M212" s="94"/>
      <c r="N212" s="92"/>
      <c r="O212" s="94"/>
      <c r="P212" s="92"/>
      <c r="Q212" s="92"/>
      <c r="R212" s="95"/>
      <c r="S212" s="95"/>
      <c r="T212" s="95"/>
      <c r="U212" s="95"/>
      <c r="V212" s="95"/>
      <c r="W212" s="96"/>
      <c r="X212" s="92"/>
      <c r="Y212" s="93"/>
      <c r="Z212" s="97"/>
      <c r="AA212" s="92"/>
      <c r="AB212" s="93"/>
      <c r="AC212" s="94"/>
      <c r="AD212" s="92"/>
      <c r="AE212" s="97"/>
      <c r="AF212" s="93"/>
      <c r="AG212" s="92"/>
      <c r="AH212" s="92"/>
      <c r="AI212" s="92"/>
      <c r="AJ212" s="92"/>
      <c r="AK212" s="94" t="e">
        <f>VLOOKUP($C212,SBC!$C$414:$E$414,3,FALSE)</f>
        <v>#N/A</v>
      </c>
      <c r="AL212" s="92" t="e">
        <f>VLOOKUP($C212,SBC!$C$416:$E$416,3,FALSE)</f>
        <v>#N/A</v>
      </c>
      <c r="AM212" s="94" t="e">
        <f>VLOOKUP($C212,SBC!$C$418:$E$435,3,FALSE)</f>
        <v>#N/A</v>
      </c>
      <c r="AN212" s="93" t="e">
        <f>VLOOKUP($C212,SBC!$C$437:$E$447,3,FALSE)</f>
        <v>#N/A</v>
      </c>
      <c r="AO212" s="94" t="e">
        <f>VLOOKUP($C212,SBC!$C$449:$E$459,3,FALSE)</f>
        <v>#N/A</v>
      </c>
      <c r="AP212" s="93"/>
      <c r="AQ212" s="94" t="e">
        <f>VLOOKUP($C212,SBC!$C$461:$E$491,3,FALSE)</f>
        <v>#N/A</v>
      </c>
      <c r="AR212" s="92" t="e">
        <f>VLOOKUP($C212,SBC!$C$493:$E$502,3,FALSE)</f>
        <v>#N/A</v>
      </c>
      <c r="AS212" s="92" t="e">
        <f>VLOOKUP($C212,SBC!$C$504:$E$515,3,FALSE)</f>
        <v>#N/A</v>
      </c>
      <c r="AT212" s="92" t="e">
        <f>VLOOKUP($C212,SBC!$C$517:$E$528,3,FALSE)</f>
        <v>#N/A</v>
      </c>
      <c r="AU212" s="97" t="e">
        <f>VLOOKUP($C212,SBC!$C$530:$E$531,3,FALSE)</f>
        <v>#N/A</v>
      </c>
      <c r="AV212" s="92" t="e">
        <f>VLOOKUP($C212,SBC!$C$533:$E$542,3,FALSE)</f>
        <v>#N/A</v>
      </c>
      <c r="AW212" s="92" t="e">
        <f>VLOOKUP($C212,SBC!$C$564:$E$575,3,FALSE)</f>
        <v>#N/A</v>
      </c>
      <c r="AX212" s="92" t="e">
        <f>VLOOKUP($C212,SBC!$C$577:$E$588,3,FALSE)</f>
        <v>#N/A</v>
      </c>
      <c r="AY212" s="92" t="e">
        <f>VLOOKUP($C212,SBC!$C$600:$E$601,3,FALSE)</f>
        <v>#N/A</v>
      </c>
      <c r="AZ212" s="92" t="e">
        <f>VLOOKUP($C212,SBC!$C$603:$E$614,3,FALSE)</f>
        <v>#N/A</v>
      </c>
      <c r="BA212" s="93" t="e">
        <f>VLOOKUP($C212,SBC!$C$616:$E$627,3,FALSE)</f>
        <v>#N/A</v>
      </c>
      <c r="BB212" s="94" t="e">
        <f>VLOOKUP($C212,SBC!$C$629:$E$630,3,FALSE)</f>
        <v>#N/A</v>
      </c>
      <c r="BC212" s="93" t="e">
        <f>VLOOKUP($C212,SBC!$C$632:$E$650,3,FALSE)</f>
        <v>#N/A</v>
      </c>
      <c r="BD212" s="92" t="e">
        <f>VLOOKUP($C212,SBC!$C$652:$E$670,3,FALSE)</f>
        <v>#N/A</v>
      </c>
      <c r="BE212" s="94" t="e">
        <f>VLOOKUP($C212,SBC!$C$672:$E$675,3,FALSE)</f>
        <v>#N/A</v>
      </c>
      <c r="BF212" s="94" t="e">
        <f>VLOOKUP($C212,SBC!$C$677:$E$680,3,FALSE)</f>
        <v>#N/A</v>
      </c>
      <c r="BG212" s="92" t="e">
        <f>VLOOKUP($C212,SBC!$C$682:$E$693,3,FALSE)</f>
        <v>#N/A</v>
      </c>
      <c r="BH212" s="94" t="e">
        <f>VLOOKUP($C212,SBC!$C$695:$E$703,3,FALSE)</f>
        <v>#N/A</v>
      </c>
      <c r="BI212" s="94" t="e">
        <f>VLOOKUP($C212,SBC!$C$719:$E$720,3,FALSE)</f>
        <v>#N/A</v>
      </c>
      <c r="BJ212" s="94" t="e">
        <f>VLOOKUP($C212,SBC!$C$722:$E$730,3,FALSE)</f>
        <v>#N/A</v>
      </c>
      <c r="BK212" s="92" t="e">
        <f>VLOOKUP($C212,SBC!$C$732:$E$736,3,FALSE)</f>
        <v>#N/A</v>
      </c>
      <c r="BL212" s="92" t="e">
        <f>VLOOKUP($C212,SBC!$C$751:$E$762,3,FALSE)</f>
        <v>#N/A</v>
      </c>
      <c r="BM212" s="94" t="e">
        <f>VLOOKUP($C212,SBC!$C$764:$E$782,3,FALSE)</f>
        <v>#N/A</v>
      </c>
      <c r="BN212" s="92" t="e">
        <f>VLOOKUP($C212,SBC!$C$784:$E$802,3,FALSE)</f>
        <v>#N/A</v>
      </c>
      <c r="BO212" s="93" t="e">
        <f>VLOOKUP($C212,SBC!$C$804:$E$815,3,FALSE)</f>
        <v>#N/A</v>
      </c>
      <c r="BP212" s="93" t="e">
        <f>VLOOKUP($C212,SBC!$C$817:$E$827,3,FALSE)</f>
        <v>#N/A</v>
      </c>
      <c r="BQ212" s="94" t="e">
        <f>VLOOKUP($C212,SBC!$C$829:$E$928,3,FALSE)</f>
        <v>#N/A</v>
      </c>
      <c r="BR212" s="93" t="e">
        <f>VLOOKUP($C212,SBC!$C$930:$E$931,3,FALSE)</f>
        <v>#N/A</v>
      </c>
      <c r="BS212" s="92" t="e">
        <f>VLOOKUP($C212,SBC!$C$933:$E$933,3,FALSE)</f>
        <v>#N/A</v>
      </c>
      <c r="BT212" s="93" t="e">
        <f>VLOOKUP($C212,SBC!$C$935:$E$942,3,FALSE)</f>
        <v>#N/A</v>
      </c>
      <c r="BU212" s="94" t="e">
        <f>VLOOKUP($C212,SBC!$C$944:$E$947,3,FALSE)</f>
        <v>#N/A</v>
      </c>
      <c r="BV212" s="92" t="e">
        <f>VLOOKUP($C212,SBC!$C$949:$E$960,3,FALSE)</f>
        <v>#N/A</v>
      </c>
      <c r="BW212" s="94" t="e">
        <f>VLOOKUP($C212,SBC!$C$962:$E$984,3,FALSE)</f>
        <v>#N/A</v>
      </c>
      <c r="BX212" s="93" t="e">
        <f>VLOOKUP($C212,SBC!$C$986:$E$1002,3,FALSE)</f>
        <v>#N/A</v>
      </c>
    </row>
    <row r="213" spans="1:76" x14ac:dyDescent="0.25">
      <c r="A213" s="89"/>
      <c r="B213" s="87">
        <v>193</v>
      </c>
      <c r="C213" s="155" t="s">
        <v>465</v>
      </c>
      <c r="D213" s="89"/>
      <c r="E213" s="89"/>
      <c r="F213" s="103"/>
      <c r="G213" s="104"/>
      <c r="H213" s="104"/>
      <c r="I213" s="91"/>
      <c r="J213" s="92"/>
      <c r="K213" s="92"/>
      <c r="L213" s="93"/>
      <c r="M213" s="94"/>
      <c r="N213" s="92"/>
      <c r="O213" s="94"/>
      <c r="P213" s="92"/>
      <c r="Q213" s="92"/>
      <c r="R213" s="95"/>
      <c r="S213" s="95"/>
      <c r="T213" s="95"/>
      <c r="U213" s="95"/>
      <c r="V213" s="95"/>
      <c r="W213" s="96"/>
      <c r="X213" s="92"/>
      <c r="Y213" s="93"/>
      <c r="Z213" s="97"/>
      <c r="AA213" s="92"/>
      <c r="AB213" s="93"/>
      <c r="AC213" s="94"/>
      <c r="AD213" s="92"/>
      <c r="AE213" s="97"/>
      <c r="AF213" s="93"/>
      <c r="AG213" s="92"/>
      <c r="AH213" s="92"/>
      <c r="AI213" s="92"/>
      <c r="AJ213" s="92"/>
      <c r="AK213" s="94" t="e">
        <f>VLOOKUP($C213,SBC!$C$414:$E$414,3,FALSE)</f>
        <v>#N/A</v>
      </c>
      <c r="AL213" s="92" t="e">
        <f>VLOOKUP($C213,SBC!$C$416:$E$416,3,FALSE)</f>
        <v>#N/A</v>
      </c>
      <c r="AM213" s="94" t="e">
        <f>VLOOKUP($C213,SBC!$C$418:$E$435,3,FALSE)</f>
        <v>#N/A</v>
      </c>
      <c r="AN213" s="93" t="e">
        <f>VLOOKUP($C213,SBC!$C$437:$E$447,3,FALSE)</f>
        <v>#N/A</v>
      </c>
      <c r="AO213" s="94" t="e">
        <f>VLOOKUP($C213,SBC!$C$449:$E$459,3,FALSE)</f>
        <v>#N/A</v>
      </c>
      <c r="AP213" s="93"/>
      <c r="AQ213" s="94" t="e">
        <f>VLOOKUP($C213,SBC!$C$461:$E$491,3,FALSE)</f>
        <v>#N/A</v>
      </c>
      <c r="AR213" s="92" t="e">
        <f>VLOOKUP($C213,SBC!$C$493:$E$502,3,FALSE)</f>
        <v>#N/A</v>
      </c>
      <c r="AS213" s="92" t="e">
        <f>VLOOKUP($C213,SBC!$C$504:$E$515,3,FALSE)</f>
        <v>#N/A</v>
      </c>
      <c r="AT213" s="92" t="e">
        <f>VLOOKUP($C213,SBC!$C$517:$E$528,3,FALSE)</f>
        <v>#N/A</v>
      </c>
      <c r="AU213" s="97" t="e">
        <f>VLOOKUP($C213,SBC!$C$530:$E$531,3,FALSE)</f>
        <v>#N/A</v>
      </c>
      <c r="AV213" s="92" t="e">
        <f>VLOOKUP($C213,SBC!$C$533:$E$542,3,FALSE)</f>
        <v>#N/A</v>
      </c>
      <c r="AW213" s="92" t="e">
        <f>VLOOKUP($C213,SBC!$C$564:$E$575,3,FALSE)</f>
        <v>#N/A</v>
      </c>
      <c r="AX213" s="92" t="e">
        <f>VLOOKUP($C213,SBC!$C$577:$E$588,3,FALSE)</f>
        <v>#N/A</v>
      </c>
      <c r="AY213" s="92" t="e">
        <f>VLOOKUP($C213,SBC!$C$600:$E$601,3,FALSE)</f>
        <v>#N/A</v>
      </c>
      <c r="AZ213" s="92" t="e">
        <f>VLOOKUP($C213,SBC!$C$603:$E$614,3,FALSE)</f>
        <v>#N/A</v>
      </c>
      <c r="BA213" s="93" t="e">
        <f>VLOOKUP($C213,SBC!$C$616:$E$627,3,FALSE)</f>
        <v>#N/A</v>
      </c>
      <c r="BB213" s="94" t="e">
        <f>VLOOKUP($C213,SBC!$C$629:$E$630,3,FALSE)</f>
        <v>#N/A</v>
      </c>
      <c r="BC213" s="93" t="e">
        <f>VLOOKUP($C213,SBC!$C$632:$E$650,3,FALSE)</f>
        <v>#N/A</v>
      </c>
      <c r="BD213" s="92" t="e">
        <f>VLOOKUP($C213,SBC!$C$652:$E$670,3,FALSE)</f>
        <v>#N/A</v>
      </c>
      <c r="BE213" s="94" t="e">
        <f>VLOOKUP($C213,SBC!$C$672:$E$675,3,FALSE)</f>
        <v>#N/A</v>
      </c>
      <c r="BF213" s="94" t="e">
        <f>VLOOKUP($C213,SBC!$C$677:$E$680,3,FALSE)</f>
        <v>#N/A</v>
      </c>
      <c r="BG213" s="92" t="e">
        <f>VLOOKUP($C213,SBC!$C$682:$E$693,3,FALSE)</f>
        <v>#N/A</v>
      </c>
      <c r="BH213" s="94" t="e">
        <f>VLOOKUP($C213,SBC!$C$695:$E$703,3,FALSE)</f>
        <v>#N/A</v>
      </c>
      <c r="BI213" s="94" t="e">
        <f>VLOOKUP($C213,SBC!$C$719:$E$720,3,FALSE)</f>
        <v>#N/A</v>
      </c>
      <c r="BJ213" s="94" t="e">
        <f>VLOOKUP($C213,SBC!$C$722:$E$730,3,FALSE)</f>
        <v>#N/A</v>
      </c>
      <c r="BK213" s="92" t="e">
        <f>VLOOKUP($C213,SBC!$C$732:$E$736,3,FALSE)</f>
        <v>#N/A</v>
      </c>
      <c r="BL213" s="92" t="e">
        <f>VLOOKUP($C213,SBC!$C$751:$E$762,3,FALSE)</f>
        <v>#N/A</v>
      </c>
      <c r="BM213" s="94" t="e">
        <f>VLOOKUP($C213,SBC!$C$764:$E$782,3,FALSE)</f>
        <v>#N/A</v>
      </c>
      <c r="BN213" s="92" t="e">
        <f>VLOOKUP($C213,SBC!$C$784:$E$802,3,FALSE)</f>
        <v>#N/A</v>
      </c>
      <c r="BO213" s="93" t="e">
        <f>VLOOKUP($C213,SBC!$C$804:$E$815,3,FALSE)</f>
        <v>#N/A</v>
      </c>
      <c r="BP213" s="93" t="e">
        <f>VLOOKUP($C213,SBC!$C$817:$E$827,3,FALSE)</f>
        <v>#N/A</v>
      </c>
      <c r="BQ213" s="94" t="e">
        <f>VLOOKUP($C213,SBC!$C$829:$E$928,3,FALSE)</f>
        <v>#N/A</v>
      </c>
      <c r="BR213" s="93" t="e">
        <f>VLOOKUP($C213,SBC!$C$930:$E$931,3,FALSE)</f>
        <v>#N/A</v>
      </c>
      <c r="BS213" s="92" t="e">
        <f>VLOOKUP($C213,SBC!$C$933:$E$933,3,FALSE)</f>
        <v>#N/A</v>
      </c>
      <c r="BT213" s="93" t="e">
        <f>VLOOKUP($C213,SBC!$C$935:$E$942,3,FALSE)</f>
        <v>#N/A</v>
      </c>
      <c r="BU213" s="94" t="e">
        <f>VLOOKUP($C213,SBC!$C$944:$E$947,3,FALSE)</f>
        <v>#N/A</v>
      </c>
      <c r="BV213" s="92" t="e">
        <f>VLOOKUP($C213,SBC!$C$949:$E$960,3,FALSE)</f>
        <v>#N/A</v>
      </c>
      <c r="BW213" s="94" t="e">
        <f>VLOOKUP($C213,SBC!$C$962:$E$984,3,FALSE)</f>
        <v>#N/A</v>
      </c>
      <c r="BX213" s="93" t="e">
        <f>VLOOKUP($C213,SBC!$C$986:$E$1002,3,FALSE)</f>
        <v>#N/A</v>
      </c>
    </row>
    <row r="214" spans="1:76" x14ac:dyDescent="0.25">
      <c r="A214" s="101"/>
      <c r="B214" s="99">
        <v>194</v>
      </c>
      <c r="C214" s="155" t="s">
        <v>465</v>
      </c>
      <c r="D214" s="101"/>
      <c r="E214" s="101"/>
      <c r="F214" s="103"/>
      <c r="G214" s="106"/>
      <c r="H214" s="106"/>
      <c r="I214" s="91"/>
      <c r="J214" s="92"/>
      <c r="K214" s="92"/>
      <c r="L214" s="93"/>
      <c r="M214" s="94"/>
      <c r="N214" s="92"/>
      <c r="O214" s="94"/>
      <c r="P214" s="92"/>
      <c r="Q214" s="92"/>
      <c r="R214" s="95"/>
      <c r="S214" s="95"/>
      <c r="T214" s="95"/>
      <c r="U214" s="95"/>
      <c r="V214" s="95"/>
      <c r="W214" s="96"/>
      <c r="X214" s="92"/>
      <c r="Y214" s="93"/>
      <c r="Z214" s="97"/>
      <c r="AA214" s="92"/>
      <c r="AB214" s="93"/>
      <c r="AC214" s="94"/>
      <c r="AD214" s="92"/>
      <c r="AE214" s="97"/>
      <c r="AF214" s="93"/>
      <c r="AG214" s="92"/>
      <c r="AH214" s="92"/>
      <c r="AI214" s="92"/>
      <c r="AJ214" s="92"/>
      <c r="AK214" s="94" t="e">
        <f>VLOOKUP($C214,SBC!$C$414:$E$414,3,FALSE)</f>
        <v>#N/A</v>
      </c>
      <c r="AL214" s="92" t="e">
        <f>VLOOKUP($C214,SBC!$C$416:$E$416,3,FALSE)</f>
        <v>#N/A</v>
      </c>
      <c r="AM214" s="94" t="e">
        <f>VLOOKUP($C214,SBC!$C$418:$E$435,3,FALSE)</f>
        <v>#N/A</v>
      </c>
      <c r="AN214" s="93" t="e">
        <f>VLOOKUP($C214,SBC!$C$437:$E$447,3,FALSE)</f>
        <v>#N/A</v>
      </c>
      <c r="AO214" s="94" t="e">
        <f>VLOOKUP($C214,SBC!$C$449:$E$459,3,FALSE)</f>
        <v>#N/A</v>
      </c>
      <c r="AP214" s="93"/>
      <c r="AQ214" s="94" t="e">
        <f>VLOOKUP($C214,SBC!$C$461:$E$491,3,FALSE)</f>
        <v>#N/A</v>
      </c>
      <c r="AR214" s="92" t="e">
        <f>VLOOKUP($C214,SBC!$C$493:$E$502,3,FALSE)</f>
        <v>#N/A</v>
      </c>
      <c r="AS214" s="92" t="e">
        <f>VLOOKUP($C214,SBC!$C$504:$E$515,3,FALSE)</f>
        <v>#N/A</v>
      </c>
      <c r="AT214" s="92" t="e">
        <f>VLOOKUP($C214,SBC!$C$517:$E$528,3,FALSE)</f>
        <v>#N/A</v>
      </c>
      <c r="AU214" s="97" t="e">
        <f>VLOOKUP($C214,SBC!$C$530:$E$531,3,FALSE)</f>
        <v>#N/A</v>
      </c>
      <c r="AV214" s="92" t="e">
        <f>VLOOKUP($C214,SBC!$C$533:$E$542,3,FALSE)</f>
        <v>#N/A</v>
      </c>
      <c r="AW214" s="92" t="e">
        <f>VLOOKUP($C214,SBC!$C$564:$E$575,3,FALSE)</f>
        <v>#N/A</v>
      </c>
      <c r="AX214" s="92" t="e">
        <f>VLOOKUP($C214,SBC!$C$577:$E$588,3,FALSE)</f>
        <v>#N/A</v>
      </c>
      <c r="AY214" s="92" t="e">
        <f>VLOOKUP($C214,SBC!$C$600:$E$601,3,FALSE)</f>
        <v>#N/A</v>
      </c>
      <c r="AZ214" s="92" t="e">
        <f>VLOOKUP($C214,SBC!$C$603:$E$614,3,FALSE)</f>
        <v>#N/A</v>
      </c>
      <c r="BA214" s="93" t="e">
        <f>VLOOKUP($C214,SBC!$C$616:$E$627,3,FALSE)</f>
        <v>#N/A</v>
      </c>
      <c r="BB214" s="94" t="e">
        <f>VLOOKUP($C214,SBC!$C$629:$E$630,3,FALSE)</f>
        <v>#N/A</v>
      </c>
      <c r="BC214" s="93" t="e">
        <f>VLOOKUP($C214,SBC!$C$632:$E$650,3,FALSE)</f>
        <v>#N/A</v>
      </c>
      <c r="BD214" s="92" t="e">
        <f>VLOOKUP($C214,SBC!$C$652:$E$670,3,FALSE)</f>
        <v>#N/A</v>
      </c>
      <c r="BE214" s="94" t="e">
        <f>VLOOKUP($C214,SBC!$C$672:$E$675,3,FALSE)</f>
        <v>#N/A</v>
      </c>
      <c r="BF214" s="94" t="e">
        <f>VLOOKUP($C214,SBC!$C$677:$E$680,3,FALSE)</f>
        <v>#N/A</v>
      </c>
      <c r="BG214" s="92" t="e">
        <f>VLOOKUP($C214,SBC!$C$682:$E$693,3,FALSE)</f>
        <v>#N/A</v>
      </c>
      <c r="BH214" s="94" t="e">
        <f>VLOOKUP($C214,SBC!$C$695:$E$703,3,FALSE)</f>
        <v>#N/A</v>
      </c>
      <c r="BI214" s="94" t="e">
        <f>VLOOKUP($C214,SBC!$C$719:$E$720,3,FALSE)</f>
        <v>#N/A</v>
      </c>
      <c r="BJ214" s="94" t="e">
        <f>VLOOKUP($C214,SBC!$C$722:$E$730,3,FALSE)</f>
        <v>#N/A</v>
      </c>
      <c r="BK214" s="92" t="e">
        <f>VLOOKUP($C214,SBC!$C$732:$E$736,3,FALSE)</f>
        <v>#N/A</v>
      </c>
      <c r="BL214" s="92" t="e">
        <f>VLOOKUP($C214,SBC!$C$751:$E$762,3,FALSE)</f>
        <v>#N/A</v>
      </c>
      <c r="BM214" s="94" t="e">
        <f>VLOOKUP($C214,SBC!$C$764:$E$782,3,FALSE)</f>
        <v>#N/A</v>
      </c>
      <c r="BN214" s="92" t="e">
        <f>VLOOKUP($C214,SBC!$C$784:$E$802,3,FALSE)</f>
        <v>#N/A</v>
      </c>
      <c r="BO214" s="93" t="e">
        <f>VLOOKUP($C214,SBC!$C$804:$E$815,3,FALSE)</f>
        <v>#N/A</v>
      </c>
      <c r="BP214" s="93" t="e">
        <f>VLOOKUP($C214,SBC!$C$817:$E$827,3,FALSE)</f>
        <v>#N/A</v>
      </c>
      <c r="BQ214" s="94" t="e">
        <f>VLOOKUP($C214,SBC!$C$829:$E$928,3,FALSE)</f>
        <v>#N/A</v>
      </c>
      <c r="BR214" s="93" t="e">
        <f>VLOOKUP($C214,SBC!$C$930:$E$931,3,FALSE)</f>
        <v>#N/A</v>
      </c>
      <c r="BS214" s="92" t="e">
        <f>VLOOKUP($C214,SBC!$C$933:$E$933,3,FALSE)</f>
        <v>#N/A</v>
      </c>
      <c r="BT214" s="93" t="e">
        <f>VLOOKUP($C214,SBC!$C$935:$E$942,3,FALSE)</f>
        <v>#N/A</v>
      </c>
      <c r="BU214" s="94" t="e">
        <f>VLOOKUP($C214,SBC!$C$944:$E$947,3,FALSE)</f>
        <v>#N/A</v>
      </c>
      <c r="BV214" s="92" t="e">
        <f>VLOOKUP($C214,SBC!$C$949:$E$960,3,FALSE)</f>
        <v>#N/A</v>
      </c>
      <c r="BW214" s="94" t="e">
        <f>VLOOKUP($C214,SBC!$C$962:$E$984,3,FALSE)</f>
        <v>#N/A</v>
      </c>
      <c r="BX214" s="93" t="e">
        <f>VLOOKUP($C214,SBC!$C$986:$E$1002,3,FALSE)</f>
        <v>#N/A</v>
      </c>
    </row>
    <row r="215" spans="1:76" x14ac:dyDescent="0.25">
      <c r="A215" s="89"/>
      <c r="B215" s="87">
        <v>195</v>
      </c>
      <c r="C215" s="155" t="s">
        <v>465</v>
      </c>
      <c r="D215" s="89"/>
      <c r="E215" s="89"/>
      <c r="F215" s="103"/>
      <c r="G215" s="104"/>
      <c r="H215" s="104"/>
      <c r="I215" s="91"/>
      <c r="J215" s="92"/>
      <c r="K215" s="92"/>
      <c r="L215" s="93"/>
      <c r="M215" s="94"/>
      <c r="N215" s="92"/>
      <c r="O215" s="94"/>
      <c r="P215" s="92"/>
      <c r="Q215" s="92"/>
      <c r="R215" s="95"/>
      <c r="S215" s="95"/>
      <c r="T215" s="95"/>
      <c r="U215" s="95"/>
      <c r="V215" s="95"/>
      <c r="W215" s="96"/>
      <c r="X215" s="92"/>
      <c r="Y215" s="93"/>
      <c r="Z215" s="97"/>
      <c r="AA215" s="92"/>
      <c r="AB215" s="93"/>
      <c r="AC215" s="94"/>
      <c r="AD215" s="92"/>
      <c r="AE215" s="97"/>
      <c r="AF215" s="93"/>
      <c r="AG215" s="92"/>
      <c r="AH215" s="92"/>
      <c r="AI215" s="92"/>
      <c r="AJ215" s="92"/>
      <c r="AK215" s="94" t="e">
        <f>VLOOKUP($C215,SBC!$C$414:$E$414,3,FALSE)</f>
        <v>#N/A</v>
      </c>
      <c r="AL215" s="92" t="e">
        <f>VLOOKUP($C215,SBC!$C$416:$E$416,3,FALSE)</f>
        <v>#N/A</v>
      </c>
      <c r="AM215" s="94" t="e">
        <f>VLOOKUP($C215,SBC!$C$418:$E$435,3,FALSE)</f>
        <v>#N/A</v>
      </c>
      <c r="AN215" s="93" t="e">
        <f>VLOOKUP($C215,SBC!$C$437:$E$447,3,FALSE)</f>
        <v>#N/A</v>
      </c>
      <c r="AO215" s="94" t="e">
        <f>VLOOKUP($C215,SBC!$C$449:$E$459,3,FALSE)</f>
        <v>#N/A</v>
      </c>
      <c r="AP215" s="93"/>
      <c r="AQ215" s="94" t="e">
        <f>VLOOKUP($C215,SBC!$C$461:$E$491,3,FALSE)</f>
        <v>#N/A</v>
      </c>
      <c r="AR215" s="92" t="e">
        <f>VLOOKUP($C215,SBC!$C$493:$E$502,3,FALSE)</f>
        <v>#N/A</v>
      </c>
      <c r="AS215" s="92" t="e">
        <f>VLOOKUP($C215,SBC!$C$504:$E$515,3,FALSE)</f>
        <v>#N/A</v>
      </c>
      <c r="AT215" s="92" t="e">
        <f>VLOOKUP($C215,SBC!$C$517:$E$528,3,FALSE)</f>
        <v>#N/A</v>
      </c>
      <c r="AU215" s="97" t="e">
        <f>VLOOKUP($C215,SBC!$C$530:$E$531,3,FALSE)</f>
        <v>#N/A</v>
      </c>
      <c r="AV215" s="92" t="e">
        <f>VLOOKUP($C215,SBC!$C$533:$E$542,3,FALSE)</f>
        <v>#N/A</v>
      </c>
      <c r="AW215" s="92" t="e">
        <f>VLOOKUP($C215,SBC!$C$564:$E$575,3,FALSE)</f>
        <v>#N/A</v>
      </c>
      <c r="AX215" s="92" t="e">
        <f>VLOOKUP($C215,SBC!$C$577:$E$588,3,FALSE)</f>
        <v>#N/A</v>
      </c>
      <c r="AY215" s="92" t="e">
        <f>VLOOKUP($C215,SBC!$C$600:$E$601,3,FALSE)</f>
        <v>#N/A</v>
      </c>
      <c r="AZ215" s="92" t="e">
        <f>VLOOKUP($C215,SBC!$C$603:$E$614,3,FALSE)</f>
        <v>#N/A</v>
      </c>
      <c r="BA215" s="93" t="e">
        <f>VLOOKUP($C215,SBC!$C$616:$E$627,3,FALSE)</f>
        <v>#N/A</v>
      </c>
      <c r="BB215" s="94" t="e">
        <f>VLOOKUP($C215,SBC!$C$629:$E$630,3,FALSE)</f>
        <v>#N/A</v>
      </c>
      <c r="BC215" s="93" t="e">
        <f>VLOOKUP($C215,SBC!$C$632:$E$650,3,FALSE)</f>
        <v>#N/A</v>
      </c>
      <c r="BD215" s="92" t="e">
        <f>VLOOKUP($C215,SBC!$C$652:$E$670,3,FALSE)</f>
        <v>#N/A</v>
      </c>
      <c r="BE215" s="94" t="e">
        <f>VLOOKUP($C215,SBC!$C$672:$E$675,3,FALSE)</f>
        <v>#N/A</v>
      </c>
      <c r="BF215" s="94" t="e">
        <f>VLOOKUP($C215,SBC!$C$677:$E$680,3,FALSE)</f>
        <v>#N/A</v>
      </c>
      <c r="BG215" s="92" t="e">
        <f>VLOOKUP($C215,SBC!$C$682:$E$693,3,FALSE)</f>
        <v>#N/A</v>
      </c>
      <c r="BH215" s="94" t="e">
        <f>VLOOKUP($C215,SBC!$C$695:$E$703,3,FALSE)</f>
        <v>#N/A</v>
      </c>
      <c r="BI215" s="94" t="e">
        <f>VLOOKUP($C215,SBC!$C$719:$E$720,3,FALSE)</f>
        <v>#N/A</v>
      </c>
      <c r="BJ215" s="94" t="e">
        <f>VLOOKUP($C215,SBC!$C$722:$E$730,3,FALSE)</f>
        <v>#N/A</v>
      </c>
      <c r="BK215" s="92" t="e">
        <f>VLOOKUP($C215,SBC!$C$732:$E$736,3,FALSE)</f>
        <v>#N/A</v>
      </c>
      <c r="BL215" s="92" t="e">
        <f>VLOOKUP($C215,SBC!$C$751:$E$762,3,FALSE)</f>
        <v>#N/A</v>
      </c>
      <c r="BM215" s="94" t="e">
        <f>VLOOKUP($C215,SBC!$C$764:$E$782,3,FALSE)</f>
        <v>#N/A</v>
      </c>
      <c r="BN215" s="92" t="e">
        <f>VLOOKUP($C215,SBC!$C$784:$E$802,3,FALSE)</f>
        <v>#N/A</v>
      </c>
      <c r="BO215" s="93" t="e">
        <f>VLOOKUP($C215,SBC!$C$804:$E$815,3,FALSE)</f>
        <v>#N/A</v>
      </c>
      <c r="BP215" s="93" t="e">
        <f>VLOOKUP($C215,SBC!$C$817:$E$827,3,FALSE)</f>
        <v>#N/A</v>
      </c>
      <c r="BQ215" s="94" t="e">
        <f>VLOOKUP($C215,SBC!$C$829:$E$928,3,FALSE)</f>
        <v>#N/A</v>
      </c>
      <c r="BR215" s="93" t="e">
        <f>VLOOKUP($C215,SBC!$C$930:$E$931,3,FALSE)</f>
        <v>#N/A</v>
      </c>
      <c r="BS215" s="92" t="e">
        <f>VLOOKUP($C215,SBC!$C$933:$E$933,3,FALSE)</f>
        <v>#N/A</v>
      </c>
      <c r="BT215" s="93" t="e">
        <f>VLOOKUP($C215,SBC!$C$935:$E$942,3,FALSE)</f>
        <v>#N/A</v>
      </c>
      <c r="BU215" s="94" t="e">
        <f>VLOOKUP($C215,SBC!$C$944:$E$947,3,FALSE)</f>
        <v>#N/A</v>
      </c>
      <c r="BV215" s="92" t="e">
        <f>VLOOKUP($C215,SBC!$C$949:$E$960,3,FALSE)</f>
        <v>#N/A</v>
      </c>
      <c r="BW215" s="94" t="e">
        <f>VLOOKUP($C215,SBC!$C$962:$E$984,3,FALSE)</f>
        <v>#N/A</v>
      </c>
      <c r="BX215" s="93" t="e">
        <f>VLOOKUP($C215,SBC!$C$986:$E$1002,3,FALSE)</f>
        <v>#N/A</v>
      </c>
    </row>
    <row r="216" spans="1:76" x14ac:dyDescent="0.25">
      <c r="A216" s="101"/>
      <c r="B216" s="99">
        <v>196</v>
      </c>
      <c r="C216" s="155" t="s">
        <v>465</v>
      </c>
      <c r="D216" s="101"/>
      <c r="E216" s="101"/>
      <c r="F216" s="103"/>
      <c r="G216" s="106"/>
      <c r="H216" s="106"/>
      <c r="I216" s="91"/>
      <c r="J216" s="92"/>
      <c r="K216" s="92"/>
      <c r="L216" s="93"/>
      <c r="M216" s="94"/>
      <c r="N216" s="92"/>
      <c r="O216" s="94"/>
      <c r="P216" s="92"/>
      <c r="Q216" s="92"/>
      <c r="R216" s="95"/>
      <c r="S216" s="95"/>
      <c r="T216" s="95"/>
      <c r="U216" s="95"/>
      <c r="V216" s="95"/>
      <c r="W216" s="96"/>
      <c r="X216" s="92"/>
      <c r="Y216" s="93"/>
      <c r="Z216" s="97"/>
      <c r="AA216" s="92"/>
      <c r="AB216" s="93"/>
      <c r="AC216" s="94"/>
      <c r="AD216" s="92"/>
      <c r="AE216" s="97"/>
      <c r="AF216" s="93"/>
      <c r="AG216" s="92"/>
      <c r="AH216" s="92"/>
      <c r="AI216" s="92"/>
      <c r="AJ216" s="92"/>
      <c r="AK216" s="94" t="e">
        <f>VLOOKUP($C216,SBC!$C$414:$E$414,3,FALSE)</f>
        <v>#N/A</v>
      </c>
      <c r="AL216" s="92" t="e">
        <f>VLOOKUP($C216,SBC!$C$416:$E$416,3,FALSE)</f>
        <v>#N/A</v>
      </c>
      <c r="AM216" s="94" t="e">
        <f>VLOOKUP($C216,SBC!$C$418:$E$435,3,FALSE)</f>
        <v>#N/A</v>
      </c>
      <c r="AN216" s="93" t="e">
        <f>VLOOKUP($C216,SBC!$C$437:$E$447,3,FALSE)</f>
        <v>#N/A</v>
      </c>
      <c r="AO216" s="94" t="e">
        <f>VLOOKUP($C216,SBC!$C$449:$E$459,3,FALSE)</f>
        <v>#N/A</v>
      </c>
      <c r="AP216" s="93"/>
      <c r="AQ216" s="94" t="e">
        <f>VLOOKUP($C216,SBC!$C$461:$E$491,3,FALSE)</f>
        <v>#N/A</v>
      </c>
      <c r="AR216" s="92" t="e">
        <f>VLOOKUP($C216,SBC!$C$493:$E$502,3,FALSE)</f>
        <v>#N/A</v>
      </c>
      <c r="AS216" s="92" t="e">
        <f>VLOOKUP($C216,SBC!$C$504:$E$515,3,FALSE)</f>
        <v>#N/A</v>
      </c>
      <c r="AT216" s="92" t="e">
        <f>VLOOKUP($C216,SBC!$C$517:$E$528,3,FALSE)</f>
        <v>#N/A</v>
      </c>
      <c r="AU216" s="97" t="e">
        <f>VLOOKUP($C216,SBC!$C$530:$E$531,3,FALSE)</f>
        <v>#N/A</v>
      </c>
      <c r="AV216" s="92" t="e">
        <f>VLOOKUP($C216,SBC!$C$533:$E$542,3,FALSE)</f>
        <v>#N/A</v>
      </c>
      <c r="AW216" s="92" t="e">
        <f>VLOOKUP($C216,SBC!$C$564:$E$575,3,FALSE)</f>
        <v>#N/A</v>
      </c>
      <c r="AX216" s="92" t="e">
        <f>VLOOKUP($C216,SBC!$C$577:$E$588,3,FALSE)</f>
        <v>#N/A</v>
      </c>
      <c r="AY216" s="92" t="e">
        <f>VLOOKUP($C216,SBC!$C$600:$E$601,3,FALSE)</f>
        <v>#N/A</v>
      </c>
      <c r="AZ216" s="92" t="e">
        <f>VLOOKUP($C216,SBC!$C$603:$E$614,3,FALSE)</f>
        <v>#N/A</v>
      </c>
      <c r="BA216" s="93" t="e">
        <f>VLOOKUP($C216,SBC!$C$616:$E$627,3,FALSE)</f>
        <v>#N/A</v>
      </c>
      <c r="BB216" s="94" t="e">
        <f>VLOOKUP($C216,SBC!$C$629:$E$630,3,FALSE)</f>
        <v>#N/A</v>
      </c>
      <c r="BC216" s="93" t="e">
        <f>VLOOKUP($C216,SBC!$C$632:$E$650,3,FALSE)</f>
        <v>#N/A</v>
      </c>
      <c r="BD216" s="92" t="e">
        <f>VLOOKUP($C216,SBC!$C$652:$E$670,3,FALSE)</f>
        <v>#N/A</v>
      </c>
      <c r="BE216" s="94" t="e">
        <f>VLOOKUP($C216,SBC!$C$672:$E$675,3,FALSE)</f>
        <v>#N/A</v>
      </c>
      <c r="BF216" s="94" t="e">
        <f>VLOOKUP($C216,SBC!$C$677:$E$680,3,FALSE)</f>
        <v>#N/A</v>
      </c>
      <c r="BG216" s="92" t="e">
        <f>VLOOKUP($C216,SBC!$C$682:$E$693,3,FALSE)</f>
        <v>#N/A</v>
      </c>
      <c r="BH216" s="94" t="e">
        <f>VLOOKUP($C216,SBC!$C$695:$E$703,3,FALSE)</f>
        <v>#N/A</v>
      </c>
      <c r="BI216" s="94" t="e">
        <f>VLOOKUP($C216,SBC!$C$719:$E$720,3,FALSE)</f>
        <v>#N/A</v>
      </c>
      <c r="BJ216" s="94" t="e">
        <f>VLOOKUP($C216,SBC!$C$722:$E$730,3,FALSE)</f>
        <v>#N/A</v>
      </c>
      <c r="BK216" s="92" t="e">
        <f>VLOOKUP($C216,SBC!$C$732:$E$736,3,FALSE)</f>
        <v>#N/A</v>
      </c>
      <c r="BL216" s="92" t="e">
        <f>VLOOKUP($C216,SBC!$C$751:$E$762,3,FALSE)</f>
        <v>#N/A</v>
      </c>
      <c r="BM216" s="94" t="e">
        <f>VLOOKUP($C216,SBC!$C$764:$E$782,3,FALSE)</f>
        <v>#N/A</v>
      </c>
      <c r="BN216" s="92" t="e">
        <f>VLOOKUP($C216,SBC!$C$784:$E$802,3,FALSE)</f>
        <v>#N/A</v>
      </c>
      <c r="BO216" s="93" t="e">
        <f>VLOOKUP($C216,SBC!$C$804:$E$815,3,FALSE)</f>
        <v>#N/A</v>
      </c>
      <c r="BP216" s="93" t="e">
        <f>VLOOKUP($C216,SBC!$C$817:$E$827,3,FALSE)</f>
        <v>#N/A</v>
      </c>
      <c r="BQ216" s="94" t="e">
        <f>VLOOKUP($C216,SBC!$C$829:$E$928,3,FALSE)</f>
        <v>#N/A</v>
      </c>
      <c r="BR216" s="93" t="e">
        <f>VLOOKUP($C216,SBC!$C$930:$E$931,3,FALSE)</f>
        <v>#N/A</v>
      </c>
      <c r="BS216" s="92" t="e">
        <f>VLOOKUP($C216,SBC!$C$933:$E$933,3,FALSE)</f>
        <v>#N/A</v>
      </c>
      <c r="BT216" s="93" t="e">
        <f>VLOOKUP($C216,SBC!$C$935:$E$942,3,FALSE)</f>
        <v>#N/A</v>
      </c>
      <c r="BU216" s="94" t="e">
        <f>VLOOKUP($C216,SBC!$C$944:$E$947,3,FALSE)</f>
        <v>#N/A</v>
      </c>
      <c r="BV216" s="92" t="e">
        <f>VLOOKUP($C216,SBC!$C$949:$E$960,3,FALSE)</f>
        <v>#N/A</v>
      </c>
      <c r="BW216" s="94" t="e">
        <f>VLOOKUP($C216,SBC!$C$962:$E$984,3,FALSE)</f>
        <v>#N/A</v>
      </c>
      <c r="BX216" s="93" t="e">
        <f>VLOOKUP($C216,SBC!$C$986:$E$1002,3,FALSE)</f>
        <v>#N/A</v>
      </c>
    </row>
    <row r="217" spans="1:76" x14ac:dyDescent="0.25">
      <c r="A217" s="89"/>
      <c r="B217" s="87">
        <v>197</v>
      </c>
      <c r="C217" s="155" t="s">
        <v>465</v>
      </c>
      <c r="D217" s="89"/>
      <c r="E217" s="89"/>
      <c r="F217" s="103"/>
      <c r="G217" s="104"/>
      <c r="H217" s="104"/>
      <c r="I217" s="91"/>
      <c r="J217" s="92"/>
      <c r="K217" s="92"/>
      <c r="L217" s="93"/>
      <c r="M217" s="94"/>
      <c r="N217" s="92"/>
      <c r="O217" s="94"/>
      <c r="P217" s="92"/>
      <c r="Q217" s="92"/>
      <c r="R217" s="95"/>
      <c r="S217" s="95"/>
      <c r="T217" s="95"/>
      <c r="U217" s="95"/>
      <c r="V217" s="95"/>
      <c r="W217" s="96"/>
      <c r="X217" s="92"/>
      <c r="Y217" s="93"/>
      <c r="Z217" s="97"/>
      <c r="AA217" s="92"/>
      <c r="AB217" s="93"/>
      <c r="AC217" s="94"/>
      <c r="AD217" s="92"/>
      <c r="AE217" s="97"/>
      <c r="AF217" s="93"/>
      <c r="AG217" s="92"/>
      <c r="AH217" s="92"/>
      <c r="AI217" s="92"/>
      <c r="AJ217" s="92"/>
      <c r="AK217" s="94" t="e">
        <f>VLOOKUP($C217,SBC!$C$414:$E$414,3,FALSE)</f>
        <v>#N/A</v>
      </c>
      <c r="AL217" s="92" t="e">
        <f>VLOOKUP($C217,SBC!$C$416:$E$416,3,FALSE)</f>
        <v>#N/A</v>
      </c>
      <c r="AM217" s="94" t="e">
        <f>VLOOKUP($C217,SBC!$C$418:$E$435,3,FALSE)</f>
        <v>#N/A</v>
      </c>
      <c r="AN217" s="93" t="e">
        <f>VLOOKUP($C217,SBC!$C$437:$E$447,3,FALSE)</f>
        <v>#N/A</v>
      </c>
      <c r="AO217" s="94" t="e">
        <f>VLOOKUP($C217,SBC!$C$449:$E$459,3,FALSE)</f>
        <v>#N/A</v>
      </c>
      <c r="AP217" s="93"/>
      <c r="AQ217" s="94" t="e">
        <f>VLOOKUP($C217,SBC!$C$461:$E$491,3,FALSE)</f>
        <v>#N/A</v>
      </c>
      <c r="AR217" s="92" t="e">
        <f>VLOOKUP($C217,SBC!$C$493:$E$502,3,FALSE)</f>
        <v>#N/A</v>
      </c>
      <c r="AS217" s="92" t="e">
        <f>VLOOKUP($C217,SBC!$C$504:$E$515,3,FALSE)</f>
        <v>#N/A</v>
      </c>
      <c r="AT217" s="92" t="e">
        <f>VLOOKUP($C217,SBC!$C$517:$E$528,3,FALSE)</f>
        <v>#N/A</v>
      </c>
      <c r="AU217" s="97" t="e">
        <f>VLOOKUP($C217,SBC!$C$530:$E$531,3,FALSE)</f>
        <v>#N/A</v>
      </c>
      <c r="AV217" s="92" t="e">
        <f>VLOOKUP($C217,SBC!$C$533:$E$542,3,FALSE)</f>
        <v>#N/A</v>
      </c>
      <c r="AW217" s="92" t="e">
        <f>VLOOKUP($C217,SBC!$C$564:$E$575,3,FALSE)</f>
        <v>#N/A</v>
      </c>
      <c r="AX217" s="92" t="e">
        <f>VLOOKUP($C217,SBC!$C$577:$E$588,3,FALSE)</f>
        <v>#N/A</v>
      </c>
      <c r="AY217" s="92" t="e">
        <f>VLOOKUP($C217,SBC!$C$600:$E$601,3,FALSE)</f>
        <v>#N/A</v>
      </c>
      <c r="AZ217" s="92" t="e">
        <f>VLOOKUP($C217,SBC!$C$603:$E$614,3,FALSE)</f>
        <v>#N/A</v>
      </c>
      <c r="BA217" s="93" t="e">
        <f>VLOOKUP($C217,SBC!$C$616:$E$627,3,FALSE)</f>
        <v>#N/A</v>
      </c>
      <c r="BB217" s="94" t="e">
        <f>VLOOKUP($C217,SBC!$C$629:$E$630,3,FALSE)</f>
        <v>#N/A</v>
      </c>
      <c r="BC217" s="93" t="e">
        <f>VLOOKUP($C217,SBC!$C$632:$E$650,3,FALSE)</f>
        <v>#N/A</v>
      </c>
      <c r="BD217" s="92" t="e">
        <f>VLOOKUP($C217,SBC!$C$652:$E$670,3,FALSE)</f>
        <v>#N/A</v>
      </c>
      <c r="BE217" s="94" t="e">
        <f>VLOOKUP($C217,SBC!$C$672:$E$675,3,FALSE)</f>
        <v>#N/A</v>
      </c>
      <c r="BF217" s="94" t="e">
        <f>VLOOKUP($C217,SBC!$C$677:$E$680,3,FALSE)</f>
        <v>#N/A</v>
      </c>
      <c r="BG217" s="92" t="e">
        <f>VLOOKUP($C217,SBC!$C$682:$E$693,3,FALSE)</f>
        <v>#N/A</v>
      </c>
      <c r="BH217" s="94" t="e">
        <f>VLOOKUP($C217,SBC!$C$695:$E$703,3,FALSE)</f>
        <v>#N/A</v>
      </c>
      <c r="BI217" s="94" t="e">
        <f>VLOOKUP($C217,SBC!$C$719:$E$720,3,FALSE)</f>
        <v>#N/A</v>
      </c>
      <c r="BJ217" s="94" t="e">
        <f>VLOOKUP($C217,SBC!$C$722:$E$730,3,FALSE)</f>
        <v>#N/A</v>
      </c>
      <c r="BK217" s="92" t="e">
        <f>VLOOKUP($C217,SBC!$C$732:$E$736,3,FALSE)</f>
        <v>#N/A</v>
      </c>
      <c r="BL217" s="92" t="e">
        <f>VLOOKUP($C217,SBC!$C$751:$E$762,3,FALSE)</f>
        <v>#N/A</v>
      </c>
      <c r="BM217" s="94" t="e">
        <f>VLOOKUP($C217,SBC!$C$764:$E$782,3,FALSE)</f>
        <v>#N/A</v>
      </c>
      <c r="BN217" s="92" t="e">
        <f>VLOOKUP($C217,SBC!$C$784:$E$802,3,FALSE)</f>
        <v>#N/A</v>
      </c>
      <c r="BO217" s="93" t="e">
        <f>VLOOKUP($C217,SBC!$C$804:$E$815,3,FALSE)</f>
        <v>#N/A</v>
      </c>
      <c r="BP217" s="93" t="e">
        <f>VLOOKUP($C217,SBC!$C$817:$E$827,3,FALSE)</f>
        <v>#N/A</v>
      </c>
      <c r="BQ217" s="94" t="e">
        <f>VLOOKUP($C217,SBC!$C$829:$E$928,3,FALSE)</f>
        <v>#N/A</v>
      </c>
      <c r="BR217" s="93" t="e">
        <f>VLOOKUP($C217,SBC!$C$930:$E$931,3,FALSE)</f>
        <v>#N/A</v>
      </c>
      <c r="BS217" s="92" t="e">
        <f>VLOOKUP($C217,SBC!$C$933:$E$933,3,FALSE)</f>
        <v>#N/A</v>
      </c>
      <c r="BT217" s="93" t="e">
        <f>VLOOKUP($C217,SBC!$C$935:$E$942,3,FALSE)</f>
        <v>#N/A</v>
      </c>
      <c r="BU217" s="94" t="e">
        <f>VLOOKUP($C217,SBC!$C$944:$E$947,3,FALSE)</f>
        <v>#N/A</v>
      </c>
      <c r="BV217" s="92" t="e">
        <f>VLOOKUP($C217,SBC!$C$949:$E$960,3,FALSE)</f>
        <v>#N/A</v>
      </c>
      <c r="BW217" s="94" t="e">
        <f>VLOOKUP($C217,SBC!$C$962:$E$984,3,FALSE)</f>
        <v>#N/A</v>
      </c>
      <c r="BX217" s="93" t="e">
        <f>VLOOKUP($C217,SBC!$C$986:$E$1002,3,FALSE)</f>
        <v>#N/A</v>
      </c>
    </row>
    <row r="218" spans="1:76" x14ac:dyDescent="0.25">
      <c r="A218" s="101"/>
      <c r="B218" s="99">
        <v>198</v>
      </c>
      <c r="C218" s="155" t="s">
        <v>465</v>
      </c>
      <c r="D218" s="101"/>
      <c r="E218" s="101"/>
      <c r="F218" s="103"/>
      <c r="G218" s="106"/>
      <c r="H218" s="106"/>
      <c r="I218" s="91"/>
      <c r="J218" s="92"/>
      <c r="K218" s="92"/>
      <c r="L218" s="93"/>
      <c r="M218" s="94"/>
      <c r="N218" s="92"/>
      <c r="O218" s="94"/>
      <c r="P218" s="92"/>
      <c r="Q218" s="92"/>
      <c r="R218" s="95"/>
      <c r="S218" s="95"/>
      <c r="T218" s="95"/>
      <c r="U218" s="95"/>
      <c r="V218" s="95"/>
      <c r="W218" s="96"/>
      <c r="X218" s="92"/>
      <c r="Y218" s="93"/>
      <c r="Z218" s="97"/>
      <c r="AA218" s="92"/>
      <c r="AB218" s="93"/>
      <c r="AC218" s="94"/>
      <c r="AD218" s="92"/>
      <c r="AE218" s="97"/>
      <c r="AF218" s="93"/>
      <c r="AG218" s="92"/>
      <c r="AH218" s="92"/>
      <c r="AI218" s="92"/>
      <c r="AJ218" s="92"/>
      <c r="AK218" s="94" t="e">
        <f>VLOOKUP($C218,SBC!$C$414:$E$414,3,FALSE)</f>
        <v>#N/A</v>
      </c>
      <c r="AL218" s="92" t="e">
        <f>VLOOKUP($C218,SBC!$C$416:$E$416,3,FALSE)</f>
        <v>#N/A</v>
      </c>
      <c r="AM218" s="94" t="e">
        <f>VLOOKUP($C218,SBC!$C$418:$E$435,3,FALSE)</f>
        <v>#N/A</v>
      </c>
      <c r="AN218" s="93" t="e">
        <f>VLOOKUP($C218,SBC!$C$437:$E$447,3,FALSE)</f>
        <v>#N/A</v>
      </c>
      <c r="AO218" s="94" t="e">
        <f>VLOOKUP($C218,SBC!$C$449:$E$459,3,FALSE)</f>
        <v>#N/A</v>
      </c>
      <c r="AP218" s="93"/>
      <c r="AQ218" s="94" t="e">
        <f>VLOOKUP($C218,SBC!$C$461:$E$491,3,FALSE)</f>
        <v>#N/A</v>
      </c>
      <c r="AR218" s="92" t="e">
        <f>VLOOKUP($C218,SBC!$C$493:$E$502,3,FALSE)</f>
        <v>#N/A</v>
      </c>
      <c r="AS218" s="92" t="e">
        <f>VLOOKUP($C218,SBC!$C$504:$E$515,3,FALSE)</f>
        <v>#N/A</v>
      </c>
      <c r="AT218" s="92" t="e">
        <f>VLOOKUP($C218,SBC!$C$517:$E$528,3,FALSE)</f>
        <v>#N/A</v>
      </c>
      <c r="AU218" s="97" t="e">
        <f>VLOOKUP($C218,SBC!$C$530:$E$531,3,FALSE)</f>
        <v>#N/A</v>
      </c>
      <c r="AV218" s="92" t="e">
        <f>VLOOKUP($C218,SBC!$C$533:$E$542,3,FALSE)</f>
        <v>#N/A</v>
      </c>
      <c r="AW218" s="92" t="e">
        <f>VLOOKUP($C218,SBC!$C$564:$E$575,3,FALSE)</f>
        <v>#N/A</v>
      </c>
      <c r="AX218" s="92" t="e">
        <f>VLOOKUP($C218,SBC!$C$577:$E$588,3,FALSE)</f>
        <v>#N/A</v>
      </c>
      <c r="AY218" s="92" t="e">
        <f>VLOOKUP($C218,SBC!$C$600:$E$601,3,FALSE)</f>
        <v>#N/A</v>
      </c>
      <c r="AZ218" s="92" t="e">
        <f>VLOOKUP($C218,SBC!$C$603:$E$614,3,FALSE)</f>
        <v>#N/A</v>
      </c>
      <c r="BA218" s="93" t="e">
        <f>VLOOKUP($C218,SBC!$C$616:$E$627,3,FALSE)</f>
        <v>#N/A</v>
      </c>
      <c r="BB218" s="94" t="e">
        <f>VLOOKUP($C218,SBC!$C$629:$E$630,3,FALSE)</f>
        <v>#N/A</v>
      </c>
      <c r="BC218" s="93" t="e">
        <f>VLOOKUP($C218,SBC!$C$632:$E$650,3,FALSE)</f>
        <v>#N/A</v>
      </c>
      <c r="BD218" s="92" t="e">
        <f>VLOOKUP($C218,SBC!$C$652:$E$670,3,FALSE)</f>
        <v>#N/A</v>
      </c>
      <c r="BE218" s="94" t="e">
        <f>VLOOKUP($C218,SBC!$C$672:$E$675,3,FALSE)</f>
        <v>#N/A</v>
      </c>
      <c r="BF218" s="94" t="e">
        <f>VLOOKUP($C218,SBC!$C$677:$E$680,3,FALSE)</f>
        <v>#N/A</v>
      </c>
      <c r="BG218" s="92" t="e">
        <f>VLOOKUP($C218,SBC!$C$682:$E$693,3,FALSE)</f>
        <v>#N/A</v>
      </c>
      <c r="BH218" s="94" t="e">
        <f>VLOOKUP($C218,SBC!$C$695:$E$703,3,FALSE)</f>
        <v>#N/A</v>
      </c>
      <c r="BI218" s="94" t="e">
        <f>VLOOKUP($C218,SBC!$C$719:$E$720,3,FALSE)</f>
        <v>#N/A</v>
      </c>
      <c r="BJ218" s="94" t="e">
        <f>VLOOKUP($C218,SBC!$C$722:$E$730,3,FALSE)</f>
        <v>#N/A</v>
      </c>
      <c r="BK218" s="92" t="e">
        <f>VLOOKUP($C218,SBC!$C$732:$E$736,3,FALSE)</f>
        <v>#N/A</v>
      </c>
      <c r="BL218" s="92" t="e">
        <f>VLOOKUP($C218,SBC!$C$751:$E$762,3,FALSE)</f>
        <v>#N/A</v>
      </c>
      <c r="BM218" s="94" t="e">
        <f>VLOOKUP($C218,SBC!$C$764:$E$782,3,FALSE)</f>
        <v>#N/A</v>
      </c>
      <c r="BN218" s="92" t="e">
        <f>VLOOKUP($C218,SBC!$C$784:$E$802,3,FALSE)</f>
        <v>#N/A</v>
      </c>
      <c r="BO218" s="93" t="e">
        <f>VLOOKUP($C218,SBC!$C$804:$E$815,3,FALSE)</f>
        <v>#N/A</v>
      </c>
      <c r="BP218" s="93" t="e">
        <f>VLOOKUP($C218,SBC!$C$817:$E$827,3,FALSE)</f>
        <v>#N/A</v>
      </c>
      <c r="BQ218" s="94" t="e">
        <f>VLOOKUP($C218,SBC!$C$829:$E$928,3,FALSE)</f>
        <v>#N/A</v>
      </c>
      <c r="BR218" s="93" t="e">
        <f>VLOOKUP($C218,SBC!$C$930:$E$931,3,FALSE)</f>
        <v>#N/A</v>
      </c>
      <c r="BS218" s="92" t="e">
        <f>VLOOKUP($C218,SBC!$C$933:$E$933,3,FALSE)</f>
        <v>#N/A</v>
      </c>
      <c r="BT218" s="93" t="e">
        <f>VLOOKUP($C218,SBC!$C$935:$E$942,3,FALSE)</f>
        <v>#N/A</v>
      </c>
      <c r="BU218" s="94" t="e">
        <f>VLOOKUP($C218,SBC!$C$944:$E$947,3,FALSE)</f>
        <v>#N/A</v>
      </c>
      <c r="BV218" s="92" t="e">
        <f>VLOOKUP($C218,SBC!$C$949:$E$960,3,FALSE)</f>
        <v>#N/A</v>
      </c>
      <c r="BW218" s="94" t="e">
        <f>VLOOKUP($C218,SBC!$C$962:$E$984,3,FALSE)</f>
        <v>#N/A</v>
      </c>
      <c r="BX218" s="93" t="e">
        <f>VLOOKUP($C218,SBC!$C$986:$E$1002,3,FALSE)</f>
        <v>#N/A</v>
      </c>
    </row>
    <row r="219" spans="1:76" x14ac:dyDescent="0.25">
      <c r="A219" s="89"/>
      <c r="B219" s="87">
        <v>199</v>
      </c>
      <c r="C219" s="155" t="s">
        <v>465</v>
      </c>
      <c r="D219" s="89"/>
      <c r="E219" s="89"/>
      <c r="F219" s="103"/>
      <c r="G219" s="104"/>
      <c r="H219" s="104"/>
      <c r="I219" s="91"/>
      <c r="J219" s="92"/>
      <c r="K219" s="92"/>
      <c r="L219" s="93"/>
      <c r="M219" s="94"/>
      <c r="N219" s="92"/>
      <c r="O219" s="94"/>
      <c r="P219" s="92"/>
      <c r="Q219" s="92"/>
      <c r="R219" s="95"/>
      <c r="S219" s="95"/>
      <c r="T219" s="95"/>
      <c r="U219" s="95"/>
      <c r="V219" s="95"/>
      <c r="W219" s="96"/>
      <c r="X219" s="92"/>
      <c r="Y219" s="93"/>
      <c r="Z219" s="97"/>
      <c r="AA219" s="92"/>
      <c r="AB219" s="93"/>
      <c r="AC219" s="94"/>
      <c r="AD219" s="92"/>
      <c r="AE219" s="97"/>
      <c r="AF219" s="93"/>
      <c r="AG219" s="92"/>
      <c r="AH219" s="92"/>
      <c r="AI219" s="92"/>
      <c r="AJ219" s="92"/>
      <c r="AK219" s="94" t="e">
        <f>VLOOKUP($C219,SBC!$C$414:$E$414,3,FALSE)</f>
        <v>#N/A</v>
      </c>
      <c r="AL219" s="92" t="e">
        <f>VLOOKUP($C219,SBC!$C$416:$E$416,3,FALSE)</f>
        <v>#N/A</v>
      </c>
      <c r="AM219" s="94" t="e">
        <f>VLOOKUP($C219,SBC!$C$418:$E$435,3,FALSE)</f>
        <v>#N/A</v>
      </c>
      <c r="AN219" s="93" t="e">
        <f>VLOOKUP($C219,SBC!$C$437:$E$447,3,FALSE)</f>
        <v>#N/A</v>
      </c>
      <c r="AO219" s="94" t="e">
        <f>VLOOKUP($C219,SBC!$C$449:$E$459,3,FALSE)</f>
        <v>#N/A</v>
      </c>
      <c r="AP219" s="93"/>
      <c r="AQ219" s="94" t="e">
        <f>VLOOKUP($C219,SBC!$C$461:$E$491,3,FALSE)</f>
        <v>#N/A</v>
      </c>
      <c r="AR219" s="92" t="e">
        <f>VLOOKUP($C219,SBC!$C$493:$E$502,3,FALSE)</f>
        <v>#N/A</v>
      </c>
      <c r="AS219" s="92" t="e">
        <f>VLOOKUP($C219,SBC!$C$504:$E$515,3,FALSE)</f>
        <v>#N/A</v>
      </c>
      <c r="AT219" s="92" t="e">
        <f>VLOOKUP($C219,SBC!$C$517:$E$528,3,FALSE)</f>
        <v>#N/A</v>
      </c>
      <c r="AU219" s="97" t="e">
        <f>VLOOKUP($C219,SBC!$C$530:$E$531,3,FALSE)</f>
        <v>#N/A</v>
      </c>
      <c r="AV219" s="92" t="e">
        <f>VLOOKUP($C219,SBC!$C$533:$E$542,3,FALSE)</f>
        <v>#N/A</v>
      </c>
      <c r="AW219" s="92" t="e">
        <f>VLOOKUP($C219,SBC!$C$564:$E$575,3,FALSE)</f>
        <v>#N/A</v>
      </c>
      <c r="AX219" s="92" t="e">
        <f>VLOOKUP($C219,SBC!$C$577:$E$588,3,FALSE)</f>
        <v>#N/A</v>
      </c>
      <c r="AY219" s="92" t="e">
        <f>VLOOKUP($C219,SBC!$C$600:$E$601,3,FALSE)</f>
        <v>#N/A</v>
      </c>
      <c r="AZ219" s="92" t="e">
        <f>VLOOKUP($C219,SBC!$C$603:$E$614,3,FALSE)</f>
        <v>#N/A</v>
      </c>
      <c r="BA219" s="93" t="e">
        <f>VLOOKUP($C219,SBC!$C$616:$E$627,3,FALSE)</f>
        <v>#N/A</v>
      </c>
      <c r="BB219" s="94" t="e">
        <f>VLOOKUP($C219,SBC!$C$629:$E$630,3,FALSE)</f>
        <v>#N/A</v>
      </c>
      <c r="BC219" s="93" t="e">
        <f>VLOOKUP($C219,SBC!$C$632:$E$650,3,FALSE)</f>
        <v>#N/A</v>
      </c>
      <c r="BD219" s="92" t="e">
        <f>VLOOKUP($C219,SBC!$C$652:$E$670,3,FALSE)</f>
        <v>#N/A</v>
      </c>
      <c r="BE219" s="94" t="e">
        <f>VLOOKUP($C219,SBC!$C$672:$E$675,3,FALSE)</f>
        <v>#N/A</v>
      </c>
      <c r="BF219" s="94" t="e">
        <f>VLOOKUP($C219,SBC!$C$677:$E$680,3,FALSE)</f>
        <v>#N/A</v>
      </c>
      <c r="BG219" s="92" t="e">
        <f>VLOOKUP($C219,SBC!$C$682:$E$693,3,FALSE)</f>
        <v>#N/A</v>
      </c>
      <c r="BH219" s="94" t="e">
        <f>VLOOKUP($C219,SBC!$C$695:$E$703,3,FALSE)</f>
        <v>#N/A</v>
      </c>
      <c r="BI219" s="94" t="e">
        <f>VLOOKUP($C219,SBC!$C$719:$E$720,3,FALSE)</f>
        <v>#N/A</v>
      </c>
      <c r="BJ219" s="94" t="e">
        <f>VLOOKUP($C219,SBC!$C$722:$E$730,3,FALSE)</f>
        <v>#N/A</v>
      </c>
      <c r="BK219" s="92" t="e">
        <f>VLOOKUP($C219,SBC!$C$732:$E$736,3,FALSE)</f>
        <v>#N/A</v>
      </c>
      <c r="BL219" s="92" t="e">
        <f>VLOOKUP($C219,SBC!$C$751:$E$762,3,FALSE)</f>
        <v>#N/A</v>
      </c>
      <c r="BM219" s="94" t="e">
        <f>VLOOKUP($C219,SBC!$C$764:$E$782,3,FALSE)</f>
        <v>#N/A</v>
      </c>
      <c r="BN219" s="92" t="e">
        <f>VLOOKUP($C219,SBC!$C$784:$E$802,3,FALSE)</f>
        <v>#N/A</v>
      </c>
      <c r="BO219" s="93" t="e">
        <f>VLOOKUP($C219,SBC!$C$804:$E$815,3,FALSE)</f>
        <v>#N/A</v>
      </c>
      <c r="BP219" s="93" t="e">
        <f>VLOOKUP($C219,SBC!$C$817:$E$827,3,FALSE)</f>
        <v>#N/A</v>
      </c>
      <c r="BQ219" s="94" t="e">
        <f>VLOOKUP($C219,SBC!$C$829:$E$928,3,FALSE)</f>
        <v>#N/A</v>
      </c>
      <c r="BR219" s="93" t="e">
        <f>VLOOKUP($C219,SBC!$C$930:$E$931,3,FALSE)</f>
        <v>#N/A</v>
      </c>
      <c r="BS219" s="92" t="e">
        <f>VLOOKUP($C219,SBC!$C$933:$E$933,3,FALSE)</f>
        <v>#N/A</v>
      </c>
      <c r="BT219" s="93" t="e">
        <f>VLOOKUP($C219,SBC!$C$935:$E$942,3,FALSE)</f>
        <v>#N/A</v>
      </c>
      <c r="BU219" s="94" t="e">
        <f>VLOOKUP($C219,SBC!$C$944:$E$947,3,FALSE)</f>
        <v>#N/A</v>
      </c>
      <c r="BV219" s="92" t="e">
        <f>VLOOKUP($C219,SBC!$C$949:$E$960,3,FALSE)</f>
        <v>#N/A</v>
      </c>
      <c r="BW219" s="94" t="e">
        <f>VLOOKUP($C219,SBC!$C$962:$E$984,3,FALSE)</f>
        <v>#N/A</v>
      </c>
      <c r="BX219" s="93" t="e">
        <f>VLOOKUP($C219,SBC!$C$986:$E$1002,3,FALSE)</f>
        <v>#N/A</v>
      </c>
    </row>
    <row r="220" spans="1:76" x14ac:dyDescent="0.25">
      <c r="A220" s="101"/>
      <c r="B220" s="99">
        <v>200</v>
      </c>
      <c r="C220" s="155" t="s">
        <v>465</v>
      </c>
      <c r="D220" s="101"/>
      <c r="E220" s="101"/>
      <c r="F220" s="103"/>
      <c r="G220" s="106"/>
      <c r="H220" s="106"/>
      <c r="I220" s="91"/>
      <c r="J220" s="92"/>
      <c r="K220" s="92"/>
      <c r="L220" s="93"/>
      <c r="M220" s="94"/>
      <c r="N220" s="92"/>
      <c r="O220" s="94"/>
      <c r="P220" s="92"/>
      <c r="Q220" s="92"/>
      <c r="R220" s="95"/>
      <c r="S220" s="95"/>
      <c r="T220" s="95"/>
      <c r="U220" s="95"/>
      <c r="V220" s="95"/>
      <c r="W220" s="96"/>
      <c r="X220" s="92"/>
      <c r="Y220" s="93"/>
      <c r="Z220" s="97"/>
      <c r="AA220" s="92"/>
      <c r="AB220" s="93"/>
      <c r="AC220" s="94"/>
      <c r="AD220" s="92"/>
      <c r="AE220" s="97"/>
      <c r="AF220" s="93"/>
      <c r="AG220" s="92"/>
      <c r="AH220" s="92"/>
      <c r="AI220" s="92"/>
      <c r="AJ220" s="92"/>
      <c r="AK220" s="94" t="e">
        <f>VLOOKUP($C220,SBC!$C$414:$E$414,3,FALSE)</f>
        <v>#N/A</v>
      </c>
      <c r="AL220" s="92" t="e">
        <f>VLOOKUP($C220,SBC!$C$416:$E$416,3,FALSE)</f>
        <v>#N/A</v>
      </c>
      <c r="AM220" s="94" t="e">
        <f>VLOOKUP($C220,SBC!$C$418:$E$435,3,FALSE)</f>
        <v>#N/A</v>
      </c>
      <c r="AN220" s="93" t="e">
        <f>VLOOKUP($C220,SBC!$C$437:$E$447,3,FALSE)</f>
        <v>#N/A</v>
      </c>
      <c r="AO220" s="94" t="e">
        <f>VLOOKUP($C220,SBC!$C$449:$E$459,3,FALSE)</f>
        <v>#N/A</v>
      </c>
      <c r="AP220" s="93"/>
      <c r="AQ220" s="94" t="e">
        <f>VLOOKUP($C220,SBC!$C$461:$E$491,3,FALSE)</f>
        <v>#N/A</v>
      </c>
      <c r="AR220" s="92" t="e">
        <f>VLOOKUP($C220,SBC!$C$493:$E$502,3,FALSE)</f>
        <v>#N/A</v>
      </c>
      <c r="AS220" s="92" t="e">
        <f>VLOOKUP($C220,SBC!$C$504:$E$515,3,FALSE)</f>
        <v>#N/A</v>
      </c>
      <c r="AT220" s="92" t="e">
        <f>VLOOKUP($C220,SBC!$C$517:$E$528,3,FALSE)</f>
        <v>#N/A</v>
      </c>
      <c r="AU220" s="97" t="e">
        <f>VLOOKUP($C220,SBC!$C$530:$E$531,3,FALSE)</f>
        <v>#N/A</v>
      </c>
      <c r="AV220" s="92" t="e">
        <f>VLOOKUP($C220,SBC!$C$533:$E$542,3,FALSE)</f>
        <v>#N/A</v>
      </c>
      <c r="AW220" s="92" t="e">
        <f>VLOOKUP($C220,SBC!$C$564:$E$575,3,FALSE)</f>
        <v>#N/A</v>
      </c>
      <c r="AX220" s="92" t="e">
        <f>VLOOKUP($C220,SBC!$C$577:$E$588,3,FALSE)</f>
        <v>#N/A</v>
      </c>
      <c r="AY220" s="92" t="e">
        <f>VLOOKUP($C220,SBC!$C$600:$E$601,3,FALSE)</f>
        <v>#N/A</v>
      </c>
      <c r="AZ220" s="92" t="e">
        <f>VLOOKUP($C220,SBC!$C$603:$E$614,3,FALSE)</f>
        <v>#N/A</v>
      </c>
      <c r="BA220" s="93" t="e">
        <f>VLOOKUP($C220,SBC!$C$616:$E$627,3,FALSE)</f>
        <v>#N/A</v>
      </c>
      <c r="BB220" s="94" t="e">
        <f>VLOOKUP($C220,SBC!$C$629:$E$630,3,FALSE)</f>
        <v>#N/A</v>
      </c>
      <c r="BC220" s="93" t="e">
        <f>VLOOKUP($C220,SBC!$C$632:$E$650,3,FALSE)</f>
        <v>#N/A</v>
      </c>
      <c r="BD220" s="92" t="e">
        <f>VLOOKUP($C220,SBC!$C$652:$E$670,3,FALSE)</f>
        <v>#N/A</v>
      </c>
      <c r="BE220" s="94" t="e">
        <f>VLOOKUP($C220,SBC!$C$672:$E$675,3,FALSE)</f>
        <v>#N/A</v>
      </c>
      <c r="BF220" s="94" t="e">
        <f>VLOOKUP($C220,SBC!$C$677:$E$680,3,FALSE)</f>
        <v>#N/A</v>
      </c>
      <c r="BG220" s="92" t="e">
        <f>VLOOKUP($C220,SBC!$C$682:$E$693,3,FALSE)</f>
        <v>#N/A</v>
      </c>
      <c r="BH220" s="94" t="e">
        <f>VLOOKUP($C220,SBC!$C$695:$E$703,3,FALSE)</f>
        <v>#N/A</v>
      </c>
      <c r="BI220" s="94" t="e">
        <f>VLOOKUP($C220,SBC!$C$719:$E$720,3,FALSE)</f>
        <v>#N/A</v>
      </c>
      <c r="BJ220" s="94" t="e">
        <f>VLOOKUP($C220,SBC!$C$722:$E$730,3,FALSE)</f>
        <v>#N/A</v>
      </c>
      <c r="BK220" s="92" t="e">
        <f>VLOOKUP($C220,SBC!$C$732:$E$736,3,FALSE)</f>
        <v>#N/A</v>
      </c>
      <c r="BL220" s="92" t="e">
        <f>VLOOKUP($C220,SBC!$C$751:$E$762,3,FALSE)</f>
        <v>#N/A</v>
      </c>
      <c r="BM220" s="94" t="e">
        <f>VLOOKUP($C220,SBC!$C$764:$E$782,3,FALSE)</f>
        <v>#N/A</v>
      </c>
      <c r="BN220" s="92" t="e">
        <f>VLOOKUP($C220,SBC!$C$784:$E$802,3,FALSE)</f>
        <v>#N/A</v>
      </c>
      <c r="BO220" s="93" t="e">
        <f>VLOOKUP($C220,SBC!$C$804:$E$815,3,FALSE)</f>
        <v>#N/A</v>
      </c>
      <c r="BP220" s="93" t="e">
        <f>VLOOKUP($C220,SBC!$C$817:$E$827,3,FALSE)</f>
        <v>#N/A</v>
      </c>
      <c r="BQ220" s="94" t="e">
        <f>VLOOKUP($C220,SBC!$C$829:$E$928,3,FALSE)</f>
        <v>#N/A</v>
      </c>
      <c r="BR220" s="93" t="e">
        <f>VLOOKUP($C220,SBC!$C$930:$E$931,3,FALSE)</f>
        <v>#N/A</v>
      </c>
      <c r="BS220" s="92" t="e">
        <f>VLOOKUP($C220,SBC!$C$933:$E$933,3,FALSE)</f>
        <v>#N/A</v>
      </c>
      <c r="BT220" s="93" t="e">
        <f>VLOOKUP($C220,SBC!$C$935:$E$942,3,FALSE)</f>
        <v>#N/A</v>
      </c>
      <c r="BU220" s="94" t="e">
        <f>VLOOKUP($C220,SBC!$C$944:$E$947,3,FALSE)</f>
        <v>#N/A</v>
      </c>
      <c r="BV220" s="92" t="e">
        <f>VLOOKUP($C220,SBC!$C$949:$E$960,3,FALSE)</f>
        <v>#N/A</v>
      </c>
      <c r="BW220" s="94" t="e">
        <f>VLOOKUP($C220,SBC!$C$962:$E$984,3,FALSE)</f>
        <v>#N/A</v>
      </c>
      <c r="BX220" s="93" t="e">
        <f>VLOOKUP($C220,SBC!$C$986:$E$1002,3,FALSE)</f>
        <v>#N/A</v>
      </c>
    </row>
    <row r="221" spans="1:76" x14ac:dyDescent="0.25">
      <c r="A221" s="89"/>
      <c r="B221" s="87">
        <v>201</v>
      </c>
      <c r="C221" s="155" t="s">
        <v>465</v>
      </c>
      <c r="D221" s="89"/>
      <c r="E221" s="89"/>
      <c r="F221" s="103"/>
      <c r="G221" s="104"/>
      <c r="H221" s="104"/>
      <c r="I221" s="91"/>
      <c r="J221" s="92"/>
      <c r="K221" s="92"/>
      <c r="L221" s="93"/>
      <c r="M221" s="94"/>
      <c r="N221" s="92"/>
      <c r="O221" s="94"/>
      <c r="P221" s="92"/>
      <c r="Q221" s="92"/>
      <c r="R221" s="95"/>
      <c r="S221" s="95"/>
      <c r="T221" s="95"/>
      <c r="U221" s="95"/>
      <c r="V221" s="95"/>
      <c r="W221" s="96"/>
      <c r="X221" s="92"/>
      <c r="Y221" s="93"/>
      <c r="Z221" s="97"/>
      <c r="AA221" s="92"/>
      <c r="AB221" s="93"/>
      <c r="AC221" s="94"/>
      <c r="AD221" s="92"/>
      <c r="AE221" s="97"/>
      <c r="AF221" s="93"/>
      <c r="AG221" s="92"/>
      <c r="AH221" s="92"/>
      <c r="AI221" s="92"/>
      <c r="AJ221" s="92"/>
      <c r="AK221" s="94" t="e">
        <f>VLOOKUP($C221,SBC!$C$414:$E$414,3,FALSE)</f>
        <v>#N/A</v>
      </c>
      <c r="AL221" s="92" t="e">
        <f>VLOOKUP($C221,SBC!$C$416:$E$416,3,FALSE)</f>
        <v>#N/A</v>
      </c>
      <c r="AM221" s="94" t="e">
        <f>VLOOKUP($C221,SBC!$C$418:$E$435,3,FALSE)</f>
        <v>#N/A</v>
      </c>
      <c r="AN221" s="93" t="e">
        <f>VLOOKUP($C221,SBC!$C$437:$E$447,3,FALSE)</f>
        <v>#N/A</v>
      </c>
      <c r="AO221" s="94" t="e">
        <f>VLOOKUP($C221,SBC!$C$449:$E$459,3,FALSE)</f>
        <v>#N/A</v>
      </c>
      <c r="AP221" s="93"/>
      <c r="AQ221" s="94" t="e">
        <f>VLOOKUP($C221,SBC!$C$461:$E$491,3,FALSE)</f>
        <v>#N/A</v>
      </c>
      <c r="AR221" s="92" t="e">
        <f>VLOOKUP($C221,SBC!$C$493:$E$502,3,FALSE)</f>
        <v>#N/A</v>
      </c>
      <c r="AS221" s="92" t="e">
        <f>VLOOKUP($C221,SBC!$C$504:$E$515,3,FALSE)</f>
        <v>#N/A</v>
      </c>
      <c r="AT221" s="92" t="e">
        <f>VLOOKUP($C221,SBC!$C$517:$E$528,3,FALSE)</f>
        <v>#N/A</v>
      </c>
      <c r="AU221" s="97" t="e">
        <f>VLOOKUP($C221,SBC!$C$530:$E$531,3,FALSE)</f>
        <v>#N/A</v>
      </c>
      <c r="AV221" s="92" t="e">
        <f>VLOOKUP($C221,SBC!$C$533:$E$542,3,FALSE)</f>
        <v>#N/A</v>
      </c>
      <c r="AW221" s="92" t="e">
        <f>VLOOKUP($C221,SBC!$C$564:$E$575,3,FALSE)</f>
        <v>#N/A</v>
      </c>
      <c r="AX221" s="92" t="e">
        <f>VLOOKUP($C221,SBC!$C$577:$E$588,3,FALSE)</f>
        <v>#N/A</v>
      </c>
      <c r="AY221" s="92" t="e">
        <f>VLOOKUP($C221,SBC!$C$600:$E$601,3,FALSE)</f>
        <v>#N/A</v>
      </c>
      <c r="AZ221" s="92" t="e">
        <f>VLOOKUP($C221,SBC!$C$603:$E$614,3,FALSE)</f>
        <v>#N/A</v>
      </c>
      <c r="BA221" s="93" t="e">
        <f>VLOOKUP($C221,SBC!$C$616:$E$627,3,FALSE)</f>
        <v>#N/A</v>
      </c>
      <c r="BB221" s="94" t="e">
        <f>VLOOKUP($C221,SBC!$C$629:$E$630,3,FALSE)</f>
        <v>#N/A</v>
      </c>
      <c r="BC221" s="93" t="e">
        <f>VLOOKUP($C221,SBC!$C$632:$E$650,3,FALSE)</f>
        <v>#N/A</v>
      </c>
      <c r="BD221" s="92" t="e">
        <f>VLOOKUP($C221,SBC!$C$652:$E$670,3,FALSE)</f>
        <v>#N/A</v>
      </c>
      <c r="BE221" s="94" t="e">
        <f>VLOOKUP($C221,SBC!$C$672:$E$675,3,FALSE)</f>
        <v>#N/A</v>
      </c>
      <c r="BF221" s="94" t="e">
        <f>VLOOKUP($C221,SBC!$C$677:$E$680,3,FALSE)</f>
        <v>#N/A</v>
      </c>
      <c r="BG221" s="92" t="e">
        <f>VLOOKUP($C221,SBC!$C$682:$E$693,3,FALSE)</f>
        <v>#N/A</v>
      </c>
      <c r="BH221" s="94" t="e">
        <f>VLOOKUP($C221,SBC!$C$695:$E$703,3,FALSE)</f>
        <v>#N/A</v>
      </c>
      <c r="BI221" s="94" t="e">
        <f>VLOOKUP($C221,SBC!$C$719:$E$720,3,FALSE)</f>
        <v>#N/A</v>
      </c>
      <c r="BJ221" s="94" t="e">
        <f>VLOOKUP($C221,SBC!$C$722:$E$730,3,FALSE)</f>
        <v>#N/A</v>
      </c>
      <c r="BK221" s="92" t="e">
        <f>VLOOKUP($C221,SBC!$C$732:$E$736,3,FALSE)</f>
        <v>#N/A</v>
      </c>
      <c r="BL221" s="92" t="e">
        <f>VLOOKUP($C221,SBC!$C$751:$E$762,3,FALSE)</f>
        <v>#N/A</v>
      </c>
      <c r="BM221" s="94" t="e">
        <f>VLOOKUP($C221,SBC!$C$764:$E$782,3,FALSE)</f>
        <v>#N/A</v>
      </c>
      <c r="BN221" s="92" t="e">
        <f>VLOOKUP($C221,SBC!$C$784:$E$802,3,FALSE)</f>
        <v>#N/A</v>
      </c>
      <c r="BO221" s="93" t="e">
        <f>VLOOKUP($C221,SBC!$C$804:$E$815,3,FALSE)</f>
        <v>#N/A</v>
      </c>
      <c r="BP221" s="93" t="e">
        <f>VLOOKUP($C221,SBC!$C$817:$E$827,3,FALSE)</f>
        <v>#N/A</v>
      </c>
      <c r="BQ221" s="94" t="e">
        <f>VLOOKUP($C221,SBC!$C$829:$E$928,3,FALSE)</f>
        <v>#N/A</v>
      </c>
      <c r="BR221" s="93" t="e">
        <f>VLOOKUP($C221,SBC!$C$930:$E$931,3,FALSE)</f>
        <v>#N/A</v>
      </c>
      <c r="BS221" s="92" t="e">
        <f>VLOOKUP($C221,SBC!$C$933:$E$933,3,FALSE)</f>
        <v>#N/A</v>
      </c>
      <c r="BT221" s="93" t="e">
        <f>VLOOKUP($C221,SBC!$C$935:$E$942,3,FALSE)</f>
        <v>#N/A</v>
      </c>
      <c r="BU221" s="94" t="e">
        <f>VLOOKUP($C221,SBC!$C$944:$E$947,3,FALSE)</f>
        <v>#N/A</v>
      </c>
      <c r="BV221" s="92" t="e">
        <f>VLOOKUP($C221,SBC!$C$949:$E$960,3,FALSE)</f>
        <v>#N/A</v>
      </c>
      <c r="BW221" s="94" t="e">
        <f>VLOOKUP($C221,SBC!$C$962:$E$984,3,FALSE)</f>
        <v>#N/A</v>
      </c>
      <c r="BX221" s="93" t="e">
        <f>VLOOKUP($C221,SBC!$C$986:$E$1002,3,FALSE)</f>
        <v>#N/A</v>
      </c>
    </row>
    <row r="222" spans="1:76" x14ac:dyDescent="0.25">
      <c r="A222" s="101"/>
      <c r="B222" s="99">
        <v>202</v>
      </c>
      <c r="C222" s="155" t="s">
        <v>465</v>
      </c>
      <c r="D222" s="101"/>
      <c r="E222" s="101"/>
      <c r="F222" s="103"/>
      <c r="G222" s="106"/>
      <c r="H222" s="106"/>
      <c r="I222" s="91"/>
      <c r="J222" s="92"/>
      <c r="K222" s="92"/>
      <c r="L222" s="93"/>
      <c r="M222" s="94"/>
      <c r="N222" s="92"/>
      <c r="O222" s="94"/>
      <c r="P222" s="92"/>
      <c r="Q222" s="92"/>
      <c r="R222" s="95"/>
      <c r="S222" s="95"/>
      <c r="T222" s="95"/>
      <c r="U222" s="95"/>
      <c r="V222" s="95"/>
      <c r="W222" s="96"/>
      <c r="X222" s="92"/>
      <c r="Y222" s="93"/>
      <c r="Z222" s="97"/>
      <c r="AA222" s="92"/>
      <c r="AB222" s="93"/>
      <c r="AC222" s="94"/>
      <c r="AD222" s="92"/>
      <c r="AE222" s="97"/>
      <c r="AF222" s="93"/>
      <c r="AG222" s="92"/>
      <c r="AH222" s="92"/>
      <c r="AI222" s="92"/>
      <c r="AJ222" s="92"/>
      <c r="AK222" s="94" t="e">
        <f>VLOOKUP($C222,SBC!$C$414:$E$414,3,FALSE)</f>
        <v>#N/A</v>
      </c>
      <c r="AL222" s="92" t="e">
        <f>VLOOKUP($C222,SBC!$C$416:$E$416,3,FALSE)</f>
        <v>#N/A</v>
      </c>
      <c r="AM222" s="94" t="e">
        <f>VLOOKUP($C222,SBC!$C$418:$E$435,3,FALSE)</f>
        <v>#N/A</v>
      </c>
      <c r="AN222" s="93" t="e">
        <f>VLOOKUP($C222,SBC!$C$437:$E$447,3,FALSE)</f>
        <v>#N/A</v>
      </c>
      <c r="AO222" s="94" t="e">
        <f>VLOOKUP($C222,SBC!$C$449:$E$459,3,FALSE)</f>
        <v>#N/A</v>
      </c>
      <c r="AP222" s="93"/>
      <c r="AQ222" s="94" t="e">
        <f>VLOOKUP($C222,SBC!$C$461:$E$491,3,FALSE)</f>
        <v>#N/A</v>
      </c>
      <c r="AR222" s="92" t="e">
        <f>VLOOKUP($C222,SBC!$C$493:$E$502,3,FALSE)</f>
        <v>#N/A</v>
      </c>
      <c r="AS222" s="92" t="e">
        <f>VLOOKUP($C222,SBC!$C$504:$E$515,3,FALSE)</f>
        <v>#N/A</v>
      </c>
      <c r="AT222" s="92" t="e">
        <f>VLOOKUP($C222,SBC!$C$517:$E$528,3,FALSE)</f>
        <v>#N/A</v>
      </c>
      <c r="AU222" s="97" t="e">
        <f>VLOOKUP($C222,SBC!$C$530:$E$531,3,FALSE)</f>
        <v>#N/A</v>
      </c>
      <c r="AV222" s="92" t="e">
        <f>VLOOKUP($C222,SBC!$C$533:$E$542,3,FALSE)</f>
        <v>#N/A</v>
      </c>
      <c r="AW222" s="92" t="e">
        <f>VLOOKUP($C222,SBC!$C$564:$E$575,3,FALSE)</f>
        <v>#N/A</v>
      </c>
      <c r="AX222" s="92" t="e">
        <f>VLOOKUP($C222,SBC!$C$577:$E$588,3,FALSE)</f>
        <v>#N/A</v>
      </c>
      <c r="AY222" s="92" t="e">
        <f>VLOOKUP($C222,SBC!$C$600:$E$601,3,FALSE)</f>
        <v>#N/A</v>
      </c>
      <c r="AZ222" s="92" t="e">
        <f>VLOOKUP($C222,SBC!$C$603:$E$614,3,FALSE)</f>
        <v>#N/A</v>
      </c>
      <c r="BA222" s="93" t="e">
        <f>VLOOKUP($C222,SBC!$C$616:$E$627,3,FALSE)</f>
        <v>#N/A</v>
      </c>
      <c r="BB222" s="94" t="e">
        <f>VLOOKUP($C222,SBC!$C$629:$E$630,3,FALSE)</f>
        <v>#N/A</v>
      </c>
      <c r="BC222" s="93" t="e">
        <f>VLOOKUP($C222,SBC!$C$632:$E$650,3,FALSE)</f>
        <v>#N/A</v>
      </c>
      <c r="BD222" s="92" t="e">
        <f>VLOOKUP($C222,SBC!$C$652:$E$670,3,FALSE)</f>
        <v>#N/A</v>
      </c>
      <c r="BE222" s="94" t="e">
        <f>VLOOKUP($C222,SBC!$C$672:$E$675,3,FALSE)</f>
        <v>#N/A</v>
      </c>
      <c r="BF222" s="94" t="e">
        <f>VLOOKUP($C222,SBC!$C$677:$E$680,3,FALSE)</f>
        <v>#N/A</v>
      </c>
      <c r="BG222" s="92" t="e">
        <f>VLOOKUP($C222,SBC!$C$682:$E$693,3,FALSE)</f>
        <v>#N/A</v>
      </c>
      <c r="BH222" s="94" t="e">
        <f>VLOOKUP($C222,SBC!$C$695:$E$703,3,FALSE)</f>
        <v>#N/A</v>
      </c>
      <c r="BI222" s="94" t="e">
        <f>VLOOKUP($C222,SBC!$C$719:$E$720,3,FALSE)</f>
        <v>#N/A</v>
      </c>
      <c r="BJ222" s="94" t="e">
        <f>VLOOKUP($C222,SBC!$C$722:$E$730,3,FALSE)</f>
        <v>#N/A</v>
      </c>
      <c r="BK222" s="92" t="e">
        <f>VLOOKUP($C222,SBC!$C$732:$E$736,3,FALSE)</f>
        <v>#N/A</v>
      </c>
      <c r="BL222" s="92" t="e">
        <f>VLOOKUP($C222,SBC!$C$751:$E$762,3,FALSE)</f>
        <v>#N/A</v>
      </c>
      <c r="BM222" s="94" t="e">
        <f>VLOOKUP($C222,SBC!$C$764:$E$782,3,FALSE)</f>
        <v>#N/A</v>
      </c>
      <c r="BN222" s="92" t="e">
        <f>VLOOKUP($C222,SBC!$C$784:$E$802,3,FALSE)</f>
        <v>#N/A</v>
      </c>
      <c r="BO222" s="93" t="e">
        <f>VLOOKUP($C222,SBC!$C$804:$E$815,3,FALSE)</f>
        <v>#N/A</v>
      </c>
      <c r="BP222" s="93" t="e">
        <f>VLOOKUP($C222,SBC!$C$817:$E$827,3,FALSE)</f>
        <v>#N/A</v>
      </c>
      <c r="BQ222" s="94" t="e">
        <f>VLOOKUP($C222,SBC!$C$829:$E$928,3,FALSE)</f>
        <v>#N/A</v>
      </c>
      <c r="BR222" s="93" t="e">
        <f>VLOOKUP($C222,SBC!$C$930:$E$931,3,FALSE)</f>
        <v>#N/A</v>
      </c>
      <c r="BS222" s="92" t="e">
        <f>VLOOKUP($C222,SBC!$C$933:$E$933,3,FALSE)</f>
        <v>#N/A</v>
      </c>
      <c r="BT222" s="93" t="e">
        <f>VLOOKUP($C222,SBC!$C$935:$E$942,3,FALSE)</f>
        <v>#N/A</v>
      </c>
      <c r="BU222" s="94" t="e">
        <f>VLOOKUP($C222,SBC!$C$944:$E$947,3,FALSE)</f>
        <v>#N/A</v>
      </c>
      <c r="BV222" s="92" t="e">
        <f>VLOOKUP($C222,SBC!$C$949:$E$960,3,FALSE)</f>
        <v>#N/A</v>
      </c>
      <c r="BW222" s="94" t="e">
        <f>VLOOKUP($C222,SBC!$C$962:$E$984,3,FALSE)</f>
        <v>#N/A</v>
      </c>
      <c r="BX222" s="93" t="e">
        <f>VLOOKUP($C222,SBC!$C$986:$E$1002,3,FALSE)</f>
        <v>#N/A</v>
      </c>
    </row>
    <row r="223" spans="1:76" x14ac:dyDescent="0.25">
      <c r="A223" s="89"/>
      <c r="B223" s="87">
        <v>203</v>
      </c>
      <c r="C223" s="155" t="s">
        <v>465</v>
      </c>
      <c r="D223" s="89"/>
      <c r="E223" s="89"/>
      <c r="F223" s="103"/>
      <c r="G223" s="104"/>
      <c r="H223" s="104"/>
      <c r="I223" s="91"/>
      <c r="J223" s="92"/>
      <c r="K223" s="92"/>
      <c r="L223" s="93"/>
      <c r="M223" s="94"/>
      <c r="N223" s="92"/>
      <c r="O223" s="94"/>
      <c r="P223" s="92"/>
      <c r="Q223" s="92"/>
      <c r="R223" s="95"/>
      <c r="S223" s="95"/>
      <c r="T223" s="95"/>
      <c r="U223" s="95"/>
      <c r="V223" s="95"/>
      <c r="W223" s="96"/>
      <c r="X223" s="92"/>
      <c r="Y223" s="93"/>
      <c r="Z223" s="97"/>
      <c r="AA223" s="92"/>
      <c r="AB223" s="93"/>
      <c r="AC223" s="94"/>
      <c r="AD223" s="92"/>
      <c r="AE223" s="97"/>
      <c r="AF223" s="93"/>
      <c r="AG223" s="92"/>
      <c r="AH223" s="92"/>
      <c r="AI223" s="92"/>
      <c r="AJ223" s="92"/>
      <c r="AK223" s="94" t="e">
        <f>VLOOKUP($C223,SBC!$C$414:$E$414,3,FALSE)</f>
        <v>#N/A</v>
      </c>
      <c r="AL223" s="92" t="e">
        <f>VLOOKUP($C223,SBC!$C$416:$E$416,3,FALSE)</f>
        <v>#N/A</v>
      </c>
      <c r="AM223" s="94" t="e">
        <f>VLOOKUP($C223,SBC!$C$418:$E$435,3,FALSE)</f>
        <v>#N/A</v>
      </c>
      <c r="AN223" s="93" t="e">
        <f>VLOOKUP($C223,SBC!$C$437:$E$447,3,FALSE)</f>
        <v>#N/A</v>
      </c>
      <c r="AO223" s="94" t="e">
        <f>VLOOKUP($C223,SBC!$C$449:$E$459,3,FALSE)</f>
        <v>#N/A</v>
      </c>
      <c r="AP223" s="93"/>
      <c r="AQ223" s="94" t="e">
        <f>VLOOKUP($C223,SBC!$C$461:$E$491,3,FALSE)</f>
        <v>#N/A</v>
      </c>
      <c r="AR223" s="92" t="e">
        <f>VLOOKUP($C223,SBC!$C$493:$E$502,3,FALSE)</f>
        <v>#N/A</v>
      </c>
      <c r="AS223" s="92" t="e">
        <f>VLOOKUP($C223,SBC!$C$504:$E$515,3,FALSE)</f>
        <v>#N/A</v>
      </c>
      <c r="AT223" s="92" t="e">
        <f>VLOOKUP($C223,SBC!$C$517:$E$528,3,FALSE)</f>
        <v>#N/A</v>
      </c>
      <c r="AU223" s="97" t="e">
        <f>VLOOKUP($C223,SBC!$C$530:$E$531,3,FALSE)</f>
        <v>#N/A</v>
      </c>
      <c r="AV223" s="92" t="e">
        <f>VLOOKUP($C223,SBC!$C$533:$E$542,3,FALSE)</f>
        <v>#N/A</v>
      </c>
      <c r="AW223" s="92" t="e">
        <f>VLOOKUP($C223,SBC!$C$564:$E$575,3,FALSE)</f>
        <v>#N/A</v>
      </c>
      <c r="AX223" s="92" t="e">
        <f>VLOOKUP($C223,SBC!$C$577:$E$588,3,FALSE)</f>
        <v>#N/A</v>
      </c>
      <c r="AY223" s="92" t="e">
        <f>VLOOKUP($C223,SBC!$C$600:$E$601,3,FALSE)</f>
        <v>#N/A</v>
      </c>
      <c r="AZ223" s="92" t="e">
        <f>VLOOKUP($C223,SBC!$C$603:$E$614,3,FALSE)</f>
        <v>#N/A</v>
      </c>
      <c r="BA223" s="93" t="e">
        <f>VLOOKUP($C223,SBC!$C$616:$E$627,3,FALSE)</f>
        <v>#N/A</v>
      </c>
      <c r="BB223" s="94" t="e">
        <f>VLOOKUP($C223,SBC!$C$629:$E$630,3,FALSE)</f>
        <v>#N/A</v>
      </c>
      <c r="BC223" s="93" t="e">
        <f>VLOOKUP($C223,SBC!$C$632:$E$650,3,FALSE)</f>
        <v>#N/A</v>
      </c>
      <c r="BD223" s="92" t="e">
        <f>VLOOKUP($C223,SBC!$C$652:$E$670,3,FALSE)</f>
        <v>#N/A</v>
      </c>
      <c r="BE223" s="94" t="e">
        <f>VLOOKUP($C223,SBC!$C$672:$E$675,3,FALSE)</f>
        <v>#N/A</v>
      </c>
      <c r="BF223" s="94" t="e">
        <f>VLOOKUP($C223,SBC!$C$677:$E$680,3,FALSE)</f>
        <v>#N/A</v>
      </c>
      <c r="BG223" s="92" t="e">
        <f>VLOOKUP($C223,SBC!$C$682:$E$693,3,FALSE)</f>
        <v>#N/A</v>
      </c>
      <c r="BH223" s="94" t="e">
        <f>VLOOKUP($C223,SBC!$C$695:$E$703,3,FALSE)</f>
        <v>#N/A</v>
      </c>
      <c r="BI223" s="94" t="e">
        <f>VLOOKUP($C223,SBC!$C$719:$E$720,3,FALSE)</f>
        <v>#N/A</v>
      </c>
      <c r="BJ223" s="94" t="e">
        <f>VLOOKUP($C223,SBC!$C$722:$E$730,3,FALSE)</f>
        <v>#N/A</v>
      </c>
      <c r="BK223" s="92" t="e">
        <f>VLOOKUP($C223,SBC!$C$732:$E$736,3,FALSE)</f>
        <v>#N/A</v>
      </c>
      <c r="BL223" s="92" t="e">
        <f>VLOOKUP($C223,SBC!$C$751:$E$762,3,FALSE)</f>
        <v>#N/A</v>
      </c>
      <c r="BM223" s="94" t="e">
        <f>VLOOKUP($C223,SBC!$C$764:$E$782,3,FALSE)</f>
        <v>#N/A</v>
      </c>
      <c r="BN223" s="92" t="e">
        <f>VLOOKUP($C223,SBC!$C$784:$E$802,3,FALSE)</f>
        <v>#N/A</v>
      </c>
      <c r="BO223" s="93" t="e">
        <f>VLOOKUP($C223,SBC!$C$804:$E$815,3,FALSE)</f>
        <v>#N/A</v>
      </c>
      <c r="BP223" s="93" t="e">
        <f>VLOOKUP($C223,SBC!$C$817:$E$827,3,FALSE)</f>
        <v>#N/A</v>
      </c>
      <c r="BQ223" s="94" t="e">
        <f>VLOOKUP($C223,SBC!$C$829:$E$928,3,FALSE)</f>
        <v>#N/A</v>
      </c>
      <c r="BR223" s="93" t="e">
        <f>VLOOKUP($C223,SBC!$C$930:$E$931,3,FALSE)</f>
        <v>#N/A</v>
      </c>
      <c r="BS223" s="92" t="e">
        <f>VLOOKUP($C223,SBC!$C$933:$E$933,3,FALSE)</f>
        <v>#N/A</v>
      </c>
      <c r="BT223" s="93" t="e">
        <f>VLOOKUP($C223,SBC!$C$935:$E$942,3,FALSE)</f>
        <v>#N/A</v>
      </c>
      <c r="BU223" s="94" t="e">
        <f>VLOOKUP($C223,SBC!$C$944:$E$947,3,FALSE)</f>
        <v>#N/A</v>
      </c>
      <c r="BV223" s="92" t="e">
        <f>VLOOKUP($C223,SBC!$C$949:$E$960,3,FALSE)</f>
        <v>#N/A</v>
      </c>
      <c r="BW223" s="94" t="e">
        <f>VLOOKUP($C223,SBC!$C$962:$E$984,3,FALSE)</f>
        <v>#N/A</v>
      </c>
      <c r="BX223" s="93" t="e">
        <f>VLOOKUP($C223,SBC!$C$986:$E$1002,3,FALSE)</f>
        <v>#N/A</v>
      </c>
    </row>
    <row r="224" spans="1:76" x14ac:dyDescent="0.25">
      <c r="A224" s="101"/>
      <c r="B224" s="99">
        <v>204</v>
      </c>
      <c r="C224" s="155" t="s">
        <v>465</v>
      </c>
      <c r="D224" s="101"/>
      <c r="E224" s="101"/>
      <c r="F224" s="103"/>
      <c r="G224" s="106"/>
      <c r="H224" s="106"/>
      <c r="I224" s="91"/>
      <c r="J224" s="92"/>
      <c r="K224" s="92"/>
      <c r="L224" s="93"/>
      <c r="M224" s="94"/>
      <c r="N224" s="92"/>
      <c r="O224" s="94"/>
      <c r="P224" s="92"/>
      <c r="Q224" s="92"/>
      <c r="R224" s="95"/>
      <c r="S224" s="95"/>
      <c r="T224" s="95"/>
      <c r="U224" s="95"/>
      <c r="V224" s="95"/>
      <c r="W224" s="96"/>
      <c r="X224" s="92"/>
      <c r="Y224" s="93"/>
      <c r="Z224" s="97"/>
      <c r="AA224" s="92"/>
      <c r="AB224" s="93"/>
      <c r="AC224" s="94"/>
      <c r="AD224" s="92"/>
      <c r="AE224" s="97"/>
      <c r="AF224" s="93"/>
      <c r="AG224" s="92"/>
      <c r="AH224" s="92"/>
      <c r="AI224" s="92"/>
      <c r="AJ224" s="92"/>
      <c r="AK224" s="94" t="e">
        <f>VLOOKUP($C224,SBC!$C$414:$E$414,3,FALSE)</f>
        <v>#N/A</v>
      </c>
      <c r="AL224" s="92" t="e">
        <f>VLOOKUP($C224,SBC!$C$416:$E$416,3,FALSE)</f>
        <v>#N/A</v>
      </c>
      <c r="AM224" s="94" t="e">
        <f>VLOOKUP($C224,SBC!$C$418:$E$435,3,FALSE)</f>
        <v>#N/A</v>
      </c>
      <c r="AN224" s="93" t="e">
        <f>VLOOKUP($C224,SBC!$C$437:$E$447,3,FALSE)</f>
        <v>#N/A</v>
      </c>
      <c r="AO224" s="94" t="e">
        <f>VLOOKUP($C224,SBC!$C$449:$E$459,3,FALSE)</f>
        <v>#N/A</v>
      </c>
      <c r="AP224" s="93"/>
      <c r="AQ224" s="94" t="e">
        <f>VLOOKUP($C224,SBC!$C$461:$E$491,3,FALSE)</f>
        <v>#N/A</v>
      </c>
      <c r="AR224" s="92" t="e">
        <f>VLOOKUP($C224,SBC!$C$493:$E$502,3,FALSE)</f>
        <v>#N/A</v>
      </c>
      <c r="AS224" s="92" t="e">
        <f>VLOOKUP($C224,SBC!$C$504:$E$515,3,FALSE)</f>
        <v>#N/A</v>
      </c>
      <c r="AT224" s="92" t="e">
        <f>VLOOKUP($C224,SBC!$C$517:$E$528,3,FALSE)</f>
        <v>#N/A</v>
      </c>
      <c r="AU224" s="97" t="e">
        <f>VLOOKUP($C224,SBC!$C$530:$E$531,3,FALSE)</f>
        <v>#N/A</v>
      </c>
      <c r="AV224" s="92" t="e">
        <f>VLOOKUP($C224,SBC!$C$533:$E$542,3,FALSE)</f>
        <v>#N/A</v>
      </c>
      <c r="AW224" s="92" t="e">
        <f>VLOOKUP($C224,SBC!$C$564:$E$575,3,FALSE)</f>
        <v>#N/A</v>
      </c>
      <c r="AX224" s="92" t="e">
        <f>VLOOKUP($C224,SBC!$C$577:$E$588,3,FALSE)</f>
        <v>#N/A</v>
      </c>
      <c r="AY224" s="92" t="e">
        <f>VLOOKUP($C224,SBC!$C$600:$E$601,3,FALSE)</f>
        <v>#N/A</v>
      </c>
      <c r="AZ224" s="92" t="e">
        <f>VLOOKUP($C224,SBC!$C$603:$E$614,3,FALSE)</f>
        <v>#N/A</v>
      </c>
      <c r="BA224" s="93" t="e">
        <f>VLOOKUP($C224,SBC!$C$616:$E$627,3,FALSE)</f>
        <v>#N/A</v>
      </c>
      <c r="BB224" s="94" t="e">
        <f>VLOOKUP($C224,SBC!$C$629:$E$630,3,FALSE)</f>
        <v>#N/A</v>
      </c>
      <c r="BC224" s="93" t="e">
        <f>VLOOKUP($C224,SBC!$C$632:$E$650,3,FALSE)</f>
        <v>#N/A</v>
      </c>
      <c r="BD224" s="92" t="e">
        <f>VLOOKUP($C224,SBC!$C$652:$E$670,3,FALSE)</f>
        <v>#N/A</v>
      </c>
      <c r="BE224" s="94" t="e">
        <f>VLOOKUP($C224,SBC!$C$672:$E$675,3,FALSE)</f>
        <v>#N/A</v>
      </c>
      <c r="BF224" s="94" t="e">
        <f>VLOOKUP($C224,SBC!$C$677:$E$680,3,FALSE)</f>
        <v>#N/A</v>
      </c>
      <c r="BG224" s="92" t="e">
        <f>VLOOKUP($C224,SBC!$C$682:$E$693,3,FALSE)</f>
        <v>#N/A</v>
      </c>
      <c r="BH224" s="94" t="e">
        <f>VLOOKUP($C224,SBC!$C$695:$E$703,3,FALSE)</f>
        <v>#N/A</v>
      </c>
      <c r="BI224" s="94" t="e">
        <f>VLOOKUP($C224,SBC!$C$719:$E$720,3,FALSE)</f>
        <v>#N/A</v>
      </c>
      <c r="BJ224" s="94" t="e">
        <f>VLOOKUP($C224,SBC!$C$722:$E$730,3,FALSE)</f>
        <v>#N/A</v>
      </c>
      <c r="BK224" s="92" t="e">
        <f>VLOOKUP($C224,SBC!$C$732:$E$736,3,FALSE)</f>
        <v>#N/A</v>
      </c>
      <c r="BL224" s="92" t="e">
        <f>VLOOKUP($C224,SBC!$C$751:$E$762,3,FALSE)</f>
        <v>#N/A</v>
      </c>
      <c r="BM224" s="94" t="e">
        <f>VLOOKUP($C224,SBC!$C$764:$E$782,3,FALSE)</f>
        <v>#N/A</v>
      </c>
      <c r="BN224" s="92" t="e">
        <f>VLOOKUP($C224,SBC!$C$784:$E$802,3,FALSE)</f>
        <v>#N/A</v>
      </c>
      <c r="BO224" s="93" t="e">
        <f>VLOOKUP($C224,SBC!$C$804:$E$815,3,FALSE)</f>
        <v>#N/A</v>
      </c>
      <c r="BP224" s="93" t="e">
        <f>VLOOKUP($C224,SBC!$C$817:$E$827,3,FALSE)</f>
        <v>#N/A</v>
      </c>
      <c r="BQ224" s="94" t="e">
        <f>VLOOKUP($C224,SBC!$C$829:$E$928,3,FALSE)</f>
        <v>#N/A</v>
      </c>
      <c r="BR224" s="93" t="e">
        <f>VLOOKUP($C224,SBC!$C$930:$E$931,3,FALSE)</f>
        <v>#N/A</v>
      </c>
      <c r="BS224" s="92" t="e">
        <f>VLOOKUP($C224,SBC!$C$933:$E$933,3,FALSE)</f>
        <v>#N/A</v>
      </c>
      <c r="BT224" s="93" t="e">
        <f>VLOOKUP($C224,SBC!$C$935:$E$942,3,FALSE)</f>
        <v>#N/A</v>
      </c>
      <c r="BU224" s="94" t="e">
        <f>VLOOKUP($C224,SBC!$C$944:$E$947,3,FALSE)</f>
        <v>#N/A</v>
      </c>
      <c r="BV224" s="92" t="e">
        <f>VLOOKUP($C224,SBC!$C$949:$E$960,3,FALSE)</f>
        <v>#N/A</v>
      </c>
      <c r="BW224" s="94" t="e">
        <f>VLOOKUP($C224,SBC!$C$962:$E$984,3,FALSE)</f>
        <v>#N/A</v>
      </c>
      <c r="BX224" s="93" t="e">
        <f>VLOOKUP($C224,SBC!$C$986:$E$1002,3,FALSE)</f>
        <v>#N/A</v>
      </c>
    </row>
    <row r="225" spans="1:76" x14ac:dyDescent="0.25">
      <c r="A225" s="89"/>
      <c r="B225" s="87">
        <v>205</v>
      </c>
      <c r="C225" s="155" t="s">
        <v>465</v>
      </c>
      <c r="D225" s="89"/>
      <c r="E225" s="89"/>
      <c r="F225" s="103"/>
      <c r="G225" s="104"/>
      <c r="H225" s="104"/>
      <c r="I225" s="91"/>
      <c r="J225" s="92"/>
      <c r="K225" s="92"/>
      <c r="L225" s="93"/>
      <c r="M225" s="94"/>
      <c r="N225" s="92"/>
      <c r="O225" s="94"/>
      <c r="P225" s="92"/>
      <c r="Q225" s="92"/>
      <c r="R225" s="95"/>
      <c r="S225" s="95"/>
      <c r="T225" s="95"/>
      <c r="U225" s="95"/>
      <c r="V225" s="95"/>
      <c r="W225" s="96"/>
      <c r="X225" s="92"/>
      <c r="Y225" s="93"/>
      <c r="Z225" s="97"/>
      <c r="AA225" s="92"/>
      <c r="AB225" s="93"/>
      <c r="AC225" s="94"/>
      <c r="AD225" s="92"/>
      <c r="AE225" s="97"/>
      <c r="AF225" s="93"/>
      <c r="AG225" s="92"/>
      <c r="AH225" s="92"/>
      <c r="AI225" s="92"/>
      <c r="AJ225" s="92"/>
      <c r="AK225" s="94" t="e">
        <f>VLOOKUP($C225,SBC!$C$414:$E$414,3,FALSE)</f>
        <v>#N/A</v>
      </c>
      <c r="AL225" s="92" t="e">
        <f>VLOOKUP($C225,SBC!$C$416:$E$416,3,FALSE)</f>
        <v>#N/A</v>
      </c>
      <c r="AM225" s="94" t="e">
        <f>VLOOKUP($C225,SBC!$C$418:$E$435,3,FALSE)</f>
        <v>#N/A</v>
      </c>
      <c r="AN225" s="93" t="e">
        <f>VLOOKUP($C225,SBC!$C$437:$E$447,3,FALSE)</f>
        <v>#N/A</v>
      </c>
      <c r="AO225" s="94" t="e">
        <f>VLOOKUP($C225,SBC!$C$449:$E$459,3,FALSE)</f>
        <v>#N/A</v>
      </c>
      <c r="AP225" s="93"/>
      <c r="AQ225" s="94" t="e">
        <f>VLOOKUP($C225,SBC!$C$461:$E$491,3,FALSE)</f>
        <v>#N/A</v>
      </c>
      <c r="AR225" s="92" t="e">
        <f>VLOOKUP($C225,SBC!$C$493:$E$502,3,FALSE)</f>
        <v>#N/A</v>
      </c>
      <c r="AS225" s="92" t="e">
        <f>VLOOKUP($C225,SBC!$C$504:$E$515,3,FALSE)</f>
        <v>#N/A</v>
      </c>
      <c r="AT225" s="92" t="e">
        <f>VLOOKUP($C225,SBC!$C$517:$E$528,3,FALSE)</f>
        <v>#N/A</v>
      </c>
      <c r="AU225" s="97" t="e">
        <f>VLOOKUP($C225,SBC!$C$530:$E$531,3,FALSE)</f>
        <v>#N/A</v>
      </c>
      <c r="AV225" s="92" t="e">
        <f>VLOOKUP($C225,SBC!$C$533:$E$542,3,FALSE)</f>
        <v>#N/A</v>
      </c>
      <c r="AW225" s="92" t="e">
        <f>VLOOKUP($C225,SBC!$C$564:$E$575,3,FALSE)</f>
        <v>#N/A</v>
      </c>
      <c r="AX225" s="92" t="e">
        <f>VLOOKUP($C225,SBC!$C$577:$E$588,3,FALSE)</f>
        <v>#N/A</v>
      </c>
      <c r="AY225" s="92" t="e">
        <f>VLOOKUP($C225,SBC!$C$600:$E$601,3,FALSE)</f>
        <v>#N/A</v>
      </c>
      <c r="AZ225" s="92" t="e">
        <f>VLOOKUP($C225,SBC!$C$603:$E$614,3,FALSE)</f>
        <v>#N/A</v>
      </c>
      <c r="BA225" s="93" t="e">
        <f>VLOOKUP($C225,SBC!$C$616:$E$627,3,FALSE)</f>
        <v>#N/A</v>
      </c>
      <c r="BB225" s="94" t="e">
        <f>VLOOKUP($C225,SBC!$C$629:$E$630,3,FALSE)</f>
        <v>#N/A</v>
      </c>
      <c r="BC225" s="93" t="e">
        <f>VLOOKUP($C225,SBC!$C$632:$E$650,3,FALSE)</f>
        <v>#N/A</v>
      </c>
      <c r="BD225" s="92" t="e">
        <f>VLOOKUP($C225,SBC!$C$652:$E$670,3,FALSE)</f>
        <v>#N/A</v>
      </c>
      <c r="BE225" s="94" t="e">
        <f>VLOOKUP($C225,SBC!$C$672:$E$675,3,FALSE)</f>
        <v>#N/A</v>
      </c>
      <c r="BF225" s="94" t="e">
        <f>VLOOKUP($C225,SBC!$C$677:$E$680,3,FALSE)</f>
        <v>#N/A</v>
      </c>
      <c r="BG225" s="92" t="e">
        <f>VLOOKUP($C225,SBC!$C$682:$E$693,3,FALSE)</f>
        <v>#N/A</v>
      </c>
      <c r="BH225" s="94" t="e">
        <f>VLOOKUP($C225,SBC!$C$695:$E$703,3,FALSE)</f>
        <v>#N/A</v>
      </c>
      <c r="BI225" s="94" t="e">
        <f>VLOOKUP($C225,SBC!$C$719:$E$720,3,FALSE)</f>
        <v>#N/A</v>
      </c>
      <c r="BJ225" s="94" t="e">
        <f>VLOOKUP($C225,SBC!$C$722:$E$730,3,FALSE)</f>
        <v>#N/A</v>
      </c>
      <c r="BK225" s="92" t="e">
        <f>VLOOKUP($C225,SBC!$C$732:$E$736,3,FALSE)</f>
        <v>#N/A</v>
      </c>
      <c r="BL225" s="92" t="e">
        <f>VLOOKUP($C225,SBC!$C$751:$E$762,3,FALSE)</f>
        <v>#N/A</v>
      </c>
      <c r="BM225" s="94" t="e">
        <f>VLOOKUP($C225,SBC!$C$764:$E$782,3,FALSE)</f>
        <v>#N/A</v>
      </c>
      <c r="BN225" s="92" t="e">
        <f>VLOOKUP($C225,SBC!$C$784:$E$802,3,FALSE)</f>
        <v>#N/A</v>
      </c>
      <c r="BO225" s="93" t="e">
        <f>VLOOKUP($C225,SBC!$C$804:$E$815,3,FALSE)</f>
        <v>#N/A</v>
      </c>
      <c r="BP225" s="93" t="e">
        <f>VLOOKUP($C225,SBC!$C$817:$E$827,3,FALSE)</f>
        <v>#N/A</v>
      </c>
      <c r="BQ225" s="94" t="e">
        <f>VLOOKUP($C225,SBC!$C$829:$E$928,3,FALSE)</f>
        <v>#N/A</v>
      </c>
      <c r="BR225" s="93" t="e">
        <f>VLOOKUP($C225,SBC!$C$930:$E$931,3,FALSE)</f>
        <v>#N/A</v>
      </c>
      <c r="BS225" s="92" t="e">
        <f>VLOOKUP($C225,SBC!$C$933:$E$933,3,FALSE)</f>
        <v>#N/A</v>
      </c>
      <c r="BT225" s="93" t="e">
        <f>VLOOKUP($C225,SBC!$C$935:$E$942,3,FALSE)</f>
        <v>#N/A</v>
      </c>
      <c r="BU225" s="94" t="e">
        <f>VLOOKUP($C225,SBC!$C$944:$E$947,3,FALSE)</f>
        <v>#N/A</v>
      </c>
      <c r="BV225" s="92" t="e">
        <f>VLOOKUP($C225,SBC!$C$949:$E$960,3,FALSE)</f>
        <v>#N/A</v>
      </c>
      <c r="BW225" s="94" t="e">
        <f>VLOOKUP($C225,SBC!$C$962:$E$984,3,FALSE)</f>
        <v>#N/A</v>
      </c>
      <c r="BX225" s="93" t="e">
        <f>VLOOKUP($C225,SBC!$C$986:$E$1002,3,FALSE)</f>
        <v>#N/A</v>
      </c>
    </row>
    <row r="226" spans="1:76" x14ac:dyDescent="0.25">
      <c r="A226" s="101"/>
      <c r="B226" s="99">
        <v>206</v>
      </c>
      <c r="C226" s="155" t="s">
        <v>465</v>
      </c>
      <c r="D226" s="101"/>
      <c r="E226" s="101"/>
      <c r="F226" s="103"/>
      <c r="G226" s="106"/>
      <c r="H226" s="106"/>
      <c r="I226" s="91"/>
      <c r="J226" s="92"/>
      <c r="K226" s="92"/>
      <c r="L226" s="93"/>
      <c r="M226" s="94"/>
      <c r="N226" s="92"/>
      <c r="O226" s="94"/>
      <c r="P226" s="92"/>
      <c r="Q226" s="92"/>
      <c r="R226" s="95"/>
      <c r="S226" s="95"/>
      <c r="T226" s="95"/>
      <c r="U226" s="95"/>
      <c r="V226" s="95"/>
      <c r="W226" s="96"/>
      <c r="X226" s="92"/>
      <c r="Y226" s="93"/>
      <c r="Z226" s="97"/>
      <c r="AA226" s="92"/>
      <c r="AB226" s="93"/>
      <c r="AC226" s="94"/>
      <c r="AD226" s="92"/>
      <c r="AE226" s="97"/>
      <c r="AF226" s="93"/>
      <c r="AG226" s="92"/>
      <c r="AH226" s="92"/>
      <c r="AI226" s="92"/>
      <c r="AJ226" s="92"/>
      <c r="AK226" s="94" t="e">
        <f>VLOOKUP($C226,SBC!$C$414:$E$414,3,FALSE)</f>
        <v>#N/A</v>
      </c>
      <c r="AL226" s="92" t="e">
        <f>VLOOKUP($C226,SBC!$C$416:$E$416,3,FALSE)</f>
        <v>#N/A</v>
      </c>
      <c r="AM226" s="94" t="e">
        <f>VLOOKUP($C226,SBC!$C$418:$E$435,3,FALSE)</f>
        <v>#N/A</v>
      </c>
      <c r="AN226" s="93" t="e">
        <f>VLOOKUP($C226,SBC!$C$437:$E$447,3,FALSE)</f>
        <v>#N/A</v>
      </c>
      <c r="AO226" s="94" t="e">
        <f>VLOOKUP($C226,SBC!$C$449:$E$459,3,FALSE)</f>
        <v>#N/A</v>
      </c>
      <c r="AP226" s="93"/>
      <c r="AQ226" s="94" t="e">
        <f>VLOOKUP($C226,SBC!$C$461:$E$491,3,FALSE)</f>
        <v>#N/A</v>
      </c>
      <c r="AR226" s="92" t="e">
        <f>VLOOKUP($C226,SBC!$C$493:$E$502,3,FALSE)</f>
        <v>#N/A</v>
      </c>
      <c r="AS226" s="92" t="e">
        <f>VLOOKUP($C226,SBC!$C$504:$E$515,3,FALSE)</f>
        <v>#N/A</v>
      </c>
      <c r="AT226" s="92" t="e">
        <f>VLOOKUP($C226,SBC!$C$517:$E$528,3,FALSE)</f>
        <v>#N/A</v>
      </c>
      <c r="AU226" s="97" t="e">
        <f>VLOOKUP($C226,SBC!$C$530:$E$531,3,FALSE)</f>
        <v>#N/A</v>
      </c>
      <c r="AV226" s="92" t="e">
        <f>VLOOKUP($C226,SBC!$C$533:$E$542,3,FALSE)</f>
        <v>#N/A</v>
      </c>
      <c r="AW226" s="92" t="e">
        <f>VLOOKUP($C226,SBC!$C$564:$E$575,3,FALSE)</f>
        <v>#N/A</v>
      </c>
      <c r="AX226" s="92" t="e">
        <f>VLOOKUP($C226,SBC!$C$577:$E$588,3,FALSE)</f>
        <v>#N/A</v>
      </c>
      <c r="AY226" s="92" t="e">
        <f>VLOOKUP($C226,SBC!$C$600:$E$601,3,FALSE)</f>
        <v>#N/A</v>
      </c>
      <c r="AZ226" s="92" t="e">
        <f>VLOOKUP($C226,SBC!$C$603:$E$614,3,FALSE)</f>
        <v>#N/A</v>
      </c>
      <c r="BA226" s="93" t="e">
        <f>VLOOKUP($C226,SBC!$C$616:$E$627,3,FALSE)</f>
        <v>#N/A</v>
      </c>
      <c r="BB226" s="94" t="e">
        <f>VLOOKUP($C226,SBC!$C$629:$E$630,3,FALSE)</f>
        <v>#N/A</v>
      </c>
      <c r="BC226" s="93" t="e">
        <f>VLOOKUP($C226,SBC!$C$632:$E$650,3,FALSE)</f>
        <v>#N/A</v>
      </c>
      <c r="BD226" s="92" t="e">
        <f>VLOOKUP($C226,SBC!$C$652:$E$670,3,FALSE)</f>
        <v>#N/A</v>
      </c>
      <c r="BE226" s="94" t="e">
        <f>VLOOKUP($C226,SBC!$C$672:$E$675,3,FALSE)</f>
        <v>#N/A</v>
      </c>
      <c r="BF226" s="94" t="e">
        <f>VLOOKUP($C226,SBC!$C$677:$E$680,3,FALSE)</f>
        <v>#N/A</v>
      </c>
      <c r="BG226" s="92" t="e">
        <f>VLOOKUP($C226,SBC!$C$682:$E$693,3,FALSE)</f>
        <v>#N/A</v>
      </c>
      <c r="BH226" s="94" t="e">
        <f>VLOOKUP($C226,SBC!$C$695:$E$703,3,FALSE)</f>
        <v>#N/A</v>
      </c>
      <c r="BI226" s="94" t="e">
        <f>VLOOKUP($C226,SBC!$C$719:$E$720,3,FALSE)</f>
        <v>#N/A</v>
      </c>
      <c r="BJ226" s="94" t="e">
        <f>VLOOKUP($C226,SBC!$C$722:$E$730,3,FALSE)</f>
        <v>#N/A</v>
      </c>
      <c r="BK226" s="92" t="e">
        <f>VLOOKUP($C226,SBC!$C$732:$E$736,3,FALSE)</f>
        <v>#N/A</v>
      </c>
      <c r="BL226" s="92" t="e">
        <f>VLOOKUP($C226,SBC!$C$751:$E$762,3,FALSE)</f>
        <v>#N/A</v>
      </c>
      <c r="BM226" s="94" t="e">
        <f>VLOOKUP($C226,SBC!$C$764:$E$782,3,FALSE)</f>
        <v>#N/A</v>
      </c>
      <c r="BN226" s="92" t="e">
        <f>VLOOKUP($C226,SBC!$C$784:$E$802,3,FALSE)</f>
        <v>#N/A</v>
      </c>
      <c r="BO226" s="93" t="e">
        <f>VLOOKUP($C226,SBC!$C$804:$E$815,3,FALSE)</f>
        <v>#N/A</v>
      </c>
      <c r="BP226" s="93" t="e">
        <f>VLOOKUP($C226,SBC!$C$817:$E$827,3,FALSE)</f>
        <v>#N/A</v>
      </c>
      <c r="BQ226" s="94" t="e">
        <f>VLOOKUP($C226,SBC!$C$829:$E$928,3,FALSE)</f>
        <v>#N/A</v>
      </c>
      <c r="BR226" s="93" t="e">
        <f>VLOOKUP($C226,SBC!$C$930:$E$931,3,FALSE)</f>
        <v>#N/A</v>
      </c>
      <c r="BS226" s="92" t="e">
        <f>VLOOKUP($C226,SBC!$C$933:$E$933,3,FALSE)</f>
        <v>#N/A</v>
      </c>
      <c r="BT226" s="93" t="e">
        <f>VLOOKUP($C226,SBC!$C$935:$E$942,3,FALSE)</f>
        <v>#N/A</v>
      </c>
      <c r="BU226" s="94" t="e">
        <f>VLOOKUP($C226,SBC!$C$944:$E$947,3,FALSE)</f>
        <v>#N/A</v>
      </c>
      <c r="BV226" s="92" t="e">
        <f>VLOOKUP($C226,SBC!$C$949:$E$960,3,FALSE)</f>
        <v>#N/A</v>
      </c>
      <c r="BW226" s="94" t="e">
        <f>VLOOKUP($C226,SBC!$C$962:$E$984,3,FALSE)</f>
        <v>#N/A</v>
      </c>
      <c r="BX226" s="93" t="e">
        <f>VLOOKUP($C226,SBC!$C$986:$E$1002,3,FALSE)</f>
        <v>#N/A</v>
      </c>
    </row>
    <row r="227" spans="1:76" x14ac:dyDescent="0.25">
      <c r="A227" s="89"/>
      <c r="B227" s="87">
        <v>207</v>
      </c>
      <c r="C227" s="155" t="s">
        <v>465</v>
      </c>
      <c r="D227" s="89"/>
      <c r="E227" s="89"/>
      <c r="F227" s="103"/>
      <c r="G227" s="104"/>
      <c r="H227" s="104"/>
      <c r="I227" s="91"/>
      <c r="J227" s="92"/>
      <c r="K227" s="92"/>
      <c r="L227" s="93"/>
      <c r="M227" s="94"/>
      <c r="N227" s="92"/>
      <c r="O227" s="94"/>
      <c r="P227" s="92"/>
      <c r="Q227" s="92"/>
      <c r="R227" s="95"/>
      <c r="S227" s="95"/>
      <c r="T227" s="95"/>
      <c r="U227" s="95"/>
      <c r="V227" s="95"/>
      <c r="W227" s="96"/>
      <c r="X227" s="92"/>
      <c r="Y227" s="93"/>
      <c r="Z227" s="97"/>
      <c r="AA227" s="92"/>
      <c r="AB227" s="93"/>
      <c r="AC227" s="94"/>
      <c r="AD227" s="92"/>
      <c r="AE227" s="97"/>
      <c r="AF227" s="93"/>
      <c r="AG227" s="92"/>
      <c r="AH227" s="92"/>
      <c r="AI227" s="92"/>
      <c r="AJ227" s="92"/>
      <c r="AK227" s="94" t="e">
        <f>VLOOKUP($C227,SBC!$C$414:$E$414,3,FALSE)</f>
        <v>#N/A</v>
      </c>
      <c r="AL227" s="92" t="e">
        <f>VLOOKUP($C227,SBC!$C$416:$E$416,3,FALSE)</f>
        <v>#N/A</v>
      </c>
      <c r="AM227" s="94" t="e">
        <f>VLOOKUP($C227,SBC!$C$418:$E$435,3,FALSE)</f>
        <v>#N/A</v>
      </c>
      <c r="AN227" s="93" t="e">
        <f>VLOOKUP($C227,SBC!$C$437:$E$447,3,FALSE)</f>
        <v>#N/A</v>
      </c>
      <c r="AO227" s="94" t="e">
        <f>VLOOKUP($C227,SBC!$C$449:$E$459,3,FALSE)</f>
        <v>#N/A</v>
      </c>
      <c r="AP227" s="93"/>
      <c r="AQ227" s="94" t="e">
        <f>VLOOKUP($C227,SBC!$C$461:$E$491,3,FALSE)</f>
        <v>#N/A</v>
      </c>
      <c r="AR227" s="92" t="e">
        <f>VLOOKUP($C227,SBC!$C$493:$E$502,3,FALSE)</f>
        <v>#N/A</v>
      </c>
      <c r="AS227" s="92" t="e">
        <f>VLOOKUP($C227,SBC!$C$504:$E$515,3,FALSE)</f>
        <v>#N/A</v>
      </c>
      <c r="AT227" s="92" t="e">
        <f>VLOOKUP($C227,SBC!$C$517:$E$528,3,FALSE)</f>
        <v>#N/A</v>
      </c>
      <c r="AU227" s="97" t="e">
        <f>VLOOKUP($C227,SBC!$C$530:$E$531,3,FALSE)</f>
        <v>#N/A</v>
      </c>
      <c r="AV227" s="92" t="e">
        <f>VLOOKUP($C227,SBC!$C$533:$E$542,3,FALSE)</f>
        <v>#N/A</v>
      </c>
      <c r="AW227" s="92" t="e">
        <f>VLOOKUP($C227,SBC!$C$564:$E$575,3,FALSE)</f>
        <v>#N/A</v>
      </c>
      <c r="AX227" s="92" t="e">
        <f>VLOOKUP($C227,SBC!$C$577:$E$588,3,FALSE)</f>
        <v>#N/A</v>
      </c>
      <c r="AY227" s="92" t="e">
        <f>VLOOKUP($C227,SBC!$C$600:$E$601,3,FALSE)</f>
        <v>#N/A</v>
      </c>
      <c r="AZ227" s="92" t="e">
        <f>VLOOKUP($C227,SBC!$C$603:$E$614,3,FALSE)</f>
        <v>#N/A</v>
      </c>
      <c r="BA227" s="93" t="e">
        <f>VLOOKUP($C227,SBC!$C$616:$E$627,3,FALSE)</f>
        <v>#N/A</v>
      </c>
      <c r="BB227" s="94" t="e">
        <f>VLOOKUP($C227,SBC!$C$629:$E$630,3,FALSE)</f>
        <v>#N/A</v>
      </c>
      <c r="BC227" s="93" t="e">
        <f>VLOOKUP($C227,SBC!$C$632:$E$650,3,FALSE)</f>
        <v>#N/A</v>
      </c>
      <c r="BD227" s="92" t="e">
        <f>VLOOKUP($C227,SBC!$C$652:$E$670,3,FALSE)</f>
        <v>#N/A</v>
      </c>
      <c r="BE227" s="94" t="e">
        <f>VLOOKUP($C227,SBC!$C$672:$E$675,3,FALSE)</f>
        <v>#N/A</v>
      </c>
      <c r="BF227" s="94" t="e">
        <f>VLOOKUP($C227,SBC!$C$677:$E$680,3,FALSE)</f>
        <v>#N/A</v>
      </c>
      <c r="BG227" s="92" t="e">
        <f>VLOOKUP($C227,SBC!$C$682:$E$693,3,FALSE)</f>
        <v>#N/A</v>
      </c>
      <c r="BH227" s="94" t="e">
        <f>VLOOKUP($C227,SBC!$C$695:$E$703,3,FALSE)</f>
        <v>#N/A</v>
      </c>
      <c r="BI227" s="94" t="e">
        <f>VLOOKUP($C227,SBC!$C$719:$E$720,3,FALSE)</f>
        <v>#N/A</v>
      </c>
      <c r="BJ227" s="94" t="e">
        <f>VLOOKUP($C227,SBC!$C$722:$E$730,3,FALSE)</f>
        <v>#N/A</v>
      </c>
      <c r="BK227" s="92" t="e">
        <f>VLOOKUP($C227,SBC!$C$732:$E$736,3,FALSE)</f>
        <v>#N/A</v>
      </c>
      <c r="BL227" s="92" t="e">
        <f>VLOOKUP($C227,SBC!$C$751:$E$762,3,FALSE)</f>
        <v>#N/A</v>
      </c>
      <c r="BM227" s="94" t="e">
        <f>VLOOKUP($C227,SBC!$C$764:$E$782,3,FALSE)</f>
        <v>#N/A</v>
      </c>
      <c r="BN227" s="92" t="e">
        <f>VLOOKUP($C227,SBC!$C$784:$E$802,3,FALSE)</f>
        <v>#N/A</v>
      </c>
      <c r="BO227" s="93" t="e">
        <f>VLOOKUP($C227,SBC!$C$804:$E$815,3,FALSE)</f>
        <v>#N/A</v>
      </c>
      <c r="BP227" s="93" t="e">
        <f>VLOOKUP($C227,SBC!$C$817:$E$827,3,FALSE)</f>
        <v>#N/A</v>
      </c>
      <c r="BQ227" s="94" t="e">
        <f>VLOOKUP($C227,SBC!$C$829:$E$928,3,FALSE)</f>
        <v>#N/A</v>
      </c>
      <c r="BR227" s="93" t="e">
        <f>VLOOKUP($C227,SBC!$C$930:$E$931,3,FALSE)</f>
        <v>#N/A</v>
      </c>
      <c r="BS227" s="92" t="e">
        <f>VLOOKUP($C227,SBC!$C$933:$E$933,3,FALSE)</f>
        <v>#N/A</v>
      </c>
      <c r="BT227" s="93" t="e">
        <f>VLOOKUP($C227,SBC!$C$935:$E$942,3,FALSE)</f>
        <v>#N/A</v>
      </c>
      <c r="BU227" s="94" t="e">
        <f>VLOOKUP($C227,SBC!$C$944:$E$947,3,FALSE)</f>
        <v>#N/A</v>
      </c>
      <c r="BV227" s="92" t="e">
        <f>VLOOKUP($C227,SBC!$C$949:$E$960,3,FALSE)</f>
        <v>#N/A</v>
      </c>
      <c r="BW227" s="94" t="e">
        <f>VLOOKUP($C227,SBC!$C$962:$E$984,3,FALSE)</f>
        <v>#N/A</v>
      </c>
      <c r="BX227" s="93" t="e">
        <f>VLOOKUP($C227,SBC!$C$986:$E$1002,3,FALSE)</f>
        <v>#N/A</v>
      </c>
    </row>
    <row r="228" spans="1:76" x14ac:dyDescent="0.25">
      <c r="A228" s="101"/>
      <c r="B228" s="99">
        <v>208</v>
      </c>
      <c r="C228" s="155" t="s">
        <v>465</v>
      </c>
      <c r="D228" s="101"/>
      <c r="E228" s="101"/>
      <c r="F228" s="103"/>
      <c r="G228" s="106"/>
      <c r="H228" s="106"/>
      <c r="I228" s="91"/>
      <c r="J228" s="92"/>
      <c r="K228" s="92"/>
      <c r="L228" s="93"/>
      <c r="M228" s="94"/>
      <c r="N228" s="92"/>
      <c r="O228" s="94"/>
      <c r="P228" s="92"/>
      <c r="Q228" s="92"/>
      <c r="R228" s="95"/>
      <c r="S228" s="95"/>
      <c r="T228" s="95"/>
      <c r="U228" s="95"/>
      <c r="V228" s="95"/>
      <c r="W228" s="96"/>
      <c r="X228" s="92"/>
      <c r="Y228" s="93"/>
      <c r="Z228" s="97"/>
      <c r="AA228" s="92"/>
      <c r="AB228" s="93"/>
      <c r="AC228" s="94"/>
      <c r="AD228" s="92"/>
      <c r="AE228" s="97"/>
      <c r="AF228" s="93"/>
      <c r="AG228" s="92"/>
      <c r="AH228" s="92"/>
      <c r="AI228" s="92"/>
      <c r="AJ228" s="92"/>
      <c r="AK228" s="94" t="e">
        <f>VLOOKUP($C228,SBC!$C$414:$E$414,3,FALSE)</f>
        <v>#N/A</v>
      </c>
      <c r="AL228" s="92" t="e">
        <f>VLOOKUP($C228,SBC!$C$416:$E$416,3,FALSE)</f>
        <v>#N/A</v>
      </c>
      <c r="AM228" s="94" t="e">
        <f>VLOOKUP($C228,SBC!$C$418:$E$435,3,FALSE)</f>
        <v>#N/A</v>
      </c>
      <c r="AN228" s="93" t="e">
        <f>VLOOKUP($C228,SBC!$C$437:$E$447,3,FALSE)</f>
        <v>#N/A</v>
      </c>
      <c r="AO228" s="94" t="e">
        <f>VLOOKUP($C228,SBC!$C$449:$E$459,3,FALSE)</f>
        <v>#N/A</v>
      </c>
      <c r="AP228" s="93"/>
      <c r="AQ228" s="94" t="e">
        <f>VLOOKUP($C228,SBC!$C$461:$E$491,3,FALSE)</f>
        <v>#N/A</v>
      </c>
      <c r="AR228" s="92" t="e">
        <f>VLOOKUP($C228,SBC!$C$493:$E$502,3,FALSE)</f>
        <v>#N/A</v>
      </c>
      <c r="AS228" s="92" t="e">
        <f>VLOOKUP($C228,SBC!$C$504:$E$515,3,FALSE)</f>
        <v>#N/A</v>
      </c>
      <c r="AT228" s="92" t="e">
        <f>VLOOKUP($C228,SBC!$C$517:$E$528,3,FALSE)</f>
        <v>#N/A</v>
      </c>
      <c r="AU228" s="97" t="e">
        <f>VLOOKUP($C228,SBC!$C$530:$E$531,3,FALSE)</f>
        <v>#N/A</v>
      </c>
      <c r="AV228" s="92" t="e">
        <f>VLOOKUP($C228,SBC!$C$533:$E$542,3,FALSE)</f>
        <v>#N/A</v>
      </c>
      <c r="AW228" s="92" t="e">
        <f>VLOOKUP($C228,SBC!$C$564:$E$575,3,FALSE)</f>
        <v>#N/A</v>
      </c>
      <c r="AX228" s="92" t="e">
        <f>VLOOKUP($C228,SBC!$C$577:$E$588,3,FALSE)</f>
        <v>#N/A</v>
      </c>
      <c r="AY228" s="92" t="e">
        <f>VLOOKUP($C228,SBC!$C$600:$E$601,3,FALSE)</f>
        <v>#N/A</v>
      </c>
      <c r="AZ228" s="92" t="e">
        <f>VLOOKUP($C228,SBC!$C$603:$E$614,3,FALSE)</f>
        <v>#N/A</v>
      </c>
      <c r="BA228" s="93" t="e">
        <f>VLOOKUP($C228,SBC!$C$616:$E$627,3,FALSE)</f>
        <v>#N/A</v>
      </c>
      <c r="BB228" s="94" t="e">
        <f>VLOOKUP($C228,SBC!$C$629:$E$630,3,FALSE)</f>
        <v>#N/A</v>
      </c>
      <c r="BC228" s="93" t="e">
        <f>VLOOKUP($C228,SBC!$C$632:$E$650,3,FALSE)</f>
        <v>#N/A</v>
      </c>
      <c r="BD228" s="92" t="e">
        <f>VLOOKUP($C228,SBC!$C$652:$E$670,3,FALSE)</f>
        <v>#N/A</v>
      </c>
      <c r="BE228" s="94" t="e">
        <f>VLOOKUP($C228,SBC!$C$672:$E$675,3,FALSE)</f>
        <v>#N/A</v>
      </c>
      <c r="BF228" s="94" t="e">
        <f>VLOOKUP($C228,SBC!$C$677:$E$680,3,FALSE)</f>
        <v>#N/A</v>
      </c>
      <c r="BG228" s="92" t="e">
        <f>VLOOKUP($C228,SBC!$C$682:$E$693,3,FALSE)</f>
        <v>#N/A</v>
      </c>
      <c r="BH228" s="94" t="e">
        <f>VLOOKUP($C228,SBC!$C$695:$E$703,3,FALSE)</f>
        <v>#N/A</v>
      </c>
      <c r="BI228" s="94" t="e">
        <f>VLOOKUP($C228,SBC!$C$719:$E$720,3,FALSE)</f>
        <v>#N/A</v>
      </c>
      <c r="BJ228" s="94" t="e">
        <f>VLOOKUP($C228,SBC!$C$722:$E$730,3,FALSE)</f>
        <v>#N/A</v>
      </c>
      <c r="BK228" s="92" t="e">
        <f>VLOOKUP($C228,SBC!$C$732:$E$736,3,FALSE)</f>
        <v>#N/A</v>
      </c>
      <c r="BL228" s="92" t="e">
        <f>VLOOKUP($C228,SBC!$C$751:$E$762,3,FALSE)</f>
        <v>#N/A</v>
      </c>
      <c r="BM228" s="94" t="e">
        <f>VLOOKUP($C228,SBC!$C$764:$E$782,3,FALSE)</f>
        <v>#N/A</v>
      </c>
      <c r="BN228" s="92" t="e">
        <f>VLOOKUP($C228,SBC!$C$784:$E$802,3,FALSE)</f>
        <v>#N/A</v>
      </c>
      <c r="BO228" s="93" t="e">
        <f>VLOOKUP($C228,SBC!$C$804:$E$815,3,FALSE)</f>
        <v>#N/A</v>
      </c>
      <c r="BP228" s="93" t="e">
        <f>VLOOKUP($C228,SBC!$C$817:$E$827,3,FALSE)</f>
        <v>#N/A</v>
      </c>
      <c r="BQ228" s="94" t="e">
        <f>VLOOKUP($C228,SBC!$C$829:$E$928,3,FALSE)</f>
        <v>#N/A</v>
      </c>
      <c r="BR228" s="93" t="e">
        <f>VLOOKUP($C228,SBC!$C$930:$E$931,3,FALSE)</f>
        <v>#N/A</v>
      </c>
      <c r="BS228" s="92" t="e">
        <f>VLOOKUP($C228,SBC!$C$933:$E$933,3,FALSE)</f>
        <v>#N/A</v>
      </c>
      <c r="BT228" s="93" t="e">
        <f>VLOOKUP($C228,SBC!$C$935:$E$942,3,FALSE)</f>
        <v>#N/A</v>
      </c>
      <c r="BU228" s="94" t="e">
        <f>VLOOKUP($C228,SBC!$C$944:$E$947,3,FALSE)</f>
        <v>#N/A</v>
      </c>
      <c r="BV228" s="92" t="e">
        <f>VLOOKUP($C228,SBC!$C$949:$E$960,3,FALSE)</f>
        <v>#N/A</v>
      </c>
      <c r="BW228" s="94" t="e">
        <f>VLOOKUP($C228,SBC!$C$962:$E$984,3,FALSE)</f>
        <v>#N/A</v>
      </c>
      <c r="BX228" s="93" t="e">
        <f>VLOOKUP($C228,SBC!$C$986:$E$1002,3,FALSE)</f>
        <v>#N/A</v>
      </c>
    </row>
    <row r="229" spans="1:76" x14ac:dyDescent="0.25">
      <c r="A229" s="89"/>
      <c r="B229" s="87">
        <v>209</v>
      </c>
      <c r="C229" s="155" t="s">
        <v>465</v>
      </c>
      <c r="D229" s="89"/>
      <c r="E229" s="89"/>
      <c r="F229" s="103"/>
      <c r="G229" s="104"/>
      <c r="H229" s="104"/>
      <c r="I229" s="91"/>
      <c r="J229" s="92"/>
      <c r="K229" s="92"/>
      <c r="L229" s="93"/>
      <c r="M229" s="94"/>
      <c r="N229" s="92"/>
      <c r="O229" s="94"/>
      <c r="P229" s="92"/>
      <c r="Q229" s="92"/>
      <c r="R229" s="95"/>
      <c r="S229" s="95"/>
      <c r="T229" s="95"/>
      <c r="U229" s="95"/>
      <c r="V229" s="95"/>
      <c r="W229" s="96"/>
      <c r="X229" s="92"/>
      <c r="Y229" s="93"/>
      <c r="Z229" s="97"/>
      <c r="AA229" s="92"/>
      <c r="AB229" s="93"/>
      <c r="AC229" s="94"/>
      <c r="AD229" s="92"/>
      <c r="AE229" s="97"/>
      <c r="AF229" s="93"/>
      <c r="AG229" s="92"/>
      <c r="AH229" s="92"/>
      <c r="AI229" s="92"/>
      <c r="AJ229" s="92"/>
      <c r="AK229" s="94" t="e">
        <f>VLOOKUP($C229,SBC!$C$414:$E$414,3,FALSE)</f>
        <v>#N/A</v>
      </c>
      <c r="AL229" s="92" t="e">
        <f>VLOOKUP($C229,SBC!$C$416:$E$416,3,FALSE)</f>
        <v>#N/A</v>
      </c>
      <c r="AM229" s="94" t="e">
        <f>VLOOKUP($C229,SBC!$C$418:$E$435,3,FALSE)</f>
        <v>#N/A</v>
      </c>
      <c r="AN229" s="93" t="e">
        <f>VLOOKUP($C229,SBC!$C$437:$E$447,3,FALSE)</f>
        <v>#N/A</v>
      </c>
      <c r="AO229" s="94" t="e">
        <f>VLOOKUP($C229,SBC!$C$449:$E$459,3,FALSE)</f>
        <v>#N/A</v>
      </c>
      <c r="AP229" s="93"/>
      <c r="AQ229" s="94" t="e">
        <f>VLOOKUP($C229,SBC!$C$461:$E$491,3,FALSE)</f>
        <v>#N/A</v>
      </c>
      <c r="AR229" s="92" t="e">
        <f>VLOOKUP($C229,SBC!$C$493:$E$502,3,FALSE)</f>
        <v>#N/A</v>
      </c>
      <c r="AS229" s="92" t="e">
        <f>VLOOKUP($C229,SBC!$C$504:$E$515,3,FALSE)</f>
        <v>#N/A</v>
      </c>
      <c r="AT229" s="92" t="e">
        <f>VLOOKUP($C229,SBC!$C$517:$E$528,3,FALSE)</f>
        <v>#N/A</v>
      </c>
      <c r="AU229" s="97" t="e">
        <f>VLOOKUP($C229,SBC!$C$530:$E$531,3,FALSE)</f>
        <v>#N/A</v>
      </c>
      <c r="AV229" s="92" t="e">
        <f>VLOOKUP($C229,SBC!$C$533:$E$542,3,FALSE)</f>
        <v>#N/A</v>
      </c>
      <c r="AW229" s="92" t="e">
        <f>VLOOKUP($C229,SBC!$C$564:$E$575,3,FALSE)</f>
        <v>#N/A</v>
      </c>
      <c r="AX229" s="92" t="e">
        <f>VLOOKUP($C229,SBC!$C$577:$E$588,3,FALSE)</f>
        <v>#N/A</v>
      </c>
      <c r="AY229" s="92" t="e">
        <f>VLOOKUP($C229,SBC!$C$600:$E$601,3,FALSE)</f>
        <v>#N/A</v>
      </c>
      <c r="AZ229" s="92" t="e">
        <f>VLOOKUP($C229,SBC!$C$603:$E$614,3,FALSE)</f>
        <v>#N/A</v>
      </c>
      <c r="BA229" s="93" t="e">
        <f>VLOOKUP($C229,SBC!$C$616:$E$627,3,FALSE)</f>
        <v>#N/A</v>
      </c>
      <c r="BB229" s="94" t="e">
        <f>VLOOKUP($C229,SBC!$C$629:$E$630,3,FALSE)</f>
        <v>#N/A</v>
      </c>
      <c r="BC229" s="93" t="e">
        <f>VLOOKUP($C229,SBC!$C$632:$E$650,3,FALSE)</f>
        <v>#N/A</v>
      </c>
      <c r="BD229" s="92" t="e">
        <f>VLOOKUP($C229,SBC!$C$652:$E$670,3,FALSE)</f>
        <v>#N/A</v>
      </c>
      <c r="BE229" s="94" t="e">
        <f>VLOOKUP($C229,SBC!$C$672:$E$675,3,FALSE)</f>
        <v>#N/A</v>
      </c>
      <c r="BF229" s="94" t="e">
        <f>VLOOKUP($C229,SBC!$C$677:$E$680,3,FALSE)</f>
        <v>#N/A</v>
      </c>
      <c r="BG229" s="92" t="e">
        <f>VLOOKUP($C229,SBC!$C$682:$E$693,3,FALSE)</f>
        <v>#N/A</v>
      </c>
      <c r="BH229" s="94" t="e">
        <f>VLOOKUP($C229,SBC!$C$695:$E$703,3,FALSE)</f>
        <v>#N/A</v>
      </c>
      <c r="BI229" s="94" t="e">
        <f>VLOOKUP($C229,SBC!$C$719:$E$720,3,FALSE)</f>
        <v>#N/A</v>
      </c>
      <c r="BJ229" s="94" t="e">
        <f>VLOOKUP($C229,SBC!$C$722:$E$730,3,FALSE)</f>
        <v>#N/A</v>
      </c>
      <c r="BK229" s="92" t="e">
        <f>VLOOKUP($C229,SBC!$C$732:$E$736,3,FALSE)</f>
        <v>#N/A</v>
      </c>
      <c r="BL229" s="92" t="e">
        <f>VLOOKUP($C229,SBC!$C$751:$E$762,3,FALSE)</f>
        <v>#N/A</v>
      </c>
      <c r="BM229" s="94" t="e">
        <f>VLOOKUP($C229,SBC!$C$764:$E$782,3,FALSE)</f>
        <v>#N/A</v>
      </c>
      <c r="BN229" s="92" t="e">
        <f>VLOOKUP($C229,SBC!$C$784:$E$802,3,FALSE)</f>
        <v>#N/A</v>
      </c>
      <c r="BO229" s="93" t="e">
        <f>VLOOKUP($C229,SBC!$C$804:$E$815,3,FALSE)</f>
        <v>#N/A</v>
      </c>
      <c r="BP229" s="93" t="e">
        <f>VLOOKUP($C229,SBC!$C$817:$E$827,3,FALSE)</f>
        <v>#N/A</v>
      </c>
      <c r="BQ229" s="94" t="e">
        <f>VLOOKUP($C229,SBC!$C$829:$E$928,3,FALSE)</f>
        <v>#N/A</v>
      </c>
      <c r="BR229" s="93" t="e">
        <f>VLOOKUP($C229,SBC!$C$930:$E$931,3,FALSE)</f>
        <v>#N/A</v>
      </c>
      <c r="BS229" s="92" t="e">
        <f>VLOOKUP($C229,SBC!$C$933:$E$933,3,FALSE)</f>
        <v>#N/A</v>
      </c>
      <c r="BT229" s="93" t="e">
        <f>VLOOKUP($C229,SBC!$C$935:$E$942,3,FALSE)</f>
        <v>#N/A</v>
      </c>
      <c r="BU229" s="94" t="e">
        <f>VLOOKUP($C229,SBC!$C$944:$E$947,3,FALSE)</f>
        <v>#N/A</v>
      </c>
      <c r="BV229" s="92" t="e">
        <f>VLOOKUP($C229,SBC!$C$949:$E$960,3,FALSE)</f>
        <v>#N/A</v>
      </c>
      <c r="BW229" s="94" t="e">
        <f>VLOOKUP($C229,SBC!$C$962:$E$984,3,FALSE)</f>
        <v>#N/A</v>
      </c>
      <c r="BX229" s="93" t="e">
        <f>VLOOKUP($C229,SBC!$C$986:$E$1002,3,FALSE)</f>
        <v>#N/A</v>
      </c>
    </row>
    <row r="230" spans="1:76" x14ac:dyDescent="0.25">
      <c r="A230" s="101"/>
      <c r="B230" s="99">
        <v>210</v>
      </c>
      <c r="C230" s="155" t="s">
        <v>465</v>
      </c>
      <c r="D230" s="101"/>
      <c r="E230" s="101"/>
      <c r="F230" s="103"/>
      <c r="G230" s="106"/>
      <c r="H230" s="106"/>
      <c r="I230" s="91"/>
      <c r="J230" s="92"/>
      <c r="K230" s="92"/>
      <c r="L230" s="93"/>
      <c r="M230" s="94"/>
      <c r="N230" s="92"/>
      <c r="O230" s="94"/>
      <c r="P230" s="92"/>
      <c r="Q230" s="92"/>
      <c r="R230" s="95"/>
      <c r="S230" s="95"/>
      <c r="T230" s="95"/>
      <c r="U230" s="95"/>
      <c r="V230" s="95"/>
      <c r="W230" s="96"/>
      <c r="X230" s="92"/>
      <c r="Y230" s="93"/>
      <c r="Z230" s="97"/>
      <c r="AA230" s="92"/>
      <c r="AB230" s="93"/>
      <c r="AC230" s="94"/>
      <c r="AD230" s="92"/>
      <c r="AE230" s="97"/>
      <c r="AF230" s="93"/>
      <c r="AG230" s="92"/>
      <c r="AH230" s="92"/>
      <c r="AI230" s="92"/>
      <c r="AJ230" s="92"/>
      <c r="AK230" s="94" t="e">
        <f>VLOOKUP($C230,SBC!$C$414:$E$414,3,FALSE)</f>
        <v>#N/A</v>
      </c>
      <c r="AL230" s="92" t="e">
        <f>VLOOKUP($C230,SBC!$C$416:$E$416,3,FALSE)</f>
        <v>#N/A</v>
      </c>
      <c r="AM230" s="94" t="e">
        <f>VLOOKUP($C230,SBC!$C$418:$E$435,3,FALSE)</f>
        <v>#N/A</v>
      </c>
      <c r="AN230" s="93" t="e">
        <f>VLOOKUP($C230,SBC!$C$437:$E$447,3,FALSE)</f>
        <v>#N/A</v>
      </c>
      <c r="AO230" s="94" t="e">
        <f>VLOOKUP($C230,SBC!$C$449:$E$459,3,FALSE)</f>
        <v>#N/A</v>
      </c>
      <c r="AP230" s="93"/>
      <c r="AQ230" s="94" t="e">
        <f>VLOOKUP($C230,SBC!$C$461:$E$491,3,FALSE)</f>
        <v>#N/A</v>
      </c>
      <c r="AR230" s="92" t="e">
        <f>VLOOKUP($C230,SBC!$C$493:$E$502,3,FALSE)</f>
        <v>#N/A</v>
      </c>
      <c r="AS230" s="92" t="e">
        <f>VLOOKUP($C230,SBC!$C$504:$E$515,3,FALSE)</f>
        <v>#N/A</v>
      </c>
      <c r="AT230" s="92" t="e">
        <f>VLOOKUP($C230,SBC!$C$517:$E$528,3,FALSE)</f>
        <v>#N/A</v>
      </c>
      <c r="AU230" s="97" t="e">
        <f>VLOOKUP($C230,SBC!$C$530:$E$531,3,FALSE)</f>
        <v>#N/A</v>
      </c>
      <c r="AV230" s="92" t="e">
        <f>VLOOKUP($C230,SBC!$C$533:$E$542,3,FALSE)</f>
        <v>#N/A</v>
      </c>
      <c r="AW230" s="92" t="e">
        <f>VLOOKUP($C230,SBC!$C$564:$E$575,3,FALSE)</f>
        <v>#N/A</v>
      </c>
      <c r="AX230" s="92" t="e">
        <f>VLOOKUP($C230,SBC!$C$577:$E$588,3,FALSE)</f>
        <v>#N/A</v>
      </c>
      <c r="AY230" s="92" t="e">
        <f>VLOOKUP($C230,SBC!$C$600:$E$601,3,FALSE)</f>
        <v>#N/A</v>
      </c>
      <c r="AZ230" s="92" t="e">
        <f>VLOOKUP($C230,SBC!$C$603:$E$614,3,FALSE)</f>
        <v>#N/A</v>
      </c>
      <c r="BA230" s="93" t="e">
        <f>VLOOKUP($C230,SBC!$C$616:$E$627,3,FALSE)</f>
        <v>#N/A</v>
      </c>
      <c r="BB230" s="94" t="e">
        <f>VLOOKUP($C230,SBC!$C$629:$E$630,3,FALSE)</f>
        <v>#N/A</v>
      </c>
      <c r="BC230" s="93" t="e">
        <f>VLOOKUP($C230,SBC!$C$632:$E$650,3,FALSE)</f>
        <v>#N/A</v>
      </c>
      <c r="BD230" s="92" t="e">
        <f>VLOOKUP($C230,SBC!$C$652:$E$670,3,FALSE)</f>
        <v>#N/A</v>
      </c>
      <c r="BE230" s="94" t="e">
        <f>VLOOKUP($C230,SBC!$C$672:$E$675,3,FALSE)</f>
        <v>#N/A</v>
      </c>
      <c r="BF230" s="94" t="e">
        <f>VLOOKUP($C230,SBC!$C$677:$E$680,3,FALSE)</f>
        <v>#N/A</v>
      </c>
      <c r="BG230" s="92" t="e">
        <f>VLOOKUP($C230,SBC!$C$682:$E$693,3,FALSE)</f>
        <v>#N/A</v>
      </c>
      <c r="BH230" s="94" t="e">
        <f>VLOOKUP($C230,SBC!$C$695:$E$703,3,FALSE)</f>
        <v>#N/A</v>
      </c>
      <c r="BI230" s="94" t="e">
        <f>VLOOKUP($C230,SBC!$C$719:$E$720,3,FALSE)</f>
        <v>#N/A</v>
      </c>
      <c r="BJ230" s="94" t="e">
        <f>VLOOKUP($C230,SBC!$C$722:$E$730,3,FALSE)</f>
        <v>#N/A</v>
      </c>
      <c r="BK230" s="92" t="e">
        <f>VLOOKUP($C230,SBC!$C$732:$E$736,3,FALSE)</f>
        <v>#N/A</v>
      </c>
      <c r="BL230" s="92" t="e">
        <f>VLOOKUP($C230,SBC!$C$751:$E$762,3,FALSE)</f>
        <v>#N/A</v>
      </c>
      <c r="BM230" s="94" t="e">
        <f>VLOOKUP($C230,SBC!$C$764:$E$782,3,FALSE)</f>
        <v>#N/A</v>
      </c>
      <c r="BN230" s="92" t="e">
        <f>VLOOKUP($C230,SBC!$C$784:$E$802,3,FALSE)</f>
        <v>#N/A</v>
      </c>
      <c r="BO230" s="93" t="e">
        <f>VLOOKUP($C230,SBC!$C$804:$E$815,3,FALSE)</f>
        <v>#N/A</v>
      </c>
      <c r="BP230" s="93" t="e">
        <f>VLOOKUP($C230,SBC!$C$817:$E$827,3,FALSE)</f>
        <v>#N/A</v>
      </c>
      <c r="BQ230" s="94" t="e">
        <f>VLOOKUP($C230,SBC!$C$829:$E$928,3,FALSE)</f>
        <v>#N/A</v>
      </c>
      <c r="BR230" s="93" t="e">
        <f>VLOOKUP($C230,SBC!$C$930:$E$931,3,FALSE)</f>
        <v>#N/A</v>
      </c>
      <c r="BS230" s="92" t="e">
        <f>VLOOKUP($C230,SBC!$C$933:$E$933,3,FALSE)</f>
        <v>#N/A</v>
      </c>
      <c r="BT230" s="93" t="e">
        <f>VLOOKUP($C230,SBC!$C$935:$E$942,3,FALSE)</f>
        <v>#N/A</v>
      </c>
      <c r="BU230" s="94" t="e">
        <f>VLOOKUP($C230,SBC!$C$944:$E$947,3,FALSE)</f>
        <v>#N/A</v>
      </c>
      <c r="BV230" s="92" t="e">
        <f>VLOOKUP($C230,SBC!$C$949:$E$960,3,FALSE)</f>
        <v>#N/A</v>
      </c>
      <c r="BW230" s="94" t="e">
        <f>VLOOKUP($C230,SBC!$C$962:$E$984,3,FALSE)</f>
        <v>#N/A</v>
      </c>
      <c r="BX230" s="93" t="e">
        <f>VLOOKUP($C230,SBC!$C$986:$E$1002,3,FALSE)</f>
        <v>#N/A</v>
      </c>
    </row>
    <row r="231" spans="1:76" x14ac:dyDescent="0.25">
      <c r="A231" s="89"/>
      <c r="B231" s="87">
        <v>211</v>
      </c>
      <c r="C231" s="155" t="s">
        <v>465</v>
      </c>
      <c r="D231" s="89"/>
      <c r="E231" s="89"/>
      <c r="F231" s="103"/>
      <c r="G231" s="104"/>
      <c r="H231" s="104"/>
      <c r="I231" s="91"/>
      <c r="J231" s="92"/>
      <c r="K231" s="92"/>
      <c r="L231" s="93"/>
      <c r="M231" s="94"/>
      <c r="N231" s="92"/>
      <c r="O231" s="94"/>
      <c r="P231" s="92"/>
      <c r="Q231" s="92"/>
      <c r="R231" s="95"/>
      <c r="S231" s="95"/>
      <c r="T231" s="95"/>
      <c r="U231" s="95"/>
      <c r="V231" s="95"/>
      <c r="W231" s="96"/>
      <c r="X231" s="92"/>
      <c r="Y231" s="93"/>
      <c r="Z231" s="97"/>
      <c r="AA231" s="92"/>
      <c r="AB231" s="93"/>
      <c r="AC231" s="94"/>
      <c r="AD231" s="92"/>
      <c r="AE231" s="97"/>
      <c r="AF231" s="93"/>
      <c r="AG231" s="92"/>
      <c r="AH231" s="92"/>
      <c r="AI231" s="92"/>
      <c r="AJ231" s="92"/>
      <c r="AK231" s="94" t="e">
        <f>VLOOKUP($C231,SBC!$C$414:$E$414,3,FALSE)</f>
        <v>#N/A</v>
      </c>
      <c r="AL231" s="92" t="e">
        <f>VLOOKUP($C231,SBC!$C$416:$E$416,3,FALSE)</f>
        <v>#N/A</v>
      </c>
      <c r="AM231" s="94" t="e">
        <f>VLOOKUP($C231,SBC!$C$418:$E$435,3,FALSE)</f>
        <v>#N/A</v>
      </c>
      <c r="AN231" s="93" t="e">
        <f>VLOOKUP($C231,SBC!$C$437:$E$447,3,FALSE)</f>
        <v>#N/A</v>
      </c>
      <c r="AO231" s="94" t="e">
        <f>VLOOKUP($C231,SBC!$C$449:$E$459,3,FALSE)</f>
        <v>#N/A</v>
      </c>
      <c r="AP231" s="93"/>
      <c r="AQ231" s="94" t="e">
        <f>VLOOKUP($C231,SBC!$C$461:$E$491,3,FALSE)</f>
        <v>#N/A</v>
      </c>
      <c r="AR231" s="92" t="e">
        <f>VLOOKUP($C231,SBC!$C$493:$E$502,3,FALSE)</f>
        <v>#N/A</v>
      </c>
      <c r="AS231" s="92" t="e">
        <f>VLOOKUP($C231,SBC!$C$504:$E$515,3,FALSE)</f>
        <v>#N/A</v>
      </c>
      <c r="AT231" s="92" t="e">
        <f>VLOOKUP($C231,SBC!$C$517:$E$528,3,FALSE)</f>
        <v>#N/A</v>
      </c>
      <c r="AU231" s="97" t="e">
        <f>VLOOKUP($C231,SBC!$C$530:$E$531,3,FALSE)</f>
        <v>#N/A</v>
      </c>
      <c r="AV231" s="92" t="e">
        <f>VLOOKUP($C231,SBC!$C$533:$E$542,3,FALSE)</f>
        <v>#N/A</v>
      </c>
      <c r="AW231" s="92" t="e">
        <f>VLOOKUP($C231,SBC!$C$564:$E$575,3,FALSE)</f>
        <v>#N/A</v>
      </c>
      <c r="AX231" s="92" t="e">
        <f>VLOOKUP($C231,SBC!$C$577:$E$588,3,FALSE)</f>
        <v>#N/A</v>
      </c>
      <c r="AY231" s="92" t="e">
        <f>VLOOKUP($C231,SBC!$C$600:$E$601,3,FALSE)</f>
        <v>#N/A</v>
      </c>
      <c r="AZ231" s="92" t="e">
        <f>VLOOKUP($C231,SBC!$C$603:$E$614,3,FALSE)</f>
        <v>#N/A</v>
      </c>
      <c r="BA231" s="93" t="e">
        <f>VLOOKUP($C231,SBC!$C$616:$E$627,3,FALSE)</f>
        <v>#N/A</v>
      </c>
      <c r="BB231" s="94" t="e">
        <f>VLOOKUP($C231,SBC!$C$629:$E$630,3,FALSE)</f>
        <v>#N/A</v>
      </c>
      <c r="BC231" s="93" t="e">
        <f>VLOOKUP($C231,SBC!$C$632:$E$650,3,FALSE)</f>
        <v>#N/A</v>
      </c>
      <c r="BD231" s="92" t="e">
        <f>VLOOKUP($C231,SBC!$C$652:$E$670,3,FALSE)</f>
        <v>#N/A</v>
      </c>
      <c r="BE231" s="94" t="e">
        <f>VLOOKUP($C231,SBC!$C$672:$E$675,3,FALSE)</f>
        <v>#N/A</v>
      </c>
      <c r="BF231" s="94" t="e">
        <f>VLOOKUP($C231,SBC!$C$677:$E$680,3,FALSE)</f>
        <v>#N/A</v>
      </c>
      <c r="BG231" s="92" t="e">
        <f>VLOOKUP($C231,SBC!$C$682:$E$693,3,FALSE)</f>
        <v>#N/A</v>
      </c>
      <c r="BH231" s="94" t="e">
        <f>VLOOKUP($C231,SBC!$C$695:$E$703,3,FALSE)</f>
        <v>#N/A</v>
      </c>
      <c r="BI231" s="94" t="e">
        <f>VLOOKUP($C231,SBC!$C$719:$E$720,3,FALSE)</f>
        <v>#N/A</v>
      </c>
      <c r="BJ231" s="94" t="e">
        <f>VLOOKUP($C231,SBC!$C$722:$E$730,3,FALSE)</f>
        <v>#N/A</v>
      </c>
      <c r="BK231" s="92" t="e">
        <f>VLOOKUP($C231,SBC!$C$732:$E$736,3,FALSE)</f>
        <v>#N/A</v>
      </c>
      <c r="BL231" s="92" t="e">
        <f>VLOOKUP($C231,SBC!$C$751:$E$762,3,FALSE)</f>
        <v>#N/A</v>
      </c>
      <c r="BM231" s="94" t="e">
        <f>VLOOKUP($C231,SBC!$C$764:$E$782,3,FALSE)</f>
        <v>#N/A</v>
      </c>
      <c r="BN231" s="92" t="e">
        <f>VLOOKUP($C231,SBC!$C$784:$E$802,3,FALSE)</f>
        <v>#N/A</v>
      </c>
      <c r="BO231" s="93" t="e">
        <f>VLOOKUP($C231,SBC!$C$804:$E$815,3,FALSE)</f>
        <v>#N/A</v>
      </c>
      <c r="BP231" s="93" t="e">
        <f>VLOOKUP($C231,SBC!$C$817:$E$827,3,FALSE)</f>
        <v>#N/A</v>
      </c>
      <c r="BQ231" s="94" t="e">
        <f>VLOOKUP($C231,SBC!$C$829:$E$928,3,FALSE)</f>
        <v>#N/A</v>
      </c>
      <c r="BR231" s="93" t="e">
        <f>VLOOKUP($C231,SBC!$C$930:$E$931,3,FALSE)</f>
        <v>#N/A</v>
      </c>
      <c r="BS231" s="92" t="e">
        <f>VLOOKUP($C231,SBC!$C$933:$E$933,3,FALSE)</f>
        <v>#N/A</v>
      </c>
      <c r="BT231" s="93" t="e">
        <f>VLOOKUP($C231,SBC!$C$935:$E$942,3,FALSE)</f>
        <v>#N/A</v>
      </c>
      <c r="BU231" s="94" t="e">
        <f>VLOOKUP($C231,SBC!$C$944:$E$947,3,FALSE)</f>
        <v>#N/A</v>
      </c>
      <c r="BV231" s="92" t="e">
        <f>VLOOKUP($C231,SBC!$C$949:$E$960,3,FALSE)</f>
        <v>#N/A</v>
      </c>
      <c r="BW231" s="94" t="e">
        <f>VLOOKUP($C231,SBC!$C$962:$E$984,3,FALSE)</f>
        <v>#N/A</v>
      </c>
      <c r="BX231" s="93" t="e">
        <f>VLOOKUP($C231,SBC!$C$986:$E$1002,3,FALSE)</f>
        <v>#N/A</v>
      </c>
    </row>
    <row r="232" spans="1:76" x14ac:dyDescent="0.25">
      <c r="A232" s="101"/>
      <c r="B232" s="99">
        <v>212</v>
      </c>
      <c r="C232" s="155" t="s">
        <v>465</v>
      </c>
      <c r="D232" s="101"/>
      <c r="E232" s="101"/>
      <c r="F232" s="103"/>
      <c r="G232" s="106"/>
      <c r="H232" s="106"/>
      <c r="I232" s="91"/>
      <c r="J232" s="92"/>
      <c r="K232" s="92"/>
      <c r="L232" s="93"/>
      <c r="M232" s="94"/>
      <c r="N232" s="92"/>
      <c r="O232" s="94"/>
      <c r="P232" s="92"/>
      <c r="Q232" s="92"/>
      <c r="R232" s="95"/>
      <c r="S232" s="95"/>
      <c r="T232" s="95"/>
      <c r="U232" s="95"/>
      <c r="V232" s="95"/>
      <c r="W232" s="96"/>
      <c r="X232" s="92"/>
      <c r="Y232" s="93"/>
      <c r="Z232" s="97"/>
      <c r="AA232" s="92"/>
      <c r="AB232" s="93"/>
      <c r="AC232" s="94"/>
      <c r="AD232" s="92"/>
      <c r="AE232" s="97"/>
      <c r="AF232" s="93"/>
      <c r="AG232" s="92"/>
      <c r="AH232" s="92"/>
      <c r="AI232" s="92"/>
      <c r="AJ232" s="92"/>
      <c r="AK232" s="94" t="e">
        <f>VLOOKUP($C232,SBC!$C$414:$E$414,3,FALSE)</f>
        <v>#N/A</v>
      </c>
      <c r="AL232" s="92" t="e">
        <f>VLOOKUP($C232,SBC!$C$416:$E$416,3,FALSE)</f>
        <v>#N/A</v>
      </c>
      <c r="AM232" s="94" t="e">
        <f>VLOOKUP($C232,SBC!$C$418:$E$435,3,FALSE)</f>
        <v>#N/A</v>
      </c>
      <c r="AN232" s="93" t="e">
        <f>VLOOKUP($C232,SBC!$C$437:$E$447,3,FALSE)</f>
        <v>#N/A</v>
      </c>
      <c r="AO232" s="94" t="e">
        <f>VLOOKUP($C232,SBC!$C$449:$E$459,3,FALSE)</f>
        <v>#N/A</v>
      </c>
      <c r="AP232" s="93"/>
      <c r="AQ232" s="94" t="e">
        <f>VLOOKUP($C232,SBC!$C$461:$E$491,3,FALSE)</f>
        <v>#N/A</v>
      </c>
      <c r="AR232" s="92" t="e">
        <f>VLOOKUP($C232,SBC!$C$493:$E$502,3,FALSE)</f>
        <v>#N/A</v>
      </c>
      <c r="AS232" s="92" t="e">
        <f>VLOOKUP($C232,SBC!$C$504:$E$515,3,FALSE)</f>
        <v>#N/A</v>
      </c>
      <c r="AT232" s="92" t="e">
        <f>VLOOKUP($C232,SBC!$C$517:$E$528,3,FALSE)</f>
        <v>#N/A</v>
      </c>
      <c r="AU232" s="97" t="e">
        <f>VLOOKUP($C232,SBC!$C$530:$E$531,3,FALSE)</f>
        <v>#N/A</v>
      </c>
      <c r="AV232" s="92" t="e">
        <f>VLOOKUP($C232,SBC!$C$533:$E$542,3,FALSE)</f>
        <v>#N/A</v>
      </c>
      <c r="AW232" s="92" t="e">
        <f>VLOOKUP($C232,SBC!$C$564:$E$575,3,FALSE)</f>
        <v>#N/A</v>
      </c>
      <c r="AX232" s="92" t="e">
        <f>VLOOKUP($C232,SBC!$C$577:$E$588,3,FALSE)</f>
        <v>#N/A</v>
      </c>
      <c r="AY232" s="92" t="e">
        <f>VLOOKUP($C232,SBC!$C$600:$E$601,3,FALSE)</f>
        <v>#N/A</v>
      </c>
      <c r="AZ232" s="92" t="e">
        <f>VLOOKUP($C232,SBC!$C$603:$E$614,3,FALSE)</f>
        <v>#N/A</v>
      </c>
      <c r="BA232" s="93" t="e">
        <f>VLOOKUP($C232,SBC!$C$616:$E$627,3,FALSE)</f>
        <v>#N/A</v>
      </c>
      <c r="BB232" s="94" t="e">
        <f>VLOOKUP($C232,SBC!$C$629:$E$630,3,FALSE)</f>
        <v>#N/A</v>
      </c>
      <c r="BC232" s="93" t="e">
        <f>VLOOKUP($C232,SBC!$C$632:$E$650,3,FALSE)</f>
        <v>#N/A</v>
      </c>
      <c r="BD232" s="92" t="e">
        <f>VLOOKUP($C232,SBC!$C$652:$E$670,3,FALSE)</f>
        <v>#N/A</v>
      </c>
      <c r="BE232" s="94" t="e">
        <f>VLOOKUP($C232,SBC!$C$672:$E$675,3,FALSE)</f>
        <v>#N/A</v>
      </c>
      <c r="BF232" s="94" t="e">
        <f>VLOOKUP($C232,SBC!$C$677:$E$680,3,FALSE)</f>
        <v>#N/A</v>
      </c>
      <c r="BG232" s="92" t="e">
        <f>VLOOKUP($C232,SBC!$C$682:$E$693,3,FALSE)</f>
        <v>#N/A</v>
      </c>
      <c r="BH232" s="94" t="e">
        <f>VLOOKUP($C232,SBC!$C$695:$E$703,3,FALSE)</f>
        <v>#N/A</v>
      </c>
      <c r="BI232" s="94" t="e">
        <f>VLOOKUP($C232,SBC!$C$719:$E$720,3,FALSE)</f>
        <v>#N/A</v>
      </c>
      <c r="BJ232" s="94" t="e">
        <f>VLOOKUP($C232,SBC!$C$722:$E$730,3,FALSE)</f>
        <v>#N/A</v>
      </c>
      <c r="BK232" s="92" t="e">
        <f>VLOOKUP($C232,SBC!$C$732:$E$736,3,FALSE)</f>
        <v>#N/A</v>
      </c>
      <c r="BL232" s="92" t="e">
        <f>VLOOKUP($C232,SBC!$C$751:$E$762,3,FALSE)</f>
        <v>#N/A</v>
      </c>
      <c r="BM232" s="94" t="e">
        <f>VLOOKUP($C232,SBC!$C$764:$E$782,3,FALSE)</f>
        <v>#N/A</v>
      </c>
      <c r="BN232" s="92" t="e">
        <f>VLOOKUP($C232,SBC!$C$784:$E$802,3,FALSE)</f>
        <v>#N/A</v>
      </c>
      <c r="BO232" s="93" t="e">
        <f>VLOOKUP($C232,SBC!$C$804:$E$815,3,FALSE)</f>
        <v>#N/A</v>
      </c>
      <c r="BP232" s="93" t="e">
        <f>VLOOKUP($C232,SBC!$C$817:$E$827,3,FALSE)</f>
        <v>#N/A</v>
      </c>
      <c r="BQ232" s="94" t="e">
        <f>VLOOKUP($C232,SBC!$C$829:$E$928,3,FALSE)</f>
        <v>#N/A</v>
      </c>
      <c r="BR232" s="93" t="e">
        <f>VLOOKUP($C232,SBC!$C$930:$E$931,3,FALSE)</f>
        <v>#N/A</v>
      </c>
      <c r="BS232" s="92" t="e">
        <f>VLOOKUP($C232,SBC!$C$933:$E$933,3,FALSE)</f>
        <v>#N/A</v>
      </c>
      <c r="BT232" s="93" t="e">
        <f>VLOOKUP($C232,SBC!$C$935:$E$942,3,FALSE)</f>
        <v>#N/A</v>
      </c>
      <c r="BU232" s="94" t="e">
        <f>VLOOKUP($C232,SBC!$C$944:$E$947,3,FALSE)</f>
        <v>#N/A</v>
      </c>
      <c r="BV232" s="92" t="e">
        <f>VLOOKUP($C232,SBC!$C$949:$E$960,3,FALSE)</f>
        <v>#N/A</v>
      </c>
      <c r="BW232" s="94" t="e">
        <f>VLOOKUP($C232,SBC!$C$962:$E$984,3,FALSE)</f>
        <v>#N/A</v>
      </c>
      <c r="BX232" s="93" t="e">
        <f>VLOOKUP($C232,SBC!$C$986:$E$1002,3,FALSE)</f>
        <v>#N/A</v>
      </c>
    </row>
    <row r="233" spans="1:76" x14ac:dyDescent="0.25">
      <c r="A233" s="89"/>
      <c r="B233" s="87">
        <v>213</v>
      </c>
      <c r="C233" s="155" t="s">
        <v>465</v>
      </c>
      <c r="D233" s="89"/>
      <c r="E233" s="89"/>
      <c r="F233" s="103"/>
      <c r="G233" s="104"/>
      <c r="H233" s="104"/>
      <c r="I233" s="91"/>
      <c r="J233" s="92"/>
      <c r="K233" s="92"/>
      <c r="L233" s="93"/>
      <c r="M233" s="94"/>
      <c r="N233" s="92"/>
      <c r="O233" s="94"/>
      <c r="P233" s="92"/>
      <c r="Q233" s="92"/>
      <c r="R233" s="95"/>
      <c r="S233" s="95"/>
      <c r="T233" s="95"/>
      <c r="U233" s="95"/>
      <c r="V233" s="95"/>
      <c r="W233" s="96"/>
      <c r="X233" s="92"/>
      <c r="Y233" s="93"/>
      <c r="Z233" s="97"/>
      <c r="AA233" s="92"/>
      <c r="AB233" s="93"/>
      <c r="AC233" s="94"/>
      <c r="AD233" s="92"/>
      <c r="AE233" s="97"/>
      <c r="AF233" s="93"/>
      <c r="AG233" s="92"/>
      <c r="AH233" s="92"/>
      <c r="AI233" s="92"/>
      <c r="AJ233" s="92"/>
      <c r="AK233" s="94" t="e">
        <f>VLOOKUP($C233,SBC!$C$414:$E$414,3,FALSE)</f>
        <v>#N/A</v>
      </c>
      <c r="AL233" s="92" t="e">
        <f>VLOOKUP($C233,SBC!$C$416:$E$416,3,FALSE)</f>
        <v>#N/A</v>
      </c>
      <c r="AM233" s="94" t="e">
        <f>VLOOKUP($C233,SBC!$C$418:$E$435,3,FALSE)</f>
        <v>#N/A</v>
      </c>
      <c r="AN233" s="93" t="e">
        <f>VLOOKUP($C233,SBC!$C$437:$E$447,3,FALSE)</f>
        <v>#N/A</v>
      </c>
      <c r="AO233" s="94" t="e">
        <f>VLOOKUP($C233,SBC!$C$449:$E$459,3,FALSE)</f>
        <v>#N/A</v>
      </c>
      <c r="AP233" s="93"/>
      <c r="AQ233" s="94" t="e">
        <f>VLOOKUP($C233,SBC!$C$461:$E$491,3,FALSE)</f>
        <v>#N/A</v>
      </c>
      <c r="AR233" s="92" t="e">
        <f>VLOOKUP($C233,SBC!$C$493:$E$502,3,FALSE)</f>
        <v>#N/A</v>
      </c>
      <c r="AS233" s="92" t="e">
        <f>VLOOKUP($C233,SBC!$C$504:$E$515,3,FALSE)</f>
        <v>#N/A</v>
      </c>
      <c r="AT233" s="92" t="e">
        <f>VLOOKUP($C233,SBC!$C$517:$E$528,3,FALSE)</f>
        <v>#N/A</v>
      </c>
      <c r="AU233" s="97" t="e">
        <f>VLOOKUP($C233,SBC!$C$530:$E$531,3,FALSE)</f>
        <v>#N/A</v>
      </c>
      <c r="AV233" s="92" t="e">
        <f>VLOOKUP($C233,SBC!$C$533:$E$542,3,FALSE)</f>
        <v>#N/A</v>
      </c>
      <c r="AW233" s="92" t="e">
        <f>VLOOKUP($C233,SBC!$C$564:$E$575,3,FALSE)</f>
        <v>#N/A</v>
      </c>
      <c r="AX233" s="92" t="e">
        <f>VLOOKUP($C233,SBC!$C$577:$E$588,3,FALSE)</f>
        <v>#N/A</v>
      </c>
      <c r="AY233" s="92" t="e">
        <f>VLOOKUP($C233,SBC!$C$600:$E$601,3,FALSE)</f>
        <v>#N/A</v>
      </c>
      <c r="AZ233" s="92" t="e">
        <f>VLOOKUP($C233,SBC!$C$603:$E$614,3,FALSE)</f>
        <v>#N/A</v>
      </c>
      <c r="BA233" s="93" t="e">
        <f>VLOOKUP($C233,SBC!$C$616:$E$627,3,FALSE)</f>
        <v>#N/A</v>
      </c>
      <c r="BB233" s="94" t="e">
        <f>VLOOKUP($C233,SBC!$C$629:$E$630,3,FALSE)</f>
        <v>#N/A</v>
      </c>
      <c r="BC233" s="93" t="e">
        <f>VLOOKUP($C233,SBC!$C$632:$E$650,3,FALSE)</f>
        <v>#N/A</v>
      </c>
      <c r="BD233" s="92" t="e">
        <f>VLOOKUP($C233,SBC!$C$652:$E$670,3,FALSE)</f>
        <v>#N/A</v>
      </c>
      <c r="BE233" s="94" t="e">
        <f>VLOOKUP($C233,SBC!$C$672:$E$675,3,FALSE)</f>
        <v>#N/A</v>
      </c>
      <c r="BF233" s="94" t="e">
        <f>VLOOKUP($C233,SBC!$C$677:$E$680,3,FALSE)</f>
        <v>#N/A</v>
      </c>
      <c r="BG233" s="92" t="e">
        <f>VLOOKUP($C233,SBC!$C$682:$E$693,3,FALSE)</f>
        <v>#N/A</v>
      </c>
      <c r="BH233" s="94" t="e">
        <f>VLOOKUP($C233,SBC!$C$695:$E$703,3,FALSE)</f>
        <v>#N/A</v>
      </c>
      <c r="BI233" s="94" t="e">
        <f>VLOOKUP($C233,SBC!$C$719:$E$720,3,FALSE)</f>
        <v>#N/A</v>
      </c>
      <c r="BJ233" s="94" t="e">
        <f>VLOOKUP($C233,SBC!$C$722:$E$730,3,FALSE)</f>
        <v>#N/A</v>
      </c>
      <c r="BK233" s="92" t="e">
        <f>VLOOKUP($C233,SBC!$C$732:$E$736,3,FALSE)</f>
        <v>#N/A</v>
      </c>
      <c r="BL233" s="92" t="e">
        <f>VLOOKUP($C233,SBC!$C$751:$E$762,3,FALSE)</f>
        <v>#N/A</v>
      </c>
      <c r="BM233" s="94" t="e">
        <f>VLOOKUP($C233,SBC!$C$764:$E$782,3,FALSE)</f>
        <v>#N/A</v>
      </c>
      <c r="BN233" s="92" t="e">
        <f>VLOOKUP($C233,SBC!$C$784:$E$802,3,FALSE)</f>
        <v>#N/A</v>
      </c>
      <c r="BO233" s="93" t="e">
        <f>VLOOKUP($C233,SBC!$C$804:$E$815,3,FALSE)</f>
        <v>#N/A</v>
      </c>
      <c r="BP233" s="93" t="e">
        <f>VLOOKUP($C233,SBC!$C$817:$E$827,3,FALSE)</f>
        <v>#N/A</v>
      </c>
      <c r="BQ233" s="94" t="e">
        <f>VLOOKUP($C233,SBC!$C$829:$E$928,3,FALSE)</f>
        <v>#N/A</v>
      </c>
      <c r="BR233" s="93" t="e">
        <f>VLOOKUP($C233,SBC!$C$930:$E$931,3,FALSE)</f>
        <v>#N/A</v>
      </c>
      <c r="BS233" s="92" t="e">
        <f>VLOOKUP($C233,SBC!$C$933:$E$933,3,FALSE)</f>
        <v>#N/A</v>
      </c>
      <c r="BT233" s="93" t="e">
        <f>VLOOKUP($C233,SBC!$C$935:$E$942,3,FALSE)</f>
        <v>#N/A</v>
      </c>
      <c r="BU233" s="94" t="e">
        <f>VLOOKUP($C233,SBC!$C$944:$E$947,3,FALSE)</f>
        <v>#N/A</v>
      </c>
      <c r="BV233" s="92" t="e">
        <f>VLOOKUP($C233,SBC!$C$949:$E$960,3,FALSE)</f>
        <v>#N/A</v>
      </c>
      <c r="BW233" s="94" t="e">
        <f>VLOOKUP($C233,SBC!$C$962:$E$984,3,FALSE)</f>
        <v>#N/A</v>
      </c>
      <c r="BX233" s="93" t="e">
        <f>VLOOKUP($C233,SBC!$C$986:$E$1002,3,FALSE)</f>
        <v>#N/A</v>
      </c>
    </row>
    <row r="234" spans="1:76" x14ac:dyDescent="0.25">
      <c r="A234" s="101"/>
      <c r="B234" s="99">
        <v>214</v>
      </c>
      <c r="C234" s="155" t="s">
        <v>465</v>
      </c>
      <c r="D234" s="101"/>
      <c r="E234" s="101"/>
      <c r="F234" s="103"/>
      <c r="G234" s="106"/>
      <c r="H234" s="106"/>
      <c r="I234" s="91"/>
      <c r="J234" s="92"/>
      <c r="K234" s="92"/>
      <c r="L234" s="93"/>
      <c r="M234" s="94"/>
      <c r="N234" s="92"/>
      <c r="O234" s="94"/>
      <c r="P234" s="92"/>
      <c r="Q234" s="92"/>
      <c r="R234" s="95"/>
      <c r="S234" s="95"/>
      <c r="T234" s="95"/>
      <c r="U234" s="95"/>
      <c r="V234" s="95"/>
      <c r="W234" s="96"/>
      <c r="X234" s="92"/>
      <c r="Y234" s="93"/>
      <c r="Z234" s="97"/>
      <c r="AA234" s="92"/>
      <c r="AB234" s="93"/>
      <c r="AC234" s="94"/>
      <c r="AD234" s="92"/>
      <c r="AE234" s="97"/>
      <c r="AF234" s="93"/>
      <c r="AG234" s="92"/>
      <c r="AH234" s="92"/>
      <c r="AI234" s="92"/>
      <c r="AJ234" s="92"/>
      <c r="AK234" s="94" t="e">
        <f>VLOOKUP($C234,SBC!$C$414:$E$414,3,FALSE)</f>
        <v>#N/A</v>
      </c>
      <c r="AL234" s="92" t="e">
        <f>VLOOKUP($C234,SBC!$C$416:$E$416,3,FALSE)</f>
        <v>#N/A</v>
      </c>
      <c r="AM234" s="94" t="e">
        <f>VLOOKUP($C234,SBC!$C$418:$E$435,3,FALSE)</f>
        <v>#N/A</v>
      </c>
      <c r="AN234" s="93" t="e">
        <f>VLOOKUP($C234,SBC!$C$437:$E$447,3,FALSE)</f>
        <v>#N/A</v>
      </c>
      <c r="AO234" s="94" t="e">
        <f>VLOOKUP($C234,SBC!$C$449:$E$459,3,FALSE)</f>
        <v>#N/A</v>
      </c>
      <c r="AP234" s="93"/>
      <c r="AQ234" s="94" t="e">
        <f>VLOOKUP($C234,SBC!$C$461:$E$491,3,FALSE)</f>
        <v>#N/A</v>
      </c>
      <c r="AR234" s="92" t="e">
        <f>VLOOKUP($C234,SBC!$C$493:$E$502,3,FALSE)</f>
        <v>#N/A</v>
      </c>
      <c r="AS234" s="92" t="e">
        <f>VLOOKUP($C234,SBC!$C$504:$E$515,3,FALSE)</f>
        <v>#N/A</v>
      </c>
      <c r="AT234" s="92" t="e">
        <f>VLOOKUP($C234,SBC!$C$517:$E$528,3,FALSE)</f>
        <v>#N/A</v>
      </c>
      <c r="AU234" s="97" t="e">
        <f>VLOOKUP($C234,SBC!$C$530:$E$531,3,FALSE)</f>
        <v>#N/A</v>
      </c>
      <c r="AV234" s="92" t="e">
        <f>VLOOKUP($C234,SBC!$C$533:$E$542,3,FALSE)</f>
        <v>#N/A</v>
      </c>
      <c r="AW234" s="92" t="e">
        <f>VLOOKUP($C234,SBC!$C$564:$E$575,3,FALSE)</f>
        <v>#N/A</v>
      </c>
      <c r="AX234" s="92" t="e">
        <f>VLOOKUP($C234,SBC!$C$577:$E$588,3,FALSE)</f>
        <v>#N/A</v>
      </c>
      <c r="AY234" s="92" t="e">
        <f>VLOOKUP($C234,SBC!$C$600:$E$601,3,FALSE)</f>
        <v>#N/A</v>
      </c>
      <c r="AZ234" s="92" t="e">
        <f>VLOOKUP($C234,SBC!$C$603:$E$614,3,FALSE)</f>
        <v>#N/A</v>
      </c>
      <c r="BA234" s="93" t="e">
        <f>VLOOKUP($C234,SBC!$C$616:$E$627,3,FALSE)</f>
        <v>#N/A</v>
      </c>
      <c r="BB234" s="94" t="e">
        <f>VLOOKUP($C234,SBC!$C$629:$E$630,3,FALSE)</f>
        <v>#N/A</v>
      </c>
      <c r="BC234" s="93" t="e">
        <f>VLOOKUP($C234,SBC!$C$632:$E$650,3,FALSE)</f>
        <v>#N/A</v>
      </c>
      <c r="BD234" s="92" t="e">
        <f>VLOOKUP($C234,SBC!$C$652:$E$670,3,FALSE)</f>
        <v>#N/A</v>
      </c>
      <c r="BE234" s="94" t="e">
        <f>VLOOKUP($C234,SBC!$C$672:$E$675,3,FALSE)</f>
        <v>#N/A</v>
      </c>
      <c r="BF234" s="94" t="e">
        <f>VLOOKUP($C234,SBC!$C$677:$E$680,3,FALSE)</f>
        <v>#N/A</v>
      </c>
      <c r="BG234" s="92" t="e">
        <f>VLOOKUP($C234,SBC!$C$682:$E$693,3,FALSE)</f>
        <v>#N/A</v>
      </c>
      <c r="BH234" s="94" t="e">
        <f>VLOOKUP($C234,SBC!$C$695:$E$703,3,FALSE)</f>
        <v>#N/A</v>
      </c>
      <c r="BI234" s="94" t="e">
        <f>VLOOKUP($C234,SBC!$C$719:$E$720,3,FALSE)</f>
        <v>#N/A</v>
      </c>
      <c r="BJ234" s="94" t="e">
        <f>VLOOKUP($C234,SBC!$C$722:$E$730,3,FALSE)</f>
        <v>#N/A</v>
      </c>
      <c r="BK234" s="92" t="e">
        <f>VLOOKUP($C234,SBC!$C$732:$E$736,3,FALSE)</f>
        <v>#N/A</v>
      </c>
      <c r="BL234" s="92" t="e">
        <f>VLOOKUP($C234,SBC!$C$751:$E$762,3,FALSE)</f>
        <v>#N/A</v>
      </c>
      <c r="BM234" s="94" t="e">
        <f>VLOOKUP($C234,SBC!$C$764:$E$782,3,FALSE)</f>
        <v>#N/A</v>
      </c>
      <c r="BN234" s="92" t="e">
        <f>VLOOKUP($C234,SBC!$C$784:$E$802,3,FALSE)</f>
        <v>#N/A</v>
      </c>
      <c r="BO234" s="93" t="e">
        <f>VLOOKUP($C234,SBC!$C$804:$E$815,3,FALSE)</f>
        <v>#N/A</v>
      </c>
      <c r="BP234" s="93" t="e">
        <f>VLOOKUP($C234,SBC!$C$817:$E$827,3,FALSE)</f>
        <v>#N/A</v>
      </c>
      <c r="BQ234" s="94" t="e">
        <f>VLOOKUP($C234,SBC!$C$829:$E$928,3,FALSE)</f>
        <v>#N/A</v>
      </c>
      <c r="BR234" s="93" t="e">
        <f>VLOOKUP($C234,SBC!$C$930:$E$931,3,FALSE)</f>
        <v>#N/A</v>
      </c>
      <c r="BS234" s="92" t="e">
        <f>VLOOKUP($C234,SBC!$C$933:$E$933,3,FALSE)</f>
        <v>#N/A</v>
      </c>
      <c r="BT234" s="93" t="e">
        <f>VLOOKUP($C234,SBC!$C$935:$E$942,3,FALSE)</f>
        <v>#N/A</v>
      </c>
      <c r="BU234" s="94" t="e">
        <f>VLOOKUP($C234,SBC!$C$944:$E$947,3,FALSE)</f>
        <v>#N/A</v>
      </c>
      <c r="BV234" s="92" t="e">
        <f>VLOOKUP($C234,SBC!$C$949:$E$960,3,FALSE)</f>
        <v>#N/A</v>
      </c>
      <c r="BW234" s="94" t="e">
        <f>VLOOKUP($C234,SBC!$C$962:$E$984,3,FALSE)</f>
        <v>#N/A</v>
      </c>
      <c r="BX234" s="93" t="e">
        <f>VLOOKUP($C234,SBC!$C$986:$E$1002,3,FALSE)</f>
        <v>#N/A</v>
      </c>
    </row>
    <row r="235" spans="1:76" x14ac:dyDescent="0.25">
      <c r="A235" s="89"/>
      <c r="B235" s="87">
        <v>215</v>
      </c>
      <c r="C235" s="155" t="s">
        <v>465</v>
      </c>
      <c r="D235" s="89"/>
      <c r="E235" s="89"/>
      <c r="F235" s="103"/>
      <c r="G235" s="104"/>
      <c r="H235" s="104"/>
      <c r="I235" s="91"/>
      <c r="J235" s="92"/>
      <c r="K235" s="92"/>
      <c r="L235" s="93"/>
      <c r="M235" s="94"/>
      <c r="N235" s="92"/>
      <c r="O235" s="94"/>
      <c r="P235" s="92"/>
      <c r="Q235" s="92"/>
      <c r="R235" s="95"/>
      <c r="S235" s="95"/>
      <c r="T235" s="95"/>
      <c r="U235" s="95"/>
      <c r="V235" s="95"/>
      <c r="W235" s="96"/>
      <c r="X235" s="92"/>
      <c r="Y235" s="93"/>
      <c r="Z235" s="97"/>
      <c r="AA235" s="92"/>
      <c r="AB235" s="93"/>
      <c r="AC235" s="94"/>
      <c r="AD235" s="92"/>
      <c r="AE235" s="97"/>
      <c r="AF235" s="93"/>
      <c r="AG235" s="92"/>
      <c r="AH235" s="92"/>
      <c r="AI235" s="92"/>
      <c r="AJ235" s="92"/>
      <c r="AK235" s="94" t="e">
        <f>VLOOKUP($C235,SBC!$C$414:$E$414,3,FALSE)</f>
        <v>#N/A</v>
      </c>
      <c r="AL235" s="92" t="e">
        <f>VLOOKUP($C235,SBC!$C$416:$E$416,3,FALSE)</f>
        <v>#N/A</v>
      </c>
      <c r="AM235" s="94" t="e">
        <f>VLOOKUP($C235,SBC!$C$418:$E$435,3,FALSE)</f>
        <v>#N/A</v>
      </c>
      <c r="AN235" s="93" t="e">
        <f>VLOOKUP($C235,SBC!$C$437:$E$447,3,FALSE)</f>
        <v>#N/A</v>
      </c>
      <c r="AO235" s="94" t="e">
        <f>VLOOKUP($C235,SBC!$C$449:$E$459,3,FALSE)</f>
        <v>#N/A</v>
      </c>
      <c r="AP235" s="93"/>
      <c r="AQ235" s="94" t="e">
        <f>VLOOKUP($C235,SBC!$C$461:$E$491,3,FALSE)</f>
        <v>#N/A</v>
      </c>
      <c r="AR235" s="92" t="e">
        <f>VLOOKUP($C235,SBC!$C$493:$E$502,3,FALSE)</f>
        <v>#N/A</v>
      </c>
      <c r="AS235" s="92" t="e">
        <f>VLOOKUP($C235,SBC!$C$504:$E$515,3,FALSE)</f>
        <v>#N/A</v>
      </c>
      <c r="AT235" s="92" t="e">
        <f>VLOOKUP($C235,SBC!$C$517:$E$528,3,FALSE)</f>
        <v>#N/A</v>
      </c>
      <c r="AU235" s="97" t="e">
        <f>VLOOKUP($C235,SBC!$C$530:$E$531,3,FALSE)</f>
        <v>#N/A</v>
      </c>
      <c r="AV235" s="92" t="e">
        <f>VLOOKUP($C235,SBC!$C$533:$E$542,3,FALSE)</f>
        <v>#N/A</v>
      </c>
      <c r="AW235" s="92" t="e">
        <f>VLOOKUP($C235,SBC!$C$564:$E$575,3,FALSE)</f>
        <v>#N/A</v>
      </c>
      <c r="AX235" s="92" t="e">
        <f>VLOOKUP($C235,SBC!$C$577:$E$588,3,FALSE)</f>
        <v>#N/A</v>
      </c>
      <c r="AY235" s="92" t="e">
        <f>VLOOKUP($C235,SBC!$C$600:$E$601,3,FALSE)</f>
        <v>#N/A</v>
      </c>
      <c r="AZ235" s="92" t="e">
        <f>VLOOKUP($C235,SBC!$C$603:$E$614,3,FALSE)</f>
        <v>#N/A</v>
      </c>
      <c r="BA235" s="93" t="e">
        <f>VLOOKUP($C235,SBC!$C$616:$E$627,3,FALSE)</f>
        <v>#N/A</v>
      </c>
      <c r="BB235" s="94" t="e">
        <f>VLOOKUP($C235,SBC!$C$629:$E$630,3,FALSE)</f>
        <v>#N/A</v>
      </c>
      <c r="BC235" s="93" t="e">
        <f>VLOOKUP($C235,SBC!$C$632:$E$650,3,FALSE)</f>
        <v>#N/A</v>
      </c>
      <c r="BD235" s="92" t="e">
        <f>VLOOKUP($C235,SBC!$C$652:$E$670,3,FALSE)</f>
        <v>#N/A</v>
      </c>
      <c r="BE235" s="94" t="e">
        <f>VLOOKUP($C235,SBC!$C$672:$E$675,3,FALSE)</f>
        <v>#N/A</v>
      </c>
      <c r="BF235" s="94" t="e">
        <f>VLOOKUP($C235,SBC!$C$677:$E$680,3,FALSE)</f>
        <v>#N/A</v>
      </c>
      <c r="BG235" s="92" t="e">
        <f>VLOOKUP($C235,SBC!$C$682:$E$693,3,FALSE)</f>
        <v>#N/A</v>
      </c>
      <c r="BH235" s="94" t="e">
        <f>VLOOKUP($C235,SBC!$C$695:$E$703,3,FALSE)</f>
        <v>#N/A</v>
      </c>
      <c r="BI235" s="94" t="e">
        <f>VLOOKUP($C235,SBC!$C$719:$E$720,3,FALSE)</f>
        <v>#N/A</v>
      </c>
      <c r="BJ235" s="94" t="e">
        <f>VLOOKUP($C235,SBC!$C$722:$E$730,3,FALSE)</f>
        <v>#N/A</v>
      </c>
      <c r="BK235" s="92" t="e">
        <f>VLOOKUP($C235,SBC!$C$732:$E$736,3,FALSE)</f>
        <v>#N/A</v>
      </c>
      <c r="BL235" s="92" t="e">
        <f>VLOOKUP($C235,SBC!$C$751:$E$762,3,FALSE)</f>
        <v>#N/A</v>
      </c>
      <c r="BM235" s="94" t="e">
        <f>VLOOKUP($C235,SBC!$C$764:$E$782,3,FALSE)</f>
        <v>#N/A</v>
      </c>
      <c r="BN235" s="92" t="e">
        <f>VLOOKUP($C235,SBC!$C$784:$E$802,3,FALSE)</f>
        <v>#N/A</v>
      </c>
      <c r="BO235" s="93" t="e">
        <f>VLOOKUP($C235,SBC!$C$804:$E$815,3,FALSE)</f>
        <v>#N/A</v>
      </c>
      <c r="BP235" s="93" t="e">
        <f>VLOOKUP($C235,SBC!$C$817:$E$827,3,FALSE)</f>
        <v>#N/A</v>
      </c>
      <c r="BQ235" s="94" t="e">
        <f>VLOOKUP($C235,SBC!$C$829:$E$928,3,FALSE)</f>
        <v>#N/A</v>
      </c>
      <c r="BR235" s="93" t="e">
        <f>VLOOKUP($C235,SBC!$C$930:$E$931,3,FALSE)</f>
        <v>#N/A</v>
      </c>
      <c r="BS235" s="92" t="e">
        <f>VLOOKUP($C235,SBC!$C$933:$E$933,3,FALSE)</f>
        <v>#N/A</v>
      </c>
      <c r="BT235" s="93" t="e">
        <f>VLOOKUP($C235,SBC!$C$935:$E$942,3,FALSE)</f>
        <v>#N/A</v>
      </c>
      <c r="BU235" s="94" t="e">
        <f>VLOOKUP($C235,SBC!$C$944:$E$947,3,FALSE)</f>
        <v>#N/A</v>
      </c>
      <c r="BV235" s="92" t="e">
        <f>VLOOKUP($C235,SBC!$C$949:$E$960,3,FALSE)</f>
        <v>#N/A</v>
      </c>
      <c r="BW235" s="94" t="e">
        <f>VLOOKUP($C235,SBC!$C$962:$E$984,3,FALSE)</f>
        <v>#N/A</v>
      </c>
      <c r="BX235" s="93" t="e">
        <f>VLOOKUP($C235,SBC!$C$986:$E$1002,3,FALSE)</f>
        <v>#N/A</v>
      </c>
    </row>
    <row r="236" spans="1:76" x14ac:dyDescent="0.25">
      <c r="A236" s="101"/>
      <c r="B236" s="99">
        <v>216</v>
      </c>
      <c r="C236" s="155" t="s">
        <v>465</v>
      </c>
      <c r="D236" s="101"/>
      <c r="E236" s="101"/>
      <c r="F236" s="103"/>
      <c r="G236" s="106"/>
      <c r="H236" s="106"/>
      <c r="I236" s="91"/>
      <c r="J236" s="92"/>
      <c r="K236" s="92"/>
      <c r="L236" s="93"/>
      <c r="M236" s="94"/>
      <c r="N236" s="92"/>
      <c r="O236" s="94"/>
      <c r="P236" s="92"/>
      <c r="Q236" s="92"/>
      <c r="R236" s="95"/>
      <c r="S236" s="95"/>
      <c r="T236" s="95"/>
      <c r="U236" s="95"/>
      <c r="V236" s="95"/>
      <c r="W236" s="96"/>
      <c r="X236" s="92"/>
      <c r="Y236" s="93"/>
      <c r="Z236" s="97"/>
      <c r="AA236" s="92"/>
      <c r="AB236" s="93"/>
      <c r="AC236" s="94"/>
      <c r="AD236" s="92"/>
      <c r="AE236" s="97"/>
      <c r="AF236" s="93"/>
      <c r="AG236" s="92"/>
      <c r="AH236" s="92"/>
      <c r="AI236" s="92"/>
      <c r="AJ236" s="92"/>
      <c r="AK236" s="94" t="e">
        <f>VLOOKUP($C236,SBC!$C$414:$E$414,3,FALSE)</f>
        <v>#N/A</v>
      </c>
      <c r="AL236" s="92" t="e">
        <f>VLOOKUP($C236,SBC!$C$416:$E$416,3,FALSE)</f>
        <v>#N/A</v>
      </c>
      <c r="AM236" s="94" t="e">
        <f>VLOOKUP($C236,SBC!$C$418:$E$435,3,FALSE)</f>
        <v>#N/A</v>
      </c>
      <c r="AN236" s="93" t="e">
        <f>VLOOKUP($C236,SBC!$C$437:$E$447,3,FALSE)</f>
        <v>#N/A</v>
      </c>
      <c r="AO236" s="94" t="e">
        <f>VLOOKUP($C236,SBC!$C$449:$E$459,3,FALSE)</f>
        <v>#N/A</v>
      </c>
      <c r="AP236" s="93"/>
      <c r="AQ236" s="94" t="e">
        <f>VLOOKUP($C236,SBC!$C$461:$E$491,3,FALSE)</f>
        <v>#N/A</v>
      </c>
      <c r="AR236" s="92" t="e">
        <f>VLOOKUP($C236,SBC!$C$493:$E$502,3,FALSE)</f>
        <v>#N/A</v>
      </c>
      <c r="AS236" s="92" t="e">
        <f>VLOOKUP($C236,SBC!$C$504:$E$515,3,FALSE)</f>
        <v>#N/A</v>
      </c>
      <c r="AT236" s="92" t="e">
        <f>VLOOKUP($C236,SBC!$C$517:$E$528,3,FALSE)</f>
        <v>#N/A</v>
      </c>
      <c r="AU236" s="97" t="e">
        <f>VLOOKUP($C236,SBC!$C$530:$E$531,3,FALSE)</f>
        <v>#N/A</v>
      </c>
      <c r="AV236" s="92" t="e">
        <f>VLOOKUP($C236,SBC!$C$533:$E$542,3,FALSE)</f>
        <v>#N/A</v>
      </c>
      <c r="AW236" s="92" t="e">
        <f>VLOOKUP($C236,SBC!$C$564:$E$575,3,FALSE)</f>
        <v>#N/A</v>
      </c>
      <c r="AX236" s="92" t="e">
        <f>VLOOKUP($C236,SBC!$C$577:$E$588,3,FALSE)</f>
        <v>#N/A</v>
      </c>
      <c r="AY236" s="92" t="e">
        <f>VLOOKUP($C236,SBC!$C$600:$E$601,3,FALSE)</f>
        <v>#N/A</v>
      </c>
      <c r="AZ236" s="92" t="e">
        <f>VLOOKUP($C236,SBC!$C$603:$E$614,3,FALSE)</f>
        <v>#N/A</v>
      </c>
      <c r="BA236" s="93" t="e">
        <f>VLOOKUP($C236,SBC!$C$616:$E$627,3,FALSE)</f>
        <v>#N/A</v>
      </c>
      <c r="BB236" s="94" t="e">
        <f>VLOOKUP($C236,SBC!$C$629:$E$630,3,FALSE)</f>
        <v>#N/A</v>
      </c>
      <c r="BC236" s="93" t="e">
        <f>VLOOKUP($C236,SBC!$C$632:$E$650,3,FALSE)</f>
        <v>#N/A</v>
      </c>
      <c r="BD236" s="92" t="e">
        <f>VLOOKUP($C236,SBC!$C$652:$E$670,3,FALSE)</f>
        <v>#N/A</v>
      </c>
      <c r="BE236" s="94" t="e">
        <f>VLOOKUP($C236,SBC!$C$672:$E$675,3,FALSE)</f>
        <v>#N/A</v>
      </c>
      <c r="BF236" s="94" t="e">
        <f>VLOOKUP($C236,SBC!$C$677:$E$680,3,FALSE)</f>
        <v>#N/A</v>
      </c>
      <c r="BG236" s="92" t="e">
        <f>VLOOKUP($C236,SBC!$C$682:$E$693,3,FALSE)</f>
        <v>#N/A</v>
      </c>
      <c r="BH236" s="94" t="e">
        <f>VLOOKUP($C236,SBC!$C$695:$E$703,3,FALSE)</f>
        <v>#N/A</v>
      </c>
      <c r="BI236" s="94" t="e">
        <f>VLOOKUP($C236,SBC!$C$719:$E$720,3,FALSE)</f>
        <v>#N/A</v>
      </c>
      <c r="BJ236" s="94" t="e">
        <f>VLOOKUP($C236,SBC!$C$722:$E$730,3,FALSE)</f>
        <v>#N/A</v>
      </c>
      <c r="BK236" s="92" t="e">
        <f>VLOOKUP($C236,SBC!$C$732:$E$736,3,FALSE)</f>
        <v>#N/A</v>
      </c>
      <c r="BL236" s="92" t="e">
        <f>VLOOKUP($C236,SBC!$C$751:$E$762,3,FALSE)</f>
        <v>#N/A</v>
      </c>
      <c r="BM236" s="94" t="e">
        <f>VLOOKUP($C236,SBC!$C$764:$E$782,3,FALSE)</f>
        <v>#N/A</v>
      </c>
      <c r="BN236" s="92" t="e">
        <f>VLOOKUP($C236,SBC!$C$784:$E$802,3,FALSE)</f>
        <v>#N/A</v>
      </c>
      <c r="BO236" s="93" t="e">
        <f>VLOOKUP($C236,SBC!$C$804:$E$815,3,FALSE)</f>
        <v>#N/A</v>
      </c>
      <c r="BP236" s="93" t="e">
        <f>VLOOKUP($C236,SBC!$C$817:$E$827,3,FALSE)</f>
        <v>#N/A</v>
      </c>
      <c r="BQ236" s="94" t="e">
        <f>VLOOKUP($C236,SBC!$C$829:$E$928,3,FALSE)</f>
        <v>#N/A</v>
      </c>
      <c r="BR236" s="93" t="e">
        <f>VLOOKUP($C236,SBC!$C$930:$E$931,3,FALSE)</f>
        <v>#N/A</v>
      </c>
      <c r="BS236" s="92" t="e">
        <f>VLOOKUP($C236,SBC!$C$933:$E$933,3,FALSE)</f>
        <v>#N/A</v>
      </c>
      <c r="BT236" s="93" t="e">
        <f>VLOOKUP($C236,SBC!$C$935:$E$942,3,FALSE)</f>
        <v>#N/A</v>
      </c>
      <c r="BU236" s="94" t="e">
        <f>VLOOKUP($C236,SBC!$C$944:$E$947,3,FALSE)</f>
        <v>#N/A</v>
      </c>
      <c r="BV236" s="92" t="e">
        <f>VLOOKUP($C236,SBC!$C$949:$E$960,3,FALSE)</f>
        <v>#N/A</v>
      </c>
      <c r="BW236" s="94" t="e">
        <f>VLOOKUP($C236,SBC!$C$962:$E$984,3,FALSE)</f>
        <v>#N/A</v>
      </c>
      <c r="BX236" s="93" t="e">
        <f>VLOOKUP($C236,SBC!$C$986:$E$1002,3,FALSE)</f>
        <v>#N/A</v>
      </c>
    </row>
    <row r="237" spans="1:76" x14ac:dyDescent="0.25">
      <c r="A237" s="89"/>
      <c r="B237" s="87">
        <v>217</v>
      </c>
      <c r="C237" s="155" t="s">
        <v>465</v>
      </c>
      <c r="D237" s="89"/>
      <c r="E237" s="89"/>
      <c r="F237" s="103"/>
      <c r="G237" s="104"/>
      <c r="H237" s="104"/>
      <c r="I237" s="91"/>
      <c r="J237" s="92"/>
      <c r="K237" s="92"/>
      <c r="L237" s="93"/>
      <c r="M237" s="94"/>
      <c r="N237" s="92"/>
      <c r="O237" s="94"/>
      <c r="P237" s="92"/>
      <c r="Q237" s="92"/>
      <c r="R237" s="95"/>
      <c r="S237" s="95"/>
      <c r="T237" s="95"/>
      <c r="U237" s="95"/>
      <c r="V237" s="95"/>
      <c r="W237" s="96"/>
      <c r="X237" s="92"/>
      <c r="Y237" s="93"/>
      <c r="Z237" s="97"/>
      <c r="AA237" s="92"/>
      <c r="AB237" s="93"/>
      <c r="AC237" s="94"/>
      <c r="AD237" s="92"/>
      <c r="AE237" s="97"/>
      <c r="AF237" s="93"/>
      <c r="AG237" s="92"/>
      <c r="AH237" s="92"/>
      <c r="AI237" s="92"/>
      <c r="AJ237" s="92"/>
      <c r="AK237" s="94" t="e">
        <f>VLOOKUP($C237,SBC!$C$414:$E$414,3,FALSE)</f>
        <v>#N/A</v>
      </c>
      <c r="AL237" s="92" t="e">
        <f>VLOOKUP($C237,SBC!$C$416:$E$416,3,FALSE)</f>
        <v>#N/A</v>
      </c>
      <c r="AM237" s="94" t="e">
        <f>VLOOKUP($C237,SBC!$C$418:$E$435,3,FALSE)</f>
        <v>#N/A</v>
      </c>
      <c r="AN237" s="93" t="e">
        <f>VLOOKUP($C237,SBC!$C$437:$E$447,3,FALSE)</f>
        <v>#N/A</v>
      </c>
      <c r="AO237" s="94" t="e">
        <f>VLOOKUP($C237,SBC!$C$449:$E$459,3,FALSE)</f>
        <v>#N/A</v>
      </c>
      <c r="AP237" s="93"/>
      <c r="AQ237" s="94" t="e">
        <f>VLOOKUP($C237,SBC!$C$461:$E$491,3,FALSE)</f>
        <v>#N/A</v>
      </c>
      <c r="AR237" s="92" t="e">
        <f>VLOOKUP($C237,SBC!$C$493:$E$502,3,FALSE)</f>
        <v>#N/A</v>
      </c>
      <c r="AS237" s="92" t="e">
        <f>VLOOKUP($C237,SBC!$C$504:$E$515,3,FALSE)</f>
        <v>#N/A</v>
      </c>
      <c r="AT237" s="92" t="e">
        <f>VLOOKUP($C237,SBC!$C$517:$E$528,3,FALSE)</f>
        <v>#N/A</v>
      </c>
      <c r="AU237" s="97" t="e">
        <f>VLOOKUP($C237,SBC!$C$530:$E$531,3,FALSE)</f>
        <v>#N/A</v>
      </c>
      <c r="AV237" s="92" t="e">
        <f>VLOOKUP($C237,SBC!$C$533:$E$542,3,FALSE)</f>
        <v>#N/A</v>
      </c>
      <c r="AW237" s="92" t="e">
        <f>VLOOKUP($C237,SBC!$C$564:$E$575,3,FALSE)</f>
        <v>#N/A</v>
      </c>
      <c r="AX237" s="92" t="e">
        <f>VLOOKUP($C237,SBC!$C$577:$E$588,3,FALSE)</f>
        <v>#N/A</v>
      </c>
      <c r="AY237" s="92" t="e">
        <f>VLOOKUP($C237,SBC!$C$600:$E$601,3,FALSE)</f>
        <v>#N/A</v>
      </c>
      <c r="AZ237" s="92" t="e">
        <f>VLOOKUP($C237,SBC!$C$603:$E$614,3,FALSE)</f>
        <v>#N/A</v>
      </c>
      <c r="BA237" s="93" t="e">
        <f>VLOOKUP($C237,SBC!$C$616:$E$627,3,FALSE)</f>
        <v>#N/A</v>
      </c>
      <c r="BB237" s="94" t="e">
        <f>VLOOKUP($C237,SBC!$C$629:$E$630,3,FALSE)</f>
        <v>#N/A</v>
      </c>
      <c r="BC237" s="93" t="e">
        <f>VLOOKUP($C237,SBC!$C$632:$E$650,3,FALSE)</f>
        <v>#N/A</v>
      </c>
      <c r="BD237" s="92" t="e">
        <f>VLOOKUP($C237,SBC!$C$652:$E$670,3,FALSE)</f>
        <v>#N/A</v>
      </c>
      <c r="BE237" s="94" t="e">
        <f>VLOOKUP($C237,SBC!$C$672:$E$675,3,FALSE)</f>
        <v>#N/A</v>
      </c>
      <c r="BF237" s="94" t="e">
        <f>VLOOKUP($C237,SBC!$C$677:$E$680,3,FALSE)</f>
        <v>#N/A</v>
      </c>
      <c r="BG237" s="92" t="e">
        <f>VLOOKUP($C237,SBC!$C$682:$E$693,3,FALSE)</f>
        <v>#N/A</v>
      </c>
      <c r="BH237" s="94" t="e">
        <f>VLOOKUP($C237,SBC!$C$695:$E$703,3,FALSE)</f>
        <v>#N/A</v>
      </c>
      <c r="BI237" s="94" t="e">
        <f>VLOOKUP($C237,SBC!$C$719:$E$720,3,FALSE)</f>
        <v>#N/A</v>
      </c>
      <c r="BJ237" s="94" t="e">
        <f>VLOOKUP($C237,SBC!$C$722:$E$730,3,FALSE)</f>
        <v>#N/A</v>
      </c>
      <c r="BK237" s="92" t="e">
        <f>VLOOKUP($C237,SBC!$C$732:$E$736,3,FALSE)</f>
        <v>#N/A</v>
      </c>
      <c r="BL237" s="92" t="e">
        <f>VLOOKUP($C237,SBC!$C$751:$E$762,3,FALSE)</f>
        <v>#N/A</v>
      </c>
      <c r="BM237" s="94" t="e">
        <f>VLOOKUP($C237,SBC!$C$764:$E$782,3,FALSE)</f>
        <v>#N/A</v>
      </c>
      <c r="BN237" s="92" t="e">
        <f>VLOOKUP($C237,SBC!$C$784:$E$802,3,FALSE)</f>
        <v>#N/A</v>
      </c>
      <c r="BO237" s="93" t="e">
        <f>VLOOKUP($C237,SBC!$C$804:$E$815,3,FALSE)</f>
        <v>#N/A</v>
      </c>
      <c r="BP237" s="93" t="e">
        <f>VLOOKUP($C237,SBC!$C$817:$E$827,3,FALSE)</f>
        <v>#N/A</v>
      </c>
      <c r="BQ237" s="94" t="e">
        <f>VLOOKUP($C237,SBC!$C$829:$E$928,3,FALSE)</f>
        <v>#N/A</v>
      </c>
      <c r="BR237" s="93" t="e">
        <f>VLOOKUP($C237,SBC!$C$930:$E$931,3,FALSE)</f>
        <v>#N/A</v>
      </c>
      <c r="BS237" s="92" t="e">
        <f>VLOOKUP($C237,SBC!$C$933:$E$933,3,FALSE)</f>
        <v>#N/A</v>
      </c>
      <c r="BT237" s="93" t="e">
        <f>VLOOKUP($C237,SBC!$C$935:$E$942,3,FALSE)</f>
        <v>#N/A</v>
      </c>
      <c r="BU237" s="94" t="e">
        <f>VLOOKUP($C237,SBC!$C$944:$E$947,3,FALSE)</f>
        <v>#N/A</v>
      </c>
      <c r="BV237" s="92" t="e">
        <f>VLOOKUP($C237,SBC!$C$949:$E$960,3,FALSE)</f>
        <v>#N/A</v>
      </c>
      <c r="BW237" s="94" t="e">
        <f>VLOOKUP($C237,SBC!$C$962:$E$984,3,FALSE)</f>
        <v>#N/A</v>
      </c>
      <c r="BX237" s="93" t="e">
        <f>VLOOKUP($C237,SBC!$C$986:$E$1002,3,FALSE)</f>
        <v>#N/A</v>
      </c>
    </row>
    <row r="238" spans="1:76" x14ac:dyDescent="0.25">
      <c r="A238" s="101"/>
      <c r="B238" s="99">
        <v>218</v>
      </c>
      <c r="C238" s="155" t="s">
        <v>465</v>
      </c>
      <c r="D238" s="101"/>
      <c r="E238" s="101"/>
      <c r="F238" s="103"/>
      <c r="G238" s="106"/>
      <c r="H238" s="106"/>
      <c r="I238" s="91"/>
      <c r="J238" s="92"/>
      <c r="K238" s="92"/>
      <c r="L238" s="93"/>
      <c r="M238" s="94"/>
      <c r="N238" s="92"/>
      <c r="O238" s="94"/>
      <c r="P238" s="92"/>
      <c r="Q238" s="92"/>
      <c r="R238" s="95"/>
      <c r="S238" s="95"/>
      <c r="T238" s="95"/>
      <c r="U238" s="95"/>
      <c r="V238" s="95"/>
      <c r="W238" s="96"/>
      <c r="X238" s="92"/>
      <c r="Y238" s="93"/>
      <c r="Z238" s="97"/>
      <c r="AA238" s="92"/>
      <c r="AB238" s="93"/>
      <c r="AC238" s="94"/>
      <c r="AD238" s="92"/>
      <c r="AE238" s="97"/>
      <c r="AF238" s="93"/>
      <c r="AG238" s="92"/>
      <c r="AH238" s="92"/>
      <c r="AI238" s="92"/>
      <c r="AJ238" s="92"/>
      <c r="AK238" s="94" t="e">
        <f>VLOOKUP($C238,SBC!$C$414:$E$414,3,FALSE)</f>
        <v>#N/A</v>
      </c>
      <c r="AL238" s="92" t="e">
        <f>VLOOKUP($C238,SBC!$C$416:$E$416,3,FALSE)</f>
        <v>#N/A</v>
      </c>
      <c r="AM238" s="94" t="e">
        <f>VLOOKUP($C238,SBC!$C$418:$E$435,3,FALSE)</f>
        <v>#N/A</v>
      </c>
      <c r="AN238" s="93" t="e">
        <f>VLOOKUP($C238,SBC!$C$437:$E$447,3,FALSE)</f>
        <v>#N/A</v>
      </c>
      <c r="AO238" s="94" t="e">
        <f>VLOOKUP($C238,SBC!$C$449:$E$459,3,FALSE)</f>
        <v>#N/A</v>
      </c>
      <c r="AP238" s="93"/>
      <c r="AQ238" s="94" t="e">
        <f>VLOOKUP($C238,SBC!$C$461:$E$491,3,FALSE)</f>
        <v>#N/A</v>
      </c>
      <c r="AR238" s="92" t="e">
        <f>VLOOKUP($C238,SBC!$C$493:$E$502,3,FALSE)</f>
        <v>#N/A</v>
      </c>
      <c r="AS238" s="92" t="e">
        <f>VLOOKUP($C238,SBC!$C$504:$E$515,3,FALSE)</f>
        <v>#N/A</v>
      </c>
      <c r="AT238" s="92" t="e">
        <f>VLOOKUP($C238,SBC!$C$517:$E$528,3,FALSE)</f>
        <v>#N/A</v>
      </c>
      <c r="AU238" s="97" t="e">
        <f>VLOOKUP($C238,SBC!$C$530:$E$531,3,FALSE)</f>
        <v>#N/A</v>
      </c>
      <c r="AV238" s="92" t="e">
        <f>VLOOKUP($C238,SBC!$C$533:$E$542,3,FALSE)</f>
        <v>#N/A</v>
      </c>
      <c r="AW238" s="92" t="e">
        <f>VLOOKUP($C238,SBC!$C$564:$E$575,3,FALSE)</f>
        <v>#N/A</v>
      </c>
      <c r="AX238" s="92" t="e">
        <f>VLOOKUP($C238,SBC!$C$577:$E$588,3,FALSE)</f>
        <v>#N/A</v>
      </c>
      <c r="AY238" s="92" t="e">
        <f>VLOOKUP($C238,SBC!$C$600:$E$601,3,FALSE)</f>
        <v>#N/A</v>
      </c>
      <c r="AZ238" s="92" t="e">
        <f>VLOOKUP($C238,SBC!$C$603:$E$614,3,FALSE)</f>
        <v>#N/A</v>
      </c>
      <c r="BA238" s="93" t="e">
        <f>VLOOKUP($C238,SBC!$C$616:$E$627,3,FALSE)</f>
        <v>#N/A</v>
      </c>
      <c r="BB238" s="94" t="e">
        <f>VLOOKUP($C238,SBC!$C$629:$E$630,3,FALSE)</f>
        <v>#N/A</v>
      </c>
      <c r="BC238" s="93" t="e">
        <f>VLOOKUP($C238,SBC!$C$632:$E$650,3,FALSE)</f>
        <v>#N/A</v>
      </c>
      <c r="BD238" s="92" t="e">
        <f>VLOOKUP($C238,SBC!$C$652:$E$670,3,FALSE)</f>
        <v>#N/A</v>
      </c>
      <c r="BE238" s="94" t="e">
        <f>VLOOKUP($C238,SBC!$C$672:$E$675,3,FALSE)</f>
        <v>#N/A</v>
      </c>
      <c r="BF238" s="94" t="e">
        <f>VLOOKUP($C238,SBC!$C$677:$E$680,3,FALSE)</f>
        <v>#N/A</v>
      </c>
      <c r="BG238" s="92" t="e">
        <f>VLOOKUP($C238,SBC!$C$682:$E$693,3,FALSE)</f>
        <v>#N/A</v>
      </c>
      <c r="BH238" s="94" t="e">
        <f>VLOOKUP($C238,SBC!$C$695:$E$703,3,FALSE)</f>
        <v>#N/A</v>
      </c>
      <c r="BI238" s="94" t="e">
        <f>VLOOKUP($C238,SBC!$C$719:$E$720,3,FALSE)</f>
        <v>#N/A</v>
      </c>
      <c r="BJ238" s="94" t="e">
        <f>VLOOKUP($C238,SBC!$C$722:$E$730,3,FALSE)</f>
        <v>#N/A</v>
      </c>
      <c r="BK238" s="92" t="e">
        <f>VLOOKUP($C238,SBC!$C$732:$E$736,3,FALSE)</f>
        <v>#N/A</v>
      </c>
      <c r="BL238" s="92" t="e">
        <f>VLOOKUP($C238,SBC!$C$751:$E$762,3,FALSE)</f>
        <v>#N/A</v>
      </c>
      <c r="BM238" s="94" t="e">
        <f>VLOOKUP($C238,SBC!$C$764:$E$782,3,FALSE)</f>
        <v>#N/A</v>
      </c>
      <c r="BN238" s="92" t="e">
        <f>VLOOKUP($C238,SBC!$C$784:$E$802,3,FALSE)</f>
        <v>#N/A</v>
      </c>
      <c r="BO238" s="93" t="e">
        <f>VLOOKUP($C238,SBC!$C$804:$E$815,3,FALSE)</f>
        <v>#N/A</v>
      </c>
      <c r="BP238" s="93" t="e">
        <f>VLOOKUP($C238,SBC!$C$817:$E$827,3,FALSE)</f>
        <v>#N/A</v>
      </c>
      <c r="BQ238" s="94" t="e">
        <f>VLOOKUP($C238,SBC!$C$829:$E$928,3,FALSE)</f>
        <v>#N/A</v>
      </c>
      <c r="BR238" s="93" t="e">
        <f>VLOOKUP($C238,SBC!$C$930:$E$931,3,FALSE)</f>
        <v>#N/A</v>
      </c>
      <c r="BS238" s="92" t="e">
        <f>VLOOKUP($C238,SBC!$C$933:$E$933,3,FALSE)</f>
        <v>#N/A</v>
      </c>
      <c r="BT238" s="93" t="e">
        <f>VLOOKUP($C238,SBC!$C$935:$E$942,3,FALSE)</f>
        <v>#N/A</v>
      </c>
      <c r="BU238" s="94" t="e">
        <f>VLOOKUP($C238,SBC!$C$944:$E$947,3,FALSE)</f>
        <v>#N/A</v>
      </c>
      <c r="BV238" s="92" t="e">
        <f>VLOOKUP($C238,SBC!$C$949:$E$960,3,FALSE)</f>
        <v>#N/A</v>
      </c>
      <c r="BW238" s="94" t="e">
        <f>VLOOKUP($C238,SBC!$C$962:$E$984,3,FALSE)</f>
        <v>#N/A</v>
      </c>
      <c r="BX238" s="93" t="e">
        <f>VLOOKUP($C238,SBC!$C$986:$E$1002,3,FALSE)</f>
        <v>#N/A</v>
      </c>
    </row>
    <row r="239" spans="1:76" x14ac:dyDescent="0.25">
      <c r="A239" s="89"/>
      <c r="B239" s="87">
        <v>219</v>
      </c>
      <c r="C239" s="155" t="s">
        <v>465</v>
      </c>
      <c r="D239" s="89"/>
      <c r="E239" s="89"/>
      <c r="F239" s="103"/>
      <c r="G239" s="104"/>
      <c r="H239" s="104"/>
      <c r="I239" s="91"/>
      <c r="J239" s="92"/>
      <c r="K239" s="92"/>
      <c r="L239" s="93"/>
      <c r="M239" s="94"/>
      <c r="N239" s="92"/>
      <c r="O239" s="94"/>
      <c r="P239" s="92"/>
      <c r="Q239" s="92"/>
      <c r="R239" s="95"/>
      <c r="S239" s="95"/>
      <c r="T239" s="95"/>
      <c r="U239" s="95"/>
      <c r="V239" s="95"/>
      <c r="W239" s="96"/>
      <c r="X239" s="92"/>
      <c r="Y239" s="93"/>
      <c r="Z239" s="97"/>
      <c r="AA239" s="92"/>
      <c r="AB239" s="93"/>
      <c r="AC239" s="94"/>
      <c r="AD239" s="92"/>
      <c r="AE239" s="97"/>
      <c r="AF239" s="93"/>
      <c r="AG239" s="92"/>
      <c r="AH239" s="92"/>
      <c r="AI239" s="92"/>
      <c r="AJ239" s="92"/>
      <c r="AK239" s="94" t="e">
        <f>VLOOKUP($C239,SBC!$C$414:$E$414,3,FALSE)</f>
        <v>#N/A</v>
      </c>
      <c r="AL239" s="92" t="e">
        <f>VLOOKUP($C239,SBC!$C$416:$E$416,3,FALSE)</f>
        <v>#N/A</v>
      </c>
      <c r="AM239" s="94" t="e">
        <f>VLOOKUP($C239,SBC!$C$418:$E$435,3,FALSE)</f>
        <v>#N/A</v>
      </c>
      <c r="AN239" s="93" t="e">
        <f>VLOOKUP($C239,SBC!$C$437:$E$447,3,FALSE)</f>
        <v>#N/A</v>
      </c>
      <c r="AO239" s="94" t="e">
        <f>VLOOKUP($C239,SBC!$C$449:$E$459,3,FALSE)</f>
        <v>#N/A</v>
      </c>
      <c r="AP239" s="93"/>
      <c r="AQ239" s="94" t="e">
        <f>VLOOKUP($C239,SBC!$C$461:$E$491,3,FALSE)</f>
        <v>#N/A</v>
      </c>
      <c r="AR239" s="92" t="e">
        <f>VLOOKUP($C239,SBC!$C$493:$E$502,3,FALSE)</f>
        <v>#N/A</v>
      </c>
      <c r="AS239" s="92" t="e">
        <f>VLOOKUP($C239,SBC!$C$504:$E$515,3,FALSE)</f>
        <v>#N/A</v>
      </c>
      <c r="AT239" s="92" t="e">
        <f>VLOOKUP($C239,SBC!$C$517:$E$528,3,FALSE)</f>
        <v>#N/A</v>
      </c>
      <c r="AU239" s="97" t="e">
        <f>VLOOKUP($C239,SBC!$C$530:$E$531,3,FALSE)</f>
        <v>#N/A</v>
      </c>
      <c r="AV239" s="92" t="e">
        <f>VLOOKUP($C239,SBC!$C$533:$E$542,3,FALSE)</f>
        <v>#N/A</v>
      </c>
      <c r="AW239" s="92" t="e">
        <f>VLOOKUP($C239,SBC!$C$564:$E$575,3,FALSE)</f>
        <v>#N/A</v>
      </c>
      <c r="AX239" s="92" t="e">
        <f>VLOOKUP($C239,SBC!$C$577:$E$588,3,FALSE)</f>
        <v>#N/A</v>
      </c>
      <c r="AY239" s="92" t="e">
        <f>VLOOKUP($C239,SBC!$C$600:$E$601,3,FALSE)</f>
        <v>#N/A</v>
      </c>
      <c r="AZ239" s="92" t="e">
        <f>VLOOKUP($C239,SBC!$C$603:$E$614,3,FALSE)</f>
        <v>#N/A</v>
      </c>
      <c r="BA239" s="93" t="e">
        <f>VLOOKUP($C239,SBC!$C$616:$E$627,3,FALSE)</f>
        <v>#N/A</v>
      </c>
      <c r="BB239" s="94" t="e">
        <f>VLOOKUP($C239,SBC!$C$629:$E$630,3,FALSE)</f>
        <v>#N/A</v>
      </c>
      <c r="BC239" s="93" t="e">
        <f>VLOOKUP($C239,SBC!$C$632:$E$650,3,FALSE)</f>
        <v>#N/A</v>
      </c>
      <c r="BD239" s="92" t="e">
        <f>VLOOKUP($C239,SBC!$C$652:$E$670,3,FALSE)</f>
        <v>#N/A</v>
      </c>
      <c r="BE239" s="94" t="e">
        <f>VLOOKUP($C239,SBC!$C$672:$E$675,3,FALSE)</f>
        <v>#N/A</v>
      </c>
      <c r="BF239" s="94" t="e">
        <f>VLOOKUP($C239,SBC!$C$677:$E$680,3,FALSE)</f>
        <v>#N/A</v>
      </c>
      <c r="BG239" s="92" t="e">
        <f>VLOOKUP($C239,SBC!$C$682:$E$693,3,FALSE)</f>
        <v>#N/A</v>
      </c>
      <c r="BH239" s="94" t="e">
        <f>VLOOKUP($C239,SBC!$C$695:$E$703,3,FALSE)</f>
        <v>#N/A</v>
      </c>
      <c r="BI239" s="94" t="e">
        <f>VLOOKUP($C239,SBC!$C$719:$E$720,3,FALSE)</f>
        <v>#N/A</v>
      </c>
      <c r="BJ239" s="94" t="e">
        <f>VLOOKUP($C239,SBC!$C$722:$E$730,3,FALSE)</f>
        <v>#N/A</v>
      </c>
      <c r="BK239" s="92" t="e">
        <f>VLOOKUP($C239,SBC!$C$732:$E$736,3,FALSE)</f>
        <v>#N/A</v>
      </c>
      <c r="BL239" s="92" t="e">
        <f>VLOOKUP($C239,SBC!$C$751:$E$762,3,FALSE)</f>
        <v>#N/A</v>
      </c>
      <c r="BM239" s="94" t="e">
        <f>VLOOKUP($C239,SBC!$C$764:$E$782,3,FALSE)</f>
        <v>#N/A</v>
      </c>
      <c r="BN239" s="92" t="e">
        <f>VLOOKUP($C239,SBC!$C$784:$E$802,3,FALSE)</f>
        <v>#N/A</v>
      </c>
      <c r="BO239" s="93" t="e">
        <f>VLOOKUP($C239,SBC!$C$804:$E$815,3,FALSE)</f>
        <v>#N/A</v>
      </c>
      <c r="BP239" s="93" t="e">
        <f>VLOOKUP($C239,SBC!$C$817:$E$827,3,FALSE)</f>
        <v>#N/A</v>
      </c>
      <c r="BQ239" s="94" t="e">
        <f>VLOOKUP($C239,SBC!$C$829:$E$928,3,FALSE)</f>
        <v>#N/A</v>
      </c>
      <c r="BR239" s="93" t="e">
        <f>VLOOKUP($C239,SBC!$C$930:$E$931,3,FALSE)</f>
        <v>#N/A</v>
      </c>
      <c r="BS239" s="92" t="e">
        <f>VLOOKUP($C239,SBC!$C$933:$E$933,3,FALSE)</f>
        <v>#N/A</v>
      </c>
      <c r="BT239" s="93" t="e">
        <f>VLOOKUP($C239,SBC!$C$935:$E$942,3,FALSE)</f>
        <v>#N/A</v>
      </c>
      <c r="BU239" s="94" t="e">
        <f>VLOOKUP($C239,SBC!$C$944:$E$947,3,FALSE)</f>
        <v>#N/A</v>
      </c>
      <c r="BV239" s="92" t="e">
        <f>VLOOKUP($C239,SBC!$C$949:$E$960,3,FALSE)</f>
        <v>#N/A</v>
      </c>
      <c r="BW239" s="94" t="e">
        <f>VLOOKUP($C239,SBC!$C$962:$E$984,3,FALSE)</f>
        <v>#N/A</v>
      </c>
      <c r="BX239" s="93" t="e">
        <f>VLOOKUP($C239,SBC!$C$986:$E$1002,3,FALSE)</f>
        <v>#N/A</v>
      </c>
    </row>
    <row r="240" spans="1:76" x14ac:dyDescent="0.25">
      <c r="A240" s="101"/>
      <c r="B240" s="99">
        <v>220</v>
      </c>
      <c r="C240" s="155" t="s">
        <v>465</v>
      </c>
      <c r="D240" s="101"/>
      <c r="E240" s="101"/>
      <c r="F240" s="103"/>
      <c r="G240" s="106"/>
      <c r="H240" s="106"/>
      <c r="I240" s="91"/>
      <c r="J240" s="92"/>
      <c r="K240" s="92"/>
      <c r="L240" s="93"/>
      <c r="M240" s="94"/>
      <c r="N240" s="92"/>
      <c r="O240" s="94"/>
      <c r="P240" s="92"/>
      <c r="Q240" s="92"/>
      <c r="R240" s="95"/>
      <c r="S240" s="95"/>
      <c r="T240" s="95"/>
      <c r="U240" s="95"/>
      <c r="V240" s="95"/>
      <c r="W240" s="96"/>
      <c r="X240" s="92"/>
      <c r="Y240" s="93"/>
      <c r="Z240" s="97"/>
      <c r="AA240" s="92"/>
      <c r="AB240" s="93"/>
      <c r="AC240" s="94"/>
      <c r="AD240" s="92"/>
      <c r="AE240" s="97"/>
      <c r="AF240" s="93"/>
      <c r="AG240" s="92"/>
      <c r="AH240" s="92"/>
      <c r="AI240" s="92"/>
      <c r="AJ240" s="92"/>
      <c r="AK240" s="94" t="e">
        <f>VLOOKUP($C240,SBC!$C$414:$E$414,3,FALSE)</f>
        <v>#N/A</v>
      </c>
      <c r="AL240" s="92" t="e">
        <f>VLOOKUP($C240,SBC!$C$416:$E$416,3,FALSE)</f>
        <v>#N/A</v>
      </c>
      <c r="AM240" s="94" t="e">
        <f>VLOOKUP($C240,SBC!$C$418:$E$435,3,FALSE)</f>
        <v>#N/A</v>
      </c>
      <c r="AN240" s="93" t="e">
        <f>VLOOKUP($C240,SBC!$C$437:$E$447,3,FALSE)</f>
        <v>#N/A</v>
      </c>
      <c r="AO240" s="94" t="e">
        <f>VLOOKUP($C240,SBC!$C$449:$E$459,3,FALSE)</f>
        <v>#N/A</v>
      </c>
      <c r="AP240" s="93"/>
      <c r="AQ240" s="94" t="e">
        <f>VLOOKUP($C240,SBC!$C$461:$E$491,3,FALSE)</f>
        <v>#N/A</v>
      </c>
      <c r="AR240" s="92" t="e">
        <f>VLOOKUP($C240,SBC!$C$493:$E$502,3,FALSE)</f>
        <v>#N/A</v>
      </c>
      <c r="AS240" s="92" t="e">
        <f>VLOOKUP($C240,SBC!$C$504:$E$515,3,FALSE)</f>
        <v>#N/A</v>
      </c>
      <c r="AT240" s="92" t="e">
        <f>VLOOKUP($C240,SBC!$C$517:$E$528,3,FALSE)</f>
        <v>#N/A</v>
      </c>
      <c r="AU240" s="97" t="e">
        <f>VLOOKUP($C240,SBC!$C$530:$E$531,3,FALSE)</f>
        <v>#N/A</v>
      </c>
      <c r="AV240" s="92" t="e">
        <f>VLOOKUP($C240,SBC!$C$533:$E$542,3,FALSE)</f>
        <v>#N/A</v>
      </c>
      <c r="AW240" s="92" t="e">
        <f>VLOOKUP($C240,SBC!$C$564:$E$575,3,FALSE)</f>
        <v>#N/A</v>
      </c>
      <c r="AX240" s="92" t="e">
        <f>VLOOKUP($C240,SBC!$C$577:$E$588,3,FALSE)</f>
        <v>#N/A</v>
      </c>
      <c r="AY240" s="92" t="e">
        <f>VLOOKUP($C240,SBC!$C$600:$E$601,3,FALSE)</f>
        <v>#N/A</v>
      </c>
      <c r="AZ240" s="92" t="e">
        <f>VLOOKUP($C240,SBC!$C$603:$E$614,3,FALSE)</f>
        <v>#N/A</v>
      </c>
      <c r="BA240" s="93" t="e">
        <f>VLOOKUP($C240,SBC!$C$616:$E$627,3,FALSE)</f>
        <v>#N/A</v>
      </c>
      <c r="BB240" s="94" t="e">
        <f>VLOOKUP($C240,SBC!$C$629:$E$630,3,FALSE)</f>
        <v>#N/A</v>
      </c>
      <c r="BC240" s="93" t="e">
        <f>VLOOKUP($C240,SBC!$C$632:$E$650,3,FALSE)</f>
        <v>#N/A</v>
      </c>
      <c r="BD240" s="92" t="e">
        <f>VLOOKUP($C240,SBC!$C$652:$E$670,3,FALSE)</f>
        <v>#N/A</v>
      </c>
      <c r="BE240" s="94" t="e">
        <f>VLOOKUP($C240,SBC!$C$672:$E$675,3,FALSE)</f>
        <v>#N/A</v>
      </c>
      <c r="BF240" s="94" t="e">
        <f>VLOOKUP($C240,SBC!$C$677:$E$680,3,FALSE)</f>
        <v>#N/A</v>
      </c>
      <c r="BG240" s="92" t="e">
        <f>VLOOKUP($C240,SBC!$C$682:$E$693,3,FALSE)</f>
        <v>#N/A</v>
      </c>
      <c r="BH240" s="94" t="e">
        <f>VLOOKUP($C240,SBC!$C$695:$E$703,3,FALSE)</f>
        <v>#N/A</v>
      </c>
      <c r="BI240" s="94" t="e">
        <f>VLOOKUP($C240,SBC!$C$719:$E$720,3,FALSE)</f>
        <v>#N/A</v>
      </c>
      <c r="BJ240" s="94" t="e">
        <f>VLOOKUP($C240,SBC!$C$722:$E$730,3,FALSE)</f>
        <v>#N/A</v>
      </c>
      <c r="BK240" s="92" t="e">
        <f>VLOOKUP($C240,SBC!$C$732:$E$736,3,FALSE)</f>
        <v>#N/A</v>
      </c>
      <c r="BL240" s="92" t="e">
        <f>VLOOKUP($C240,SBC!$C$751:$E$762,3,FALSE)</f>
        <v>#N/A</v>
      </c>
      <c r="BM240" s="94" t="e">
        <f>VLOOKUP($C240,SBC!$C$764:$E$782,3,FALSE)</f>
        <v>#N/A</v>
      </c>
      <c r="BN240" s="92" t="e">
        <f>VLOOKUP($C240,SBC!$C$784:$E$802,3,FALSE)</f>
        <v>#N/A</v>
      </c>
      <c r="BO240" s="93" t="e">
        <f>VLOOKUP($C240,SBC!$C$804:$E$815,3,FALSE)</f>
        <v>#N/A</v>
      </c>
      <c r="BP240" s="93" t="e">
        <f>VLOOKUP($C240,SBC!$C$817:$E$827,3,FALSE)</f>
        <v>#N/A</v>
      </c>
      <c r="BQ240" s="94" t="e">
        <f>VLOOKUP($C240,SBC!$C$829:$E$928,3,FALSE)</f>
        <v>#N/A</v>
      </c>
      <c r="BR240" s="93" t="e">
        <f>VLOOKUP($C240,SBC!$C$930:$E$931,3,FALSE)</f>
        <v>#N/A</v>
      </c>
      <c r="BS240" s="92" t="e">
        <f>VLOOKUP($C240,SBC!$C$933:$E$933,3,FALSE)</f>
        <v>#N/A</v>
      </c>
      <c r="BT240" s="93" t="e">
        <f>VLOOKUP($C240,SBC!$C$935:$E$942,3,FALSE)</f>
        <v>#N/A</v>
      </c>
      <c r="BU240" s="94" t="e">
        <f>VLOOKUP($C240,SBC!$C$944:$E$947,3,FALSE)</f>
        <v>#N/A</v>
      </c>
      <c r="BV240" s="92" t="e">
        <f>VLOOKUP($C240,SBC!$C$949:$E$960,3,FALSE)</f>
        <v>#N/A</v>
      </c>
      <c r="BW240" s="94" t="e">
        <f>VLOOKUP($C240,SBC!$C$962:$E$984,3,FALSE)</f>
        <v>#N/A</v>
      </c>
      <c r="BX240" s="93" t="e">
        <f>VLOOKUP($C240,SBC!$C$986:$E$1002,3,FALSE)</f>
        <v>#N/A</v>
      </c>
    </row>
    <row r="241" spans="1:76" x14ac:dyDescent="0.25">
      <c r="A241" s="89"/>
      <c r="B241" s="87">
        <v>221</v>
      </c>
      <c r="C241" s="155" t="s">
        <v>465</v>
      </c>
      <c r="D241" s="89"/>
      <c r="E241" s="89"/>
      <c r="F241" s="103"/>
      <c r="G241" s="104"/>
      <c r="H241" s="104"/>
      <c r="I241" s="91"/>
      <c r="J241" s="92"/>
      <c r="K241" s="92"/>
      <c r="L241" s="93"/>
      <c r="M241" s="94"/>
      <c r="N241" s="92"/>
      <c r="O241" s="94"/>
      <c r="P241" s="92"/>
      <c r="Q241" s="92"/>
      <c r="R241" s="95"/>
      <c r="S241" s="95"/>
      <c r="T241" s="95"/>
      <c r="U241" s="95"/>
      <c r="V241" s="95"/>
      <c r="W241" s="96"/>
      <c r="X241" s="92"/>
      <c r="Y241" s="93"/>
      <c r="Z241" s="97"/>
      <c r="AA241" s="92"/>
      <c r="AB241" s="93"/>
      <c r="AC241" s="94"/>
      <c r="AD241" s="92"/>
      <c r="AE241" s="97"/>
      <c r="AF241" s="93"/>
      <c r="AG241" s="92"/>
      <c r="AH241" s="92"/>
      <c r="AI241" s="92"/>
      <c r="AJ241" s="92"/>
      <c r="AK241" s="94" t="e">
        <f>VLOOKUP($C241,SBC!$C$414:$E$414,3,FALSE)</f>
        <v>#N/A</v>
      </c>
      <c r="AL241" s="92" t="e">
        <f>VLOOKUP($C241,SBC!$C$416:$E$416,3,FALSE)</f>
        <v>#N/A</v>
      </c>
      <c r="AM241" s="94" t="e">
        <f>VLOOKUP($C241,SBC!$C$418:$E$435,3,FALSE)</f>
        <v>#N/A</v>
      </c>
      <c r="AN241" s="93" t="e">
        <f>VLOOKUP($C241,SBC!$C$437:$E$447,3,FALSE)</f>
        <v>#N/A</v>
      </c>
      <c r="AO241" s="94" t="e">
        <f>VLOOKUP($C241,SBC!$C$449:$E$459,3,FALSE)</f>
        <v>#N/A</v>
      </c>
      <c r="AP241" s="93"/>
      <c r="AQ241" s="94" t="e">
        <f>VLOOKUP($C241,SBC!$C$461:$E$491,3,FALSE)</f>
        <v>#N/A</v>
      </c>
      <c r="AR241" s="92" t="e">
        <f>VLOOKUP($C241,SBC!$C$493:$E$502,3,FALSE)</f>
        <v>#N/A</v>
      </c>
      <c r="AS241" s="92" t="e">
        <f>VLOOKUP($C241,SBC!$C$504:$E$515,3,FALSE)</f>
        <v>#N/A</v>
      </c>
      <c r="AT241" s="92" t="e">
        <f>VLOOKUP($C241,SBC!$C$517:$E$528,3,FALSE)</f>
        <v>#N/A</v>
      </c>
      <c r="AU241" s="97" t="e">
        <f>VLOOKUP($C241,SBC!$C$530:$E$531,3,FALSE)</f>
        <v>#N/A</v>
      </c>
      <c r="AV241" s="92" t="e">
        <f>VLOOKUP($C241,SBC!$C$533:$E$542,3,FALSE)</f>
        <v>#N/A</v>
      </c>
      <c r="AW241" s="92" t="e">
        <f>VLOOKUP($C241,SBC!$C$564:$E$575,3,FALSE)</f>
        <v>#N/A</v>
      </c>
      <c r="AX241" s="92" t="e">
        <f>VLOOKUP($C241,SBC!$C$577:$E$588,3,FALSE)</f>
        <v>#N/A</v>
      </c>
      <c r="AY241" s="92" t="e">
        <f>VLOOKUP($C241,SBC!$C$600:$E$601,3,FALSE)</f>
        <v>#N/A</v>
      </c>
      <c r="AZ241" s="92" t="e">
        <f>VLOOKUP($C241,SBC!$C$603:$E$614,3,FALSE)</f>
        <v>#N/A</v>
      </c>
      <c r="BA241" s="93" t="e">
        <f>VLOOKUP($C241,SBC!$C$616:$E$627,3,FALSE)</f>
        <v>#N/A</v>
      </c>
      <c r="BB241" s="94" t="e">
        <f>VLOOKUP($C241,SBC!$C$629:$E$630,3,FALSE)</f>
        <v>#N/A</v>
      </c>
      <c r="BC241" s="93" t="e">
        <f>VLOOKUP($C241,SBC!$C$632:$E$650,3,FALSE)</f>
        <v>#N/A</v>
      </c>
      <c r="BD241" s="92" t="e">
        <f>VLOOKUP($C241,SBC!$C$652:$E$670,3,FALSE)</f>
        <v>#N/A</v>
      </c>
      <c r="BE241" s="94" t="e">
        <f>VLOOKUP($C241,SBC!$C$672:$E$675,3,FALSE)</f>
        <v>#N/A</v>
      </c>
      <c r="BF241" s="94" t="e">
        <f>VLOOKUP($C241,SBC!$C$677:$E$680,3,FALSE)</f>
        <v>#N/A</v>
      </c>
      <c r="BG241" s="92" t="e">
        <f>VLOOKUP($C241,SBC!$C$682:$E$693,3,FALSE)</f>
        <v>#N/A</v>
      </c>
      <c r="BH241" s="94" t="e">
        <f>VLOOKUP($C241,SBC!$C$695:$E$703,3,FALSE)</f>
        <v>#N/A</v>
      </c>
      <c r="BI241" s="94" t="e">
        <f>VLOOKUP($C241,SBC!$C$719:$E$720,3,FALSE)</f>
        <v>#N/A</v>
      </c>
      <c r="BJ241" s="94" t="e">
        <f>VLOOKUP($C241,SBC!$C$722:$E$730,3,FALSE)</f>
        <v>#N/A</v>
      </c>
      <c r="BK241" s="92" t="e">
        <f>VLOOKUP($C241,SBC!$C$732:$E$736,3,FALSE)</f>
        <v>#N/A</v>
      </c>
      <c r="BL241" s="92" t="e">
        <f>VLOOKUP($C241,SBC!$C$751:$E$762,3,FALSE)</f>
        <v>#N/A</v>
      </c>
      <c r="BM241" s="94" t="e">
        <f>VLOOKUP($C241,SBC!$C$764:$E$782,3,FALSE)</f>
        <v>#N/A</v>
      </c>
      <c r="BN241" s="92" t="e">
        <f>VLOOKUP($C241,SBC!$C$784:$E$802,3,FALSE)</f>
        <v>#N/A</v>
      </c>
      <c r="BO241" s="93" t="e">
        <f>VLOOKUP($C241,SBC!$C$804:$E$815,3,FALSE)</f>
        <v>#N/A</v>
      </c>
      <c r="BP241" s="93" t="e">
        <f>VLOOKUP($C241,SBC!$C$817:$E$827,3,FALSE)</f>
        <v>#N/A</v>
      </c>
      <c r="BQ241" s="94" t="e">
        <f>VLOOKUP($C241,SBC!$C$829:$E$928,3,FALSE)</f>
        <v>#N/A</v>
      </c>
      <c r="BR241" s="93" t="e">
        <f>VLOOKUP($C241,SBC!$C$930:$E$931,3,FALSE)</f>
        <v>#N/A</v>
      </c>
      <c r="BS241" s="92" t="e">
        <f>VLOOKUP($C241,SBC!$C$933:$E$933,3,FALSE)</f>
        <v>#N/A</v>
      </c>
      <c r="BT241" s="93" t="e">
        <f>VLOOKUP($C241,SBC!$C$935:$E$942,3,FALSE)</f>
        <v>#N/A</v>
      </c>
      <c r="BU241" s="94" t="e">
        <f>VLOOKUP($C241,SBC!$C$944:$E$947,3,FALSE)</f>
        <v>#N/A</v>
      </c>
      <c r="BV241" s="92" t="e">
        <f>VLOOKUP($C241,SBC!$C$949:$E$960,3,FALSE)</f>
        <v>#N/A</v>
      </c>
      <c r="BW241" s="94" t="e">
        <f>VLOOKUP($C241,SBC!$C$962:$E$984,3,FALSE)</f>
        <v>#N/A</v>
      </c>
      <c r="BX241" s="93" t="e">
        <f>VLOOKUP($C241,SBC!$C$986:$E$1002,3,FALSE)</f>
        <v>#N/A</v>
      </c>
    </row>
    <row r="242" spans="1:76" x14ac:dyDescent="0.25">
      <c r="A242" s="101"/>
      <c r="B242" s="99">
        <v>222</v>
      </c>
      <c r="C242" s="155" t="s">
        <v>465</v>
      </c>
      <c r="D242" s="101"/>
      <c r="E242" s="101"/>
      <c r="F242" s="103"/>
      <c r="G242" s="106"/>
      <c r="H242" s="106"/>
      <c r="I242" s="91"/>
      <c r="J242" s="92"/>
      <c r="K242" s="92"/>
      <c r="L242" s="93"/>
      <c r="M242" s="94"/>
      <c r="N242" s="92"/>
      <c r="O242" s="94"/>
      <c r="P242" s="92"/>
      <c r="Q242" s="92"/>
      <c r="R242" s="95"/>
      <c r="S242" s="95"/>
      <c r="T242" s="95"/>
      <c r="U242" s="95"/>
      <c r="V242" s="95"/>
      <c r="W242" s="96"/>
      <c r="X242" s="92"/>
      <c r="Y242" s="93"/>
      <c r="Z242" s="97"/>
      <c r="AA242" s="92"/>
      <c r="AB242" s="93"/>
      <c r="AC242" s="94"/>
      <c r="AD242" s="92"/>
      <c r="AE242" s="97"/>
      <c r="AF242" s="93"/>
      <c r="AG242" s="92"/>
      <c r="AH242" s="92"/>
      <c r="AI242" s="92"/>
      <c r="AJ242" s="92"/>
      <c r="AK242" s="94" t="e">
        <f>VLOOKUP($C242,SBC!$C$414:$E$414,3,FALSE)</f>
        <v>#N/A</v>
      </c>
      <c r="AL242" s="92" t="e">
        <f>VLOOKUP($C242,SBC!$C$416:$E$416,3,FALSE)</f>
        <v>#N/A</v>
      </c>
      <c r="AM242" s="94" t="e">
        <f>VLOOKUP($C242,SBC!$C$418:$E$435,3,FALSE)</f>
        <v>#N/A</v>
      </c>
      <c r="AN242" s="93" t="e">
        <f>VLOOKUP($C242,SBC!$C$437:$E$447,3,FALSE)</f>
        <v>#N/A</v>
      </c>
      <c r="AO242" s="94" t="e">
        <f>VLOOKUP($C242,SBC!$C$449:$E$459,3,FALSE)</f>
        <v>#N/A</v>
      </c>
      <c r="AP242" s="93"/>
      <c r="AQ242" s="94" t="e">
        <f>VLOOKUP($C242,SBC!$C$461:$E$491,3,FALSE)</f>
        <v>#N/A</v>
      </c>
      <c r="AR242" s="92" t="e">
        <f>VLOOKUP($C242,SBC!$C$493:$E$502,3,FALSE)</f>
        <v>#N/A</v>
      </c>
      <c r="AS242" s="92" t="e">
        <f>VLOOKUP($C242,SBC!$C$504:$E$515,3,FALSE)</f>
        <v>#N/A</v>
      </c>
      <c r="AT242" s="92" t="e">
        <f>VLOOKUP($C242,SBC!$C$517:$E$528,3,FALSE)</f>
        <v>#N/A</v>
      </c>
      <c r="AU242" s="97" t="e">
        <f>VLOOKUP($C242,SBC!$C$530:$E$531,3,FALSE)</f>
        <v>#N/A</v>
      </c>
      <c r="AV242" s="92" t="e">
        <f>VLOOKUP($C242,SBC!$C$533:$E$542,3,FALSE)</f>
        <v>#N/A</v>
      </c>
      <c r="AW242" s="92" t="e">
        <f>VLOOKUP($C242,SBC!$C$564:$E$575,3,FALSE)</f>
        <v>#N/A</v>
      </c>
      <c r="AX242" s="92" t="e">
        <f>VLOOKUP($C242,SBC!$C$577:$E$588,3,FALSE)</f>
        <v>#N/A</v>
      </c>
      <c r="AY242" s="92" t="e">
        <f>VLOOKUP($C242,SBC!$C$600:$E$601,3,FALSE)</f>
        <v>#N/A</v>
      </c>
      <c r="AZ242" s="92" t="e">
        <f>VLOOKUP($C242,SBC!$C$603:$E$614,3,FALSE)</f>
        <v>#N/A</v>
      </c>
      <c r="BA242" s="93" t="e">
        <f>VLOOKUP($C242,SBC!$C$616:$E$627,3,FALSE)</f>
        <v>#N/A</v>
      </c>
      <c r="BB242" s="94" t="e">
        <f>VLOOKUP($C242,SBC!$C$629:$E$630,3,FALSE)</f>
        <v>#N/A</v>
      </c>
      <c r="BC242" s="93" t="e">
        <f>VLOOKUP($C242,SBC!$C$632:$E$650,3,FALSE)</f>
        <v>#N/A</v>
      </c>
      <c r="BD242" s="92" t="e">
        <f>VLOOKUP($C242,SBC!$C$652:$E$670,3,FALSE)</f>
        <v>#N/A</v>
      </c>
      <c r="BE242" s="94" t="e">
        <f>VLOOKUP($C242,SBC!$C$672:$E$675,3,FALSE)</f>
        <v>#N/A</v>
      </c>
      <c r="BF242" s="94" t="e">
        <f>VLOOKUP($C242,SBC!$C$677:$E$680,3,FALSE)</f>
        <v>#N/A</v>
      </c>
      <c r="BG242" s="92" t="e">
        <f>VLOOKUP($C242,SBC!$C$682:$E$693,3,FALSE)</f>
        <v>#N/A</v>
      </c>
      <c r="BH242" s="94" t="e">
        <f>VLOOKUP($C242,SBC!$C$695:$E$703,3,FALSE)</f>
        <v>#N/A</v>
      </c>
      <c r="BI242" s="94" t="e">
        <f>VLOOKUP($C242,SBC!$C$719:$E$720,3,FALSE)</f>
        <v>#N/A</v>
      </c>
      <c r="BJ242" s="94" t="e">
        <f>VLOOKUP($C242,SBC!$C$722:$E$730,3,FALSE)</f>
        <v>#N/A</v>
      </c>
      <c r="BK242" s="92" t="e">
        <f>VLOOKUP($C242,SBC!$C$732:$E$736,3,FALSE)</f>
        <v>#N/A</v>
      </c>
      <c r="BL242" s="92" t="e">
        <f>VLOOKUP($C242,SBC!$C$751:$E$762,3,FALSE)</f>
        <v>#N/A</v>
      </c>
      <c r="BM242" s="94" t="e">
        <f>VLOOKUP($C242,SBC!$C$764:$E$782,3,FALSE)</f>
        <v>#N/A</v>
      </c>
      <c r="BN242" s="92" t="e">
        <f>VLOOKUP($C242,SBC!$C$784:$E$802,3,FALSE)</f>
        <v>#N/A</v>
      </c>
      <c r="BO242" s="93" t="e">
        <f>VLOOKUP($C242,SBC!$C$804:$E$815,3,FALSE)</f>
        <v>#N/A</v>
      </c>
      <c r="BP242" s="93" t="e">
        <f>VLOOKUP($C242,SBC!$C$817:$E$827,3,FALSE)</f>
        <v>#N/A</v>
      </c>
      <c r="BQ242" s="94" t="e">
        <f>VLOOKUP($C242,SBC!$C$829:$E$928,3,FALSE)</f>
        <v>#N/A</v>
      </c>
      <c r="BR242" s="93" t="e">
        <f>VLOOKUP($C242,SBC!$C$930:$E$931,3,FALSE)</f>
        <v>#N/A</v>
      </c>
      <c r="BS242" s="92" t="e">
        <f>VLOOKUP($C242,SBC!$C$933:$E$933,3,FALSE)</f>
        <v>#N/A</v>
      </c>
      <c r="BT242" s="93" t="e">
        <f>VLOOKUP($C242,SBC!$C$935:$E$942,3,FALSE)</f>
        <v>#N/A</v>
      </c>
      <c r="BU242" s="94" t="e">
        <f>VLOOKUP($C242,SBC!$C$944:$E$947,3,FALSE)</f>
        <v>#N/A</v>
      </c>
      <c r="BV242" s="92" t="e">
        <f>VLOOKUP($C242,SBC!$C$949:$E$960,3,FALSE)</f>
        <v>#N/A</v>
      </c>
      <c r="BW242" s="94" t="e">
        <f>VLOOKUP($C242,SBC!$C$962:$E$984,3,FALSE)</f>
        <v>#N/A</v>
      </c>
      <c r="BX242" s="93" t="e">
        <f>VLOOKUP($C242,SBC!$C$986:$E$1002,3,FALSE)</f>
        <v>#N/A</v>
      </c>
    </row>
    <row r="243" spans="1:76" x14ac:dyDescent="0.25">
      <c r="A243" s="89"/>
      <c r="B243" s="87">
        <v>223</v>
      </c>
      <c r="C243" s="155" t="s">
        <v>465</v>
      </c>
      <c r="D243" s="89"/>
      <c r="E243" s="89"/>
      <c r="F243" s="103"/>
      <c r="G243" s="104"/>
      <c r="H243" s="104"/>
      <c r="I243" s="91"/>
      <c r="J243" s="92"/>
      <c r="K243" s="92"/>
      <c r="L243" s="93"/>
      <c r="M243" s="94"/>
      <c r="N243" s="92"/>
      <c r="O243" s="94"/>
      <c r="P243" s="92"/>
      <c r="Q243" s="92"/>
      <c r="R243" s="95"/>
      <c r="S243" s="95"/>
      <c r="T243" s="95"/>
      <c r="U243" s="95"/>
      <c r="V243" s="95"/>
      <c r="W243" s="96"/>
      <c r="X243" s="92"/>
      <c r="Y243" s="93"/>
      <c r="Z243" s="97"/>
      <c r="AA243" s="92"/>
      <c r="AB243" s="93"/>
      <c r="AC243" s="94"/>
      <c r="AD243" s="92"/>
      <c r="AE243" s="97"/>
      <c r="AF243" s="93"/>
      <c r="AG243" s="92"/>
      <c r="AH243" s="92"/>
      <c r="AI243" s="92"/>
      <c r="AJ243" s="92"/>
      <c r="AK243" s="94" t="e">
        <f>VLOOKUP($C243,SBC!$C$414:$E$414,3,FALSE)</f>
        <v>#N/A</v>
      </c>
      <c r="AL243" s="92" t="e">
        <f>VLOOKUP($C243,SBC!$C$416:$E$416,3,FALSE)</f>
        <v>#N/A</v>
      </c>
      <c r="AM243" s="94" t="e">
        <f>VLOOKUP($C243,SBC!$C$418:$E$435,3,FALSE)</f>
        <v>#N/A</v>
      </c>
      <c r="AN243" s="93" t="e">
        <f>VLOOKUP($C243,SBC!$C$437:$E$447,3,FALSE)</f>
        <v>#N/A</v>
      </c>
      <c r="AO243" s="94" t="e">
        <f>VLOOKUP($C243,SBC!$C$449:$E$459,3,FALSE)</f>
        <v>#N/A</v>
      </c>
      <c r="AP243" s="93"/>
      <c r="AQ243" s="94" t="e">
        <f>VLOOKUP($C243,SBC!$C$461:$E$491,3,FALSE)</f>
        <v>#N/A</v>
      </c>
      <c r="AR243" s="92" t="e">
        <f>VLOOKUP($C243,SBC!$C$493:$E$502,3,FALSE)</f>
        <v>#N/A</v>
      </c>
      <c r="AS243" s="92" t="e">
        <f>VLOOKUP($C243,SBC!$C$504:$E$515,3,FALSE)</f>
        <v>#N/A</v>
      </c>
      <c r="AT243" s="92" t="e">
        <f>VLOOKUP($C243,SBC!$C$517:$E$528,3,FALSE)</f>
        <v>#N/A</v>
      </c>
      <c r="AU243" s="97" t="e">
        <f>VLOOKUP($C243,SBC!$C$530:$E$531,3,FALSE)</f>
        <v>#N/A</v>
      </c>
      <c r="AV243" s="92" t="e">
        <f>VLOOKUP($C243,SBC!$C$533:$E$542,3,FALSE)</f>
        <v>#N/A</v>
      </c>
      <c r="AW243" s="92" t="e">
        <f>VLOOKUP($C243,SBC!$C$564:$E$575,3,FALSE)</f>
        <v>#N/A</v>
      </c>
      <c r="AX243" s="92" t="e">
        <f>VLOOKUP($C243,SBC!$C$577:$E$588,3,FALSE)</f>
        <v>#N/A</v>
      </c>
      <c r="AY243" s="92" t="e">
        <f>VLOOKUP($C243,SBC!$C$600:$E$601,3,FALSE)</f>
        <v>#N/A</v>
      </c>
      <c r="AZ243" s="92" t="e">
        <f>VLOOKUP($C243,SBC!$C$603:$E$614,3,FALSE)</f>
        <v>#N/A</v>
      </c>
      <c r="BA243" s="93" t="e">
        <f>VLOOKUP($C243,SBC!$C$616:$E$627,3,FALSE)</f>
        <v>#N/A</v>
      </c>
      <c r="BB243" s="94" t="e">
        <f>VLOOKUP($C243,SBC!$C$629:$E$630,3,FALSE)</f>
        <v>#N/A</v>
      </c>
      <c r="BC243" s="93" t="e">
        <f>VLOOKUP($C243,SBC!$C$632:$E$650,3,FALSE)</f>
        <v>#N/A</v>
      </c>
      <c r="BD243" s="92" t="e">
        <f>VLOOKUP($C243,SBC!$C$652:$E$670,3,FALSE)</f>
        <v>#N/A</v>
      </c>
      <c r="BE243" s="94" t="e">
        <f>VLOOKUP($C243,SBC!$C$672:$E$675,3,FALSE)</f>
        <v>#N/A</v>
      </c>
      <c r="BF243" s="94" t="e">
        <f>VLOOKUP($C243,SBC!$C$677:$E$680,3,FALSE)</f>
        <v>#N/A</v>
      </c>
      <c r="BG243" s="92" t="e">
        <f>VLOOKUP($C243,SBC!$C$682:$E$693,3,FALSE)</f>
        <v>#N/A</v>
      </c>
      <c r="BH243" s="94" t="e">
        <f>VLOOKUP($C243,SBC!$C$695:$E$703,3,FALSE)</f>
        <v>#N/A</v>
      </c>
      <c r="BI243" s="94" t="e">
        <f>VLOOKUP($C243,SBC!$C$719:$E$720,3,FALSE)</f>
        <v>#N/A</v>
      </c>
      <c r="BJ243" s="94" t="e">
        <f>VLOOKUP($C243,SBC!$C$722:$E$730,3,FALSE)</f>
        <v>#N/A</v>
      </c>
      <c r="BK243" s="92" t="e">
        <f>VLOOKUP($C243,SBC!$C$732:$E$736,3,FALSE)</f>
        <v>#N/A</v>
      </c>
      <c r="BL243" s="92" t="e">
        <f>VLOOKUP($C243,SBC!$C$751:$E$762,3,FALSE)</f>
        <v>#N/A</v>
      </c>
      <c r="BM243" s="94" t="e">
        <f>VLOOKUP($C243,SBC!$C$764:$E$782,3,FALSE)</f>
        <v>#N/A</v>
      </c>
      <c r="BN243" s="92" t="e">
        <f>VLOOKUP($C243,SBC!$C$784:$E$802,3,FALSE)</f>
        <v>#N/A</v>
      </c>
      <c r="BO243" s="93" t="e">
        <f>VLOOKUP($C243,SBC!$C$804:$E$815,3,FALSE)</f>
        <v>#N/A</v>
      </c>
      <c r="BP243" s="93" t="e">
        <f>VLOOKUP($C243,SBC!$C$817:$E$827,3,FALSE)</f>
        <v>#N/A</v>
      </c>
      <c r="BQ243" s="94" t="e">
        <f>VLOOKUP($C243,SBC!$C$829:$E$928,3,FALSE)</f>
        <v>#N/A</v>
      </c>
      <c r="BR243" s="93" t="e">
        <f>VLOOKUP($C243,SBC!$C$930:$E$931,3,FALSE)</f>
        <v>#N/A</v>
      </c>
      <c r="BS243" s="92" t="e">
        <f>VLOOKUP($C243,SBC!$C$933:$E$933,3,FALSE)</f>
        <v>#N/A</v>
      </c>
      <c r="BT243" s="93" t="e">
        <f>VLOOKUP($C243,SBC!$C$935:$E$942,3,FALSE)</f>
        <v>#N/A</v>
      </c>
      <c r="BU243" s="94" t="e">
        <f>VLOOKUP($C243,SBC!$C$944:$E$947,3,FALSE)</f>
        <v>#N/A</v>
      </c>
      <c r="BV243" s="92" t="e">
        <f>VLOOKUP($C243,SBC!$C$949:$E$960,3,FALSE)</f>
        <v>#N/A</v>
      </c>
      <c r="BW243" s="94" t="e">
        <f>VLOOKUP($C243,SBC!$C$962:$E$984,3,FALSE)</f>
        <v>#N/A</v>
      </c>
      <c r="BX243" s="93" t="e">
        <f>VLOOKUP($C243,SBC!$C$986:$E$1002,3,FALSE)</f>
        <v>#N/A</v>
      </c>
    </row>
    <row r="244" spans="1:76" x14ac:dyDescent="0.25">
      <c r="A244" s="101"/>
      <c r="B244" s="99">
        <v>224</v>
      </c>
      <c r="C244" s="155" t="s">
        <v>465</v>
      </c>
      <c r="D244" s="101"/>
      <c r="E244" s="101"/>
      <c r="F244" s="103"/>
      <c r="G244" s="106"/>
      <c r="H244" s="106"/>
      <c r="I244" s="91"/>
      <c r="J244" s="92"/>
      <c r="K244" s="92"/>
      <c r="L244" s="93"/>
      <c r="M244" s="94"/>
      <c r="N244" s="92"/>
      <c r="O244" s="94"/>
      <c r="P244" s="92"/>
      <c r="Q244" s="92"/>
      <c r="R244" s="95"/>
      <c r="S244" s="95"/>
      <c r="T244" s="95"/>
      <c r="U244" s="95"/>
      <c r="V244" s="95"/>
      <c r="W244" s="96"/>
      <c r="X244" s="92"/>
      <c r="Y244" s="93"/>
      <c r="Z244" s="97"/>
      <c r="AA244" s="92"/>
      <c r="AB244" s="93"/>
      <c r="AC244" s="94"/>
      <c r="AD244" s="92"/>
      <c r="AE244" s="97"/>
      <c r="AF244" s="93"/>
      <c r="AG244" s="92"/>
      <c r="AH244" s="92"/>
      <c r="AI244" s="92"/>
      <c r="AJ244" s="92"/>
      <c r="AK244" s="94" t="e">
        <f>VLOOKUP($C244,SBC!$C$414:$E$414,3,FALSE)</f>
        <v>#N/A</v>
      </c>
      <c r="AL244" s="92" t="e">
        <f>VLOOKUP($C244,SBC!$C$416:$E$416,3,FALSE)</f>
        <v>#N/A</v>
      </c>
      <c r="AM244" s="94" t="e">
        <f>VLOOKUP($C244,SBC!$C$418:$E$435,3,FALSE)</f>
        <v>#N/A</v>
      </c>
      <c r="AN244" s="93" t="e">
        <f>VLOOKUP($C244,SBC!$C$437:$E$447,3,FALSE)</f>
        <v>#N/A</v>
      </c>
      <c r="AO244" s="94" t="e">
        <f>VLOOKUP($C244,SBC!$C$449:$E$459,3,FALSE)</f>
        <v>#N/A</v>
      </c>
      <c r="AP244" s="93"/>
      <c r="AQ244" s="94" t="e">
        <f>VLOOKUP($C244,SBC!$C$461:$E$491,3,FALSE)</f>
        <v>#N/A</v>
      </c>
      <c r="AR244" s="92" t="e">
        <f>VLOOKUP($C244,SBC!$C$493:$E$502,3,FALSE)</f>
        <v>#N/A</v>
      </c>
      <c r="AS244" s="92" t="e">
        <f>VLOOKUP($C244,SBC!$C$504:$E$515,3,FALSE)</f>
        <v>#N/A</v>
      </c>
      <c r="AT244" s="92" t="e">
        <f>VLOOKUP($C244,SBC!$C$517:$E$528,3,FALSE)</f>
        <v>#N/A</v>
      </c>
      <c r="AU244" s="97" t="e">
        <f>VLOOKUP($C244,SBC!$C$530:$E$531,3,FALSE)</f>
        <v>#N/A</v>
      </c>
      <c r="AV244" s="92" t="e">
        <f>VLOOKUP($C244,SBC!$C$533:$E$542,3,FALSE)</f>
        <v>#N/A</v>
      </c>
      <c r="AW244" s="92" t="e">
        <f>VLOOKUP($C244,SBC!$C$564:$E$575,3,FALSE)</f>
        <v>#N/A</v>
      </c>
      <c r="AX244" s="92" t="e">
        <f>VLOOKUP($C244,SBC!$C$577:$E$588,3,FALSE)</f>
        <v>#N/A</v>
      </c>
      <c r="AY244" s="92" t="e">
        <f>VLOOKUP($C244,SBC!$C$600:$E$601,3,FALSE)</f>
        <v>#N/A</v>
      </c>
      <c r="AZ244" s="92" t="e">
        <f>VLOOKUP($C244,SBC!$C$603:$E$614,3,FALSE)</f>
        <v>#N/A</v>
      </c>
      <c r="BA244" s="93" t="e">
        <f>VLOOKUP($C244,SBC!$C$616:$E$627,3,FALSE)</f>
        <v>#N/A</v>
      </c>
      <c r="BB244" s="94" t="e">
        <f>VLOOKUP($C244,SBC!$C$629:$E$630,3,FALSE)</f>
        <v>#N/A</v>
      </c>
      <c r="BC244" s="93" t="e">
        <f>VLOOKUP($C244,SBC!$C$632:$E$650,3,FALSE)</f>
        <v>#N/A</v>
      </c>
      <c r="BD244" s="92" t="e">
        <f>VLOOKUP($C244,SBC!$C$652:$E$670,3,FALSE)</f>
        <v>#N/A</v>
      </c>
      <c r="BE244" s="94" t="e">
        <f>VLOOKUP($C244,SBC!$C$672:$E$675,3,FALSE)</f>
        <v>#N/A</v>
      </c>
      <c r="BF244" s="94" t="e">
        <f>VLOOKUP($C244,SBC!$C$677:$E$680,3,FALSE)</f>
        <v>#N/A</v>
      </c>
      <c r="BG244" s="92" t="e">
        <f>VLOOKUP($C244,SBC!$C$682:$E$693,3,FALSE)</f>
        <v>#N/A</v>
      </c>
      <c r="BH244" s="94" t="e">
        <f>VLOOKUP($C244,SBC!$C$695:$E$703,3,FALSE)</f>
        <v>#N/A</v>
      </c>
      <c r="BI244" s="94" t="e">
        <f>VLOOKUP($C244,SBC!$C$719:$E$720,3,FALSE)</f>
        <v>#N/A</v>
      </c>
      <c r="BJ244" s="94" t="e">
        <f>VLOOKUP($C244,SBC!$C$722:$E$730,3,FALSE)</f>
        <v>#N/A</v>
      </c>
      <c r="BK244" s="92" t="e">
        <f>VLOOKUP($C244,SBC!$C$732:$E$736,3,FALSE)</f>
        <v>#N/A</v>
      </c>
      <c r="BL244" s="92" t="e">
        <f>VLOOKUP($C244,SBC!$C$751:$E$762,3,FALSE)</f>
        <v>#N/A</v>
      </c>
      <c r="BM244" s="94" t="e">
        <f>VLOOKUP($C244,SBC!$C$764:$E$782,3,FALSE)</f>
        <v>#N/A</v>
      </c>
      <c r="BN244" s="92" t="e">
        <f>VLOOKUP($C244,SBC!$C$784:$E$802,3,FALSE)</f>
        <v>#N/A</v>
      </c>
      <c r="BO244" s="93" t="e">
        <f>VLOOKUP($C244,SBC!$C$804:$E$815,3,FALSE)</f>
        <v>#N/A</v>
      </c>
      <c r="BP244" s="93" t="e">
        <f>VLOOKUP($C244,SBC!$C$817:$E$827,3,FALSE)</f>
        <v>#N/A</v>
      </c>
      <c r="BQ244" s="94" t="e">
        <f>VLOOKUP($C244,SBC!$C$829:$E$928,3,FALSE)</f>
        <v>#N/A</v>
      </c>
      <c r="BR244" s="93" t="e">
        <f>VLOOKUP($C244,SBC!$C$930:$E$931,3,FALSE)</f>
        <v>#N/A</v>
      </c>
      <c r="BS244" s="92" t="e">
        <f>VLOOKUP($C244,SBC!$C$933:$E$933,3,FALSE)</f>
        <v>#N/A</v>
      </c>
      <c r="BT244" s="93" t="e">
        <f>VLOOKUP($C244,SBC!$C$935:$E$942,3,FALSE)</f>
        <v>#N/A</v>
      </c>
      <c r="BU244" s="94" t="e">
        <f>VLOOKUP($C244,SBC!$C$944:$E$947,3,FALSE)</f>
        <v>#N/A</v>
      </c>
      <c r="BV244" s="92" t="e">
        <f>VLOOKUP($C244,SBC!$C$949:$E$960,3,FALSE)</f>
        <v>#N/A</v>
      </c>
      <c r="BW244" s="94" t="e">
        <f>VLOOKUP($C244,SBC!$C$962:$E$984,3,FALSE)</f>
        <v>#N/A</v>
      </c>
      <c r="BX244" s="93" t="e">
        <f>VLOOKUP($C244,SBC!$C$986:$E$1002,3,FALSE)</f>
        <v>#N/A</v>
      </c>
    </row>
    <row r="245" spans="1:76" x14ac:dyDescent="0.25">
      <c r="A245" s="89"/>
      <c r="B245" s="87">
        <v>225</v>
      </c>
      <c r="C245" s="155" t="s">
        <v>465</v>
      </c>
      <c r="D245" s="89"/>
      <c r="E245" s="89"/>
      <c r="F245" s="103"/>
      <c r="G245" s="104"/>
      <c r="H245" s="104"/>
      <c r="I245" s="91"/>
      <c r="J245" s="92"/>
      <c r="K245" s="92"/>
      <c r="L245" s="93"/>
      <c r="M245" s="94"/>
      <c r="N245" s="92"/>
      <c r="O245" s="94"/>
      <c r="P245" s="92"/>
      <c r="Q245" s="92"/>
      <c r="R245" s="95"/>
      <c r="S245" s="95"/>
      <c r="T245" s="95"/>
      <c r="U245" s="95"/>
      <c r="V245" s="95"/>
      <c r="W245" s="96"/>
      <c r="X245" s="92"/>
      <c r="Y245" s="93"/>
      <c r="Z245" s="97"/>
      <c r="AA245" s="92"/>
      <c r="AB245" s="93"/>
      <c r="AC245" s="94"/>
      <c r="AD245" s="92"/>
      <c r="AE245" s="97"/>
      <c r="AF245" s="93"/>
      <c r="AG245" s="92"/>
      <c r="AH245" s="92"/>
      <c r="AI245" s="92"/>
      <c r="AJ245" s="92"/>
      <c r="AK245" s="94" t="e">
        <f>VLOOKUP($C245,SBC!$C$414:$E$414,3,FALSE)</f>
        <v>#N/A</v>
      </c>
      <c r="AL245" s="92" t="e">
        <f>VLOOKUP($C245,SBC!$C$416:$E$416,3,FALSE)</f>
        <v>#N/A</v>
      </c>
      <c r="AM245" s="94" t="e">
        <f>VLOOKUP($C245,SBC!$C$418:$E$435,3,FALSE)</f>
        <v>#N/A</v>
      </c>
      <c r="AN245" s="93" t="e">
        <f>VLOOKUP($C245,SBC!$C$437:$E$447,3,FALSE)</f>
        <v>#N/A</v>
      </c>
      <c r="AO245" s="94" t="e">
        <f>VLOOKUP($C245,SBC!$C$449:$E$459,3,FALSE)</f>
        <v>#N/A</v>
      </c>
      <c r="AP245" s="93"/>
      <c r="AQ245" s="94" t="e">
        <f>VLOOKUP($C245,SBC!$C$461:$E$491,3,FALSE)</f>
        <v>#N/A</v>
      </c>
      <c r="AR245" s="92" t="e">
        <f>VLOOKUP($C245,SBC!$C$493:$E$502,3,FALSE)</f>
        <v>#N/A</v>
      </c>
      <c r="AS245" s="92" t="e">
        <f>VLOOKUP($C245,SBC!$C$504:$E$515,3,FALSE)</f>
        <v>#N/A</v>
      </c>
      <c r="AT245" s="92" t="e">
        <f>VLOOKUP($C245,SBC!$C$517:$E$528,3,FALSE)</f>
        <v>#N/A</v>
      </c>
      <c r="AU245" s="97" t="e">
        <f>VLOOKUP($C245,SBC!$C$530:$E$531,3,FALSE)</f>
        <v>#N/A</v>
      </c>
      <c r="AV245" s="92" t="e">
        <f>VLOOKUP($C245,SBC!$C$533:$E$542,3,FALSE)</f>
        <v>#N/A</v>
      </c>
      <c r="AW245" s="92" t="e">
        <f>VLOOKUP($C245,SBC!$C$564:$E$575,3,FALSE)</f>
        <v>#N/A</v>
      </c>
      <c r="AX245" s="92" t="e">
        <f>VLOOKUP($C245,SBC!$C$577:$E$588,3,FALSE)</f>
        <v>#N/A</v>
      </c>
      <c r="AY245" s="92" t="e">
        <f>VLOOKUP($C245,SBC!$C$600:$E$601,3,FALSE)</f>
        <v>#N/A</v>
      </c>
      <c r="AZ245" s="92" t="e">
        <f>VLOOKUP($C245,SBC!$C$603:$E$614,3,FALSE)</f>
        <v>#N/A</v>
      </c>
      <c r="BA245" s="93" t="e">
        <f>VLOOKUP($C245,SBC!$C$616:$E$627,3,FALSE)</f>
        <v>#N/A</v>
      </c>
      <c r="BB245" s="94" t="e">
        <f>VLOOKUP($C245,SBC!$C$629:$E$630,3,FALSE)</f>
        <v>#N/A</v>
      </c>
      <c r="BC245" s="93" t="e">
        <f>VLOOKUP($C245,SBC!$C$632:$E$650,3,FALSE)</f>
        <v>#N/A</v>
      </c>
      <c r="BD245" s="92" t="e">
        <f>VLOOKUP($C245,SBC!$C$652:$E$670,3,FALSE)</f>
        <v>#N/A</v>
      </c>
      <c r="BE245" s="94" t="e">
        <f>VLOOKUP($C245,SBC!$C$672:$E$675,3,FALSE)</f>
        <v>#N/A</v>
      </c>
      <c r="BF245" s="94" t="e">
        <f>VLOOKUP($C245,SBC!$C$677:$E$680,3,FALSE)</f>
        <v>#N/A</v>
      </c>
      <c r="BG245" s="92" t="e">
        <f>VLOOKUP($C245,SBC!$C$682:$E$693,3,FALSE)</f>
        <v>#N/A</v>
      </c>
      <c r="BH245" s="94" t="e">
        <f>VLOOKUP($C245,SBC!$C$695:$E$703,3,FALSE)</f>
        <v>#N/A</v>
      </c>
      <c r="BI245" s="94" t="e">
        <f>VLOOKUP($C245,SBC!$C$719:$E$720,3,FALSE)</f>
        <v>#N/A</v>
      </c>
      <c r="BJ245" s="94" t="e">
        <f>VLOOKUP($C245,SBC!$C$722:$E$730,3,FALSE)</f>
        <v>#N/A</v>
      </c>
      <c r="BK245" s="92" t="e">
        <f>VLOOKUP($C245,SBC!$C$732:$E$736,3,FALSE)</f>
        <v>#N/A</v>
      </c>
      <c r="BL245" s="92" t="e">
        <f>VLOOKUP($C245,SBC!$C$751:$E$762,3,FALSE)</f>
        <v>#N/A</v>
      </c>
      <c r="BM245" s="94" t="e">
        <f>VLOOKUP($C245,SBC!$C$764:$E$782,3,FALSE)</f>
        <v>#N/A</v>
      </c>
      <c r="BN245" s="92" t="e">
        <f>VLOOKUP($C245,SBC!$C$784:$E$802,3,FALSE)</f>
        <v>#N/A</v>
      </c>
      <c r="BO245" s="93" t="e">
        <f>VLOOKUP($C245,SBC!$C$804:$E$815,3,FALSE)</f>
        <v>#N/A</v>
      </c>
      <c r="BP245" s="93" t="e">
        <f>VLOOKUP($C245,SBC!$C$817:$E$827,3,FALSE)</f>
        <v>#N/A</v>
      </c>
      <c r="BQ245" s="94" t="e">
        <f>VLOOKUP($C245,SBC!$C$829:$E$928,3,FALSE)</f>
        <v>#N/A</v>
      </c>
      <c r="BR245" s="93" t="e">
        <f>VLOOKUP($C245,SBC!$C$930:$E$931,3,FALSE)</f>
        <v>#N/A</v>
      </c>
      <c r="BS245" s="92" t="e">
        <f>VLOOKUP($C245,SBC!$C$933:$E$933,3,FALSE)</f>
        <v>#N/A</v>
      </c>
      <c r="BT245" s="93" t="e">
        <f>VLOOKUP($C245,SBC!$C$935:$E$942,3,FALSE)</f>
        <v>#N/A</v>
      </c>
      <c r="BU245" s="94" t="e">
        <f>VLOOKUP($C245,SBC!$C$944:$E$947,3,FALSE)</f>
        <v>#N/A</v>
      </c>
      <c r="BV245" s="92" t="e">
        <f>VLOOKUP($C245,SBC!$C$949:$E$960,3,FALSE)</f>
        <v>#N/A</v>
      </c>
      <c r="BW245" s="94" t="e">
        <f>VLOOKUP($C245,SBC!$C$962:$E$984,3,FALSE)</f>
        <v>#N/A</v>
      </c>
      <c r="BX245" s="93" t="e">
        <f>VLOOKUP($C245,SBC!$C$986:$E$1002,3,FALSE)</f>
        <v>#N/A</v>
      </c>
    </row>
    <row r="246" spans="1:76" x14ac:dyDescent="0.25">
      <c r="A246" s="101"/>
      <c r="B246" s="99">
        <v>226</v>
      </c>
      <c r="C246" s="155" t="s">
        <v>465</v>
      </c>
      <c r="D246" s="101"/>
      <c r="E246" s="101"/>
      <c r="F246" s="103"/>
      <c r="G246" s="106"/>
      <c r="H246" s="106"/>
      <c r="I246" s="91"/>
      <c r="J246" s="92"/>
      <c r="K246" s="92"/>
      <c r="L246" s="93"/>
      <c r="M246" s="94"/>
      <c r="N246" s="92"/>
      <c r="O246" s="94"/>
      <c r="P246" s="92"/>
      <c r="Q246" s="92"/>
      <c r="R246" s="95"/>
      <c r="S246" s="95"/>
      <c r="T246" s="95"/>
      <c r="U246" s="95"/>
      <c r="V246" s="95"/>
      <c r="W246" s="96"/>
      <c r="X246" s="92"/>
      <c r="Y246" s="93"/>
      <c r="Z246" s="97"/>
      <c r="AA246" s="92"/>
      <c r="AB246" s="93"/>
      <c r="AC246" s="94"/>
      <c r="AD246" s="92"/>
      <c r="AE246" s="97"/>
      <c r="AF246" s="93"/>
      <c r="AG246" s="92"/>
      <c r="AH246" s="92"/>
      <c r="AI246" s="92"/>
      <c r="AJ246" s="92"/>
      <c r="AK246" s="94" t="e">
        <f>VLOOKUP($C246,SBC!$C$414:$E$414,3,FALSE)</f>
        <v>#N/A</v>
      </c>
      <c r="AL246" s="92" t="e">
        <f>VLOOKUP($C246,SBC!$C$416:$E$416,3,FALSE)</f>
        <v>#N/A</v>
      </c>
      <c r="AM246" s="94" t="e">
        <f>VLOOKUP($C246,SBC!$C$418:$E$435,3,FALSE)</f>
        <v>#N/A</v>
      </c>
      <c r="AN246" s="93" t="e">
        <f>VLOOKUP($C246,SBC!$C$437:$E$447,3,FALSE)</f>
        <v>#N/A</v>
      </c>
      <c r="AO246" s="94" t="e">
        <f>VLOOKUP($C246,SBC!$C$449:$E$459,3,FALSE)</f>
        <v>#N/A</v>
      </c>
      <c r="AP246" s="93"/>
      <c r="AQ246" s="94" t="e">
        <f>VLOOKUP($C246,SBC!$C$461:$E$491,3,FALSE)</f>
        <v>#N/A</v>
      </c>
      <c r="AR246" s="92" t="e">
        <f>VLOOKUP($C246,SBC!$C$493:$E$502,3,FALSE)</f>
        <v>#N/A</v>
      </c>
      <c r="AS246" s="92" t="e">
        <f>VLOOKUP($C246,SBC!$C$504:$E$515,3,FALSE)</f>
        <v>#N/A</v>
      </c>
      <c r="AT246" s="92" t="e">
        <f>VLOOKUP($C246,SBC!$C$517:$E$528,3,FALSE)</f>
        <v>#N/A</v>
      </c>
      <c r="AU246" s="97" t="e">
        <f>VLOOKUP($C246,SBC!$C$530:$E$531,3,FALSE)</f>
        <v>#N/A</v>
      </c>
      <c r="AV246" s="92" t="e">
        <f>VLOOKUP($C246,SBC!$C$533:$E$542,3,FALSE)</f>
        <v>#N/A</v>
      </c>
      <c r="AW246" s="92" t="e">
        <f>VLOOKUP($C246,SBC!$C$564:$E$575,3,FALSE)</f>
        <v>#N/A</v>
      </c>
      <c r="AX246" s="92" t="e">
        <f>VLOOKUP($C246,SBC!$C$577:$E$588,3,FALSE)</f>
        <v>#N/A</v>
      </c>
      <c r="AY246" s="92" t="e">
        <f>VLOOKUP($C246,SBC!$C$600:$E$601,3,FALSE)</f>
        <v>#N/A</v>
      </c>
      <c r="AZ246" s="92" t="e">
        <f>VLOOKUP($C246,SBC!$C$603:$E$614,3,FALSE)</f>
        <v>#N/A</v>
      </c>
      <c r="BA246" s="93" t="e">
        <f>VLOOKUP($C246,SBC!$C$616:$E$627,3,FALSE)</f>
        <v>#N/A</v>
      </c>
      <c r="BB246" s="94" t="e">
        <f>VLOOKUP($C246,SBC!$C$629:$E$630,3,FALSE)</f>
        <v>#N/A</v>
      </c>
      <c r="BC246" s="93" t="e">
        <f>VLOOKUP($C246,SBC!$C$632:$E$650,3,FALSE)</f>
        <v>#N/A</v>
      </c>
      <c r="BD246" s="92" t="e">
        <f>VLOOKUP($C246,SBC!$C$652:$E$670,3,FALSE)</f>
        <v>#N/A</v>
      </c>
      <c r="BE246" s="94" t="e">
        <f>VLOOKUP($C246,SBC!$C$672:$E$675,3,FALSE)</f>
        <v>#N/A</v>
      </c>
      <c r="BF246" s="94" t="e">
        <f>VLOOKUP($C246,SBC!$C$677:$E$680,3,FALSE)</f>
        <v>#N/A</v>
      </c>
      <c r="BG246" s="92" t="e">
        <f>VLOOKUP($C246,SBC!$C$682:$E$693,3,FALSE)</f>
        <v>#N/A</v>
      </c>
      <c r="BH246" s="94" t="e">
        <f>VLOOKUP($C246,SBC!$C$695:$E$703,3,FALSE)</f>
        <v>#N/A</v>
      </c>
      <c r="BI246" s="94" t="e">
        <f>VLOOKUP($C246,SBC!$C$719:$E$720,3,FALSE)</f>
        <v>#N/A</v>
      </c>
      <c r="BJ246" s="94" t="e">
        <f>VLOOKUP($C246,SBC!$C$722:$E$730,3,FALSE)</f>
        <v>#N/A</v>
      </c>
      <c r="BK246" s="92" t="e">
        <f>VLOOKUP($C246,SBC!$C$732:$E$736,3,FALSE)</f>
        <v>#N/A</v>
      </c>
      <c r="BL246" s="92" t="e">
        <f>VLOOKUP($C246,SBC!$C$751:$E$762,3,FALSE)</f>
        <v>#N/A</v>
      </c>
      <c r="BM246" s="94" t="e">
        <f>VLOOKUP($C246,SBC!$C$764:$E$782,3,FALSE)</f>
        <v>#N/A</v>
      </c>
      <c r="BN246" s="92" t="e">
        <f>VLOOKUP($C246,SBC!$C$784:$E$802,3,FALSE)</f>
        <v>#N/A</v>
      </c>
      <c r="BO246" s="93" t="e">
        <f>VLOOKUP($C246,SBC!$C$804:$E$815,3,FALSE)</f>
        <v>#N/A</v>
      </c>
      <c r="BP246" s="93" t="e">
        <f>VLOOKUP($C246,SBC!$C$817:$E$827,3,FALSE)</f>
        <v>#N/A</v>
      </c>
      <c r="BQ246" s="94" t="e">
        <f>VLOOKUP($C246,SBC!$C$829:$E$928,3,FALSE)</f>
        <v>#N/A</v>
      </c>
      <c r="BR246" s="93" t="e">
        <f>VLOOKUP($C246,SBC!$C$930:$E$931,3,FALSE)</f>
        <v>#N/A</v>
      </c>
      <c r="BS246" s="92" t="e">
        <f>VLOOKUP($C246,SBC!$C$933:$E$933,3,FALSE)</f>
        <v>#N/A</v>
      </c>
      <c r="BT246" s="93" t="e">
        <f>VLOOKUP($C246,SBC!$C$935:$E$942,3,FALSE)</f>
        <v>#N/A</v>
      </c>
      <c r="BU246" s="94" t="e">
        <f>VLOOKUP($C246,SBC!$C$944:$E$947,3,FALSE)</f>
        <v>#N/A</v>
      </c>
      <c r="BV246" s="92" t="e">
        <f>VLOOKUP($C246,SBC!$C$949:$E$960,3,FALSE)</f>
        <v>#N/A</v>
      </c>
      <c r="BW246" s="94" t="e">
        <f>VLOOKUP($C246,SBC!$C$962:$E$984,3,FALSE)</f>
        <v>#N/A</v>
      </c>
      <c r="BX246" s="93" t="e">
        <f>VLOOKUP($C246,SBC!$C$986:$E$1002,3,FALSE)</f>
        <v>#N/A</v>
      </c>
    </row>
    <row r="247" spans="1:76" x14ac:dyDescent="0.25">
      <c r="A247" s="89"/>
      <c r="B247" s="87">
        <v>227</v>
      </c>
      <c r="C247" s="155" t="s">
        <v>465</v>
      </c>
      <c r="D247" s="89"/>
      <c r="E247" s="89"/>
      <c r="F247" s="103"/>
      <c r="G247" s="104"/>
      <c r="H247" s="104"/>
      <c r="I247" s="91"/>
      <c r="J247" s="92"/>
      <c r="K247" s="92"/>
      <c r="L247" s="93"/>
      <c r="M247" s="94"/>
      <c r="N247" s="92"/>
      <c r="O247" s="94"/>
      <c r="P247" s="92"/>
      <c r="Q247" s="92"/>
      <c r="R247" s="95"/>
      <c r="S247" s="95"/>
      <c r="T247" s="95"/>
      <c r="U247" s="95"/>
      <c r="V247" s="95"/>
      <c r="W247" s="96"/>
      <c r="X247" s="92"/>
      <c r="Y247" s="93"/>
      <c r="Z247" s="97"/>
      <c r="AA247" s="92"/>
      <c r="AB247" s="93"/>
      <c r="AC247" s="94"/>
      <c r="AD247" s="92"/>
      <c r="AE247" s="97"/>
      <c r="AF247" s="93"/>
      <c r="AG247" s="92"/>
      <c r="AH247" s="92"/>
      <c r="AI247" s="92"/>
      <c r="AJ247" s="92"/>
      <c r="AK247" s="94" t="e">
        <f>VLOOKUP($C247,SBC!$C$414:$E$414,3,FALSE)</f>
        <v>#N/A</v>
      </c>
      <c r="AL247" s="92" t="e">
        <f>VLOOKUP($C247,SBC!$C$416:$E$416,3,FALSE)</f>
        <v>#N/A</v>
      </c>
      <c r="AM247" s="94" t="e">
        <f>VLOOKUP($C247,SBC!$C$418:$E$435,3,FALSE)</f>
        <v>#N/A</v>
      </c>
      <c r="AN247" s="93" t="e">
        <f>VLOOKUP($C247,SBC!$C$437:$E$447,3,FALSE)</f>
        <v>#N/A</v>
      </c>
      <c r="AO247" s="94" t="e">
        <f>VLOOKUP($C247,SBC!$C$449:$E$459,3,FALSE)</f>
        <v>#N/A</v>
      </c>
      <c r="AP247" s="93"/>
      <c r="AQ247" s="94" t="e">
        <f>VLOOKUP($C247,SBC!$C$461:$E$491,3,FALSE)</f>
        <v>#N/A</v>
      </c>
      <c r="AR247" s="92" t="e">
        <f>VLOOKUP($C247,SBC!$C$493:$E$502,3,FALSE)</f>
        <v>#N/A</v>
      </c>
      <c r="AS247" s="92" t="e">
        <f>VLOOKUP($C247,SBC!$C$504:$E$515,3,FALSE)</f>
        <v>#N/A</v>
      </c>
      <c r="AT247" s="92" t="e">
        <f>VLOOKUP($C247,SBC!$C$517:$E$528,3,FALSE)</f>
        <v>#N/A</v>
      </c>
      <c r="AU247" s="97" t="e">
        <f>VLOOKUP($C247,SBC!$C$530:$E$531,3,FALSE)</f>
        <v>#N/A</v>
      </c>
      <c r="AV247" s="92" t="e">
        <f>VLOOKUP($C247,SBC!$C$533:$E$542,3,FALSE)</f>
        <v>#N/A</v>
      </c>
      <c r="AW247" s="92" t="e">
        <f>VLOOKUP($C247,SBC!$C$564:$E$575,3,FALSE)</f>
        <v>#N/A</v>
      </c>
      <c r="AX247" s="92" t="e">
        <f>VLOOKUP($C247,SBC!$C$577:$E$588,3,FALSE)</f>
        <v>#N/A</v>
      </c>
      <c r="AY247" s="92" t="e">
        <f>VLOOKUP($C247,SBC!$C$600:$E$601,3,FALSE)</f>
        <v>#N/A</v>
      </c>
      <c r="AZ247" s="92" t="e">
        <f>VLOOKUP($C247,SBC!$C$603:$E$614,3,FALSE)</f>
        <v>#N/A</v>
      </c>
      <c r="BA247" s="93" t="e">
        <f>VLOOKUP($C247,SBC!$C$616:$E$627,3,FALSE)</f>
        <v>#N/A</v>
      </c>
      <c r="BB247" s="94" t="e">
        <f>VLOOKUP($C247,SBC!$C$629:$E$630,3,FALSE)</f>
        <v>#N/A</v>
      </c>
      <c r="BC247" s="93" t="e">
        <f>VLOOKUP($C247,SBC!$C$632:$E$650,3,FALSE)</f>
        <v>#N/A</v>
      </c>
      <c r="BD247" s="92" t="e">
        <f>VLOOKUP($C247,SBC!$C$652:$E$670,3,FALSE)</f>
        <v>#N/A</v>
      </c>
      <c r="BE247" s="94" t="e">
        <f>VLOOKUP($C247,SBC!$C$672:$E$675,3,FALSE)</f>
        <v>#N/A</v>
      </c>
      <c r="BF247" s="94" t="e">
        <f>VLOOKUP($C247,SBC!$C$677:$E$680,3,FALSE)</f>
        <v>#N/A</v>
      </c>
      <c r="BG247" s="92" t="e">
        <f>VLOOKUP($C247,SBC!$C$682:$E$693,3,FALSE)</f>
        <v>#N/A</v>
      </c>
      <c r="BH247" s="94" t="e">
        <f>VLOOKUP($C247,SBC!$C$695:$E$703,3,FALSE)</f>
        <v>#N/A</v>
      </c>
      <c r="BI247" s="94" t="e">
        <f>VLOOKUP($C247,SBC!$C$719:$E$720,3,FALSE)</f>
        <v>#N/A</v>
      </c>
      <c r="BJ247" s="94" t="e">
        <f>VLOOKUP($C247,SBC!$C$722:$E$730,3,FALSE)</f>
        <v>#N/A</v>
      </c>
      <c r="BK247" s="92" t="e">
        <f>VLOOKUP($C247,SBC!$C$732:$E$736,3,FALSE)</f>
        <v>#N/A</v>
      </c>
      <c r="BL247" s="92" t="e">
        <f>VLOOKUP($C247,SBC!$C$751:$E$762,3,FALSE)</f>
        <v>#N/A</v>
      </c>
      <c r="BM247" s="94" t="e">
        <f>VLOOKUP($C247,SBC!$C$764:$E$782,3,FALSE)</f>
        <v>#N/A</v>
      </c>
      <c r="BN247" s="92" t="e">
        <f>VLOOKUP($C247,SBC!$C$784:$E$802,3,FALSE)</f>
        <v>#N/A</v>
      </c>
      <c r="BO247" s="93" t="e">
        <f>VLOOKUP($C247,SBC!$C$804:$E$815,3,FALSE)</f>
        <v>#N/A</v>
      </c>
      <c r="BP247" s="93" t="e">
        <f>VLOOKUP($C247,SBC!$C$817:$E$827,3,FALSE)</f>
        <v>#N/A</v>
      </c>
      <c r="BQ247" s="94" t="e">
        <f>VLOOKUP($C247,SBC!$C$829:$E$928,3,FALSE)</f>
        <v>#N/A</v>
      </c>
      <c r="BR247" s="93" t="e">
        <f>VLOOKUP($C247,SBC!$C$930:$E$931,3,FALSE)</f>
        <v>#N/A</v>
      </c>
      <c r="BS247" s="92" t="e">
        <f>VLOOKUP($C247,SBC!$C$933:$E$933,3,FALSE)</f>
        <v>#N/A</v>
      </c>
      <c r="BT247" s="93" t="e">
        <f>VLOOKUP($C247,SBC!$C$935:$E$942,3,FALSE)</f>
        <v>#N/A</v>
      </c>
      <c r="BU247" s="94" t="e">
        <f>VLOOKUP($C247,SBC!$C$944:$E$947,3,FALSE)</f>
        <v>#N/A</v>
      </c>
      <c r="BV247" s="92" t="e">
        <f>VLOOKUP($C247,SBC!$C$949:$E$960,3,FALSE)</f>
        <v>#N/A</v>
      </c>
      <c r="BW247" s="94" t="e">
        <f>VLOOKUP($C247,SBC!$C$962:$E$984,3,FALSE)</f>
        <v>#N/A</v>
      </c>
      <c r="BX247" s="93" t="e">
        <f>VLOOKUP($C247,SBC!$C$986:$E$1002,3,FALSE)</f>
        <v>#N/A</v>
      </c>
    </row>
    <row r="248" spans="1:76" x14ac:dyDescent="0.25">
      <c r="A248" s="101"/>
      <c r="B248" s="99">
        <v>228</v>
      </c>
      <c r="C248" s="155" t="s">
        <v>465</v>
      </c>
      <c r="D248" s="101"/>
      <c r="E248" s="101"/>
      <c r="F248" s="103"/>
      <c r="G248" s="106"/>
      <c r="H248" s="106"/>
      <c r="I248" s="91"/>
      <c r="J248" s="92"/>
      <c r="K248" s="92"/>
      <c r="L248" s="93"/>
      <c r="M248" s="94"/>
      <c r="N248" s="92"/>
      <c r="O248" s="94"/>
      <c r="P248" s="92"/>
      <c r="Q248" s="92"/>
      <c r="R248" s="95"/>
      <c r="S248" s="95"/>
      <c r="T248" s="95"/>
      <c r="U248" s="95"/>
      <c r="V248" s="95"/>
      <c r="W248" s="96"/>
      <c r="X248" s="92"/>
      <c r="Y248" s="93"/>
      <c r="Z248" s="97"/>
      <c r="AA248" s="92"/>
      <c r="AB248" s="93"/>
      <c r="AC248" s="94"/>
      <c r="AD248" s="92"/>
      <c r="AE248" s="97"/>
      <c r="AF248" s="93"/>
      <c r="AG248" s="92"/>
      <c r="AH248" s="92"/>
      <c r="AI248" s="92"/>
      <c r="AJ248" s="92"/>
      <c r="AK248" s="94" t="e">
        <f>VLOOKUP($C248,SBC!$C$414:$E$414,3,FALSE)</f>
        <v>#N/A</v>
      </c>
      <c r="AL248" s="92" t="e">
        <f>VLOOKUP($C248,SBC!$C$416:$E$416,3,FALSE)</f>
        <v>#N/A</v>
      </c>
      <c r="AM248" s="94" t="e">
        <f>VLOOKUP($C248,SBC!$C$418:$E$435,3,FALSE)</f>
        <v>#N/A</v>
      </c>
      <c r="AN248" s="93" t="e">
        <f>VLOOKUP($C248,SBC!$C$437:$E$447,3,FALSE)</f>
        <v>#N/A</v>
      </c>
      <c r="AO248" s="94" t="e">
        <f>VLOOKUP($C248,SBC!$C$449:$E$459,3,FALSE)</f>
        <v>#N/A</v>
      </c>
      <c r="AP248" s="93"/>
      <c r="AQ248" s="94" t="e">
        <f>VLOOKUP($C248,SBC!$C$461:$E$491,3,FALSE)</f>
        <v>#N/A</v>
      </c>
      <c r="AR248" s="92" t="e">
        <f>VLOOKUP($C248,SBC!$C$493:$E$502,3,FALSE)</f>
        <v>#N/A</v>
      </c>
      <c r="AS248" s="92" t="e">
        <f>VLOOKUP($C248,SBC!$C$504:$E$515,3,FALSE)</f>
        <v>#N/A</v>
      </c>
      <c r="AT248" s="92" t="e">
        <f>VLOOKUP($C248,SBC!$C$517:$E$528,3,FALSE)</f>
        <v>#N/A</v>
      </c>
      <c r="AU248" s="97" t="e">
        <f>VLOOKUP($C248,SBC!$C$530:$E$531,3,FALSE)</f>
        <v>#N/A</v>
      </c>
      <c r="AV248" s="92" t="e">
        <f>VLOOKUP($C248,SBC!$C$533:$E$542,3,FALSE)</f>
        <v>#N/A</v>
      </c>
      <c r="AW248" s="92" t="e">
        <f>VLOOKUP($C248,SBC!$C$564:$E$575,3,FALSE)</f>
        <v>#N/A</v>
      </c>
      <c r="AX248" s="92" t="e">
        <f>VLOOKUP($C248,SBC!$C$577:$E$588,3,FALSE)</f>
        <v>#N/A</v>
      </c>
      <c r="AY248" s="92" t="e">
        <f>VLOOKUP($C248,SBC!$C$600:$E$601,3,FALSE)</f>
        <v>#N/A</v>
      </c>
      <c r="AZ248" s="92" t="e">
        <f>VLOOKUP($C248,SBC!$C$603:$E$614,3,FALSE)</f>
        <v>#N/A</v>
      </c>
      <c r="BA248" s="93" t="e">
        <f>VLOOKUP($C248,SBC!$C$616:$E$627,3,FALSE)</f>
        <v>#N/A</v>
      </c>
      <c r="BB248" s="94" t="e">
        <f>VLOOKUP($C248,SBC!$C$629:$E$630,3,FALSE)</f>
        <v>#N/A</v>
      </c>
      <c r="BC248" s="93" t="e">
        <f>VLOOKUP($C248,SBC!$C$632:$E$650,3,FALSE)</f>
        <v>#N/A</v>
      </c>
      <c r="BD248" s="92" t="e">
        <f>VLOOKUP($C248,SBC!$C$652:$E$670,3,FALSE)</f>
        <v>#N/A</v>
      </c>
      <c r="BE248" s="94" t="e">
        <f>VLOOKUP($C248,SBC!$C$672:$E$675,3,FALSE)</f>
        <v>#N/A</v>
      </c>
      <c r="BF248" s="94" t="e">
        <f>VLOOKUP($C248,SBC!$C$677:$E$680,3,FALSE)</f>
        <v>#N/A</v>
      </c>
      <c r="BG248" s="92" t="e">
        <f>VLOOKUP($C248,SBC!$C$682:$E$693,3,FALSE)</f>
        <v>#N/A</v>
      </c>
      <c r="BH248" s="94" t="e">
        <f>VLOOKUP($C248,SBC!$C$695:$E$703,3,FALSE)</f>
        <v>#N/A</v>
      </c>
      <c r="BI248" s="94" t="e">
        <f>VLOOKUP($C248,SBC!$C$719:$E$720,3,FALSE)</f>
        <v>#N/A</v>
      </c>
      <c r="BJ248" s="94" t="e">
        <f>VLOOKUP($C248,SBC!$C$722:$E$730,3,FALSE)</f>
        <v>#N/A</v>
      </c>
      <c r="BK248" s="92" t="e">
        <f>VLOOKUP($C248,SBC!$C$732:$E$736,3,FALSE)</f>
        <v>#N/A</v>
      </c>
      <c r="BL248" s="92" t="e">
        <f>VLOOKUP($C248,SBC!$C$751:$E$762,3,FALSE)</f>
        <v>#N/A</v>
      </c>
      <c r="BM248" s="94" t="e">
        <f>VLOOKUP($C248,SBC!$C$764:$E$782,3,FALSE)</f>
        <v>#N/A</v>
      </c>
      <c r="BN248" s="92" t="e">
        <f>VLOOKUP($C248,SBC!$C$784:$E$802,3,FALSE)</f>
        <v>#N/A</v>
      </c>
      <c r="BO248" s="93" t="e">
        <f>VLOOKUP($C248,SBC!$C$804:$E$815,3,FALSE)</f>
        <v>#N/A</v>
      </c>
      <c r="BP248" s="93" t="e">
        <f>VLOOKUP($C248,SBC!$C$817:$E$827,3,FALSE)</f>
        <v>#N/A</v>
      </c>
      <c r="BQ248" s="94" t="e">
        <f>VLOOKUP($C248,SBC!$C$829:$E$928,3,FALSE)</f>
        <v>#N/A</v>
      </c>
      <c r="BR248" s="93" t="e">
        <f>VLOOKUP($C248,SBC!$C$930:$E$931,3,FALSE)</f>
        <v>#N/A</v>
      </c>
      <c r="BS248" s="92" t="e">
        <f>VLOOKUP($C248,SBC!$C$933:$E$933,3,FALSE)</f>
        <v>#N/A</v>
      </c>
      <c r="BT248" s="93" t="e">
        <f>VLOOKUP($C248,SBC!$C$935:$E$942,3,FALSE)</f>
        <v>#N/A</v>
      </c>
      <c r="BU248" s="94" t="e">
        <f>VLOOKUP($C248,SBC!$C$944:$E$947,3,FALSE)</f>
        <v>#N/A</v>
      </c>
      <c r="BV248" s="92" t="e">
        <f>VLOOKUP($C248,SBC!$C$949:$E$960,3,FALSE)</f>
        <v>#N/A</v>
      </c>
      <c r="BW248" s="94" t="e">
        <f>VLOOKUP($C248,SBC!$C$962:$E$984,3,FALSE)</f>
        <v>#N/A</v>
      </c>
      <c r="BX248" s="93" t="e">
        <f>VLOOKUP($C248,SBC!$C$986:$E$1002,3,FALSE)</f>
        <v>#N/A</v>
      </c>
    </row>
    <row r="249" spans="1:76" x14ac:dyDescent="0.25">
      <c r="A249" s="89"/>
      <c r="B249" s="87">
        <v>229</v>
      </c>
      <c r="C249" s="155" t="s">
        <v>465</v>
      </c>
      <c r="D249" s="89"/>
      <c r="E249" s="89"/>
      <c r="F249" s="103"/>
      <c r="G249" s="104"/>
      <c r="H249" s="104"/>
      <c r="I249" s="91"/>
      <c r="J249" s="92"/>
      <c r="K249" s="92"/>
      <c r="L249" s="93"/>
      <c r="M249" s="94"/>
      <c r="N249" s="92"/>
      <c r="O249" s="94"/>
      <c r="P249" s="92"/>
      <c r="Q249" s="92"/>
      <c r="R249" s="95"/>
      <c r="S249" s="95"/>
      <c r="T249" s="95"/>
      <c r="U249" s="95"/>
      <c r="V249" s="95"/>
      <c r="W249" s="96"/>
      <c r="X249" s="92"/>
      <c r="Y249" s="93"/>
      <c r="Z249" s="97"/>
      <c r="AA249" s="92"/>
      <c r="AB249" s="93"/>
      <c r="AC249" s="94"/>
      <c r="AD249" s="92"/>
      <c r="AE249" s="97"/>
      <c r="AF249" s="93"/>
      <c r="AG249" s="92"/>
      <c r="AH249" s="92"/>
      <c r="AI249" s="92"/>
      <c r="AJ249" s="92"/>
      <c r="AK249" s="94" t="e">
        <f>VLOOKUP($C249,SBC!$C$414:$E$414,3,FALSE)</f>
        <v>#N/A</v>
      </c>
      <c r="AL249" s="92" t="e">
        <f>VLOOKUP($C249,SBC!$C$416:$E$416,3,FALSE)</f>
        <v>#N/A</v>
      </c>
      <c r="AM249" s="94" t="e">
        <f>VLOOKUP($C249,SBC!$C$418:$E$435,3,FALSE)</f>
        <v>#N/A</v>
      </c>
      <c r="AN249" s="93" t="e">
        <f>VLOOKUP($C249,SBC!$C$437:$E$447,3,FALSE)</f>
        <v>#N/A</v>
      </c>
      <c r="AO249" s="94" t="e">
        <f>VLOOKUP($C249,SBC!$C$449:$E$459,3,FALSE)</f>
        <v>#N/A</v>
      </c>
      <c r="AP249" s="93"/>
      <c r="AQ249" s="94" t="e">
        <f>VLOOKUP($C249,SBC!$C$461:$E$491,3,FALSE)</f>
        <v>#N/A</v>
      </c>
      <c r="AR249" s="92" t="e">
        <f>VLOOKUP($C249,SBC!$C$493:$E$502,3,FALSE)</f>
        <v>#N/A</v>
      </c>
      <c r="AS249" s="92" t="e">
        <f>VLOOKUP($C249,SBC!$C$504:$E$515,3,FALSE)</f>
        <v>#N/A</v>
      </c>
      <c r="AT249" s="92" t="e">
        <f>VLOOKUP($C249,SBC!$C$517:$E$528,3,FALSE)</f>
        <v>#N/A</v>
      </c>
      <c r="AU249" s="97" t="e">
        <f>VLOOKUP($C249,SBC!$C$530:$E$531,3,FALSE)</f>
        <v>#N/A</v>
      </c>
      <c r="AV249" s="92" t="e">
        <f>VLOOKUP($C249,SBC!$C$533:$E$542,3,FALSE)</f>
        <v>#N/A</v>
      </c>
      <c r="AW249" s="92" t="e">
        <f>VLOOKUP($C249,SBC!$C$564:$E$575,3,FALSE)</f>
        <v>#N/A</v>
      </c>
      <c r="AX249" s="92" t="e">
        <f>VLOOKUP($C249,SBC!$C$577:$E$588,3,FALSE)</f>
        <v>#N/A</v>
      </c>
      <c r="AY249" s="92" t="e">
        <f>VLOOKUP($C249,SBC!$C$600:$E$601,3,FALSE)</f>
        <v>#N/A</v>
      </c>
      <c r="AZ249" s="92" t="e">
        <f>VLOOKUP($C249,SBC!$C$603:$E$614,3,FALSE)</f>
        <v>#N/A</v>
      </c>
      <c r="BA249" s="93" t="e">
        <f>VLOOKUP($C249,SBC!$C$616:$E$627,3,FALSE)</f>
        <v>#N/A</v>
      </c>
      <c r="BB249" s="94" t="e">
        <f>VLOOKUP($C249,SBC!$C$629:$E$630,3,FALSE)</f>
        <v>#N/A</v>
      </c>
      <c r="BC249" s="93" t="e">
        <f>VLOOKUP($C249,SBC!$C$632:$E$650,3,FALSE)</f>
        <v>#N/A</v>
      </c>
      <c r="BD249" s="92" t="e">
        <f>VLOOKUP($C249,SBC!$C$652:$E$670,3,FALSE)</f>
        <v>#N/A</v>
      </c>
      <c r="BE249" s="94" t="e">
        <f>VLOOKUP($C249,SBC!$C$672:$E$675,3,FALSE)</f>
        <v>#N/A</v>
      </c>
      <c r="BF249" s="94" t="e">
        <f>VLOOKUP($C249,SBC!$C$677:$E$680,3,FALSE)</f>
        <v>#N/A</v>
      </c>
      <c r="BG249" s="92" t="e">
        <f>VLOOKUP($C249,SBC!$C$682:$E$693,3,FALSE)</f>
        <v>#N/A</v>
      </c>
      <c r="BH249" s="94" t="e">
        <f>VLOOKUP($C249,SBC!$C$695:$E$703,3,FALSE)</f>
        <v>#N/A</v>
      </c>
      <c r="BI249" s="94" t="e">
        <f>VLOOKUP($C249,SBC!$C$719:$E$720,3,FALSE)</f>
        <v>#N/A</v>
      </c>
      <c r="BJ249" s="94" t="e">
        <f>VLOOKUP($C249,SBC!$C$722:$E$730,3,FALSE)</f>
        <v>#N/A</v>
      </c>
      <c r="BK249" s="92" t="e">
        <f>VLOOKUP($C249,SBC!$C$732:$E$736,3,FALSE)</f>
        <v>#N/A</v>
      </c>
      <c r="BL249" s="92" t="e">
        <f>VLOOKUP($C249,SBC!$C$751:$E$762,3,FALSE)</f>
        <v>#N/A</v>
      </c>
      <c r="BM249" s="94" t="e">
        <f>VLOOKUP($C249,SBC!$C$764:$E$782,3,FALSE)</f>
        <v>#N/A</v>
      </c>
      <c r="BN249" s="92" t="e">
        <f>VLOOKUP($C249,SBC!$C$784:$E$802,3,FALSE)</f>
        <v>#N/A</v>
      </c>
      <c r="BO249" s="93" t="e">
        <f>VLOOKUP($C249,SBC!$C$804:$E$815,3,FALSE)</f>
        <v>#N/A</v>
      </c>
      <c r="BP249" s="93" t="e">
        <f>VLOOKUP($C249,SBC!$C$817:$E$827,3,FALSE)</f>
        <v>#N/A</v>
      </c>
      <c r="BQ249" s="94" t="e">
        <f>VLOOKUP($C249,SBC!$C$829:$E$928,3,FALSE)</f>
        <v>#N/A</v>
      </c>
      <c r="BR249" s="93" t="e">
        <f>VLOOKUP($C249,SBC!$C$930:$E$931,3,FALSE)</f>
        <v>#N/A</v>
      </c>
      <c r="BS249" s="92" t="e">
        <f>VLOOKUP($C249,SBC!$C$933:$E$933,3,FALSE)</f>
        <v>#N/A</v>
      </c>
      <c r="BT249" s="93" t="e">
        <f>VLOOKUP($C249,SBC!$C$935:$E$942,3,FALSE)</f>
        <v>#N/A</v>
      </c>
      <c r="BU249" s="94" t="e">
        <f>VLOOKUP($C249,SBC!$C$944:$E$947,3,FALSE)</f>
        <v>#N/A</v>
      </c>
      <c r="BV249" s="92" t="e">
        <f>VLOOKUP($C249,SBC!$C$949:$E$960,3,FALSE)</f>
        <v>#N/A</v>
      </c>
      <c r="BW249" s="94" t="e">
        <f>VLOOKUP($C249,SBC!$C$962:$E$984,3,FALSE)</f>
        <v>#N/A</v>
      </c>
      <c r="BX249" s="93" t="e">
        <f>VLOOKUP($C249,SBC!$C$986:$E$1002,3,FALSE)</f>
        <v>#N/A</v>
      </c>
    </row>
    <row r="250" spans="1:76" x14ac:dyDescent="0.25">
      <c r="A250" s="101"/>
      <c r="B250" s="99">
        <v>230</v>
      </c>
      <c r="C250" s="155" t="s">
        <v>465</v>
      </c>
      <c r="D250" s="101"/>
      <c r="E250" s="101"/>
      <c r="F250" s="103"/>
      <c r="G250" s="106"/>
      <c r="H250" s="106"/>
      <c r="I250" s="91"/>
      <c r="J250" s="92"/>
      <c r="K250" s="92"/>
      <c r="L250" s="93"/>
      <c r="M250" s="94"/>
      <c r="N250" s="92"/>
      <c r="O250" s="94"/>
      <c r="P250" s="92"/>
      <c r="Q250" s="92"/>
      <c r="R250" s="95"/>
      <c r="S250" s="95"/>
      <c r="T250" s="95"/>
      <c r="U250" s="95"/>
      <c r="V250" s="95"/>
      <c r="W250" s="96"/>
      <c r="X250" s="92"/>
      <c r="Y250" s="93"/>
      <c r="Z250" s="97"/>
      <c r="AA250" s="92"/>
      <c r="AB250" s="93"/>
      <c r="AC250" s="94"/>
      <c r="AD250" s="92"/>
      <c r="AE250" s="97"/>
      <c r="AF250" s="93"/>
      <c r="AG250" s="92"/>
      <c r="AH250" s="92"/>
      <c r="AI250" s="92"/>
      <c r="AJ250" s="92"/>
      <c r="AK250" s="94" t="e">
        <f>VLOOKUP($C250,SBC!$C$414:$E$414,3,FALSE)</f>
        <v>#N/A</v>
      </c>
      <c r="AL250" s="92" t="e">
        <f>VLOOKUP($C250,SBC!$C$416:$E$416,3,FALSE)</f>
        <v>#N/A</v>
      </c>
      <c r="AM250" s="94" t="e">
        <f>VLOOKUP($C250,SBC!$C$418:$E$435,3,FALSE)</f>
        <v>#N/A</v>
      </c>
      <c r="AN250" s="93" t="e">
        <f>VLOOKUP($C250,SBC!$C$437:$E$447,3,FALSE)</f>
        <v>#N/A</v>
      </c>
      <c r="AO250" s="94" t="e">
        <f>VLOOKUP($C250,SBC!$C$449:$E$459,3,FALSE)</f>
        <v>#N/A</v>
      </c>
      <c r="AP250" s="93"/>
      <c r="AQ250" s="94" t="e">
        <f>VLOOKUP($C250,SBC!$C$461:$E$491,3,FALSE)</f>
        <v>#N/A</v>
      </c>
      <c r="AR250" s="92" t="e">
        <f>VLOOKUP($C250,SBC!$C$493:$E$502,3,FALSE)</f>
        <v>#N/A</v>
      </c>
      <c r="AS250" s="92" t="e">
        <f>VLOOKUP($C250,SBC!$C$504:$E$515,3,FALSE)</f>
        <v>#N/A</v>
      </c>
      <c r="AT250" s="92" t="e">
        <f>VLOOKUP($C250,SBC!$C$517:$E$528,3,FALSE)</f>
        <v>#N/A</v>
      </c>
      <c r="AU250" s="97" t="e">
        <f>VLOOKUP($C250,SBC!$C$530:$E$531,3,FALSE)</f>
        <v>#N/A</v>
      </c>
      <c r="AV250" s="92" t="e">
        <f>VLOOKUP($C250,SBC!$C$533:$E$542,3,FALSE)</f>
        <v>#N/A</v>
      </c>
      <c r="AW250" s="92" t="e">
        <f>VLOOKUP($C250,SBC!$C$564:$E$575,3,FALSE)</f>
        <v>#N/A</v>
      </c>
      <c r="AX250" s="92" t="e">
        <f>VLOOKUP($C250,SBC!$C$577:$E$588,3,FALSE)</f>
        <v>#N/A</v>
      </c>
      <c r="AY250" s="92" t="e">
        <f>VLOOKUP($C250,SBC!$C$600:$E$601,3,FALSE)</f>
        <v>#N/A</v>
      </c>
      <c r="AZ250" s="92" t="e">
        <f>VLOOKUP($C250,SBC!$C$603:$E$614,3,FALSE)</f>
        <v>#N/A</v>
      </c>
      <c r="BA250" s="93" t="e">
        <f>VLOOKUP($C250,SBC!$C$616:$E$627,3,FALSE)</f>
        <v>#N/A</v>
      </c>
      <c r="BB250" s="94" t="e">
        <f>VLOOKUP($C250,SBC!$C$629:$E$630,3,FALSE)</f>
        <v>#N/A</v>
      </c>
      <c r="BC250" s="93" t="e">
        <f>VLOOKUP($C250,SBC!$C$632:$E$650,3,FALSE)</f>
        <v>#N/A</v>
      </c>
      <c r="BD250" s="92" t="e">
        <f>VLOOKUP($C250,SBC!$C$652:$E$670,3,FALSE)</f>
        <v>#N/A</v>
      </c>
      <c r="BE250" s="94" t="e">
        <f>VLOOKUP($C250,SBC!$C$672:$E$675,3,FALSE)</f>
        <v>#N/A</v>
      </c>
      <c r="BF250" s="94" t="e">
        <f>VLOOKUP($C250,SBC!$C$677:$E$680,3,FALSE)</f>
        <v>#N/A</v>
      </c>
      <c r="BG250" s="92" t="e">
        <f>VLOOKUP($C250,SBC!$C$682:$E$693,3,FALSE)</f>
        <v>#N/A</v>
      </c>
      <c r="BH250" s="94" t="e">
        <f>VLOOKUP($C250,SBC!$C$695:$E$703,3,FALSE)</f>
        <v>#N/A</v>
      </c>
      <c r="BI250" s="94" t="e">
        <f>VLOOKUP($C250,SBC!$C$719:$E$720,3,FALSE)</f>
        <v>#N/A</v>
      </c>
      <c r="BJ250" s="94" t="e">
        <f>VLOOKUP($C250,SBC!$C$722:$E$730,3,FALSE)</f>
        <v>#N/A</v>
      </c>
      <c r="BK250" s="92" t="e">
        <f>VLOOKUP($C250,SBC!$C$732:$E$736,3,FALSE)</f>
        <v>#N/A</v>
      </c>
      <c r="BL250" s="92" t="e">
        <f>VLOOKUP($C250,SBC!$C$751:$E$762,3,FALSE)</f>
        <v>#N/A</v>
      </c>
      <c r="BM250" s="94" t="e">
        <f>VLOOKUP($C250,SBC!$C$764:$E$782,3,FALSE)</f>
        <v>#N/A</v>
      </c>
      <c r="BN250" s="92" t="e">
        <f>VLOOKUP($C250,SBC!$C$784:$E$802,3,FALSE)</f>
        <v>#N/A</v>
      </c>
      <c r="BO250" s="93" t="e">
        <f>VLOOKUP($C250,SBC!$C$804:$E$815,3,FALSE)</f>
        <v>#N/A</v>
      </c>
      <c r="BP250" s="93" t="e">
        <f>VLOOKUP($C250,SBC!$C$817:$E$827,3,FALSE)</f>
        <v>#N/A</v>
      </c>
      <c r="BQ250" s="94" t="e">
        <f>VLOOKUP($C250,SBC!$C$829:$E$928,3,FALSE)</f>
        <v>#N/A</v>
      </c>
      <c r="BR250" s="93" t="e">
        <f>VLOOKUP($C250,SBC!$C$930:$E$931,3,FALSE)</f>
        <v>#N/A</v>
      </c>
      <c r="BS250" s="92" t="e">
        <f>VLOOKUP($C250,SBC!$C$933:$E$933,3,FALSE)</f>
        <v>#N/A</v>
      </c>
      <c r="BT250" s="93" t="e">
        <f>VLOOKUP($C250,SBC!$C$935:$E$942,3,FALSE)</f>
        <v>#N/A</v>
      </c>
      <c r="BU250" s="94" t="e">
        <f>VLOOKUP($C250,SBC!$C$944:$E$947,3,FALSE)</f>
        <v>#N/A</v>
      </c>
      <c r="BV250" s="92" t="e">
        <f>VLOOKUP($C250,SBC!$C$949:$E$960,3,FALSE)</f>
        <v>#N/A</v>
      </c>
      <c r="BW250" s="94" t="e">
        <f>VLOOKUP($C250,SBC!$C$962:$E$984,3,FALSE)</f>
        <v>#N/A</v>
      </c>
      <c r="BX250" s="93" t="e">
        <f>VLOOKUP($C250,SBC!$C$986:$E$1002,3,FALSE)</f>
        <v>#N/A</v>
      </c>
    </row>
    <row r="251" spans="1:76" x14ac:dyDescent="0.25">
      <c r="A251" s="89"/>
      <c r="B251" s="87">
        <v>231</v>
      </c>
      <c r="C251" s="155" t="s">
        <v>465</v>
      </c>
      <c r="D251" s="89"/>
      <c r="E251" s="89"/>
      <c r="F251" s="103"/>
      <c r="G251" s="104"/>
      <c r="H251" s="104"/>
      <c r="I251" s="91"/>
      <c r="J251" s="92"/>
      <c r="K251" s="92"/>
      <c r="L251" s="93"/>
      <c r="M251" s="94"/>
      <c r="N251" s="92"/>
      <c r="O251" s="94"/>
      <c r="P251" s="92"/>
      <c r="Q251" s="92"/>
      <c r="R251" s="95"/>
      <c r="S251" s="95"/>
      <c r="T251" s="95"/>
      <c r="U251" s="95"/>
      <c r="V251" s="95"/>
      <c r="W251" s="96"/>
      <c r="X251" s="92"/>
      <c r="Y251" s="93"/>
      <c r="Z251" s="97"/>
      <c r="AA251" s="92"/>
      <c r="AB251" s="93"/>
      <c r="AC251" s="94"/>
      <c r="AD251" s="92"/>
      <c r="AE251" s="97"/>
      <c r="AF251" s="93"/>
      <c r="AG251" s="92"/>
      <c r="AH251" s="92"/>
      <c r="AI251" s="92"/>
      <c r="AJ251" s="92"/>
      <c r="AK251" s="94" t="e">
        <f>VLOOKUP($C251,SBC!$C$414:$E$414,3,FALSE)</f>
        <v>#N/A</v>
      </c>
      <c r="AL251" s="92" t="e">
        <f>VLOOKUP($C251,SBC!$C$416:$E$416,3,FALSE)</f>
        <v>#N/A</v>
      </c>
      <c r="AM251" s="94" t="e">
        <f>VLOOKUP($C251,SBC!$C$418:$E$435,3,FALSE)</f>
        <v>#N/A</v>
      </c>
      <c r="AN251" s="93" t="e">
        <f>VLOOKUP($C251,SBC!$C$437:$E$447,3,FALSE)</f>
        <v>#N/A</v>
      </c>
      <c r="AO251" s="94" t="e">
        <f>VLOOKUP($C251,SBC!$C$449:$E$459,3,FALSE)</f>
        <v>#N/A</v>
      </c>
      <c r="AP251" s="93"/>
      <c r="AQ251" s="94" t="e">
        <f>VLOOKUP($C251,SBC!$C$461:$E$491,3,FALSE)</f>
        <v>#N/A</v>
      </c>
      <c r="AR251" s="92" t="e">
        <f>VLOOKUP($C251,SBC!$C$493:$E$502,3,FALSE)</f>
        <v>#N/A</v>
      </c>
      <c r="AS251" s="92" t="e">
        <f>VLOOKUP($C251,SBC!$C$504:$E$515,3,FALSE)</f>
        <v>#N/A</v>
      </c>
      <c r="AT251" s="92" t="e">
        <f>VLOOKUP($C251,SBC!$C$517:$E$528,3,FALSE)</f>
        <v>#N/A</v>
      </c>
      <c r="AU251" s="97" t="e">
        <f>VLOOKUP($C251,SBC!$C$530:$E$531,3,FALSE)</f>
        <v>#N/A</v>
      </c>
      <c r="AV251" s="92" t="e">
        <f>VLOOKUP($C251,SBC!$C$533:$E$542,3,FALSE)</f>
        <v>#N/A</v>
      </c>
      <c r="AW251" s="92" t="e">
        <f>VLOOKUP($C251,SBC!$C$564:$E$575,3,FALSE)</f>
        <v>#N/A</v>
      </c>
      <c r="AX251" s="92" t="e">
        <f>VLOOKUP($C251,SBC!$C$577:$E$588,3,FALSE)</f>
        <v>#N/A</v>
      </c>
      <c r="AY251" s="92" t="e">
        <f>VLOOKUP($C251,SBC!$C$600:$E$601,3,FALSE)</f>
        <v>#N/A</v>
      </c>
      <c r="AZ251" s="92" t="e">
        <f>VLOOKUP($C251,SBC!$C$603:$E$614,3,FALSE)</f>
        <v>#N/A</v>
      </c>
      <c r="BA251" s="93" t="e">
        <f>VLOOKUP($C251,SBC!$C$616:$E$627,3,FALSE)</f>
        <v>#N/A</v>
      </c>
      <c r="BB251" s="94" t="e">
        <f>VLOOKUP($C251,SBC!$C$629:$E$630,3,FALSE)</f>
        <v>#N/A</v>
      </c>
      <c r="BC251" s="93" t="e">
        <f>VLOOKUP($C251,SBC!$C$632:$E$650,3,FALSE)</f>
        <v>#N/A</v>
      </c>
      <c r="BD251" s="92" t="e">
        <f>VLOOKUP($C251,SBC!$C$652:$E$670,3,FALSE)</f>
        <v>#N/A</v>
      </c>
      <c r="BE251" s="94" t="e">
        <f>VLOOKUP($C251,SBC!$C$672:$E$675,3,FALSE)</f>
        <v>#N/A</v>
      </c>
      <c r="BF251" s="94" t="e">
        <f>VLOOKUP($C251,SBC!$C$677:$E$680,3,FALSE)</f>
        <v>#N/A</v>
      </c>
      <c r="BG251" s="92" t="e">
        <f>VLOOKUP($C251,SBC!$C$682:$E$693,3,FALSE)</f>
        <v>#N/A</v>
      </c>
      <c r="BH251" s="94" t="e">
        <f>VLOOKUP($C251,SBC!$C$695:$E$703,3,FALSE)</f>
        <v>#N/A</v>
      </c>
      <c r="BI251" s="94" t="e">
        <f>VLOOKUP($C251,SBC!$C$719:$E$720,3,FALSE)</f>
        <v>#N/A</v>
      </c>
      <c r="BJ251" s="94" t="e">
        <f>VLOOKUP($C251,SBC!$C$722:$E$730,3,FALSE)</f>
        <v>#N/A</v>
      </c>
      <c r="BK251" s="92" t="e">
        <f>VLOOKUP($C251,SBC!$C$732:$E$736,3,FALSE)</f>
        <v>#N/A</v>
      </c>
      <c r="BL251" s="92" t="e">
        <f>VLOOKUP($C251,SBC!$C$751:$E$762,3,FALSE)</f>
        <v>#N/A</v>
      </c>
      <c r="BM251" s="94" t="e">
        <f>VLOOKUP($C251,SBC!$C$764:$E$782,3,FALSE)</f>
        <v>#N/A</v>
      </c>
      <c r="BN251" s="92" t="e">
        <f>VLOOKUP($C251,SBC!$C$784:$E$802,3,FALSE)</f>
        <v>#N/A</v>
      </c>
      <c r="BO251" s="93" t="e">
        <f>VLOOKUP($C251,SBC!$C$804:$E$815,3,FALSE)</f>
        <v>#N/A</v>
      </c>
      <c r="BP251" s="93" t="e">
        <f>VLOOKUP($C251,SBC!$C$817:$E$827,3,FALSE)</f>
        <v>#N/A</v>
      </c>
      <c r="BQ251" s="94" t="e">
        <f>VLOOKUP($C251,SBC!$C$829:$E$928,3,FALSE)</f>
        <v>#N/A</v>
      </c>
      <c r="BR251" s="93" t="e">
        <f>VLOOKUP($C251,SBC!$C$930:$E$931,3,FALSE)</f>
        <v>#N/A</v>
      </c>
      <c r="BS251" s="92" t="e">
        <f>VLOOKUP($C251,SBC!$C$933:$E$933,3,FALSE)</f>
        <v>#N/A</v>
      </c>
      <c r="BT251" s="93" t="e">
        <f>VLOOKUP($C251,SBC!$C$935:$E$942,3,FALSE)</f>
        <v>#N/A</v>
      </c>
      <c r="BU251" s="94" t="e">
        <f>VLOOKUP($C251,SBC!$C$944:$E$947,3,FALSE)</f>
        <v>#N/A</v>
      </c>
      <c r="BV251" s="92" t="e">
        <f>VLOOKUP($C251,SBC!$C$949:$E$960,3,FALSE)</f>
        <v>#N/A</v>
      </c>
      <c r="BW251" s="94" t="e">
        <f>VLOOKUP($C251,SBC!$C$962:$E$984,3,FALSE)</f>
        <v>#N/A</v>
      </c>
      <c r="BX251" s="93" t="e">
        <f>VLOOKUP($C251,SBC!$C$986:$E$1002,3,FALSE)</f>
        <v>#N/A</v>
      </c>
    </row>
    <row r="252" spans="1:76" x14ac:dyDescent="0.25">
      <c r="A252" s="101"/>
      <c r="B252" s="99">
        <v>232</v>
      </c>
      <c r="C252" s="155" t="s">
        <v>465</v>
      </c>
      <c r="D252" s="101"/>
      <c r="E252" s="101"/>
      <c r="F252" s="103"/>
      <c r="G252" s="106"/>
      <c r="H252" s="106"/>
      <c r="I252" s="91"/>
      <c r="J252" s="92"/>
      <c r="K252" s="92"/>
      <c r="L252" s="93"/>
      <c r="M252" s="94"/>
      <c r="N252" s="92"/>
      <c r="O252" s="94"/>
      <c r="P252" s="92"/>
      <c r="Q252" s="92"/>
      <c r="R252" s="95"/>
      <c r="S252" s="95"/>
      <c r="T252" s="95"/>
      <c r="U252" s="95"/>
      <c r="V252" s="95"/>
      <c r="W252" s="96"/>
      <c r="X252" s="92"/>
      <c r="Y252" s="93"/>
      <c r="Z252" s="97"/>
      <c r="AA252" s="92"/>
      <c r="AB252" s="93"/>
      <c r="AC252" s="94"/>
      <c r="AD252" s="92"/>
      <c r="AE252" s="97"/>
      <c r="AF252" s="93"/>
      <c r="AG252" s="92"/>
      <c r="AH252" s="92"/>
      <c r="AI252" s="92"/>
      <c r="AJ252" s="92"/>
      <c r="AK252" s="94" t="e">
        <f>VLOOKUP($C252,SBC!$C$414:$E$414,3,FALSE)</f>
        <v>#N/A</v>
      </c>
      <c r="AL252" s="92" t="e">
        <f>VLOOKUP($C252,SBC!$C$416:$E$416,3,FALSE)</f>
        <v>#N/A</v>
      </c>
      <c r="AM252" s="94" t="e">
        <f>VLOOKUP($C252,SBC!$C$418:$E$435,3,FALSE)</f>
        <v>#N/A</v>
      </c>
      <c r="AN252" s="93" t="e">
        <f>VLOOKUP($C252,SBC!$C$437:$E$447,3,FALSE)</f>
        <v>#N/A</v>
      </c>
      <c r="AO252" s="94" t="e">
        <f>VLOOKUP($C252,SBC!$C$449:$E$459,3,FALSE)</f>
        <v>#N/A</v>
      </c>
      <c r="AP252" s="93"/>
      <c r="AQ252" s="94" t="e">
        <f>VLOOKUP($C252,SBC!$C$461:$E$491,3,FALSE)</f>
        <v>#N/A</v>
      </c>
      <c r="AR252" s="92" t="e">
        <f>VLOOKUP($C252,SBC!$C$493:$E$502,3,FALSE)</f>
        <v>#N/A</v>
      </c>
      <c r="AS252" s="92" t="e">
        <f>VLOOKUP($C252,SBC!$C$504:$E$515,3,FALSE)</f>
        <v>#N/A</v>
      </c>
      <c r="AT252" s="92" t="e">
        <f>VLOOKUP($C252,SBC!$C$517:$E$528,3,FALSE)</f>
        <v>#N/A</v>
      </c>
      <c r="AU252" s="97" t="e">
        <f>VLOOKUP($C252,SBC!$C$530:$E$531,3,FALSE)</f>
        <v>#N/A</v>
      </c>
      <c r="AV252" s="92" t="e">
        <f>VLOOKUP($C252,SBC!$C$533:$E$542,3,FALSE)</f>
        <v>#N/A</v>
      </c>
      <c r="AW252" s="92" t="e">
        <f>VLOOKUP($C252,SBC!$C$564:$E$575,3,FALSE)</f>
        <v>#N/A</v>
      </c>
      <c r="AX252" s="92" t="e">
        <f>VLOOKUP($C252,SBC!$C$577:$E$588,3,FALSE)</f>
        <v>#N/A</v>
      </c>
      <c r="AY252" s="92" t="e">
        <f>VLOOKUP($C252,SBC!$C$600:$E$601,3,FALSE)</f>
        <v>#N/A</v>
      </c>
      <c r="AZ252" s="92" t="e">
        <f>VLOOKUP($C252,SBC!$C$603:$E$614,3,FALSE)</f>
        <v>#N/A</v>
      </c>
      <c r="BA252" s="93" t="e">
        <f>VLOOKUP($C252,SBC!$C$616:$E$627,3,FALSE)</f>
        <v>#N/A</v>
      </c>
      <c r="BB252" s="94" t="e">
        <f>VLOOKUP($C252,SBC!$C$629:$E$630,3,FALSE)</f>
        <v>#N/A</v>
      </c>
      <c r="BC252" s="93" t="e">
        <f>VLOOKUP($C252,SBC!$C$632:$E$650,3,FALSE)</f>
        <v>#N/A</v>
      </c>
      <c r="BD252" s="92" t="e">
        <f>VLOOKUP($C252,SBC!$C$652:$E$670,3,FALSE)</f>
        <v>#N/A</v>
      </c>
      <c r="BE252" s="94" t="e">
        <f>VLOOKUP($C252,SBC!$C$672:$E$675,3,FALSE)</f>
        <v>#N/A</v>
      </c>
      <c r="BF252" s="94" t="e">
        <f>VLOOKUP($C252,SBC!$C$677:$E$680,3,FALSE)</f>
        <v>#N/A</v>
      </c>
      <c r="BG252" s="92" t="e">
        <f>VLOOKUP($C252,SBC!$C$682:$E$693,3,FALSE)</f>
        <v>#N/A</v>
      </c>
      <c r="BH252" s="94" t="e">
        <f>VLOOKUP($C252,SBC!$C$695:$E$703,3,FALSE)</f>
        <v>#N/A</v>
      </c>
      <c r="BI252" s="94" t="e">
        <f>VLOOKUP($C252,SBC!$C$719:$E$720,3,FALSE)</f>
        <v>#N/A</v>
      </c>
      <c r="BJ252" s="94" t="e">
        <f>VLOOKUP($C252,SBC!$C$722:$E$730,3,FALSE)</f>
        <v>#N/A</v>
      </c>
      <c r="BK252" s="92" t="e">
        <f>VLOOKUP($C252,SBC!$C$732:$E$736,3,FALSE)</f>
        <v>#N/A</v>
      </c>
      <c r="BL252" s="92" t="e">
        <f>VLOOKUP($C252,SBC!$C$751:$E$762,3,FALSE)</f>
        <v>#N/A</v>
      </c>
      <c r="BM252" s="94" t="e">
        <f>VLOOKUP($C252,SBC!$C$764:$E$782,3,FALSE)</f>
        <v>#N/A</v>
      </c>
      <c r="BN252" s="92" t="e">
        <f>VLOOKUP($C252,SBC!$C$784:$E$802,3,FALSE)</f>
        <v>#N/A</v>
      </c>
      <c r="BO252" s="93" t="e">
        <f>VLOOKUP($C252,SBC!$C$804:$E$815,3,FALSE)</f>
        <v>#N/A</v>
      </c>
      <c r="BP252" s="93" t="e">
        <f>VLOOKUP($C252,SBC!$C$817:$E$827,3,FALSE)</f>
        <v>#N/A</v>
      </c>
      <c r="BQ252" s="94" t="e">
        <f>VLOOKUP($C252,SBC!$C$829:$E$928,3,FALSE)</f>
        <v>#N/A</v>
      </c>
      <c r="BR252" s="93" t="e">
        <f>VLOOKUP($C252,SBC!$C$930:$E$931,3,FALSE)</f>
        <v>#N/A</v>
      </c>
      <c r="BS252" s="92" t="e">
        <f>VLOOKUP($C252,SBC!$C$933:$E$933,3,FALSE)</f>
        <v>#N/A</v>
      </c>
      <c r="BT252" s="93" t="e">
        <f>VLOOKUP($C252,SBC!$C$935:$E$942,3,FALSE)</f>
        <v>#N/A</v>
      </c>
      <c r="BU252" s="94" t="e">
        <f>VLOOKUP($C252,SBC!$C$944:$E$947,3,FALSE)</f>
        <v>#N/A</v>
      </c>
      <c r="BV252" s="92" t="e">
        <f>VLOOKUP($C252,SBC!$C$949:$E$960,3,FALSE)</f>
        <v>#N/A</v>
      </c>
      <c r="BW252" s="94" t="e">
        <f>VLOOKUP($C252,SBC!$C$962:$E$984,3,FALSE)</f>
        <v>#N/A</v>
      </c>
      <c r="BX252" s="93" t="e">
        <f>VLOOKUP($C252,SBC!$C$986:$E$1002,3,FALSE)</f>
        <v>#N/A</v>
      </c>
    </row>
    <row r="253" spans="1:76" x14ac:dyDescent="0.25">
      <c r="A253" s="89"/>
      <c r="B253" s="87">
        <v>233</v>
      </c>
      <c r="C253" s="155" t="s">
        <v>465</v>
      </c>
      <c r="D253" s="89"/>
      <c r="E253" s="89"/>
      <c r="F253" s="103"/>
      <c r="G253" s="104"/>
      <c r="H253" s="104"/>
      <c r="I253" s="91"/>
      <c r="J253" s="92"/>
      <c r="K253" s="92"/>
      <c r="L253" s="93"/>
      <c r="M253" s="94"/>
      <c r="N253" s="92"/>
      <c r="O253" s="94"/>
      <c r="P253" s="92"/>
      <c r="Q253" s="92"/>
      <c r="R253" s="95"/>
      <c r="S253" s="95"/>
      <c r="T253" s="95"/>
      <c r="U253" s="95"/>
      <c r="V253" s="95"/>
      <c r="W253" s="96"/>
      <c r="X253" s="92"/>
      <c r="Y253" s="93"/>
      <c r="Z253" s="97"/>
      <c r="AA253" s="92"/>
      <c r="AB253" s="93"/>
      <c r="AC253" s="94"/>
      <c r="AD253" s="92"/>
      <c r="AE253" s="97"/>
      <c r="AF253" s="93"/>
      <c r="AG253" s="92"/>
      <c r="AH253" s="92"/>
      <c r="AI253" s="92"/>
      <c r="AJ253" s="92"/>
      <c r="AK253" s="94" t="e">
        <f>VLOOKUP($C253,SBC!$C$414:$E$414,3,FALSE)</f>
        <v>#N/A</v>
      </c>
      <c r="AL253" s="92" t="e">
        <f>VLOOKUP($C253,SBC!$C$416:$E$416,3,FALSE)</f>
        <v>#N/A</v>
      </c>
      <c r="AM253" s="94" t="e">
        <f>VLOOKUP($C253,SBC!$C$418:$E$435,3,FALSE)</f>
        <v>#N/A</v>
      </c>
      <c r="AN253" s="93" t="e">
        <f>VLOOKUP($C253,SBC!$C$437:$E$447,3,FALSE)</f>
        <v>#N/A</v>
      </c>
      <c r="AO253" s="94" t="e">
        <f>VLOOKUP($C253,SBC!$C$449:$E$459,3,FALSE)</f>
        <v>#N/A</v>
      </c>
      <c r="AP253" s="93"/>
      <c r="AQ253" s="94" t="e">
        <f>VLOOKUP($C253,SBC!$C$461:$E$491,3,FALSE)</f>
        <v>#N/A</v>
      </c>
      <c r="AR253" s="92" t="e">
        <f>VLOOKUP($C253,SBC!$C$493:$E$502,3,FALSE)</f>
        <v>#N/A</v>
      </c>
      <c r="AS253" s="92" t="e">
        <f>VLOOKUP($C253,SBC!$C$504:$E$515,3,FALSE)</f>
        <v>#N/A</v>
      </c>
      <c r="AT253" s="92" t="e">
        <f>VLOOKUP($C253,SBC!$C$517:$E$528,3,FALSE)</f>
        <v>#N/A</v>
      </c>
      <c r="AU253" s="97" t="e">
        <f>VLOOKUP($C253,SBC!$C$530:$E$531,3,FALSE)</f>
        <v>#N/A</v>
      </c>
      <c r="AV253" s="92" t="e">
        <f>VLOOKUP($C253,SBC!$C$533:$E$542,3,FALSE)</f>
        <v>#N/A</v>
      </c>
      <c r="AW253" s="92" t="e">
        <f>VLOOKUP($C253,SBC!$C$564:$E$575,3,FALSE)</f>
        <v>#N/A</v>
      </c>
      <c r="AX253" s="92" t="e">
        <f>VLOOKUP($C253,SBC!$C$577:$E$588,3,FALSE)</f>
        <v>#N/A</v>
      </c>
      <c r="AY253" s="92" t="e">
        <f>VLOOKUP($C253,SBC!$C$600:$E$601,3,FALSE)</f>
        <v>#N/A</v>
      </c>
      <c r="AZ253" s="92" t="e">
        <f>VLOOKUP($C253,SBC!$C$603:$E$614,3,FALSE)</f>
        <v>#N/A</v>
      </c>
      <c r="BA253" s="93" t="e">
        <f>VLOOKUP($C253,SBC!$C$616:$E$627,3,FALSE)</f>
        <v>#N/A</v>
      </c>
      <c r="BB253" s="94" t="e">
        <f>VLOOKUP($C253,SBC!$C$629:$E$630,3,FALSE)</f>
        <v>#N/A</v>
      </c>
      <c r="BC253" s="93" t="e">
        <f>VLOOKUP($C253,SBC!$C$632:$E$650,3,FALSE)</f>
        <v>#N/A</v>
      </c>
      <c r="BD253" s="92" t="e">
        <f>VLOOKUP($C253,SBC!$C$652:$E$670,3,FALSE)</f>
        <v>#N/A</v>
      </c>
      <c r="BE253" s="94" t="e">
        <f>VLOOKUP($C253,SBC!$C$672:$E$675,3,FALSE)</f>
        <v>#N/A</v>
      </c>
      <c r="BF253" s="94" t="e">
        <f>VLOOKUP($C253,SBC!$C$677:$E$680,3,FALSE)</f>
        <v>#N/A</v>
      </c>
      <c r="BG253" s="92" t="e">
        <f>VLOOKUP($C253,SBC!$C$682:$E$693,3,FALSE)</f>
        <v>#N/A</v>
      </c>
      <c r="BH253" s="94" t="e">
        <f>VLOOKUP($C253,SBC!$C$695:$E$703,3,FALSE)</f>
        <v>#N/A</v>
      </c>
      <c r="BI253" s="94" t="e">
        <f>VLOOKUP($C253,SBC!$C$719:$E$720,3,FALSE)</f>
        <v>#N/A</v>
      </c>
      <c r="BJ253" s="94" t="e">
        <f>VLOOKUP($C253,SBC!$C$722:$E$730,3,FALSE)</f>
        <v>#N/A</v>
      </c>
      <c r="BK253" s="92" t="e">
        <f>VLOOKUP($C253,SBC!$C$732:$E$736,3,FALSE)</f>
        <v>#N/A</v>
      </c>
      <c r="BL253" s="92" t="e">
        <f>VLOOKUP($C253,SBC!$C$751:$E$762,3,FALSE)</f>
        <v>#N/A</v>
      </c>
      <c r="BM253" s="94" t="e">
        <f>VLOOKUP($C253,SBC!$C$764:$E$782,3,FALSE)</f>
        <v>#N/A</v>
      </c>
      <c r="BN253" s="92" t="e">
        <f>VLOOKUP($C253,SBC!$C$784:$E$802,3,FALSE)</f>
        <v>#N/A</v>
      </c>
      <c r="BO253" s="93" t="e">
        <f>VLOOKUP($C253,SBC!$C$804:$E$815,3,FALSE)</f>
        <v>#N/A</v>
      </c>
      <c r="BP253" s="93" t="e">
        <f>VLOOKUP($C253,SBC!$C$817:$E$827,3,FALSE)</f>
        <v>#N/A</v>
      </c>
      <c r="BQ253" s="94" t="e">
        <f>VLOOKUP($C253,SBC!$C$829:$E$928,3,FALSE)</f>
        <v>#N/A</v>
      </c>
      <c r="BR253" s="93" t="e">
        <f>VLOOKUP($C253,SBC!$C$930:$E$931,3,FALSE)</f>
        <v>#N/A</v>
      </c>
      <c r="BS253" s="92" t="e">
        <f>VLOOKUP($C253,SBC!$C$933:$E$933,3,FALSE)</f>
        <v>#N/A</v>
      </c>
      <c r="BT253" s="93" t="e">
        <f>VLOOKUP($C253,SBC!$C$935:$E$942,3,FALSE)</f>
        <v>#N/A</v>
      </c>
      <c r="BU253" s="94" t="e">
        <f>VLOOKUP($C253,SBC!$C$944:$E$947,3,FALSE)</f>
        <v>#N/A</v>
      </c>
      <c r="BV253" s="92" t="e">
        <f>VLOOKUP($C253,SBC!$C$949:$E$960,3,FALSE)</f>
        <v>#N/A</v>
      </c>
      <c r="BW253" s="94" t="e">
        <f>VLOOKUP($C253,SBC!$C$962:$E$984,3,FALSE)</f>
        <v>#N/A</v>
      </c>
      <c r="BX253" s="93" t="e">
        <f>VLOOKUP($C253,SBC!$C$986:$E$1002,3,FALSE)</f>
        <v>#N/A</v>
      </c>
    </row>
    <row r="254" spans="1:76" x14ac:dyDescent="0.25">
      <c r="A254" s="101"/>
      <c r="B254" s="99">
        <v>234</v>
      </c>
      <c r="C254" s="155" t="s">
        <v>465</v>
      </c>
      <c r="D254" s="101"/>
      <c r="E254" s="101"/>
      <c r="F254" s="103"/>
      <c r="G254" s="106"/>
      <c r="H254" s="106"/>
      <c r="I254" s="91"/>
      <c r="J254" s="92"/>
      <c r="K254" s="92"/>
      <c r="L254" s="93"/>
      <c r="M254" s="94"/>
      <c r="N254" s="92"/>
      <c r="O254" s="94"/>
      <c r="P254" s="92"/>
      <c r="Q254" s="92"/>
      <c r="R254" s="95"/>
      <c r="S254" s="95"/>
      <c r="T254" s="95"/>
      <c r="U254" s="95"/>
      <c r="V254" s="95"/>
      <c r="W254" s="96"/>
      <c r="X254" s="92"/>
      <c r="Y254" s="93"/>
      <c r="Z254" s="97"/>
      <c r="AA254" s="92"/>
      <c r="AB254" s="93"/>
      <c r="AC254" s="94"/>
      <c r="AD254" s="92"/>
      <c r="AE254" s="97"/>
      <c r="AF254" s="93"/>
      <c r="AG254" s="92"/>
      <c r="AH254" s="92"/>
      <c r="AI254" s="92"/>
      <c r="AJ254" s="92"/>
      <c r="AK254" s="94" t="e">
        <f>VLOOKUP($C254,SBC!$C$414:$E$414,3,FALSE)</f>
        <v>#N/A</v>
      </c>
      <c r="AL254" s="92" t="e">
        <f>VLOOKUP($C254,SBC!$C$416:$E$416,3,FALSE)</f>
        <v>#N/A</v>
      </c>
      <c r="AM254" s="94" t="e">
        <f>VLOOKUP($C254,SBC!$C$418:$E$435,3,FALSE)</f>
        <v>#N/A</v>
      </c>
      <c r="AN254" s="93" t="e">
        <f>VLOOKUP($C254,SBC!$C$437:$E$447,3,FALSE)</f>
        <v>#N/A</v>
      </c>
      <c r="AO254" s="94" t="e">
        <f>VLOOKUP($C254,SBC!$C$449:$E$459,3,FALSE)</f>
        <v>#N/A</v>
      </c>
      <c r="AP254" s="93"/>
      <c r="AQ254" s="94" t="e">
        <f>VLOOKUP($C254,SBC!$C$461:$E$491,3,FALSE)</f>
        <v>#N/A</v>
      </c>
      <c r="AR254" s="92" t="e">
        <f>VLOOKUP($C254,SBC!$C$493:$E$502,3,FALSE)</f>
        <v>#N/A</v>
      </c>
      <c r="AS254" s="92" t="e">
        <f>VLOOKUP($C254,SBC!$C$504:$E$515,3,FALSE)</f>
        <v>#N/A</v>
      </c>
      <c r="AT254" s="92" t="e">
        <f>VLOOKUP($C254,SBC!$C$517:$E$528,3,FALSE)</f>
        <v>#N/A</v>
      </c>
      <c r="AU254" s="97" t="e">
        <f>VLOOKUP($C254,SBC!$C$530:$E$531,3,FALSE)</f>
        <v>#N/A</v>
      </c>
      <c r="AV254" s="92" t="e">
        <f>VLOOKUP($C254,SBC!$C$533:$E$542,3,FALSE)</f>
        <v>#N/A</v>
      </c>
      <c r="AW254" s="92" t="e">
        <f>VLOOKUP($C254,SBC!$C$564:$E$575,3,FALSE)</f>
        <v>#N/A</v>
      </c>
      <c r="AX254" s="92" t="e">
        <f>VLOOKUP($C254,SBC!$C$577:$E$588,3,FALSE)</f>
        <v>#N/A</v>
      </c>
      <c r="AY254" s="92" t="e">
        <f>VLOOKUP($C254,SBC!$C$600:$E$601,3,FALSE)</f>
        <v>#N/A</v>
      </c>
      <c r="AZ254" s="92" t="e">
        <f>VLOOKUP($C254,SBC!$C$603:$E$614,3,FALSE)</f>
        <v>#N/A</v>
      </c>
      <c r="BA254" s="93" t="e">
        <f>VLOOKUP($C254,SBC!$C$616:$E$627,3,FALSE)</f>
        <v>#N/A</v>
      </c>
      <c r="BB254" s="94" t="e">
        <f>VLOOKUP($C254,SBC!$C$629:$E$630,3,FALSE)</f>
        <v>#N/A</v>
      </c>
      <c r="BC254" s="93" t="e">
        <f>VLOOKUP($C254,SBC!$C$632:$E$650,3,FALSE)</f>
        <v>#N/A</v>
      </c>
      <c r="BD254" s="92" t="e">
        <f>VLOOKUP($C254,SBC!$C$652:$E$670,3,FALSE)</f>
        <v>#N/A</v>
      </c>
      <c r="BE254" s="94" t="e">
        <f>VLOOKUP($C254,SBC!$C$672:$E$675,3,FALSE)</f>
        <v>#N/A</v>
      </c>
      <c r="BF254" s="94" t="e">
        <f>VLOOKUP($C254,SBC!$C$677:$E$680,3,FALSE)</f>
        <v>#N/A</v>
      </c>
      <c r="BG254" s="92" t="e">
        <f>VLOOKUP($C254,SBC!$C$682:$E$693,3,FALSE)</f>
        <v>#N/A</v>
      </c>
      <c r="BH254" s="94" t="e">
        <f>VLOOKUP($C254,SBC!$C$695:$E$703,3,FALSE)</f>
        <v>#N/A</v>
      </c>
      <c r="BI254" s="94" t="e">
        <f>VLOOKUP($C254,SBC!$C$719:$E$720,3,FALSE)</f>
        <v>#N/A</v>
      </c>
      <c r="BJ254" s="94" t="e">
        <f>VLOOKUP($C254,SBC!$C$722:$E$730,3,FALSE)</f>
        <v>#N/A</v>
      </c>
      <c r="BK254" s="92" t="e">
        <f>VLOOKUP($C254,SBC!$C$732:$E$736,3,FALSE)</f>
        <v>#N/A</v>
      </c>
      <c r="BL254" s="92" t="e">
        <f>VLOOKUP($C254,SBC!$C$751:$E$762,3,FALSE)</f>
        <v>#N/A</v>
      </c>
      <c r="BM254" s="94" t="e">
        <f>VLOOKUP($C254,SBC!$C$764:$E$782,3,FALSE)</f>
        <v>#N/A</v>
      </c>
      <c r="BN254" s="92" t="e">
        <f>VLOOKUP($C254,SBC!$C$784:$E$802,3,FALSE)</f>
        <v>#N/A</v>
      </c>
      <c r="BO254" s="93" t="e">
        <f>VLOOKUP($C254,SBC!$C$804:$E$815,3,FALSE)</f>
        <v>#N/A</v>
      </c>
      <c r="BP254" s="93" t="e">
        <f>VLOOKUP($C254,SBC!$C$817:$E$827,3,FALSE)</f>
        <v>#N/A</v>
      </c>
      <c r="BQ254" s="94" t="e">
        <f>VLOOKUP($C254,SBC!$C$829:$E$928,3,FALSE)</f>
        <v>#N/A</v>
      </c>
      <c r="BR254" s="93" t="e">
        <f>VLOOKUP($C254,SBC!$C$930:$E$931,3,FALSE)</f>
        <v>#N/A</v>
      </c>
      <c r="BS254" s="92" t="e">
        <f>VLOOKUP($C254,SBC!$C$933:$E$933,3,FALSE)</f>
        <v>#N/A</v>
      </c>
      <c r="BT254" s="93" t="e">
        <f>VLOOKUP($C254,SBC!$C$935:$E$942,3,FALSE)</f>
        <v>#N/A</v>
      </c>
      <c r="BU254" s="94" t="e">
        <f>VLOOKUP($C254,SBC!$C$944:$E$947,3,FALSE)</f>
        <v>#N/A</v>
      </c>
      <c r="BV254" s="92" t="e">
        <f>VLOOKUP($C254,SBC!$C$949:$E$960,3,FALSE)</f>
        <v>#N/A</v>
      </c>
      <c r="BW254" s="94" t="e">
        <f>VLOOKUP($C254,SBC!$C$962:$E$984,3,FALSE)</f>
        <v>#N/A</v>
      </c>
      <c r="BX254" s="93" t="e">
        <f>VLOOKUP($C254,SBC!$C$986:$E$1002,3,FALSE)</f>
        <v>#N/A</v>
      </c>
    </row>
    <row r="255" spans="1:76" x14ac:dyDescent="0.25">
      <c r="A255" s="89"/>
      <c r="B255" s="87">
        <v>235</v>
      </c>
      <c r="C255" s="155" t="s">
        <v>465</v>
      </c>
      <c r="D255" s="89"/>
      <c r="E255" s="89"/>
      <c r="F255" s="103"/>
      <c r="G255" s="104"/>
      <c r="H255" s="104"/>
      <c r="I255" s="91"/>
      <c r="J255" s="92"/>
      <c r="K255" s="92"/>
      <c r="L255" s="93"/>
      <c r="M255" s="94"/>
      <c r="N255" s="92"/>
      <c r="O255" s="94"/>
      <c r="P255" s="92"/>
      <c r="Q255" s="92"/>
      <c r="R255" s="95"/>
      <c r="S255" s="95"/>
      <c r="T255" s="95"/>
      <c r="U255" s="95"/>
      <c r="V255" s="95"/>
      <c r="W255" s="96"/>
      <c r="X255" s="92"/>
      <c r="Y255" s="93"/>
      <c r="Z255" s="97"/>
      <c r="AA255" s="92"/>
      <c r="AB255" s="93"/>
      <c r="AC255" s="94"/>
      <c r="AD255" s="92"/>
      <c r="AE255" s="97"/>
      <c r="AF255" s="93"/>
      <c r="AG255" s="92"/>
      <c r="AH255" s="92"/>
      <c r="AI255" s="92"/>
      <c r="AJ255" s="92"/>
      <c r="AK255" s="94" t="e">
        <f>VLOOKUP($C255,SBC!$C$414:$E$414,3,FALSE)</f>
        <v>#N/A</v>
      </c>
      <c r="AL255" s="92" t="e">
        <f>VLOOKUP($C255,SBC!$C$416:$E$416,3,FALSE)</f>
        <v>#N/A</v>
      </c>
      <c r="AM255" s="94" t="e">
        <f>VLOOKUP($C255,SBC!$C$418:$E$435,3,FALSE)</f>
        <v>#N/A</v>
      </c>
      <c r="AN255" s="93" t="e">
        <f>VLOOKUP($C255,SBC!$C$437:$E$447,3,FALSE)</f>
        <v>#N/A</v>
      </c>
      <c r="AO255" s="94" t="e">
        <f>VLOOKUP($C255,SBC!$C$449:$E$459,3,FALSE)</f>
        <v>#N/A</v>
      </c>
      <c r="AP255" s="93"/>
      <c r="AQ255" s="94" t="e">
        <f>VLOOKUP($C255,SBC!$C$461:$E$491,3,FALSE)</f>
        <v>#N/A</v>
      </c>
      <c r="AR255" s="92" t="e">
        <f>VLOOKUP($C255,SBC!$C$493:$E$502,3,FALSE)</f>
        <v>#N/A</v>
      </c>
      <c r="AS255" s="92" t="e">
        <f>VLOOKUP($C255,SBC!$C$504:$E$515,3,FALSE)</f>
        <v>#N/A</v>
      </c>
      <c r="AT255" s="92" t="e">
        <f>VLOOKUP($C255,SBC!$C$517:$E$528,3,FALSE)</f>
        <v>#N/A</v>
      </c>
      <c r="AU255" s="97" t="e">
        <f>VLOOKUP($C255,SBC!$C$530:$E$531,3,FALSE)</f>
        <v>#N/A</v>
      </c>
      <c r="AV255" s="92" t="e">
        <f>VLOOKUP($C255,SBC!$C$533:$E$542,3,FALSE)</f>
        <v>#N/A</v>
      </c>
      <c r="AW255" s="92" t="e">
        <f>VLOOKUP($C255,SBC!$C$564:$E$575,3,FALSE)</f>
        <v>#N/A</v>
      </c>
      <c r="AX255" s="92" t="e">
        <f>VLOOKUP($C255,SBC!$C$577:$E$588,3,FALSE)</f>
        <v>#N/A</v>
      </c>
      <c r="AY255" s="92" t="e">
        <f>VLOOKUP($C255,SBC!$C$600:$E$601,3,FALSE)</f>
        <v>#N/A</v>
      </c>
      <c r="AZ255" s="92" t="e">
        <f>VLOOKUP($C255,SBC!$C$603:$E$614,3,FALSE)</f>
        <v>#N/A</v>
      </c>
      <c r="BA255" s="93" t="e">
        <f>VLOOKUP($C255,SBC!$C$616:$E$627,3,FALSE)</f>
        <v>#N/A</v>
      </c>
      <c r="BB255" s="94" t="e">
        <f>VLOOKUP($C255,SBC!$C$629:$E$630,3,FALSE)</f>
        <v>#N/A</v>
      </c>
      <c r="BC255" s="93" t="e">
        <f>VLOOKUP($C255,SBC!$C$632:$E$650,3,FALSE)</f>
        <v>#N/A</v>
      </c>
      <c r="BD255" s="92" t="e">
        <f>VLOOKUP($C255,SBC!$C$652:$E$670,3,FALSE)</f>
        <v>#N/A</v>
      </c>
      <c r="BE255" s="94" t="e">
        <f>VLOOKUP($C255,SBC!$C$672:$E$675,3,FALSE)</f>
        <v>#N/A</v>
      </c>
      <c r="BF255" s="94" t="e">
        <f>VLOOKUP($C255,SBC!$C$677:$E$680,3,FALSE)</f>
        <v>#N/A</v>
      </c>
      <c r="BG255" s="92" t="e">
        <f>VLOOKUP($C255,SBC!$C$682:$E$693,3,FALSE)</f>
        <v>#N/A</v>
      </c>
      <c r="BH255" s="94" t="e">
        <f>VLOOKUP($C255,SBC!$C$695:$E$703,3,FALSE)</f>
        <v>#N/A</v>
      </c>
      <c r="BI255" s="94" t="e">
        <f>VLOOKUP($C255,SBC!$C$719:$E$720,3,FALSE)</f>
        <v>#N/A</v>
      </c>
      <c r="BJ255" s="94" t="e">
        <f>VLOOKUP($C255,SBC!$C$722:$E$730,3,FALSE)</f>
        <v>#N/A</v>
      </c>
      <c r="BK255" s="92" t="e">
        <f>VLOOKUP($C255,SBC!$C$732:$E$736,3,FALSE)</f>
        <v>#N/A</v>
      </c>
      <c r="BL255" s="92" t="e">
        <f>VLOOKUP($C255,SBC!$C$751:$E$762,3,FALSE)</f>
        <v>#N/A</v>
      </c>
      <c r="BM255" s="94" t="e">
        <f>VLOOKUP($C255,SBC!$C$764:$E$782,3,FALSE)</f>
        <v>#N/A</v>
      </c>
      <c r="BN255" s="92" t="e">
        <f>VLOOKUP($C255,SBC!$C$784:$E$802,3,FALSE)</f>
        <v>#N/A</v>
      </c>
      <c r="BO255" s="93" t="e">
        <f>VLOOKUP($C255,SBC!$C$804:$E$815,3,FALSE)</f>
        <v>#N/A</v>
      </c>
      <c r="BP255" s="93" t="e">
        <f>VLOOKUP($C255,SBC!$C$817:$E$827,3,FALSE)</f>
        <v>#N/A</v>
      </c>
      <c r="BQ255" s="94" t="e">
        <f>VLOOKUP($C255,SBC!$C$829:$E$928,3,FALSE)</f>
        <v>#N/A</v>
      </c>
      <c r="BR255" s="93" t="e">
        <f>VLOOKUP($C255,SBC!$C$930:$E$931,3,FALSE)</f>
        <v>#N/A</v>
      </c>
      <c r="BS255" s="92" t="e">
        <f>VLOOKUP($C255,SBC!$C$933:$E$933,3,FALSE)</f>
        <v>#N/A</v>
      </c>
      <c r="BT255" s="93" t="e">
        <f>VLOOKUP($C255,SBC!$C$935:$E$942,3,FALSE)</f>
        <v>#N/A</v>
      </c>
      <c r="BU255" s="94" t="e">
        <f>VLOOKUP($C255,SBC!$C$944:$E$947,3,FALSE)</f>
        <v>#N/A</v>
      </c>
      <c r="BV255" s="92" t="e">
        <f>VLOOKUP($C255,SBC!$C$949:$E$960,3,FALSE)</f>
        <v>#N/A</v>
      </c>
      <c r="BW255" s="94" t="e">
        <f>VLOOKUP($C255,SBC!$C$962:$E$984,3,FALSE)</f>
        <v>#N/A</v>
      </c>
      <c r="BX255" s="93" t="e">
        <f>VLOOKUP($C255,SBC!$C$986:$E$1002,3,FALSE)</f>
        <v>#N/A</v>
      </c>
    </row>
    <row r="256" spans="1:76" x14ac:dyDescent="0.25">
      <c r="A256" s="101"/>
      <c r="B256" s="99">
        <v>236</v>
      </c>
      <c r="C256" s="155" t="s">
        <v>465</v>
      </c>
      <c r="D256" s="101"/>
      <c r="E256" s="101"/>
      <c r="F256" s="103"/>
      <c r="G256" s="106"/>
      <c r="H256" s="106"/>
      <c r="I256" s="91"/>
      <c r="J256" s="92"/>
      <c r="K256" s="92"/>
      <c r="L256" s="93"/>
      <c r="M256" s="94"/>
      <c r="N256" s="92"/>
      <c r="O256" s="94"/>
      <c r="P256" s="92"/>
      <c r="Q256" s="92"/>
      <c r="R256" s="95"/>
      <c r="S256" s="95"/>
      <c r="T256" s="95"/>
      <c r="U256" s="95"/>
      <c r="V256" s="95"/>
      <c r="W256" s="96"/>
      <c r="X256" s="92"/>
      <c r="Y256" s="93"/>
      <c r="Z256" s="97"/>
      <c r="AA256" s="92"/>
      <c r="AB256" s="93"/>
      <c r="AC256" s="94"/>
      <c r="AD256" s="92"/>
      <c r="AE256" s="97"/>
      <c r="AF256" s="93"/>
      <c r="AG256" s="92"/>
      <c r="AH256" s="92"/>
      <c r="AI256" s="92"/>
      <c r="AJ256" s="92"/>
      <c r="AK256" s="94" t="e">
        <f>VLOOKUP($C256,SBC!$C$414:$E$414,3,FALSE)</f>
        <v>#N/A</v>
      </c>
      <c r="AL256" s="92" t="e">
        <f>VLOOKUP($C256,SBC!$C$416:$E$416,3,FALSE)</f>
        <v>#N/A</v>
      </c>
      <c r="AM256" s="94" t="e">
        <f>VLOOKUP($C256,SBC!$C$418:$E$435,3,FALSE)</f>
        <v>#N/A</v>
      </c>
      <c r="AN256" s="93" t="e">
        <f>VLOOKUP($C256,SBC!$C$437:$E$447,3,FALSE)</f>
        <v>#N/A</v>
      </c>
      <c r="AO256" s="94" t="e">
        <f>VLOOKUP($C256,SBC!$C$449:$E$459,3,FALSE)</f>
        <v>#N/A</v>
      </c>
      <c r="AP256" s="93"/>
      <c r="AQ256" s="94" t="e">
        <f>VLOOKUP($C256,SBC!$C$461:$E$491,3,FALSE)</f>
        <v>#N/A</v>
      </c>
      <c r="AR256" s="92" t="e">
        <f>VLOOKUP($C256,SBC!$C$493:$E$502,3,FALSE)</f>
        <v>#N/A</v>
      </c>
      <c r="AS256" s="92" t="e">
        <f>VLOOKUP($C256,SBC!$C$504:$E$515,3,FALSE)</f>
        <v>#N/A</v>
      </c>
      <c r="AT256" s="92" t="e">
        <f>VLOOKUP($C256,SBC!$C$517:$E$528,3,FALSE)</f>
        <v>#N/A</v>
      </c>
      <c r="AU256" s="97" t="e">
        <f>VLOOKUP($C256,SBC!$C$530:$E$531,3,FALSE)</f>
        <v>#N/A</v>
      </c>
      <c r="AV256" s="92" t="e">
        <f>VLOOKUP($C256,SBC!$C$533:$E$542,3,FALSE)</f>
        <v>#N/A</v>
      </c>
      <c r="AW256" s="92" t="e">
        <f>VLOOKUP($C256,SBC!$C$564:$E$575,3,FALSE)</f>
        <v>#N/A</v>
      </c>
      <c r="AX256" s="92" t="e">
        <f>VLOOKUP($C256,SBC!$C$577:$E$588,3,FALSE)</f>
        <v>#N/A</v>
      </c>
      <c r="AY256" s="92" t="e">
        <f>VLOOKUP($C256,SBC!$C$600:$E$601,3,FALSE)</f>
        <v>#N/A</v>
      </c>
      <c r="AZ256" s="92" t="e">
        <f>VLOOKUP($C256,SBC!$C$603:$E$614,3,FALSE)</f>
        <v>#N/A</v>
      </c>
      <c r="BA256" s="93" t="e">
        <f>VLOOKUP($C256,SBC!$C$616:$E$627,3,FALSE)</f>
        <v>#N/A</v>
      </c>
      <c r="BB256" s="94" t="e">
        <f>VLOOKUP($C256,SBC!$C$629:$E$630,3,FALSE)</f>
        <v>#N/A</v>
      </c>
      <c r="BC256" s="93" t="e">
        <f>VLOOKUP($C256,SBC!$C$632:$E$650,3,FALSE)</f>
        <v>#N/A</v>
      </c>
      <c r="BD256" s="92" t="e">
        <f>VLOOKUP($C256,SBC!$C$652:$E$670,3,FALSE)</f>
        <v>#N/A</v>
      </c>
      <c r="BE256" s="94" t="e">
        <f>VLOOKUP($C256,SBC!$C$672:$E$675,3,FALSE)</f>
        <v>#N/A</v>
      </c>
      <c r="BF256" s="94" t="e">
        <f>VLOOKUP($C256,SBC!$C$677:$E$680,3,FALSE)</f>
        <v>#N/A</v>
      </c>
      <c r="BG256" s="92" t="e">
        <f>VLOOKUP($C256,SBC!$C$682:$E$693,3,FALSE)</f>
        <v>#N/A</v>
      </c>
      <c r="BH256" s="94" t="e">
        <f>VLOOKUP($C256,SBC!$C$695:$E$703,3,FALSE)</f>
        <v>#N/A</v>
      </c>
      <c r="BI256" s="94" t="e">
        <f>VLOOKUP($C256,SBC!$C$719:$E$720,3,FALSE)</f>
        <v>#N/A</v>
      </c>
      <c r="BJ256" s="94" t="e">
        <f>VLOOKUP($C256,SBC!$C$722:$E$730,3,FALSE)</f>
        <v>#N/A</v>
      </c>
      <c r="BK256" s="92" t="e">
        <f>VLOOKUP($C256,SBC!$C$732:$E$736,3,FALSE)</f>
        <v>#N/A</v>
      </c>
      <c r="BL256" s="92" t="e">
        <f>VLOOKUP($C256,SBC!$C$751:$E$762,3,FALSE)</f>
        <v>#N/A</v>
      </c>
      <c r="BM256" s="94" t="e">
        <f>VLOOKUP($C256,SBC!$C$764:$E$782,3,FALSE)</f>
        <v>#N/A</v>
      </c>
      <c r="BN256" s="92" t="e">
        <f>VLOOKUP($C256,SBC!$C$784:$E$802,3,FALSE)</f>
        <v>#N/A</v>
      </c>
      <c r="BO256" s="93" t="e">
        <f>VLOOKUP($C256,SBC!$C$804:$E$815,3,FALSE)</f>
        <v>#N/A</v>
      </c>
      <c r="BP256" s="93" t="e">
        <f>VLOOKUP($C256,SBC!$C$817:$E$827,3,FALSE)</f>
        <v>#N/A</v>
      </c>
      <c r="BQ256" s="94" t="e">
        <f>VLOOKUP($C256,SBC!$C$829:$E$928,3,FALSE)</f>
        <v>#N/A</v>
      </c>
      <c r="BR256" s="93" t="e">
        <f>VLOOKUP($C256,SBC!$C$930:$E$931,3,FALSE)</f>
        <v>#N/A</v>
      </c>
      <c r="BS256" s="92" t="e">
        <f>VLOOKUP($C256,SBC!$C$933:$E$933,3,FALSE)</f>
        <v>#N/A</v>
      </c>
      <c r="BT256" s="93" t="e">
        <f>VLOOKUP($C256,SBC!$C$935:$E$942,3,FALSE)</f>
        <v>#N/A</v>
      </c>
      <c r="BU256" s="94" t="e">
        <f>VLOOKUP($C256,SBC!$C$944:$E$947,3,FALSE)</f>
        <v>#N/A</v>
      </c>
      <c r="BV256" s="92" t="e">
        <f>VLOOKUP($C256,SBC!$C$949:$E$960,3,FALSE)</f>
        <v>#N/A</v>
      </c>
      <c r="BW256" s="94" t="e">
        <f>VLOOKUP($C256,SBC!$C$962:$E$984,3,FALSE)</f>
        <v>#N/A</v>
      </c>
      <c r="BX256" s="93" t="e">
        <f>VLOOKUP($C256,SBC!$C$986:$E$1002,3,FALSE)</f>
        <v>#N/A</v>
      </c>
    </row>
    <row r="257" spans="1:76" x14ac:dyDescent="0.25">
      <c r="A257" s="89"/>
      <c r="B257" s="87">
        <v>237</v>
      </c>
      <c r="C257" s="155" t="s">
        <v>465</v>
      </c>
      <c r="D257" s="89"/>
      <c r="E257" s="89"/>
      <c r="F257" s="103"/>
      <c r="G257" s="104"/>
      <c r="H257" s="104"/>
      <c r="I257" s="91"/>
      <c r="J257" s="92"/>
      <c r="K257" s="92"/>
      <c r="L257" s="93"/>
      <c r="M257" s="94"/>
      <c r="N257" s="92"/>
      <c r="O257" s="94"/>
      <c r="P257" s="92"/>
      <c r="Q257" s="92"/>
      <c r="R257" s="95"/>
      <c r="S257" s="95"/>
      <c r="T257" s="95"/>
      <c r="U257" s="95"/>
      <c r="V257" s="95"/>
      <c r="W257" s="96"/>
      <c r="X257" s="92"/>
      <c r="Y257" s="93"/>
      <c r="Z257" s="97"/>
      <c r="AA257" s="92"/>
      <c r="AB257" s="93"/>
      <c r="AC257" s="94"/>
      <c r="AD257" s="92"/>
      <c r="AE257" s="97"/>
      <c r="AF257" s="93"/>
      <c r="AG257" s="92"/>
      <c r="AH257" s="92"/>
      <c r="AI257" s="92"/>
      <c r="AJ257" s="92"/>
      <c r="AK257" s="94" t="e">
        <f>VLOOKUP($C257,SBC!$C$414:$E$414,3,FALSE)</f>
        <v>#N/A</v>
      </c>
      <c r="AL257" s="92" t="e">
        <f>VLOOKUP($C257,SBC!$C$416:$E$416,3,FALSE)</f>
        <v>#N/A</v>
      </c>
      <c r="AM257" s="94" t="e">
        <f>VLOOKUP($C257,SBC!$C$418:$E$435,3,FALSE)</f>
        <v>#N/A</v>
      </c>
      <c r="AN257" s="93" t="e">
        <f>VLOOKUP($C257,SBC!$C$437:$E$447,3,FALSE)</f>
        <v>#N/A</v>
      </c>
      <c r="AO257" s="94" t="e">
        <f>VLOOKUP($C257,SBC!$C$449:$E$459,3,FALSE)</f>
        <v>#N/A</v>
      </c>
      <c r="AP257" s="93"/>
      <c r="AQ257" s="94" t="e">
        <f>VLOOKUP($C257,SBC!$C$461:$E$491,3,FALSE)</f>
        <v>#N/A</v>
      </c>
      <c r="AR257" s="92" t="e">
        <f>VLOOKUP($C257,SBC!$C$493:$E$502,3,FALSE)</f>
        <v>#N/A</v>
      </c>
      <c r="AS257" s="92" t="e">
        <f>VLOOKUP($C257,SBC!$C$504:$E$515,3,FALSE)</f>
        <v>#N/A</v>
      </c>
      <c r="AT257" s="92" t="e">
        <f>VLOOKUP($C257,SBC!$C$517:$E$528,3,FALSE)</f>
        <v>#N/A</v>
      </c>
      <c r="AU257" s="97" t="e">
        <f>VLOOKUP($C257,SBC!$C$530:$E$531,3,FALSE)</f>
        <v>#N/A</v>
      </c>
      <c r="AV257" s="92" t="e">
        <f>VLOOKUP($C257,SBC!$C$533:$E$542,3,FALSE)</f>
        <v>#N/A</v>
      </c>
      <c r="AW257" s="92" t="e">
        <f>VLOOKUP($C257,SBC!$C$564:$E$575,3,FALSE)</f>
        <v>#N/A</v>
      </c>
      <c r="AX257" s="92" t="e">
        <f>VLOOKUP($C257,SBC!$C$577:$E$588,3,FALSE)</f>
        <v>#N/A</v>
      </c>
      <c r="AY257" s="92" t="e">
        <f>VLOOKUP($C257,SBC!$C$600:$E$601,3,FALSE)</f>
        <v>#N/A</v>
      </c>
      <c r="AZ257" s="92" t="e">
        <f>VLOOKUP($C257,SBC!$C$603:$E$614,3,FALSE)</f>
        <v>#N/A</v>
      </c>
      <c r="BA257" s="93" t="e">
        <f>VLOOKUP($C257,SBC!$C$616:$E$627,3,FALSE)</f>
        <v>#N/A</v>
      </c>
      <c r="BB257" s="94" t="e">
        <f>VLOOKUP($C257,SBC!$C$629:$E$630,3,FALSE)</f>
        <v>#N/A</v>
      </c>
      <c r="BC257" s="93" t="e">
        <f>VLOOKUP($C257,SBC!$C$632:$E$650,3,FALSE)</f>
        <v>#N/A</v>
      </c>
      <c r="BD257" s="92" t="e">
        <f>VLOOKUP($C257,SBC!$C$652:$E$670,3,FALSE)</f>
        <v>#N/A</v>
      </c>
      <c r="BE257" s="94" t="e">
        <f>VLOOKUP($C257,SBC!$C$672:$E$675,3,FALSE)</f>
        <v>#N/A</v>
      </c>
      <c r="BF257" s="94" t="e">
        <f>VLOOKUP($C257,SBC!$C$677:$E$680,3,FALSE)</f>
        <v>#N/A</v>
      </c>
      <c r="BG257" s="92" t="e">
        <f>VLOOKUP($C257,SBC!$C$682:$E$693,3,FALSE)</f>
        <v>#N/A</v>
      </c>
      <c r="BH257" s="94" t="e">
        <f>VLOOKUP($C257,SBC!$C$695:$E$703,3,FALSE)</f>
        <v>#N/A</v>
      </c>
      <c r="BI257" s="94" t="e">
        <f>VLOOKUP($C257,SBC!$C$719:$E$720,3,FALSE)</f>
        <v>#N/A</v>
      </c>
      <c r="BJ257" s="94" t="e">
        <f>VLOOKUP($C257,SBC!$C$722:$E$730,3,FALSE)</f>
        <v>#N/A</v>
      </c>
      <c r="BK257" s="92" t="e">
        <f>VLOOKUP($C257,SBC!$C$732:$E$736,3,FALSE)</f>
        <v>#N/A</v>
      </c>
      <c r="BL257" s="92" t="e">
        <f>VLOOKUP($C257,SBC!$C$751:$E$762,3,FALSE)</f>
        <v>#N/A</v>
      </c>
      <c r="BM257" s="94" t="e">
        <f>VLOOKUP($C257,SBC!$C$764:$E$782,3,FALSE)</f>
        <v>#N/A</v>
      </c>
      <c r="BN257" s="92" t="e">
        <f>VLOOKUP($C257,SBC!$C$784:$E$802,3,FALSE)</f>
        <v>#N/A</v>
      </c>
      <c r="BO257" s="93" t="e">
        <f>VLOOKUP($C257,SBC!$C$804:$E$815,3,FALSE)</f>
        <v>#N/A</v>
      </c>
      <c r="BP257" s="93" t="e">
        <f>VLOOKUP($C257,SBC!$C$817:$E$827,3,FALSE)</f>
        <v>#N/A</v>
      </c>
      <c r="BQ257" s="94" t="e">
        <f>VLOOKUP($C257,SBC!$C$829:$E$928,3,FALSE)</f>
        <v>#N/A</v>
      </c>
      <c r="BR257" s="93" t="e">
        <f>VLOOKUP($C257,SBC!$C$930:$E$931,3,FALSE)</f>
        <v>#N/A</v>
      </c>
      <c r="BS257" s="92" t="e">
        <f>VLOOKUP($C257,SBC!$C$933:$E$933,3,FALSE)</f>
        <v>#N/A</v>
      </c>
      <c r="BT257" s="93" t="e">
        <f>VLOOKUP($C257,SBC!$C$935:$E$942,3,FALSE)</f>
        <v>#N/A</v>
      </c>
      <c r="BU257" s="94" t="e">
        <f>VLOOKUP($C257,SBC!$C$944:$E$947,3,FALSE)</f>
        <v>#N/A</v>
      </c>
      <c r="BV257" s="92" t="e">
        <f>VLOOKUP($C257,SBC!$C$949:$E$960,3,FALSE)</f>
        <v>#N/A</v>
      </c>
      <c r="BW257" s="94" t="e">
        <f>VLOOKUP($C257,SBC!$C$962:$E$984,3,FALSE)</f>
        <v>#N/A</v>
      </c>
      <c r="BX257" s="93" t="e">
        <f>VLOOKUP($C257,SBC!$C$986:$E$1002,3,FALSE)</f>
        <v>#N/A</v>
      </c>
    </row>
    <row r="258" spans="1:76" x14ac:dyDescent="0.25">
      <c r="A258" s="101"/>
      <c r="B258" s="99">
        <v>238</v>
      </c>
      <c r="C258" s="155" t="s">
        <v>465</v>
      </c>
      <c r="D258" s="101"/>
      <c r="E258" s="101"/>
      <c r="F258" s="103"/>
      <c r="G258" s="106"/>
      <c r="H258" s="106"/>
      <c r="I258" s="91"/>
      <c r="J258" s="92"/>
      <c r="K258" s="92"/>
      <c r="L258" s="93"/>
      <c r="M258" s="94"/>
      <c r="N258" s="92"/>
      <c r="O258" s="94"/>
      <c r="P258" s="92"/>
      <c r="Q258" s="92"/>
      <c r="R258" s="95"/>
      <c r="S258" s="95"/>
      <c r="T258" s="95"/>
      <c r="U258" s="95"/>
      <c r="V258" s="95"/>
      <c r="W258" s="96"/>
      <c r="X258" s="92"/>
      <c r="Y258" s="93"/>
      <c r="Z258" s="97"/>
      <c r="AA258" s="92"/>
      <c r="AB258" s="93"/>
      <c r="AC258" s="94"/>
      <c r="AD258" s="92"/>
      <c r="AE258" s="97"/>
      <c r="AF258" s="93"/>
      <c r="AG258" s="92"/>
      <c r="AH258" s="92"/>
      <c r="AI258" s="92"/>
      <c r="AJ258" s="92"/>
      <c r="AK258" s="94" t="e">
        <f>VLOOKUP($C258,SBC!$C$414:$E$414,3,FALSE)</f>
        <v>#N/A</v>
      </c>
      <c r="AL258" s="92" t="e">
        <f>VLOOKUP($C258,SBC!$C$416:$E$416,3,FALSE)</f>
        <v>#N/A</v>
      </c>
      <c r="AM258" s="94" t="e">
        <f>VLOOKUP($C258,SBC!$C$418:$E$435,3,FALSE)</f>
        <v>#N/A</v>
      </c>
      <c r="AN258" s="93" t="e">
        <f>VLOOKUP($C258,SBC!$C$437:$E$447,3,FALSE)</f>
        <v>#N/A</v>
      </c>
      <c r="AO258" s="94" t="e">
        <f>VLOOKUP($C258,SBC!$C$449:$E$459,3,FALSE)</f>
        <v>#N/A</v>
      </c>
      <c r="AP258" s="93"/>
      <c r="AQ258" s="94" t="e">
        <f>VLOOKUP($C258,SBC!$C$461:$E$491,3,FALSE)</f>
        <v>#N/A</v>
      </c>
      <c r="AR258" s="92" t="e">
        <f>VLOOKUP($C258,SBC!$C$493:$E$502,3,FALSE)</f>
        <v>#N/A</v>
      </c>
      <c r="AS258" s="92" t="e">
        <f>VLOOKUP($C258,SBC!$C$504:$E$515,3,FALSE)</f>
        <v>#N/A</v>
      </c>
      <c r="AT258" s="92" t="e">
        <f>VLOOKUP($C258,SBC!$C$517:$E$528,3,FALSE)</f>
        <v>#N/A</v>
      </c>
      <c r="AU258" s="97" t="e">
        <f>VLOOKUP($C258,SBC!$C$530:$E$531,3,FALSE)</f>
        <v>#N/A</v>
      </c>
      <c r="AV258" s="92" t="e">
        <f>VLOOKUP($C258,SBC!$C$533:$E$542,3,FALSE)</f>
        <v>#N/A</v>
      </c>
      <c r="AW258" s="92" t="e">
        <f>VLOOKUP($C258,SBC!$C$564:$E$575,3,FALSE)</f>
        <v>#N/A</v>
      </c>
      <c r="AX258" s="92" t="e">
        <f>VLOOKUP($C258,SBC!$C$577:$E$588,3,FALSE)</f>
        <v>#N/A</v>
      </c>
      <c r="AY258" s="92" t="e">
        <f>VLOOKUP($C258,SBC!$C$600:$E$601,3,FALSE)</f>
        <v>#N/A</v>
      </c>
      <c r="AZ258" s="92" t="e">
        <f>VLOOKUP($C258,SBC!$C$603:$E$614,3,FALSE)</f>
        <v>#N/A</v>
      </c>
      <c r="BA258" s="93" t="e">
        <f>VLOOKUP($C258,SBC!$C$616:$E$627,3,FALSE)</f>
        <v>#N/A</v>
      </c>
      <c r="BB258" s="94" t="e">
        <f>VLOOKUP($C258,SBC!$C$629:$E$630,3,FALSE)</f>
        <v>#N/A</v>
      </c>
      <c r="BC258" s="93" t="e">
        <f>VLOOKUP($C258,SBC!$C$632:$E$650,3,FALSE)</f>
        <v>#N/A</v>
      </c>
      <c r="BD258" s="92" t="e">
        <f>VLOOKUP($C258,SBC!$C$652:$E$670,3,FALSE)</f>
        <v>#N/A</v>
      </c>
      <c r="BE258" s="94" t="e">
        <f>VLOOKUP($C258,SBC!$C$672:$E$675,3,FALSE)</f>
        <v>#N/A</v>
      </c>
      <c r="BF258" s="94" t="e">
        <f>VLOOKUP($C258,SBC!$C$677:$E$680,3,FALSE)</f>
        <v>#N/A</v>
      </c>
      <c r="BG258" s="92" t="e">
        <f>VLOOKUP($C258,SBC!$C$682:$E$693,3,FALSE)</f>
        <v>#N/A</v>
      </c>
      <c r="BH258" s="94" t="e">
        <f>VLOOKUP($C258,SBC!$C$695:$E$703,3,FALSE)</f>
        <v>#N/A</v>
      </c>
      <c r="BI258" s="94" t="e">
        <f>VLOOKUP($C258,SBC!$C$719:$E$720,3,FALSE)</f>
        <v>#N/A</v>
      </c>
      <c r="BJ258" s="94" t="e">
        <f>VLOOKUP($C258,SBC!$C$722:$E$730,3,FALSE)</f>
        <v>#N/A</v>
      </c>
      <c r="BK258" s="92" t="e">
        <f>VLOOKUP($C258,SBC!$C$732:$E$736,3,FALSE)</f>
        <v>#N/A</v>
      </c>
      <c r="BL258" s="92" t="e">
        <f>VLOOKUP($C258,SBC!$C$751:$E$762,3,FALSE)</f>
        <v>#N/A</v>
      </c>
      <c r="BM258" s="94" t="e">
        <f>VLOOKUP($C258,SBC!$C$764:$E$782,3,FALSE)</f>
        <v>#N/A</v>
      </c>
      <c r="BN258" s="92" t="e">
        <f>VLOOKUP($C258,SBC!$C$784:$E$802,3,FALSE)</f>
        <v>#N/A</v>
      </c>
      <c r="BO258" s="93" t="e">
        <f>VLOOKUP($C258,SBC!$C$804:$E$815,3,FALSE)</f>
        <v>#N/A</v>
      </c>
      <c r="BP258" s="93" t="e">
        <f>VLOOKUP($C258,SBC!$C$817:$E$827,3,FALSE)</f>
        <v>#N/A</v>
      </c>
      <c r="BQ258" s="94" t="e">
        <f>VLOOKUP($C258,SBC!$C$829:$E$928,3,FALSE)</f>
        <v>#N/A</v>
      </c>
      <c r="BR258" s="93" t="e">
        <f>VLOOKUP($C258,SBC!$C$930:$E$931,3,FALSE)</f>
        <v>#N/A</v>
      </c>
      <c r="BS258" s="92" t="e">
        <f>VLOOKUP($C258,SBC!$C$933:$E$933,3,FALSE)</f>
        <v>#N/A</v>
      </c>
      <c r="BT258" s="93" t="e">
        <f>VLOOKUP($C258,SBC!$C$935:$E$942,3,FALSE)</f>
        <v>#N/A</v>
      </c>
      <c r="BU258" s="94" t="e">
        <f>VLOOKUP($C258,SBC!$C$944:$E$947,3,FALSE)</f>
        <v>#N/A</v>
      </c>
      <c r="BV258" s="92" t="e">
        <f>VLOOKUP($C258,SBC!$C$949:$E$960,3,FALSE)</f>
        <v>#N/A</v>
      </c>
      <c r="BW258" s="94" t="e">
        <f>VLOOKUP($C258,SBC!$C$962:$E$984,3,FALSE)</f>
        <v>#N/A</v>
      </c>
      <c r="BX258" s="93" t="e">
        <f>VLOOKUP($C258,SBC!$C$986:$E$1002,3,FALSE)</f>
        <v>#N/A</v>
      </c>
    </row>
    <row r="259" spans="1:76" x14ac:dyDescent="0.25">
      <c r="A259" s="89"/>
      <c r="B259" s="87">
        <v>239</v>
      </c>
      <c r="C259" s="155" t="s">
        <v>465</v>
      </c>
      <c r="D259" s="89"/>
      <c r="E259" s="89"/>
      <c r="F259" s="103"/>
      <c r="G259" s="104"/>
      <c r="H259" s="104"/>
      <c r="I259" s="91"/>
      <c r="J259" s="92"/>
      <c r="K259" s="92"/>
      <c r="L259" s="93"/>
      <c r="M259" s="94"/>
      <c r="N259" s="92"/>
      <c r="O259" s="94"/>
      <c r="P259" s="92"/>
      <c r="Q259" s="92"/>
      <c r="R259" s="95"/>
      <c r="S259" s="95"/>
      <c r="T259" s="95"/>
      <c r="U259" s="95"/>
      <c r="V259" s="95"/>
      <c r="W259" s="96"/>
      <c r="X259" s="92"/>
      <c r="Y259" s="93"/>
      <c r="Z259" s="97"/>
      <c r="AA259" s="92"/>
      <c r="AB259" s="93"/>
      <c r="AC259" s="94"/>
      <c r="AD259" s="92"/>
      <c r="AE259" s="97"/>
      <c r="AF259" s="93"/>
      <c r="AG259" s="92"/>
      <c r="AH259" s="92"/>
      <c r="AI259" s="92"/>
      <c r="AJ259" s="92"/>
      <c r="AK259" s="94" t="e">
        <f>VLOOKUP($C259,SBC!$C$414:$E$414,3,FALSE)</f>
        <v>#N/A</v>
      </c>
      <c r="AL259" s="92" t="e">
        <f>VLOOKUP($C259,SBC!$C$416:$E$416,3,FALSE)</f>
        <v>#N/A</v>
      </c>
      <c r="AM259" s="94" t="e">
        <f>VLOOKUP($C259,SBC!$C$418:$E$435,3,FALSE)</f>
        <v>#N/A</v>
      </c>
      <c r="AN259" s="93" t="e">
        <f>VLOOKUP($C259,SBC!$C$437:$E$447,3,FALSE)</f>
        <v>#N/A</v>
      </c>
      <c r="AO259" s="94" t="e">
        <f>VLOOKUP($C259,SBC!$C$449:$E$459,3,FALSE)</f>
        <v>#N/A</v>
      </c>
      <c r="AP259" s="93"/>
      <c r="AQ259" s="94" t="e">
        <f>VLOOKUP($C259,SBC!$C$461:$E$491,3,FALSE)</f>
        <v>#N/A</v>
      </c>
      <c r="AR259" s="92" t="e">
        <f>VLOOKUP($C259,SBC!$C$493:$E$502,3,FALSE)</f>
        <v>#N/A</v>
      </c>
      <c r="AS259" s="92" t="e">
        <f>VLOOKUP($C259,SBC!$C$504:$E$515,3,FALSE)</f>
        <v>#N/A</v>
      </c>
      <c r="AT259" s="92" t="e">
        <f>VLOOKUP($C259,SBC!$C$517:$E$528,3,FALSE)</f>
        <v>#N/A</v>
      </c>
      <c r="AU259" s="97" t="e">
        <f>VLOOKUP($C259,SBC!$C$530:$E$531,3,FALSE)</f>
        <v>#N/A</v>
      </c>
      <c r="AV259" s="92" t="e">
        <f>VLOOKUP($C259,SBC!$C$533:$E$542,3,FALSE)</f>
        <v>#N/A</v>
      </c>
      <c r="AW259" s="92" t="e">
        <f>VLOOKUP($C259,SBC!$C$564:$E$575,3,FALSE)</f>
        <v>#N/A</v>
      </c>
      <c r="AX259" s="92" t="e">
        <f>VLOOKUP($C259,SBC!$C$577:$E$588,3,FALSE)</f>
        <v>#N/A</v>
      </c>
      <c r="AY259" s="92" t="e">
        <f>VLOOKUP($C259,SBC!$C$600:$E$601,3,FALSE)</f>
        <v>#N/A</v>
      </c>
      <c r="AZ259" s="92" t="e">
        <f>VLOOKUP($C259,SBC!$C$603:$E$614,3,FALSE)</f>
        <v>#N/A</v>
      </c>
      <c r="BA259" s="93" t="e">
        <f>VLOOKUP($C259,SBC!$C$616:$E$627,3,FALSE)</f>
        <v>#N/A</v>
      </c>
      <c r="BB259" s="94" t="e">
        <f>VLOOKUP($C259,SBC!$C$629:$E$630,3,FALSE)</f>
        <v>#N/A</v>
      </c>
      <c r="BC259" s="93" t="e">
        <f>VLOOKUP($C259,SBC!$C$632:$E$650,3,FALSE)</f>
        <v>#N/A</v>
      </c>
      <c r="BD259" s="92" t="e">
        <f>VLOOKUP($C259,SBC!$C$652:$E$670,3,FALSE)</f>
        <v>#N/A</v>
      </c>
      <c r="BE259" s="94" t="e">
        <f>VLOOKUP($C259,SBC!$C$672:$E$675,3,FALSE)</f>
        <v>#N/A</v>
      </c>
      <c r="BF259" s="94" t="e">
        <f>VLOOKUP($C259,SBC!$C$677:$E$680,3,FALSE)</f>
        <v>#N/A</v>
      </c>
      <c r="BG259" s="92" t="e">
        <f>VLOOKUP($C259,SBC!$C$682:$E$693,3,FALSE)</f>
        <v>#N/A</v>
      </c>
      <c r="BH259" s="94" t="e">
        <f>VLOOKUP($C259,SBC!$C$695:$E$703,3,FALSE)</f>
        <v>#N/A</v>
      </c>
      <c r="BI259" s="94" t="e">
        <f>VLOOKUP($C259,SBC!$C$719:$E$720,3,FALSE)</f>
        <v>#N/A</v>
      </c>
      <c r="BJ259" s="94" t="e">
        <f>VLOOKUP($C259,SBC!$C$722:$E$730,3,FALSE)</f>
        <v>#N/A</v>
      </c>
      <c r="BK259" s="92" t="e">
        <f>VLOOKUP($C259,SBC!$C$732:$E$736,3,FALSE)</f>
        <v>#N/A</v>
      </c>
      <c r="BL259" s="92" t="e">
        <f>VLOOKUP($C259,SBC!$C$751:$E$762,3,FALSE)</f>
        <v>#N/A</v>
      </c>
      <c r="BM259" s="94" t="e">
        <f>VLOOKUP($C259,SBC!$C$764:$E$782,3,FALSE)</f>
        <v>#N/A</v>
      </c>
      <c r="BN259" s="92" t="e">
        <f>VLOOKUP($C259,SBC!$C$784:$E$802,3,FALSE)</f>
        <v>#N/A</v>
      </c>
      <c r="BO259" s="93" t="e">
        <f>VLOOKUP($C259,SBC!$C$804:$E$815,3,FALSE)</f>
        <v>#N/A</v>
      </c>
      <c r="BP259" s="93" t="e">
        <f>VLOOKUP($C259,SBC!$C$817:$E$827,3,FALSE)</f>
        <v>#N/A</v>
      </c>
      <c r="BQ259" s="94" t="e">
        <f>VLOOKUP($C259,SBC!$C$829:$E$928,3,FALSE)</f>
        <v>#N/A</v>
      </c>
      <c r="BR259" s="93" t="e">
        <f>VLOOKUP($C259,SBC!$C$930:$E$931,3,FALSE)</f>
        <v>#N/A</v>
      </c>
      <c r="BS259" s="92" t="e">
        <f>VLOOKUP($C259,SBC!$C$933:$E$933,3,FALSE)</f>
        <v>#N/A</v>
      </c>
      <c r="BT259" s="93" t="e">
        <f>VLOOKUP($C259,SBC!$C$935:$E$942,3,FALSE)</f>
        <v>#N/A</v>
      </c>
      <c r="BU259" s="94" t="e">
        <f>VLOOKUP($C259,SBC!$C$944:$E$947,3,FALSE)</f>
        <v>#N/A</v>
      </c>
      <c r="BV259" s="92" t="e">
        <f>VLOOKUP($C259,SBC!$C$949:$E$960,3,FALSE)</f>
        <v>#N/A</v>
      </c>
      <c r="BW259" s="94" t="e">
        <f>VLOOKUP($C259,SBC!$C$962:$E$984,3,FALSE)</f>
        <v>#N/A</v>
      </c>
      <c r="BX259" s="93" t="e">
        <f>VLOOKUP($C259,SBC!$C$986:$E$1002,3,FALSE)</f>
        <v>#N/A</v>
      </c>
    </row>
    <row r="260" spans="1:76" x14ac:dyDescent="0.25">
      <c r="A260" s="101"/>
      <c r="B260" s="99">
        <v>240</v>
      </c>
      <c r="C260" s="155" t="s">
        <v>465</v>
      </c>
      <c r="D260" s="101"/>
      <c r="E260" s="101"/>
      <c r="F260" s="103"/>
      <c r="G260" s="106"/>
      <c r="H260" s="106"/>
      <c r="I260" s="91"/>
      <c r="J260" s="92"/>
      <c r="K260" s="92"/>
      <c r="L260" s="93"/>
      <c r="M260" s="94"/>
      <c r="N260" s="92"/>
      <c r="O260" s="94"/>
      <c r="P260" s="92"/>
      <c r="Q260" s="92"/>
      <c r="R260" s="95"/>
      <c r="S260" s="95"/>
      <c r="T260" s="95"/>
      <c r="U260" s="95"/>
      <c r="V260" s="95"/>
      <c r="W260" s="96"/>
      <c r="X260" s="92"/>
      <c r="Y260" s="93"/>
      <c r="Z260" s="97"/>
      <c r="AA260" s="92"/>
      <c r="AB260" s="93"/>
      <c r="AC260" s="94"/>
      <c r="AD260" s="92"/>
      <c r="AE260" s="97"/>
      <c r="AF260" s="93"/>
      <c r="AG260" s="92"/>
      <c r="AH260" s="92"/>
      <c r="AI260" s="92"/>
      <c r="AJ260" s="92"/>
      <c r="AK260" s="94" t="e">
        <f>VLOOKUP($C260,SBC!$C$414:$E$414,3,FALSE)</f>
        <v>#N/A</v>
      </c>
      <c r="AL260" s="92" t="e">
        <f>VLOOKUP($C260,SBC!$C$416:$E$416,3,FALSE)</f>
        <v>#N/A</v>
      </c>
      <c r="AM260" s="94" t="e">
        <f>VLOOKUP($C260,SBC!$C$418:$E$435,3,FALSE)</f>
        <v>#N/A</v>
      </c>
      <c r="AN260" s="93" t="e">
        <f>VLOOKUP($C260,SBC!$C$437:$E$447,3,FALSE)</f>
        <v>#N/A</v>
      </c>
      <c r="AO260" s="94" t="e">
        <f>VLOOKUP($C260,SBC!$C$449:$E$459,3,FALSE)</f>
        <v>#N/A</v>
      </c>
      <c r="AP260" s="93"/>
      <c r="AQ260" s="94" t="e">
        <f>VLOOKUP($C260,SBC!$C$461:$E$491,3,FALSE)</f>
        <v>#N/A</v>
      </c>
      <c r="AR260" s="92" t="e">
        <f>VLOOKUP($C260,SBC!$C$493:$E$502,3,FALSE)</f>
        <v>#N/A</v>
      </c>
      <c r="AS260" s="92" t="e">
        <f>VLOOKUP($C260,SBC!$C$504:$E$515,3,FALSE)</f>
        <v>#N/A</v>
      </c>
      <c r="AT260" s="92" t="e">
        <f>VLOOKUP($C260,SBC!$C$517:$E$528,3,FALSE)</f>
        <v>#N/A</v>
      </c>
      <c r="AU260" s="97" t="e">
        <f>VLOOKUP($C260,SBC!$C$530:$E$531,3,FALSE)</f>
        <v>#N/A</v>
      </c>
      <c r="AV260" s="92" t="e">
        <f>VLOOKUP($C260,SBC!$C$533:$E$542,3,FALSE)</f>
        <v>#N/A</v>
      </c>
      <c r="AW260" s="92" t="e">
        <f>VLOOKUP($C260,SBC!$C$564:$E$575,3,FALSE)</f>
        <v>#N/A</v>
      </c>
      <c r="AX260" s="92" t="e">
        <f>VLOOKUP($C260,SBC!$C$577:$E$588,3,FALSE)</f>
        <v>#N/A</v>
      </c>
      <c r="AY260" s="92" t="e">
        <f>VLOOKUP($C260,SBC!$C$600:$E$601,3,FALSE)</f>
        <v>#N/A</v>
      </c>
      <c r="AZ260" s="92" t="e">
        <f>VLOOKUP($C260,SBC!$C$603:$E$614,3,FALSE)</f>
        <v>#N/A</v>
      </c>
      <c r="BA260" s="93" t="e">
        <f>VLOOKUP($C260,SBC!$C$616:$E$627,3,FALSE)</f>
        <v>#N/A</v>
      </c>
      <c r="BB260" s="94" t="e">
        <f>VLOOKUP($C260,SBC!$C$629:$E$630,3,FALSE)</f>
        <v>#N/A</v>
      </c>
      <c r="BC260" s="93" t="e">
        <f>VLOOKUP($C260,SBC!$C$632:$E$650,3,FALSE)</f>
        <v>#N/A</v>
      </c>
      <c r="BD260" s="92" t="e">
        <f>VLOOKUP($C260,SBC!$C$652:$E$670,3,FALSE)</f>
        <v>#N/A</v>
      </c>
      <c r="BE260" s="94" t="e">
        <f>VLOOKUP($C260,SBC!$C$672:$E$675,3,FALSE)</f>
        <v>#N/A</v>
      </c>
      <c r="BF260" s="94" t="e">
        <f>VLOOKUP($C260,SBC!$C$677:$E$680,3,FALSE)</f>
        <v>#N/A</v>
      </c>
      <c r="BG260" s="92" t="e">
        <f>VLOOKUP($C260,SBC!$C$682:$E$693,3,FALSE)</f>
        <v>#N/A</v>
      </c>
      <c r="BH260" s="94" t="e">
        <f>VLOOKUP($C260,SBC!$C$695:$E$703,3,FALSE)</f>
        <v>#N/A</v>
      </c>
      <c r="BI260" s="94" t="e">
        <f>VLOOKUP($C260,SBC!$C$719:$E$720,3,FALSE)</f>
        <v>#N/A</v>
      </c>
      <c r="BJ260" s="94" t="e">
        <f>VLOOKUP($C260,SBC!$C$722:$E$730,3,FALSE)</f>
        <v>#N/A</v>
      </c>
      <c r="BK260" s="92" t="e">
        <f>VLOOKUP($C260,SBC!$C$732:$E$736,3,FALSE)</f>
        <v>#N/A</v>
      </c>
      <c r="BL260" s="92" t="e">
        <f>VLOOKUP($C260,SBC!$C$751:$E$762,3,FALSE)</f>
        <v>#N/A</v>
      </c>
      <c r="BM260" s="94" t="e">
        <f>VLOOKUP($C260,SBC!$C$764:$E$782,3,FALSE)</f>
        <v>#N/A</v>
      </c>
      <c r="BN260" s="92" t="e">
        <f>VLOOKUP($C260,SBC!$C$784:$E$802,3,FALSE)</f>
        <v>#N/A</v>
      </c>
      <c r="BO260" s="93" t="e">
        <f>VLOOKUP($C260,SBC!$C$804:$E$815,3,FALSE)</f>
        <v>#N/A</v>
      </c>
      <c r="BP260" s="93" t="e">
        <f>VLOOKUP($C260,SBC!$C$817:$E$827,3,FALSE)</f>
        <v>#N/A</v>
      </c>
      <c r="BQ260" s="94" t="e">
        <f>VLOOKUP($C260,SBC!$C$829:$E$928,3,FALSE)</f>
        <v>#N/A</v>
      </c>
      <c r="BR260" s="93" t="e">
        <f>VLOOKUP($C260,SBC!$C$930:$E$931,3,FALSE)</f>
        <v>#N/A</v>
      </c>
      <c r="BS260" s="92" t="e">
        <f>VLOOKUP($C260,SBC!$C$933:$E$933,3,FALSE)</f>
        <v>#N/A</v>
      </c>
      <c r="BT260" s="93" t="e">
        <f>VLOOKUP($C260,SBC!$C$935:$E$942,3,FALSE)</f>
        <v>#N/A</v>
      </c>
      <c r="BU260" s="94" t="e">
        <f>VLOOKUP($C260,SBC!$C$944:$E$947,3,FALSE)</f>
        <v>#N/A</v>
      </c>
      <c r="BV260" s="92" t="e">
        <f>VLOOKUP($C260,SBC!$C$949:$E$960,3,FALSE)</f>
        <v>#N/A</v>
      </c>
      <c r="BW260" s="94" t="e">
        <f>VLOOKUP($C260,SBC!$C$962:$E$984,3,FALSE)</f>
        <v>#N/A</v>
      </c>
      <c r="BX260" s="93" t="e">
        <f>VLOOKUP($C260,SBC!$C$986:$E$1002,3,FALSE)</f>
        <v>#N/A</v>
      </c>
    </row>
    <row r="261" spans="1:76" x14ac:dyDescent="0.25">
      <c r="A261" s="89"/>
      <c r="B261" s="87">
        <v>241</v>
      </c>
      <c r="C261" s="155" t="s">
        <v>465</v>
      </c>
      <c r="D261" s="89"/>
      <c r="E261" s="89"/>
      <c r="F261" s="103"/>
      <c r="G261" s="104"/>
      <c r="H261" s="104"/>
      <c r="I261" s="91"/>
      <c r="J261" s="92"/>
      <c r="K261" s="92"/>
      <c r="L261" s="93"/>
      <c r="M261" s="94"/>
      <c r="N261" s="92"/>
      <c r="O261" s="94"/>
      <c r="P261" s="92"/>
      <c r="Q261" s="92"/>
      <c r="R261" s="95"/>
      <c r="S261" s="95"/>
      <c r="T261" s="95"/>
      <c r="U261" s="95"/>
      <c r="V261" s="95"/>
      <c r="W261" s="96"/>
      <c r="X261" s="92"/>
      <c r="Y261" s="93"/>
      <c r="Z261" s="97"/>
      <c r="AA261" s="92"/>
      <c r="AB261" s="93"/>
      <c r="AC261" s="94"/>
      <c r="AD261" s="92"/>
      <c r="AE261" s="97"/>
      <c r="AF261" s="93"/>
      <c r="AG261" s="92"/>
      <c r="AH261" s="92"/>
      <c r="AI261" s="92"/>
      <c r="AJ261" s="92"/>
      <c r="AK261" s="94" t="e">
        <f>VLOOKUP($C261,SBC!$C$414:$E$414,3,FALSE)</f>
        <v>#N/A</v>
      </c>
      <c r="AL261" s="92" t="e">
        <f>VLOOKUP($C261,SBC!$C$416:$E$416,3,FALSE)</f>
        <v>#N/A</v>
      </c>
      <c r="AM261" s="94" t="e">
        <f>VLOOKUP($C261,SBC!$C$418:$E$435,3,FALSE)</f>
        <v>#N/A</v>
      </c>
      <c r="AN261" s="93" t="e">
        <f>VLOOKUP($C261,SBC!$C$437:$E$447,3,FALSE)</f>
        <v>#N/A</v>
      </c>
      <c r="AO261" s="94" t="e">
        <f>VLOOKUP($C261,SBC!$C$449:$E$459,3,FALSE)</f>
        <v>#N/A</v>
      </c>
      <c r="AP261" s="93"/>
      <c r="AQ261" s="94" t="e">
        <f>VLOOKUP($C261,SBC!$C$461:$E$491,3,FALSE)</f>
        <v>#N/A</v>
      </c>
      <c r="AR261" s="92" t="e">
        <f>VLOOKUP($C261,SBC!$C$493:$E$502,3,FALSE)</f>
        <v>#N/A</v>
      </c>
      <c r="AS261" s="92" t="e">
        <f>VLOOKUP($C261,SBC!$C$504:$E$515,3,FALSE)</f>
        <v>#N/A</v>
      </c>
      <c r="AT261" s="92" t="e">
        <f>VLOOKUP($C261,SBC!$C$517:$E$528,3,FALSE)</f>
        <v>#N/A</v>
      </c>
      <c r="AU261" s="97" t="e">
        <f>VLOOKUP($C261,SBC!$C$530:$E$531,3,FALSE)</f>
        <v>#N/A</v>
      </c>
      <c r="AV261" s="92" t="e">
        <f>VLOOKUP($C261,SBC!$C$533:$E$542,3,FALSE)</f>
        <v>#N/A</v>
      </c>
      <c r="AW261" s="92" t="e">
        <f>VLOOKUP($C261,SBC!$C$564:$E$575,3,FALSE)</f>
        <v>#N/A</v>
      </c>
      <c r="AX261" s="92" t="e">
        <f>VLOOKUP($C261,SBC!$C$577:$E$588,3,FALSE)</f>
        <v>#N/A</v>
      </c>
      <c r="AY261" s="92" t="e">
        <f>VLOOKUP($C261,SBC!$C$600:$E$601,3,FALSE)</f>
        <v>#N/A</v>
      </c>
      <c r="AZ261" s="92" t="e">
        <f>VLOOKUP($C261,SBC!$C$603:$E$614,3,FALSE)</f>
        <v>#N/A</v>
      </c>
      <c r="BA261" s="93" t="e">
        <f>VLOOKUP($C261,SBC!$C$616:$E$627,3,FALSE)</f>
        <v>#N/A</v>
      </c>
      <c r="BB261" s="94" t="e">
        <f>VLOOKUP($C261,SBC!$C$629:$E$630,3,FALSE)</f>
        <v>#N/A</v>
      </c>
      <c r="BC261" s="93" t="e">
        <f>VLOOKUP($C261,SBC!$C$632:$E$650,3,FALSE)</f>
        <v>#N/A</v>
      </c>
      <c r="BD261" s="92" t="e">
        <f>VLOOKUP($C261,SBC!$C$652:$E$670,3,FALSE)</f>
        <v>#N/A</v>
      </c>
      <c r="BE261" s="94" t="e">
        <f>VLOOKUP($C261,SBC!$C$672:$E$675,3,FALSE)</f>
        <v>#N/A</v>
      </c>
      <c r="BF261" s="94" t="e">
        <f>VLOOKUP($C261,SBC!$C$677:$E$680,3,FALSE)</f>
        <v>#N/A</v>
      </c>
      <c r="BG261" s="92" t="e">
        <f>VLOOKUP($C261,SBC!$C$682:$E$693,3,FALSE)</f>
        <v>#N/A</v>
      </c>
      <c r="BH261" s="94" t="e">
        <f>VLOOKUP($C261,SBC!$C$695:$E$703,3,FALSE)</f>
        <v>#N/A</v>
      </c>
      <c r="BI261" s="94" t="e">
        <f>VLOOKUP($C261,SBC!$C$719:$E$720,3,FALSE)</f>
        <v>#N/A</v>
      </c>
      <c r="BJ261" s="94" t="e">
        <f>VLOOKUP($C261,SBC!$C$722:$E$730,3,FALSE)</f>
        <v>#N/A</v>
      </c>
      <c r="BK261" s="92" t="e">
        <f>VLOOKUP($C261,SBC!$C$732:$E$736,3,FALSE)</f>
        <v>#N/A</v>
      </c>
      <c r="BL261" s="92" t="e">
        <f>VLOOKUP($C261,SBC!$C$751:$E$762,3,FALSE)</f>
        <v>#N/A</v>
      </c>
      <c r="BM261" s="94" t="e">
        <f>VLOOKUP($C261,SBC!$C$764:$E$782,3,FALSE)</f>
        <v>#N/A</v>
      </c>
      <c r="BN261" s="92" t="e">
        <f>VLOOKUP($C261,SBC!$C$784:$E$802,3,FALSE)</f>
        <v>#N/A</v>
      </c>
      <c r="BO261" s="93" t="e">
        <f>VLOOKUP($C261,SBC!$C$804:$E$815,3,FALSE)</f>
        <v>#N/A</v>
      </c>
      <c r="BP261" s="93" t="e">
        <f>VLOOKUP($C261,SBC!$C$817:$E$827,3,FALSE)</f>
        <v>#N/A</v>
      </c>
      <c r="BQ261" s="94" t="e">
        <f>VLOOKUP($C261,SBC!$C$829:$E$928,3,FALSE)</f>
        <v>#N/A</v>
      </c>
      <c r="BR261" s="93" t="e">
        <f>VLOOKUP($C261,SBC!$C$930:$E$931,3,FALSE)</f>
        <v>#N/A</v>
      </c>
      <c r="BS261" s="92" t="e">
        <f>VLOOKUP($C261,SBC!$C$933:$E$933,3,FALSE)</f>
        <v>#N/A</v>
      </c>
      <c r="BT261" s="93" t="e">
        <f>VLOOKUP($C261,SBC!$C$935:$E$942,3,FALSE)</f>
        <v>#N/A</v>
      </c>
      <c r="BU261" s="94" t="e">
        <f>VLOOKUP($C261,SBC!$C$944:$E$947,3,FALSE)</f>
        <v>#N/A</v>
      </c>
      <c r="BV261" s="92" t="e">
        <f>VLOOKUP($C261,SBC!$C$949:$E$960,3,FALSE)</f>
        <v>#N/A</v>
      </c>
      <c r="BW261" s="94" t="e">
        <f>VLOOKUP($C261,SBC!$C$962:$E$984,3,FALSE)</f>
        <v>#N/A</v>
      </c>
      <c r="BX261" s="93" t="e">
        <f>VLOOKUP($C261,SBC!$C$986:$E$1002,3,FALSE)</f>
        <v>#N/A</v>
      </c>
    </row>
    <row r="262" spans="1:76" x14ac:dyDescent="0.25">
      <c r="A262" s="101"/>
      <c r="B262" s="99">
        <v>242</v>
      </c>
      <c r="C262" s="155" t="s">
        <v>465</v>
      </c>
      <c r="D262" s="101"/>
      <c r="E262" s="101"/>
      <c r="F262" s="103"/>
      <c r="G262" s="106"/>
      <c r="H262" s="106"/>
      <c r="I262" s="91"/>
      <c r="J262" s="92"/>
      <c r="K262" s="92"/>
      <c r="L262" s="93"/>
      <c r="M262" s="94"/>
      <c r="N262" s="92"/>
      <c r="O262" s="94"/>
      <c r="P262" s="92"/>
      <c r="Q262" s="92"/>
      <c r="R262" s="95"/>
      <c r="S262" s="95"/>
      <c r="T262" s="95"/>
      <c r="U262" s="95"/>
      <c r="V262" s="95"/>
      <c r="W262" s="96"/>
      <c r="X262" s="92"/>
      <c r="Y262" s="93"/>
      <c r="Z262" s="97"/>
      <c r="AA262" s="92"/>
      <c r="AB262" s="93"/>
      <c r="AC262" s="94"/>
      <c r="AD262" s="92"/>
      <c r="AE262" s="97"/>
      <c r="AF262" s="93"/>
      <c r="AG262" s="92"/>
      <c r="AH262" s="92"/>
      <c r="AI262" s="92"/>
      <c r="AJ262" s="92"/>
      <c r="AK262" s="94" t="e">
        <f>VLOOKUP($C262,SBC!$C$414:$E$414,3,FALSE)</f>
        <v>#N/A</v>
      </c>
      <c r="AL262" s="92" t="e">
        <f>VLOOKUP($C262,SBC!$C$416:$E$416,3,FALSE)</f>
        <v>#N/A</v>
      </c>
      <c r="AM262" s="94" t="e">
        <f>VLOOKUP($C262,SBC!$C$418:$E$435,3,FALSE)</f>
        <v>#N/A</v>
      </c>
      <c r="AN262" s="93" t="e">
        <f>VLOOKUP($C262,SBC!$C$437:$E$447,3,FALSE)</f>
        <v>#N/A</v>
      </c>
      <c r="AO262" s="94" t="e">
        <f>VLOOKUP($C262,SBC!$C$449:$E$459,3,FALSE)</f>
        <v>#N/A</v>
      </c>
      <c r="AP262" s="93"/>
      <c r="AQ262" s="94" t="e">
        <f>VLOOKUP($C262,SBC!$C$461:$E$491,3,FALSE)</f>
        <v>#N/A</v>
      </c>
      <c r="AR262" s="92" t="e">
        <f>VLOOKUP($C262,SBC!$C$493:$E$502,3,FALSE)</f>
        <v>#N/A</v>
      </c>
      <c r="AS262" s="92" t="e">
        <f>VLOOKUP($C262,SBC!$C$504:$E$515,3,FALSE)</f>
        <v>#N/A</v>
      </c>
      <c r="AT262" s="92" t="e">
        <f>VLOOKUP($C262,SBC!$C$517:$E$528,3,FALSE)</f>
        <v>#N/A</v>
      </c>
      <c r="AU262" s="97" t="e">
        <f>VLOOKUP($C262,SBC!$C$530:$E$531,3,FALSE)</f>
        <v>#N/A</v>
      </c>
      <c r="AV262" s="92" t="e">
        <f>VLOOKUP($C262,SBC!$C$533:$E$542,3,FALSE)</f>
        <v>#N/A</v>
      </c>
      <c r="AW262" s="92" t="e">
        <f>VLOOKUP($C262,SBC!$C$564:$E$575,3,FALSE)</f>
        <v>#N/A</v>
      </c>
      <c r="AX262" s="92" t="e">
        <f>VLOOKUP($C262,SBC!$C$577:$E$588,3,FALSE)</f>
        <v>#N/A</v>
      </c>
      <c r="AY262" s="92" t="e">
        <f>VLOOKUP($C262,SBC!$C$600:$E$601,3,FALSE)</f>
        <v>#N/A</v>
      </c>
      <c r="AZ262" s="92" t="e">
        <f>VLOOKUP($C262,SBC!$C$603:$E$614,3,FALSE)</f>
        <v>#N/A</v>
      </c>
      <c r="BA262" s="93" t="e">
        <f>VLOOKUP($C262,SBC!$C$616:$E$627,3,FALSE)</f>
        <v>#N/A</v>
      </c>
      <c r="BB262" s="94" t="e">
        <f>VLOOKUP($C262,SBC!$C$629:$E$630,3,FALSE)</f>
        <v>#N/A</v>
      </c>
      <c r="BC262" s="93" t="e">
        <f>VLOOKUP($C262,SBC!$C$632:$E$650,3,FALSE)</f>
        <v>#N/A</v>
      </c>
      <c r="BD262" s="92" t="e">
        <f>VLOOKUP($C262,SBC!$C$652:$E$670,3,FALSE)</f>
        <v>#N/A</v>
      </c>
      <c r="BE262" s="94" t="e">
        <f>VLOOKUP($C262,SBC!$C$672:$E$675,3,FALSE)</f>
        <v>#N/A</v>
      </c>
      <c r="BF262" s="94" t="e">
        <f>VLOOKUP($C262,SBC!$C$677:$E$680,3,FALSE)</f>
        <v>#N/A</v>
      </c>
      <c r="BG262" s="92" t="e">
        <f>VLOOKUP($C262,SBC!$C$682:$E$693,3,FALSE)</f>
        <v>#N/A</v>
      </c>
      <c r="BH262" s="94" t="e">
        <f>VLOOKUP($C262,SBC!$C$695:$E$703,3,FALSE)</f>
        <v>#N/A</v>
      </c>
      <c r="BI262" s="94" t="e">
        <f>VLOOKUP($C262,SBC!$C$719:$E$720,3,FALSE)</f>
        <v>#N/A</v>
      </c>
      <c r="BJ262" s="94" t="e">
        <f>VLOOKUP($C262,SBC!$C$722:$E$730,3,FALSE)</f>
        <v>#N/A</v>
      </c>
      <c r="BK262" s="92" t="e">
        <f>VLOOKUP($C262,SBC!$C$732:$E$736,3,FALSE)</f>
        <v>#N/A</v>
      </c>
      <c r="BL262" s="92" t="e">
        <f>VLOOKUP($C262,SBC!$C$751:$E$762,3,FALSE)</f>
        <v>#N/A</v>
      </c>
      <c r="BM262" s="94" t="e">
        <f>VLOOKUP($C262,SBC!$C$764:$E$782,3,FALSE)</f>
        <v>#N/A</v>
      </c>
      <c r="BN262" s="92" t="e">
        <f>VLOOKUP($C262,SBC!$C$784:$E$802,3,FALSE)</f>
        <v>#N/A</v>
      </c>
      <c r="BO262" s="93" t="e">
        <f>VLOOKUP($C262,SBC!$C$804:$E$815,3,FALSE)</f>
        <v>#N/A</v>
      </c>
      <c r="BP262" s="93" t="e">
        <f>VLOOKUP($C262,SBC!$C$817:$E$827,3,FALSE)</f>
        <v>#N/A</v>
      </c>
      <c r="BQ262" s="94" t="e">
        <f>VLOOKUP($C262,SBC!$C$829:$E$928,3,FALSE)</f>
        <v>#N/A</v>
      </c>
      <c r="BR262" s="93" t="e">
        <f>VLOOKUP($C262,SBC!$C$930:$E$931,3,FALSE)</f>
        <v>#N/A</v>
      </c>
      <c r="BS262" s="92" t="e">
        <f>VLOOKUP($C262,SBC!$C$933:$E$933,3,FALSE)</f>
        <v>#N/A</v>
      </c>
      <c r="BT262" s="93" t="e">
        <f>VLOOKUP($C262,SBC!$C$935:$E$942,3,FALSE)</f>
        <v>#N/A</v>
      </c>
      <c r="BU262" s="94" t="e">
        <f>VLOOKUP($C262,SBC!$C$944:$E$947,3,FALSE)</f>
        <v>#N/A</v>
      </c>
      <c r="BV262" s="92" t="e">
        <f>VLOOKUP($C262,SBC!$C$949:$E$960,3,FALSE)</f>
        <v>#N/A</v>
      </c>
      <c r="BW262" s="94" t="e">
        <f>VLOOKUP($C262,SBC!$C$962:$E$984,3,FALSE)</f>
        <v>#N/A</v>
      </c>
      <c r="BX262" s="93" t="e">
        <f>VLOOKUP($C262,SBC!$C$986:$E$1002,3,FALSE)</f>
        <v>#N/A</v>
      </c>
    </row>
    <row r="263" spans="1:76" x14ac:dyDescent="0.25">
      <c r="A263" s="89"/>
      <c r="B263" s="87">
        <v>243</v>
      </c>
      <c r="C263" s="155" t="s">
        <v>465</v>
      </c>
      <c r="D263" s="89"/>
      <c r="E263" s="89"/>
      <c r="F263" s="103"/>
      <c r="G263" s="104"/>
      <c r="H263" s="104"/>
      <c r="I263" s="91"/>
      <c r="J263" s="92"/>
      <c r="K263" s="92"/>
      <c r="L263" s="93"/>
      <c r="M263" s="94"/>
      <c r="N263" s="92"/>
      <c r="O263" s="94"/>
      <c r="P263" s="92"/>
      <c r="Q263" s="92"/>
      <c r="R263" s="95"/>
      <c r="S263" s="95"/>
      <c r="T263" s="95"/>
      <c r="U263" s="95"/>
      <c r="V263" s="95"/>
      <c r="W263" s="96"/>
      <c r="X263" s="92"/>
      <c r="Y263" s="93"/>
      <c r="Z263" s="97"/>
      <c r="AA263" s="92"/>
      <c r="AB263" s="93"/>
      <c r="AC263" s="94"/>
      <c r="AD263" s="92"/>
      <c r="AE263" s="97"/>
      <c r="AF263" s="93"/>
      <c r="AG263" s="92"/>
      <c r="AH263" s="92"/>
      <c r="AI263" s="92"/>
      <c r="AJ263" s="92"/>
      <c r="AK263" s="94" t="e">
        <f>VLOOKUP($C263,SBC!$C$414:$E$414,3,FALSE)</f>
        <v>#N/A</v>
      </c>
      <c r="AL263" s="92" t="e">
        <f>VLOOKUP($C263,SBC!$C$416:$E$416,3,FALSE)</f>
        <v>#N/A</v>
      </c>
      <c r="AM263" s="94" t="e">
        <f>VLOOKUP($C263,SBC!$C$418:$E$435,3,FALSE)</f>
        <v>#N/A</v>
      </c>
      <c r="AN263" s="93" t="e">
        <f>VLOOKUP($C263,SBC!$C$437:$E$447,3,FALSE)</f>
        <v>#N/A</v>
      </c>
      <c r="AO263" s="94" t="e">
        <f>VLOOKUP($C263,SBC!$C$449:$E$459,3,FALSE)</f>
        <v>#N/A</v>
      </c>
      <c r="AP263" s="93"/>
      <c r="AQ263" s="94" t="e">
        <f>VLOOKUP($C263,SBC!$C$461:$E$491,3,FALSE)</f>
        <v>#N/A</v>
      </c>
      <c r="AR263" s="92" t="e">
        <f>VLOOKUP($C263,SBC!$C$493:$E$502,3,FALSE)</f>
        <v>#N/A</v>
      </c>
      <c r="AS263" s="92" t="e">
        <f>VLOOKUP($C263,SBC!$C$504:$E$515,3,FALSE)</f>
        <v>#N/A</v>
      </c>
      <c r="AT263" s="92" t="e">
        <f>VLOOKUP($C263,SBC!$C$517:$E$528,3,FALSE)</f>
        <v>#N/A</v>
      </c>
      <c r="AU263" s="97" t="e">
        <f>VLOOKUP($C263,SBC!$C$530:$E$531,3,FALSE)</f>
        <v>#N/A</v>
      </c>
      <c r="AV263" s="92" t="e">
        <f>VLOOKUP($C263,SBC!$C$533:$E$542,3,FALSE)</f>
        <v>#N/A</v>
      </c>
      <c r="AW263" s="92" t="e">
        <f>VLOOKUP($C263,SBC!$C$564:$E$575,3,FALSE)</f>
        <v>#N/A</v>
      </c>
      <c r="AX263" s="92" t="e">
        <f>VLOOKUP($C263,SBC!$C$577:$E$588,3,FALSE)</f>
        <v>#N/A</v>
      </c>
      <c r="AY263" s="92" t="e">
        <f>VLOOKUP($C263,SBC!$C$600:$E$601,3,FALSE)</f>
        <v>#N/A</v>
      </c>
      <c r="AZ263" s="92" t="e">
        <f>VLOOKUP($C263,SBC!$C$603:$E$614,3,FALSE)</f>
        <v>#N/A</v>
      </c>
      <c r="BA263" s="93" t="e">
        <f>VLOOKUP($C263,SBC!$C$616:$E$627,3,FALSE)</f>
        <v>#N/A</v>
      </c>
      <c r="BB263" s="94" t="e">
        <f>VLOOKUP($C263,SBC!$C$629:$E$630,3,FALSE)</f>
        <v>#N/A</v>
      </c>
      <c r="BC263" s="93" t="e">
        <f>VLOOKUP($C263,SBC!$C$632:$E$650,3,FALSE)</f>
        <v>#N/A</v>
      </c>
      <c r="BD263" s="92" t="e">
        <f>VLOOKUP($C263,SBC!$C$652:$E$670,3,FALSE)</f>
        <v>#N/A</v>
      </c>
      <c r="BE263" s="94" t="e">
        <f>VLOOKUP($C263,SBC!$C$672:$E$675,3,FALSE)</f>
        <v>#N/A</v>
      </c>
      <c r="BF263" s="94" t="e">
        <f>VLOOKUP($C263,SBC!$C$677:$E$680,3,FALSE)</f>
        <v>#N/A</v>
      </c>
      <c r="BG263" s="92" t="e">
        <f>VLOOKUP($C263,SBC!$C$682:$E$693,3,FALSE)</f>
        <v>#N/A</v>
      </c>
      <c r="BH263" s="94" t="e">
        <f>VLOOKUP($C263,SBC!$C$695:$E$703,3,FALSE)</f>
        <v>#N/A</v>
      </c>
      <c r="BI263" s="94" t="e">
        <f>VLOOKUP($C263,SBC!$C$719:$E$720,3,FALSE)</f>
        <v>#N/A</v>
      </c>
      <c r="BJ263" s="94" t="e">
        <f>VLOOKUP($C263,SBC!$C$722:$E$730,3,FALSE)</f>
        <v>#N/A</v>
      </c>
      <c r="BK263" s="92" t="e">
        <f>VLOOKUP($C263,SBC!$C$732:$E$736,3,FALSE)</f>
        <v>#N/A</v>
      </c>
      <c r="BL263" s="92" t="e">
        <f>VLOOKUP($C263,SBC!$C$751:$E$762,3,FALSE)</f>
        <v>#N/A</v>
      </c>
      <c r="BM263" s="94" t="e">
        <f>VLOOKUP($C263,SBC!$C$764:$E$782,3,FALSE)</f>
        <v>#N/A</v>
      </c>
      <c r="BN263" s="92" t="e">
        <f>VLOOKUP($C263,SBC!$C$784:$E$802,3,FALSE)</f>
        <v>#N/A</v>
      </c>
      <c r="BO263" s="93" t="e">
        <f>VLOOKUP($C263,SBC!$C$804:$E$815,3,FALSE)</f>
        <v>#N/A</v>
      </c>
      <c r="BP263" s="93" t="e">
        <f>VLOOKUP($C263,SBC!$C$817:$E$827,3,FALSE)</f>
        <v>#N/A</v>
      </c>
      <c r="BQ263" s="94" t="e">
        <f>VLOOKUP($C263,SBC!$C$829:$E$928,3,FALSE)</f>
        <v>#N/A</v>
      </c>
      <c r="BR263" s="93" t="e">
        <f>VLOOKUP($C263,SBC!$C$930:$E$931,3,FALSE)</f>
        <v>#N/A</v>
      </c>
      <c r="BS263" s="92" t="e">
        <f>VLOOKUP($C263,SBC!$C$933:$E$933,3,FALSE)</f>
        <v>#N/A</v>
      </c>
      <c r="BT263" s="93" t="e">
        <f>VLOOKUP($C263,SBC!$C$935:$E$942,3,FALSE)</f>
        <v>#N/A</v>
      </c>
      <c r="BU263" s="94" t="e">
        <f>VLOOKUP($C263,SBC!$C$944:$E$947,3,FALSE)</f>
        <v>#N/A</v>
      </c>
      <c r="BV263" s="92" t="e">
        <f>VLOOKUP($C263,SBC!$C$949:$E$960,3,FALSE)</f>
        <v>#N/A</v>
      </c>
      <c r="BW263" s="94" t="e">
        <f>VLOOKUP($C263,SBC!$C$962:$E$984,3,FALSE)</f>
        <v>#N/A</v>
      </c>
      <c r="BX263" s="93" t="e">
        <f>VLOOKUP($C263,SBC!$C$986:$E$1002,3,FALSE)</f>
        <v>#N/A</v>
      </c>
    </row>
    <row r="264" spans="1:76" x14ac:dyDescent="0.25">
      <c r="A264" s="101"/>
      <c r="B264" s="99">
        <v>244</v>
      </c>
      <c r="C264" s="155" t="s">
        <v>465</v>
      </c>
      <c r="D264" s="101"/>
      <c r="E264" s="101"/>
      <c r="F264" s="103"/>
      <c r="G264" s="106"/>
      <c r="H264" s="106"/>
      <c r="I264" s="91"/>
      <c r="J264" s="92"/>
      <c r="K264" s="92"/>
      <c r="L264" s="93"/>
      <c r="M264" s="94"/>
      <c r="N264" s="92"/>
      <c r="O264" s="94"/>
      <c r="P264" s="92"/>
      <c r="Q264" s="92"/>
      <c r="R264" s="95"/>
      <c r="S264" s="95"/>
      <c r="T264" s="95"/>
      <c r="U264" s="95"/>
      <c r="V264" s="95"/>
      <c r="W264" s="96"/>
      <c r="X264" s="92"/>
      <c r="Y264" s="93"/>
      <c r="Z264" s="97"/>
      <c r="AA264" s="92"/>
      <c r="AB264" s="93"/>
      <c r="AC264" s="94"/>
      <c r="AD264" s="92"/>
      <c r="AE264" s="97"/>
      <c r="AF264" s="93"/>
      <c r="AG264" s="92"/>
      <c r="AH264" s="92"/>
      <c r="AI264" s="92"/>
      <c r="AJ264" s="92"/>
      <c r="AK264" s="94" t="e">
        <f>VLOOKUP($C264,SBC!$C$414:$E$414,3,FALSE)</f>
        <v>#N/A</v>
      </c>
      <c r="AL264" s="92" t="e">
        <f>VLOOKUP($C264,SBC!$C$416:$E$416,3,FALSE)</f>
        <v>#N/A</v>
      </c>
      <c r="AM264" s="94" t="e">
        <f>VLOOKUP($C264,SBC!$C$418:$E$435,3,FALSE)</f>
        <v>#N/A</v>
      </c>
      <c r="AN264" s="93" t="e">
        <f>VLOOKUP($C264,SBC!$C$437:$E$447,3,FALSE)</f>
        <v>#N/A</v>
      </c>
      <c r="AO264" s="94" t="e">
        <f>VLOOKUP($C264,SBC!$C$449:$E$459,3,FALSE)</f>
        <v>#N/A</v>
      </c>
      <c r="AP264" s="93"/>
      <c r="AQ264" s="94" t="e">
        <f>VLOOKUP($C264,SBC!$C$461:$E$491,3,FALSE)</f>
        <v>#N/A</v>
      </c>
      <c r="AR264" s="92" t="e">
        <f>VLOOKUP($C264,SBC!$C$493:$E$502,3,FALSE)</f>
        <v>#N/A</v>
      </c>
      <c r="AS264" s="92" t="e">
        <f>VLOOKUP($C264,SBC!$C$504:$E$515,3,FALSE)</f>
        <v>#N/A</v>
      </c>
      <c r="AT264" s="92" t="e">
        <f>VLOOKUP($C264,SBC!$C$517:$E$528,3,FALSE)</f>
        <v>#N/A</v>
      </c>
      <c r="AU264" s="97" t="e">
        <f>VLOOKUP($C264,SBC!$C$530:$E$531,3,FALSE)</f>
        <v>#N/A</v>
      </c>
      <c r="AV264" s="92" t="e">
        <f>VLOOKUP($C264,SBC!$C$533:$E$542,3,FALSE)</f>
        <v>#N/A</v>
      </c>
      <c r="AW264" s="92" t="e">
        <f>VLOOKUP($C264,SBC!$C$564:$E$575,3,FALSE)</f>
        <v>#N/A</v>
      </c>
      <c r="AX264" s="92" t="e">
        <f>VLOOKUP($C264,SBC!$C$577:$E$588,3,FALSE)</f>
        <v>#N/A</v>
      </c>
      <c r="AY264" s="92" t="e">
        <f>VLOOKUP($C264,SBC!$C$600:$E$601,3,FALSE)</f>
        <v>#N/A</v>
      </c>
      <c r="AZ264" s="92" t="e">
        <f>VLOOKUP($C264,SBC!$C$603:$E$614,3,FALSE)</f>
        <v>#N/A</v>
      </c>
      <c r="BA264" s="93" t="e">
        <f>VLOOKUP($C264,SBC!$C$616:$E$627,3,FALSE)</f>
        <v>#N/A</v>
      </c>
      <c r="BB264" s="94" t="e">
        <f>VLOOKUP($C264,SBC!$C$629:$E$630,3,FALSE)</f>
        <v>#N/A</v>
      </c>
      <c r="BC264" s="93" t="e">
        <f>VLOOKUP($C264,SBC!$C$632:$E$650,3,FALSE)</f>
        <v>#N/A</v>
      </c>
      <c r="BD264" s="92" t="e">
        <f>VLOOKUP($C264,SBC!$C$652:$E$670,3,FALSE)</f>
        <v>#N/A</v>
      </c>
      <c r="BE264" s="94" t="e">
        <f>VLOOKUP($C264,SBC!$C$672:$E$675,3,FALSE)</f>
        <v>#N/A</v>
      </c>
      <c r="BF264" s="94" t="e">
        <f>VLOOKUP($C264,SBC!$C$677:$E$680,3,FALSE)</f>
        <v>#N/A</v>
      </c>
      <c r="BG264" s="92" t="e">
        <f>VLOOKUP($C264,SBC!$C$682:$E$693,3,FALSE)</f>
        <v>#N/A</v>
      </c>
      <c r="BH264" s="94" t="e">
        <f>VLOOKUP($C264,SBC!$C$695:$E$703,3,FALSE)</f>
        <v>#N/A</v>
      </c>
      <c r="BI264" s="94" t="e">
        <f>VLOOKUP($C264,SBC!$C$719:$E$720,3,FALSE)</f>
        <v>#N/A</v>
      </c>
      <c r="BJ264" s="94" t="e">
        <f>VLOOKUP($C264,SBC!$C$722:$E$730,3,FALSE)</f>
        <v>#N/A</v>
      </c>
      <c r="BK264" s="92" t="e">
        <f>VLOOKUP($C264,SBC!$C$732:$E$736,3,FALSE)</f>
        <v>#N/A</v>
      </c>
      <c r="BL264" s="92" t="e">
        <f>VLOOKUP($C264,SBC!$C$751:$E$762,3,FALSE)</f>
        <v>#N/A</v>
      </c>
      <c r="BM264" s="94" t="e">
        <f>VLOOKUP($C264,SBC!$C$764:$E$782,3,FALSE)</f>
        <v>#N/A</v>
      </c>
      <c r="BN264" s="92" t="e">
        <f>VLOOKUP($C264,SBC!$C$784:$E$802,3,FALSE)</f>
        <v>#N/A</v>
      </c>
      <c r="BO264" s="93" t="e">
        <f>VLOOKUP($C264,SBC!$C$804:$E$815,3,FALSE)</f>
        <v>#N/A</v>
      </c>
      <c r="BP264" s="93" t="e">
        <f>VLOOKUP($C264,SBC!$C$817:$E$827,3,FALSE)</f>
        <v>#N/A</v>
      </c>
      <c r="BQ264" s="94" t="e">
        <f>VLOOKUP($C264,SBC!$C$829:$E$928,3,FALSE)</f>
        <v>#N/A</v>
      </c>
      <c r="BR264" s="93" t="e">
        <f>VLOOKUP($C264,SBC!$C$930:$E$931,3,FALSE)</f>
        <v>#N/A</v>
      </c>
      <c r="BS264" s="92" t="e">
        <f>VLOOKUP($C264,SBC!$C$933:$E$933,3,FALSE)</f>
        <v>#N/A</v>
      </c>
      <c r="BT264" s="93" t="e">
        <f>VLOOKUP($C264,SBC!$C$935:$E$942,3,FALSE)</f>
        <v>#N/A</v>
      </c>
      <c r="BU264" s="94" t="e">
        <f>VLOOKUP($C264,SBC!$C$944:$E$947,3,FALSE)</f>
        <v>#N/A</v>
      </c>
      <c r="BV264" s="92" t="e">
        <f>VLOOKUP($C264,SBC!$C$949:$E$960,3,FALSE)</f>
        <v>#N/A</v>
      </c>
      <c r="BW264" s="94" t="e">
        <f>VLOOKUP($C264,SBC!$C$962:$E$984,3,FALSE)</f>
        <v>#N/A</v>
      </c>
      <c r="BX264" s="93" t="e">
        <f>VLOOKUP($C264,SBC!$C$986:$E$1002,3,FALSE)</f>
        <v>#N/A</v>
      </c>
    </row>
    <row r="265" spans="1:76" x14ac:dyDescent="0.25">
      <c r="A265" s="89"/>
      <c r="B265" s="87">
        <v>245</v>
      </c>
      <c r="C265" s="155" t="s">
        <v>465</v>
      </c>
      <c r="D265" s="89"/>
      <c r="E265" s="89"/>
      <c r="F265" s="103"/>
      <c r="G265" s="104"/>
      <c r="H265" s="104"/>
      <c r="I265" s="91"/>
      <c r="J265" s="92"/>
      <c r="K265" s="92"/>
      <c r="L265" s="93"/>
      <c r="M265" s="94"/>
      <c r="N265" s="92"/>
      <c r="O265" s="94"/>
      <c r="P265" s="92"/>
      <c r="Q265" s="92"/>
      <c r="R265" s="95"/>
      <c r="S265" s="95"/>
      <c r="T265" s="95"/>
      <c r="U265" s="95"/>
      <c r="V265" s="95"/>
      <c r="W265" s="96"/>
      <c r="X265" s="92"/>
      <c r="Y265" s="93"/>
      <c r="Z265" s="97"/>
      <c r="AA265" s="92"/>
      <c r="AB265" s="93"/>
      <c r="AC265" s="94"/>
      <c r="AD265" s="92"/>
      <c r="AE265" s="97"/>
      <c r="AF265" s="93"/>
      <c r="AG265" s="92"/>
      <c r="AH265" s="92"/>
      <c r="AI265" s="92"/>
      <c r="AJ265" s="92"/>
      <c r="AK265" s="94" t="e">
        <f>VLOOKUP($C265,SBC!$C$414:$E$414,3,FALSE)</f>
        <v>#N/A</v>
      </c>
      <c r="AL265" s="92" t="e">
        <f>VLOOKUP($C265,SBC!$C$416:$E$416,3,FALSE)</f>
        <v>#N/A</v>
      </c>
      <c r="AM265" s="94" t="e">
        <f>VLOOKUP($C265,SBC!$C$418:$E$435,3,FALSE)</f>
        <v>#N/A</v>
      </c>
      <c r="AN265" s="93" t="e">
        <f>VLOOKUP($C265,SBC!$C$437:$E$447,3,FALSE)</f>
        <v>#N/A</v>
      </c>
      <c r="AO265" s="94" t="e">
        <f>VLOOKUP($C265,SBC!$C$449:$E$459,3,FALSE)</f>
        <v>#N/A</v>
      </c>
      <c r="AP265" s="93"/>
      <c r="AQ265" s="94" t="e">
        <f>VLOOKUP($C265,SBC!$C$461:$E$491,3,FALSE)</f>
        <v>#N/A</v>
      </c>
      <c r="AR265" s="92" t="e">
        <f>VLOOKUP($C265,SBC!$C$493:$E$502,3,FALSE)</f>
        <v>#N/A</v>
      </c>
      <c r="AS265" s="92" t="e">
        <f>VLOOKUP($C265,SBC!$C$504:$E$515,3,FALSE)</f>
        <v>#N/A</v>
      </c>
      <c r="AT265" s="92" t="e">
        <f>VLOOKUP($C265,SBC!$C$517:$E$528,3,FALSE)</f>
        <v>#N/A</v>
      </c>
      <c r="AU265" s="97" t="e">
        <f>VLOOKUP($C265,SBC!$C$530:$E$531,3,FALSE)</f>
        <v>#N/A</v>
      </c>
      <c r="AV265" s="92" t="e">
        <f>VLOOKUP($C265,SBC!$C$533:$E$542,3,FALSE)</f>
        <v>#N/A</v>
      </c>
      <c r="AW265" s="92" t="e">
        <f>VLOOKUP($C265,SBC!$C$564:$E$575,3,FALSE)</f>
        <v>#N/A</v>
      </c>
      <c r="AX265" s="92" t="e">
        <f>VLOOKUP($C265,SBC!$C$577:$E$588,3,FALSE)</f>
        <v>#N/A</v>
      </c>
      <c r="AY265" s="92" t="e">
        <f>VLOOKUP($C265,SBC!$C$600:$E$601,3,FALSE)</f>
        <v>#N/A</v>
      </c>
      <c r="AZ265" s="92" t="e">
        <f>VLOOKUP($C265,SBC!$C$603:$E$614,3,FALSE)</f>
        <v>#N/A</v>
      </c>
      <c r="BA265" s="93" t="e">
        <f>VLOOKUP($C265,SBC!$C$616:$E$627,3,FALSE)</f>
        <v>#N/A</v>
      </c>
      <c r="BB265" s="94" t="e">
        <f>VLOOKUP($C265,SBC!$C$629:$E$630,3,FALSE)</f>
        <v>#N/A</v>
      </c>
      <c r="BC265" s="93" t="e">
        <f>VLOOKUP($C265,SBC!$C$632:$E$650,3,FALSE)</f>
        <v>#N/A</v>
      </c>
      <c r="BD265" s="92" t="e">
        <f>VLOOKUP($C265,SBC!$C$652:$E$670,3,FALSE)</f>
        <v>#N/A</v>
      </c>
      <c r="BE265" s="94" t="e">
        <f>VLOOKUP($C265,SBC!$C$672:$E$675,3,FALSE)</f>
        <v>#N/A</v>
      </c>
      <c r="BF265" s="94" t="e">
        <f>VLOOKUP($C265,SBC!$C$677:$E$680,3,FALSE)</f>
        <v>#N/A</v>
      </c>
      <c r="BG265" s="92" t="e">
        <f>VLOOKUP($C265,SBC!$C$682:$E$693,3,FALSE)</f>
        <v>#N/A</v>
      </c>
      <c r="BH265" s="94" t="e">
        <f>VLOOKUP($C265,SBC!$C$695:$E$703,3,FALSE)</f>
        <v>#N/A</v>
      </c>
      <c r="BI265" s="94" t="e">
        <f>VLOOKUP($C265,SBC!$C$719:$E$720,3,FALSE)</f>
        <v>#N/A</v>
      </c>
      <c r="BJ265" s="94" t="e">
        <f>VLOOKUP($C265,SBC!$C$722:$E$730,3,FALSE)</f>
        <v>#N/A</v>
      </c>
      <c r="BK265" s="92" t="e">
        <f>VLOOKUP($C265,SBC!$C$732:$E$736,3,FALSE)</f>
        <v>#N/A</v>
      </c>
      <c r="BL265" s="92" t="e">
        <f>VLOOKUP($C265,SBC!$C$751:$E$762,3,FALSE)</f>
        <v>#N/A</v>
      </c>
      <c r="BM265" s="94" t="e">
        <f>VLOOKUP($C265,SBC!$C$764:$E$782,3,FALSE)</f>
        <v>#N/A</v>
      </c>
      <c r="BN265" s="92" t="e">
        <f>VLOOKUP($C265,SBC!$C$784:$E$802,3,FALSE)</f>
        <v>#N/A</v>
      </c>
      <c r="BO265" s="93" t="e">
        <f>VLOOKUP($C265,SBC!$C$804:$E$815,3,FALSE)</f>
        <v>#N/A</v>
      </c>
      <c r="BP265" s="93" t="e">
        <f>VLOOKUP($C265,SBC!$C$817:$E$827,3,FALSE)</f>
        <v>#N/A</v>
      </c>
      <c r="BQ265" s="94" t="e">
        <f>VLOOKUP($C265,SBC!$C$829:$E$928,3,FALSE)</f>
        <v>#N/A</v>
      </c>
      <c r="BR265" s="93" t="e">
        <f>VLOOKUP($C265,SBC!$C$930:$E$931,3,FALSE)</f>
        <v>#N/A</v>
      </c>
      <c r="BS265" s="92" t="e">
        <f>VLOOKUP($C265,SBC!$C$933:$E$933,3,FALSE)</f>
        <v>#N/A</v>
      </c>
      <c r="BT265" s="93" t="e">
        <f>VLOOKUP($C265,SBC!$C$935:$E$942,3,FALSE)</f>
        <v>#N/A</v>
      </c>
      <c r="BU265" s="94" t="e">
        <f>VLOOKUP($C265,SBC!$C$944:$E$947,3,FALSE)</f>
        <v>#N/A</v>
      </c>
      <c r="BV265" s="92" t="e">
        <f>VLOOKUP($C265,SBC!$C$949:$E$960,3,FALSE)</f>
        <v>#N/A</v>
      </c>
      <c r="BW265" s="94" t="e">
        <f>VLOOKUP($C265,SBC!$C$962:$E$984,3,FALSE)</f>
        <v>#N/A</v>
      </c>
      <c r="BX265" s="93" t="e">
        <f>VLOOKUP($C265,SBC!$C$986:$E$1002,3,FALSE)</f>
        <v>#N/A</v>
      </c>
    </row>
    <row r="266" spans="1:76" x14ac:dyDescent="0.25">
      <c r="A266" s="101"/>
      <c r="B266" s="99">
        <v>246</v>
      </c>
      <c r="C266" s="155" t="s">
        <v>465</v>
      </c>
      <c r="D266" s="101"/>
      <c r="E266" s="101"/>
      <c r="F266" s="103"/>
      <c r="G266" s="106"/>
      <c r="H266" s="106"/>
      <c r="I266" s="91"/>
      <c r="J266" s="92"/>
      <c r="K266" s="92"/>
      <c r="L266" s="93"/>
      <c r="M266" s="94"/>
      <c r="N266" s="92"/>
      <c r="O266" s="94"/>
      <c r="P266" s="92"/>
      <c r="Q266" s="92"/>
      <c r="R266" s="95"/>
      <c r="S266" s="95"/>
      <c r="T266" s="95"/>
      <c r="U266" s="95"/>
      <c r="V266" s="95"/>
      <c r="W266" s="96"/>
      <c r="X266" s="92"/>
      <c r="Y266" s="93"/>
      <c r="Z266" s="97"/>
      <c r="AA266" s="92"/>
      <c r="AB266" s="93"/>
      <c r="AC266" s="94"/>
      <c r="AD266" s="92"/>
      <c r="AE266" s="97"/>
      <c r="AF266" s="93"/>
      <c r="AG266" s="92"/>
      <c r="AH266" s="92"/>
      <c r="AI266" s="92"/>
      <c r="AJ266" s="92"/>
      <c r="AK266" s="94" t="e">
        <f>VLOOKUP($C266,SBC!$C$414:$E$414,3,FALSE)</f>
        <v>#N/A</v>
      </c>
      <c r="AL266" s="92" t="e">
        <f>VLOOKUP($C266,SBC!$C$416:$E$416,3,FALSE)</f>
        <v>#N/A</v>
      </c>
      <c r="AM266" s="94" t="e">
        <f>VLOOKUP($C266,SBC!$C$418:$E$435,3,FALSE)</f>
        <v>#N/A</v>
      </c>
      <c r="AN266" s="93" t="e">
        <f>VLOOKUP($C266,SBC!$C$437:$E$447,3,FALSE)</f>
        <v>#N/A</v>
      </c>
      <c r="AO266" s="94" t="e">
        <f>VLOOKUP($C266,SBC!$C$449:$E$459,3,FALSE)</f>
        <v>#N/A</v>
      </c>
      <c r="AP266" s="93"/>
      <c r="AQ266" s="94" t="e">
        <f>VLOOKUP($C266,SBC!$C$461:$E$491,3,FALSE)</f>
        <v>#N/A</v>
      </c>
      <c r="AR266" s="92" t="e">
        <f>VLOOKUP($C266,SBC!$C$493:$E$502,3,FALSE)</f>
        <v>#N/A</v>
      </c>
      <c r="AS266" s="92" t="e">
        <f>VLOOKUP($C266,SBC!$C$504:$E$515,3,FALSE)</f>
        <v>#N/A</v>
      </c>
      <c r="AT266" s="92" t="e">
        <f>VLOOKUP($C266,SBC!$C$517:$E$528,3,FALSE)</f>
        <v>#N/A</v>
      </c>
      <c r="AU266" s="97" t="e">
        <f>VLOOKUP($C266,SBC!$C$530:$E$531,3,FALSE)</f>
        <v>#N/A</v>
      </c>
      <c r="AV266" s="92" t="e">
        <f>VLOOKUP($C266,SBC!$C$533:$E$542,3,FALSE)</f>
        <v>#N/A</v>
      </c>
      <c r="AW266" s="92" t="e">
        <f>VLOOKUP($C266,SBC!$C$564:$E$575,3,FALSE)</f>
        <v>#N/A</v>
      </c>
      <c r="AX266" s="92" t="e">
        <f>VLOOKUP($C266,SBC!$C$577:$E$588,3,FALSE)</f>
        <v>#N/A</v>
      </c>
      <c r="AY266" s="92" t="e">
        <f>VLOOKUP($C266,SBC!$C$600:$E$601,3,FALSE)</f>
        <v>#N/A</v>
      </c>
      <c r="AZ266" s="92" t="e">
        <f>VLOOKUP($C266,SBC!$C$603:$E$614,3,FALSE)</f>
        <v>#N/A</v>
      </c>
      <c r="BA266" s="93" t="e">
        <f>VLOOKUP($C266,SBC!$C$616:$E$627,3,FALSE)</f>
        <v>#N/A</v>
      </c>
      <c r="BB266" s="94" t="e">
        <f>VLOOKUP($C266,SBC!$C$629:$E$630,3,FALSE)</f>
        <v>#N/A</v>
      </c>
      <c r="BC266" s="93" t="e">
        <f>VLOOKUP($C266,SBC!$C$632:$E$650,3,FALSE)</f>
        <v>#N/A</v>
      </c>
      <c r="BD266" s="92" t="e">
        <f>VLOOKUP($C266,SBC!$C$652:$E$670,3,FALSE)</f>
        <v>#N/A</v>
      </c>
      <c r="BE266" s="94" t="e">
        <f>VLOOKUP($C266,SBC!$C$672:$E$675,3,FALSE)</f>
        <v>#N/A</v>
      </c>
      <c r="BF266" s="94" t="e">
        <f>VLOOKUP($C266,SBC!$C$677:$E$680,3,FALSE)</f>
        <v>#N/A</v>
      </c>
      <c r="BG266" s="92" t="e">
        <f>VLOOKUP($C266,SBC!$C$682:$E$693,3,FALSE)</f>
        <v>#N/A</v>
      </c>
      <c r="BH266" s="94" t="e">
        <f>VLOOKUP($C266,SBC!$C$695:$E$703,3,FALSE)</f>
        <v>#N/A</v>
      </c>
      <c r="BI266" s="94" t="e">
        <f>VLOOKUP($C266,SBC!$C$719:$E$720,3,FALSE)</f>
        <v>#N/A</v>
      </c>
      <c r="BJ266" s="94" t="e">
        <f>VLOOKUP($C266,SBC!$C$722:$E$730,3,FALSE)</f>
        <v>#N/A</v>
      </c>
      <c r="BK266" s="92" t="e">
        <f>VLOOKUP($C266,SBC!$C$732:$E$736,3,FALSE)</f>
        <v>#N/A</v>
      </c>
      <c r="BL266" s="92" t="e">
        <f>VLOOKUP($C266,SBC!$C$751:$E$762,3,FALSE)</f>
        <v>#N/A</v>
      </c>
      <c r="BM266" s="94" t="e">
        <f>VLOOKUP($C266,SBC!$C$764:$E$782,3,FALSE)</f>
        <v>#N/A</v>
      </c>
      <c r="BN266" s="92" t="e">
        <f>VLOOKUP($C266,SBC!$C$784:$E$802,3,FALSE)</f>
        <v>#N/A</v>
      </c>
      <c r="BO266" s="93" t="e">
        <f>VLOOKUP($C266,SBC!$C$804:$E$815,3,FALSE)</f>
        <v>#N/A</v>
      </c>
      <c r="BP266" s="93" t="e">
        <f>VLOOKUP($C266,SBC!$C$817:$E$827,3,FALSE)</f>
        <v>#N/A</v>
      </c>
      <c r="BQ266" s="94" t="e">
        <f>VLOOKUP($C266,SBC!$C$829:$E$928,3,FALSE)</f>
        <v>#N/A</v>
      </c>
      <c r="BR266" s="93" t="e">
        <f>VLOOKUP($C266,SBC!$C$930:$E$931,3,FALSE)</f>
        <v>#N/A</v>
      </c>
      <c r="BS266" s="92" t="e">
        <f>VLOOKUP($C266,SBC!$C$933:$E$933,3,FALSE)</f>
        <v>#N/A</v>
      </c>
      <c r="BT266" s="93" t="e">
        <f>VLOOKUP($C266,SBC!$C$935:$E$942,3,FALSE)</f>
        <v>#N/A</v>
      </c>
      <c r="BU266" s="94" t="e">
        <f>VLOOKUP($C266,SBC!$C$944:$E$947,3,FALSE)</f>
        <v>#N/A</v>
      </c>
      <c r="BV266" s="92" t="e">
        <f>VLOOKUP($C266,SBC!$C$949:$E$960,3,FALSE)</f>
        <v>#N/A</v>
      </c>
      <c r="BW266" s="94" t="e">
        <f>VLOOKUP($C266,SBC!$C$962:$E$984,3,FALSE)</f>
        <v>#N/A</v>
      </c>
      <c r="BX266" s="93" t="e">
        <f>VLOOKUP($C266,SBC!$C$986:$E$1002,3,FALSE)</f>
        <v>#N/A</v>
      </c>
    </row>
    <row r="267" spans="1:76" x14ac:dyDescent="0.25">
      <c r="A267" s="89"/>
      <c r="B267" s="87">
        <v>247</v>
      </c>
      <c r="C267" s="155" t="s">
        <v>465</v>
      </c>
      <c r="D267" s="89"/>
      <c r="E267" s="89"/>
      <c r="F267" s="103"/>
      <c r="G267" s="104"/>
      <c r="H267" s="104"/>
      <c r="I267" s="91"/>
      <c r="J267" s="92"/>
      <c r="K267" s="92"/>
      <c r="L267" s="93"/>
      <c r="M267" s="94"/>
      <c r="N267" s="92"/>
      <c r="O267" s="94"/>
      <c r="P267" s="92"/>
      <c r="Q267" s="92"/>
      <c r="R267" s="95"/>
      <c r="S267" s="95"/>
      <c r="T267" s="95"/>
      <c r="U267" s="95"/>
      <c r="V267" s="95"/>
      <c r="W267" s="96"/>
      <c r="X267" s="92"/>
      <c r="Y267" s="93"/>
      <c r="Z267" s="97"/>
      <c r="AA267" s="92"/>
      <c r="AB267" s="93"/>
      <c r="AC267" s="94"/>
      <c r="AD267" s="92"/>
      <c r="AE267" s="97"/>
      <c r="AF267" s="93"/>
      <c r="AG267" s="92"/>
      <c r="AH267" s="92"/>
      <c r="AI267" s="92"/>
      <c r="AJ267" s="92"/>
      <c r="AK267" s="94" t="e">
        <f>VLOOKUP($C267,SBC!$C$414:$E$414,3,FALSE)</f>
        <v>#N/A</v>
      </c>
      <c r="AL267" s="92" t="e">
        <f>VLOOKUP($C267,SBC!$C$416:$E$416,3,FALSE)</f>
        <v>#N/A</v>
      </c>
      <c r="AM267" s="94" t="e">
        <f>VLOOKUP($C267,SBC!$C$418:$E$435,3,FALSE)</f>
        <v>#N/A</v>
      </c>
      <c r="AN267" s="93" t="e">
        <f>VLOOKUP($C267,SBC!$C$437:$E$447,3,FALSE)</f>
        <v>#N/A</v>
      </c>
      <c r="AO267" s="94" t="e">
        <f>VLOOKUP($C267,SBC!$C$449:$E$459,3,FALSE)</f>
        <v>#N/A</v>
      </c>
      <c r="AP267" s="93"/>
      <c r="AQ267" s="94" t="e">
        <f>VLOOKUP($C267,SBC!$C$461:$E$491,3,FALSE)</f>
        <v>#N/A</v>
      </c>
      <c r="AR267" s="92" t="e">
        <f>VLOOKUP($C267,SBC!$C$493:$E$502,3,FALSE)</f>
        <v>#N/A</v>
      </c>
      <c r="AS267" s="92" t="e">
        <f>VLOOKUP($C267,SBC!$C$504:$E$515,3,FALSE)</f>
        <v>#N/A</v>
      </c>
      <c r="AT267" s="92" t="e">
        <f>VLOOKUP($C267,SBC!$C$517:$E$528,3,FALSE)</f>
        <v>#N/A</v>
      </c>
      <c r="AU267" s="97" t="e">
        <f>VLOOKUP($C267,SBC!$C$530:$E$531,3,FALSE)</f>
        <v>#N/A</v>
      </c>
      <c r="AV267" s="92" t="e">
        <f>VLOOKUP($C267,SBC!$C$533:$E$542,3,FALSE)</f>
        <v>#N/A</v>
      </c>
      <c r="AW267" s="92" t="e">
        <f>VLOOKUP($C267,SBC!$C$564:$E$575,3,FALSE)</f>
        <v>#N/A</v>
      </c>
      <c r="AX267" s="92" t="e">
        <f>VLOOKUP($C267,SBC!$C$577:$E$588,3,FALSE)</f>
        <v>#N/A</v>
      </c>
      <c r="AY267" s="92" t="e">
        <f>VLOOKUP($C267,SBC!$C$600:$E$601,3,FALSE)</f>
        <v>#N/A</v>
      </c>
      <c r="AZ267" s="92" t="e">
        <f>VLOOKUP($C267,SBC!$C$603:$E$614,3,FALSE)</f>
        <v>#N/A</v>
      </c>
      <c r="BA267" s="93" t="e">
        <f>VLOOKUP($C267,SBC!$C$616:$E$627,3,FALSE)</f>
        <v>#N/A</v>
      </c>
      <c r="BB267" s="94" t="e">
        <f>VLOOKUP($C267,SBC!$C$629:$E$630,3,FALSE)</f>
        <v>#N/A</v>
      </c>
      <c r="BC267" s="93" t="e">
        <f>VLOOKUP($C267,SBC!$C$632:$E$650,3,FALSE)</f>
        <v>#N/A</v>
      </c>
      <c r="BD267" s="92" t="e">
        <f>VLOOKUP($C267,SBC!$C$652:$E$670,3,FALSE)</f>
        <v>#N/A</v>
      </c>
      <c r="BE267" s="94" t="e">
        <f>VLOOKUP($C267,SBC!$C$672:$E$675,3,FALSE)</f>
        <v>#N/A</v>
      </c>
      <c r="BF267" s="94" t="e">
        <f>VLOOKUP($C267,SBC!$C$677:$E$680,3,FALSE)</f>
        <v>#N/A</v>
      </c>
      <c r="BG267" s="92" t="e">
        <f>VLOOKUP($C267,SBC!$C$682:$E$693,3,FALSE)</f>
        <v>#N/A</v>
      </c>
      <c r="BH267" s="94" t="e">
        <f>VLOOKUP($C267,SBC!$C$695:$E$703,3,FALSE)</f>
        <v>#N/A</v>
      </c>
      <c r="BI267" s="94" t="e">
        <f>VLOOKUP($C267,SBC!$C$719:$E$720,3,FALSE)</f>
        <v>#N/A</v>
      </c>
      <c r="BJ267" s="94" t="e">
        <f>VLOOKUP($C267,SBC!$C$722:$E$730,3,FALSE)</f>
        <v>#N/A</v>
      </c>
      <c r="BK267" s="92" t="e">
        <f>VLOOKUP($C267,SBC!$C$732:$E$736,3,FALSE)</f>
        <v>#N/A</v>
      </c>
      <c r="BL267" s="92" t="e">
        <f>VLOOKUP($C267,SBC!$C$751:$E$762,3,FALSE)</f>
        <v>#N/A</v>
      </c>
      <c r="BM267" s="94" t="e">
        <f>VLOOKUP($C267,SBC!$C$764:$E$782,3,FALSE)</f>
        <v>#N/A</v>
      </c>
      <c r="BN267" s="92" t="e">
        <f>VLOOKUP($C267,SBC!$C$784:$E$802,3,FALSE)</f>
        <v>#N/A</v>
      </c>
      <c r="BO267" s="93" t="e">
        <f>VLOOKUP($C267,SBC!$C$804:$E$815,3,FALSE)</f>
        <v>#N/A</v>
      </c>
      <c r="BP267" s="93" t="e">
        <f>VLOOKUP($C267,SBC!$C$817:$E$827,3,FALSE)</f>
        <v>#N/A</v>
      </c>
      <c r="BQ267" s="94" t="e">
        <f>VLOOKUP($C267,SBC!$C$829:$E$928,3,FALSE)</f>
        <v>#N/A</v>
      </c>
      <c r="BR267" s="93" t="e">
        <f>VLOOKUP($C267,SBC!$C$930:$E$931,3,FALSE)</f>
        <v>#N/A</v>
      </c>
      <c r="BS267" s="92" t="e">
        <f>VLOOKUP($C267,SBC!$C$933:$E$933,3,FALSE)</f>
        <v>#N/A</v>
      </c>
      <c r="BT267" s="93" t="e">
        <f>VLOOKUP($C267,SBC!$C$935:$E$942,3,FALSE)</f>
        <v>#N/A</v>
      </c>
      <c r="BU267" s="94" t="e">
        <f>VLOOKUP($C267,SBC!$C$944:$E$947,3,FALSE)</f>
        <v>#N/A</v>
      </c>
      <c r="BV267" s="92" t="e">
        <f>VLOOKUP($C267,SBC!$C$949:$E$960,3,FALSE)</f>
        <v>#N/A</v>
      </c>
      <c r="BW267" s="94" t="e">
        <f>VLOOKUP($C267,SBC!$C$962:$E$984,3,FALSE)</f>
        <v>#N/A</v>
      </c>
      <c r="BX267" s="93" t="e">
        <f>VLOOKUP($C267,SBC!$C$986:$E$1002,3,FALSE)</f>
        <v>#N/A</v>
      </c>
    </row>
    <row r="268" spans="1:76" x14ac:dyDescent="0.25">
      <c r="A268" s="101"/>
      <c r="B268" s="99">
        <v>248</v>
      </c>
      <c r="C268" s="155" t="s">
        <v>465</v>
      </c>
      <c r="D268" s="101"/>
      <c r="E268" s="101"/>
      <c r="F268" s="103"/>
      <c r="G268" s="106"/>
      <c r="H268" s="106"/>
      <c r="I268" s="91"/>
      <c r="J268" s="92"/>
      <c r="K268" s="92"/>
      <c r="L268" s="93"/>
      <c r="M268" s="94"/>
      <c r="N268" s="92"/>
      <c r="O268" s="94"/>
      <c r="P268" s="92"/>
      <c r="Q268" s="92"/>
      <c r="R268" s="95"/>
      <c r="S268" s="95"/>
      <c r="T268" s="95"/>
      <c r="U268" s="95"/>
      <c r="V268" s="95"/>
      <c r="W268" s="96"/>
      <c r="X268" s="92"/>
      <c r="Y268" s="93"/>
      <c r="Z268" s="97"/>
      <c r="AA268" s="92"/>
      <c r="AB268" s="93"/>
      <c r="AC268" s="94"/>
      <c r="AD268" s="92"/>
      <c r="AE268" s="97"/>
      <c r="AF268" s="93"/>
      <c r="AG268" s="92"/>
      <c r="AH268" s="92"/>
      <c r="AI268" s="92"/>
      <c r="AJ268" s="92"/>
      <c r="AK268" s="94" t="e">
        <f>VLOOKUP($C268,SBC!$C$414:$E$414,3,FALSE)</f>
        <v>#N/A</v>
      </c>
      <c r="AL268" s="92" t="e">
        <f>VLOOKUP($C268,SBC!$C$416:$E$416,3,FALSE)</f>
        <v>#N/A</v>
      </c>
      <c r="AM268" s="94" t="e">
        <f>VLOOKUP($C268,SBC!$C$418:$E$435,3,FALSE)</f>
        <v>#N/A</v>
      </c>
      <c r="AN268" s="93" t="e">
        <f>VLOOKUP($C268,SBC!$C$437:$E$447,3,FALSE)</f>
        <v>#N/A</v>
      </c>
      <c r="AO268" s="94" t="e">
        <f>VLOOKUP($C268,SBC!$C$449:$E$459,3,FALSE)</f>
        <v>#N/A</v>
      </c>
      <c r="AP268" s="93"/>
      <c r="AQ268" s="94" t="e">
        <f>VLOOKUP($C268,SBC!$C$461:$E$491,3,FALSE)</f>
        <v>#N/A</v>
      </c>
      <c r="AR268" s="92" t="e">
        <f>VLOOKUP($C268,SBC!$C$493:$E$502,3,FALSE)</f>
        <v>#N/A</v>
      </c>
      <c r="AS268" s="92" t="e">
        <f>VLOOKUP($C268,SBC!$C$504:$E$515,3,FALSE)</f>
        <v>#N/A</v>
      </c>
      <c r="AT268" s="92" t="e">
        <f>VLOOKUP($C268,SBC!$C$517:$E$528,3,FALSE)</f>
        <v>#N/A</v>
      </c>
      <c r="AU268" s="97" t="e">
        <f>VLOOKUP($C268,SBC!$C$530:$E$531,3,FALSE)</f>
        <v>#N/A</v>
      </c>
      <c r="AV268" s="92" t="e">
        <f>VLOOKUP($C268,SBC!$C$533:$E$542,3,FALSE)</f>
        <v>#N/A</v>
      </c>
      <c r="AW268" s="92" t="e">
        <f>VLOOKUP($C268,SBC!$C$564:$E$575,3,FALSE)</f>
        <v>#N/A</v>
      </c>
      <c r="AX268" s="92" t="e">
        <f>VLOOKUP($C268,SBC!$C$577:$E$588,3,FALSE)</f>
        <v>#N/A</v>
      </c>
      <c r="AY268" s="92" t="e">
        <f>VLOOKUP($C268,SBC!$C$600:$E$601,3,FALSE)</f>
        <v>#N/A</v>
      </c>
      <c r="AZ268" s="92" t="e">
        <f>VLOOKUP($C268,SBC!$C$603:$E$614,3,FALSE)</f>
        <v>#N/A</v>
      </c>
      <c r="BA268" s="93" t="e">
        <f>VLOOKUP($C268,SBC!$C$616:$E$627,3,FALSE)</f>
        <v>#N/A</v>
      </c>
      <c r="BB268" s="94" t="e">
        <f>VLOOKUP($C268,SBC!$C$629:$E$630,3,FALSE)</f>
        <v>#N/A</v>
      </c>
      <c r="BC268" s="93" t="e">
        <f>VLOOKUP($C268,SBC!$C$632:$E$650,3,FALSE)</f>
        <v>#N/A</v>
      </c>
      <c r="BD268" s="92" t="e">
        <f>VLOOKUP($C268,SBC!$C$652:$E$670,3,FALSE)</f>
        <v>#N/A</v>
      </c>
      <c r="BE268" s="94" t="e">
        <f>VLOOKUP($C268,SBC!$C$672:$E$675,3,FALSE)</f>
        <v>#N/A</v>
      </c>
      <c r="BF268" s="94" t="e">
        <f>VLOOKUP($C268,SBC!$C$677:$E$680,3,FALSE)</f>
        <v>#N/A</v>
      </c>
      <c r="BG268" s="92" t="e">
        <f>VLOOKUP($C268,SBC!$C$682:$E$693,3,FALSE)</f>
        <v>#N/A</v>
      </c>
      <c r="BH268" s="94" t="e">
        <f>VLOOKUP($C268,SBC!$C$695:$E$703,3,FALSE)</f>
        <v>#N/A</v>
      </c>
      <c r="BI268" s="94" t="e">
        <f>VLOOKUP($C268,SBC!$C$719:$E$720,3,FALSE)</f>
        <v>#N/A</v>
      </c>
      <c r="BJ268" s="94" t="e">
        <f>VLOOKUP($C268,SBC!$C$722:$E$730,3,FALSE)</f>
        <v>#N/A</v>
      </c>
      <c r="BK268" s="92" t="e">
        <f>VLOOKUP($C268,SBC!$C$732:$E$736,3,FALSE)</f>
        <v>#N/A</v>
      </c>
      <c r="BL268" s="92" t="e">
        <f>VLOOKUP($C268,SBC!$C$751:$E$762,3,FALSE)</f>
        <v>#N/A</v>
      </c>
      <c r="BM268" s="94" t="e">
        <f>VLOOKUP($C268,SBC!$C$764:$E$782,3,FALSE)</f>
        <v>#N/A</v>
      </c>
      <c r="BN268" s="92" t="e">
        <f>VLOOKUP($C268,SBC!$C$784:$E$802,3,FALSE)</f>
        <v>#N/A</v>
      </c>
      <c r="BO268" s="93" t="e">
        <f>VLOOKUP($C268,SBC!$C$804:$E$815,3,FALSE)</f>
        <v>#N/A</v>
      </c>
      <c r="BP268" s="93" t="e">
        <f>VLOOKUP($C268,SBC!$C$817:$E$827,3,FALSE)</f>
        <v>#N/A</v>
      </c>
      <c r="BQ268" s="94" t="e">
        <f>VLOOKUP($C268,SBC!$C$829:$E$928,3,FALSE)</f>
        <v>#N/A</v>
      </c>
      <c r="BR268" s="93" t="e">
        <f>VLOOKUP($C268,SBC!$C$930:$E$931,3,FALSE)</f>
        <v>#N/A</v>
      </c>
      <c r="BS268" s="92" t="e">
        <f>VLOOKUP($C268,SBC!$C$933:$E$933,3,FALSE)</f>
        <v>#N/A</v>
      </c>
      <c r="BT268" s="93" t="e">
        <f>VLOOKUP($C268,SBC!$C$935:$E$942,3,FALSE)</f>
        <v>#N/A</v>
      </c>
      <c r="BU268" s="94" t="e">
        <f>VLOOKUP($C268,SBC!$C$944:$E$947,3,FALSE)</f>
        <v>#N/A</v>
      </c>
      <c r="BV268" s="92" t="e">
        <f>VLOOKUP($C268,SBC!$C$949:$E$960,3,FALSE)</f>
        <v>#N/A</v>
      </c>
      <c r="BW268" s="94" t="e">
        <f>VLOOKUP($C268,SBC!$C$962:$E$984,3,FALSE)</f>
        <v>#N/A</v>
      </c>
      <c r="BX268" s="93" t="e">
        <f>VLOOKUP($C268,SBC!$C$986:$E$1002,3,FALSE)</f>
        <v>#N/A</v>
      </c>
    </row>
    <row r="269" spans="1:76" x14ac:dyDescent="0.25">
      <c r="A269" s="89"/>
      <c r="B269" s="87">
        <v>249</v>
      </c>
      <c r="C269" s="155" t="s">
        <v>465</v>
      </c>
      <c r="D269" s="89"/>
      <c r="E269" s="89"/>
      <c r="F269" s="103"/>
      <c r="G269" s="104"/>
      <c r="H269" s="104"/>
      <c r="I269" s="91"/>
      <c r="J269" s="92"/>
      <c r="K269" s="92"/>
      <c r="L269" s="93"/>
      <c r="M269" s="94"/>
      <c r="N269" s="92"/>
      <c r="O269" s="94"/>
      <c r="P269" s="92"/>
      <c r="Q269" s="92"/>
      <c r="R269" s="95"/>
      <c r="S269" s="95"/>
      <c r="T269" s="95"/>
      <c r="U269" s="95"/>
      <c r="V269" s="95"/>
      <c r="W269" s="96"/>
      <c r="X269" s="92"/>
      <c r="Y269" s="93"/>
      <c r="Z269" s="97"/>
      <c r="AA269" s="92"/>
      <c r="AB269" s="93"/>
      <c r="AC269" s="94"/>
      <c r="AD269" s="92"/>
      <c r="AE269" s="97"/>
      <c r="AF269" s="93"/>
      <c r="AG269" s="92"/>
      <c r="AH269" s="92"/>
      <c r="AI269" s="92"/>
      <c r="AJ269" s="92"/>
      <c r="AK269" s="94" t="e">
        <f>VLOOKUP($C269,SBC!$C$414:$E$414,3,FALSE)</f>
        <v>#N/A</v>
      </c>
      <c r="AL269" s="92" t="e">
        <f>VLOOKUP($C269,SBC!$C$416:$E$416,3,FALSE)</f>
        <v>#N/A</v>
      </c>
      <c r="AM269" s="94" t="e">
        <f>VLOOKUP($C269,SBC!$C$418:$E$435,3,FALSE)</f>
        <v>#N/A</v>
      </c>
      <c r="AN269" s="93" t="e">
        <f>VLOOKUP($C269,SBC!$C$437:$E$447,3,FALSE)</f>
        <v>#N/A</v>
      </c>
      <c r="AO269" s="94" t="e">
        <f>VLOOKUP($C269,SBC!$C$449:$E$459,3,FALSE)</f>
        <v>#N/A</v>
      </c>
      <c r="AP269" s="93"/>
      <c r="AQ269" s="94" t="e">
        <f>VLOOKUP($C269,SBC!$C$461:$E$491,3,FALSE)</f>
        <v>#N/A</v>
      </c>
      <c r="AR269" s="92" t="e">
        <f>VLOOKUP($C269,SBC!$C$493:$E$502,3,FALSE)</f>
        <v>#N/A</v>
      </c>
      <c r="AS269" s="92" t="e">
        <f>VLOOKUP($C269,SBC!$C$504:$E$515,3,FALSE)</f>
        <v>#N/A</v>
      </c>
      <c r="AT269" s="92" t="e">
        <f>VLOOKUP($C269,SBC!$C$517:$E$528,3,FALSE)</f>
        <v>#N/A</v>
      </c>
      <c r="AU269" s="97" t="e">
        <f>VLOOKUP($C269,SBC!$C$530:$E$531,3,FALSE)</f>
        <v>#N/A</v>
      </c>
      <c r="AV269" s="92" t="e">
        <f>VLOOKUP($C269,SBC!$C$533:$E$542,3,FALSE)</f>
        <v>#N/A</v>
      </c>
      <c r="AW269" s="92" t="e">
        <f>VLOOKUP($C269,SBC!$C$564:$E$575,3,FALSE)</f>
        <v>#N/A</v>
      </c>
      <c r="AX269" s="92" t="e">
        <f>VLOOKUP($C269,SBC!$C$577:$E$588,3,FALSE)</f>
        <v>#N/A</v>
      </c>
      <c r="AY269" s="92" t="e">
        <f>VLOOKUP($C269,SBC!$C$600:$E$601,3,FALSE)</f>
        <v>#N/A</v>
      </c>
      <c r="AZ269" s="92" t="e">
        <f>VLOOKUP($C269,SBC!$C$603:$E$614,3,FALSE)</f>
        <v>#N/A</v>
      </c>
      <c r="BA269" s="93" t="e">
        <f>VLOOKUP($C269,SBC!$C$616:$E$627,3,FALSE)</f>
        <v>#N/A</v>
      </c>
      <c r="BB269" s="94" t="e">
        <f>VLOOKUP($C269,SBC!$C$629:$E$630,3,FALSE)</f>
        <v>#N/A</v>
      </c>
      <c r="BC269" s="93" t="e">
        <f>VLOOKUP($C269,SBC!$C$632:$E$650,3,FALSE)</f>
        <v>#N/A</v>
      </c>
      <c r="BD269" s="92" t="e">
        <f>VLOOKUP($C269,SBC!$C$652:$E$670,3,FALSE)</f>
        <v>#N/A</v>
      </c>
      <c r="BE269" s="94" t="e">
        <f>VLOOKUP($C269,SBC!$C$672:$E$675,3,FALSE)</f>
        <v>#N/A</v>
      </c>
      <c r="BF269" s="94" t="e">
        <f>VLOOKUP($C269,SBC!$C$677:$E$680,3,FALSE)</f>
        <v>#N/A</v>
      </c>
      <c r="BG269" s="92" t="e">
        <f>VLOOKUP($C269,SBC!$C$682:$E$693,3,FALSE)</f>
        <v>#N/A</v>
      </c>
      <c r="BH269" s="94" t="e">
        <f>VLOOKUP($C269,SBC!$C$695:$E$703,3,FALSE)</f>
        <v>#N/A</v>
      </c>
      <c r="BI269" s="94" t="e">
        <f>VLOOKUP($C269,SBC!$C$719:$E$720,3,FALSE)</f>
        <v>#N/A</v>
      </c>
      <c r="BJ269" s="94" t="e">
        <f>VLOOKUP($C269,SBC!$C$722:$E$730,3,FALSE)</f>
        <v>#N/A</v>
      </c>
      <c r="BK269" s="92" t="e">
        <f>VLOOKUP($C269,SBC!$C$732:$E$736,3,FALSE)</f>
        <v>#N/A</v>
      </c>
      <c r="BL269" s="92" t="e">
        <f>VLOOKUP($C269,SBC!$C$751:$E$762,3,FALSE)</f>
        <v>#N/A</v>
      </c>
      <c r="BM269" s="94" t="e">
        <f>VLOOKUP($C269,SBC!$C$764:$E$782,3,FALSE)</f>
        <v>#N/A</v>
      </c>
      <c r="BN269" s="92" t="e">
        <f>VLOOKUP($C269,SBC!$C$784:$E$802,3,FALSE)</f>
        <v>#N/A</v>
      </c>
      <c r="BO269" s="93" t="e">
        <f>VLOOKUP($C269,SBC!$C$804:$E$815,3,FALSE)</f>
        <v>#N/A</v>
      </c>
      <c r="BP269" s="93" t="e">
        <f>VLOOKUP($C269,SBC!$C$817:$E$827,3,FALSE)</f>
        <v>#N/A</v>
      </c>
      <c r="BQ269" s="94" t="e">
        <f>VLOOKUP($C269,SBC!$C$829:$E$928,3,FALSE)</f>
        <v>#N/A</v>
      </c>
      <c r="BR269" s="93" t="e">
        <f>VLOOKUP($C269,SBC!$C$930:$E$931,3,FALSE)</f>
        <v>#N/A</v>
      </c>
      <c r="BS269" s="92" t="e">
        <f>VLOOKUP($C269,SBC!$C$933:$E$933,3,FALSE)</f>
        <v>#N/A</v>
      </c>
      <c r="BT269" s="93" t="e">
        <f>VLOOKUP($C269,SBC!$C$935:$E$942,3,FALSE)</f>
        <v>#N/A</v>
      </c>
      <c r="BU269" s="94" t="e">
        <f>VLOOKUP($C269,SBC!$C$944:$E$947,3,FALSE)</f>
        <v>#N/A</v>
      </c>
      <c r="BV269" s="92" t="e">
        <f>VLOOKUP($C269,SBC!$C$949:$E$960,3,FALSE)</f>
        <v>#N/A</v>
      </c>
      <c r="BW269" s="94" t="e">
        <f>VLOOKUP($C269,SBC!$C$962:$E$984,3,FALSE)</f>
        <v>#N/A</v>
      </c>
      <c r="BX269" s="93" t="e">
        <f>VLOOKUP($C269,SBC!$C$986:$E$1002,3,FALSE)</f>
        <v>#N/A</v>
      </c>
    </row>
    <row r="270" spans="1:76" x14ac:dyDescent="0.25">
      <c r="A270" s="101"/>
      <c r="B270" s="99">
        <v>250</v>
      </c>
      <c r="C270" s="155" t="s">
        <v>465</v>
      </c>
      <c r="D270" s="101"/>
      <c r="E270" s="101"/>
      <c r="F270" s="103"/>
      <c r="G270" s="106"/>
      <c r="H270" s="106"/>
      <c r="I270" s="91"/>
      <c r="J270" s="92"/>
      <c r="K270" s="92"/>
      <c r="L270" s="93"/>
      <c r="M270" s="94"/>
      <c r="N270" s="92"/>
      <c r="O270" s="94"/>
      <c r="P270" s="92"/>
      <c r="Q270" s="92"/>
      <c r="R270" s="95"/>
      <c r="S270" s="95"/>
      <c r="T270" s="95"/>
      <c r="U270" s="95"/>
      <c r="V270" s="95"/>
      <c r="W270" s="96"/>
      <c r="X270" s="92"/>
      <c r="Y270" s="93"/>
      <c r="Z270" s="97"/>
      <c r="AA270" s="92"/>
      <c r="AB270" s="93"/>
      <c r="AC270" s="94"/>
      <c r="AD270" s="92"/>
      <c r="AE270" s="97"/>
      <c r="AF270" s="93"/>
      <c r="AG270" s="92"/>
      <c r="AH270" s="92"/>
      <c r="AI270" s="92"/>
      <c r="AJ270" s="92"/>
      <c r="AK270" s="94" t="e">
        <f>VLOOKUP($C270,SBC!$C$414:$E$414,3,FALSE)</f>
        <v>#N/A</v>
      </c>
      <c r="AL270" s="92" t="e">
        <f>VLOOKUP($C270,SBC!$C$416:$E$416,3,FALSE)</f>
        <v>#N/A</v>
      </c>
      <c r="AM270" s="94" t="e">
        <f>VLOOKUP($C270,SBC!$C$418:$E$435,3,FALSE)</f>
        <v>#N/A</v>
      </c>
      <c r="AN270" s="93" t="e">
        <f>VLOOKUP($C270,SBC!$C$437:$E$447,3,FALSE)</f>
        <v>#N/A</v>
      </c>
      <c r="AO270" s="94" t="e">
        <f>VLOOKUP($C270,SBC!$C$449:$E$459,3,FALSE)</f>
        <v>#N/A</v>
      </c>
      <c r="AP270" s="93"/>
      <c r="AQ270" s="94" t="e">
        <f>VLOOKUP($C270,SBC!$C$461:$E$491,3,FALSE)</f>
        <v>#N/A</v>
      </c>
      <c r="AR270" s="92" t="e">
        <f>VLOOKUP($C270,SBC!$C$493:$E$502,3,FALSE)</f>
        <v>#N/A</v>
      </c>
      <c r="AS270" s="92" t="e">
        <f>VLOOKUP($C270,SBC!$C$504:$E$515,3,FALSE)</f>
        <v>#N/A</v>
      </c>
      <c r="AT270" s="92" t="e">
        <f>VLOOKUP($C270,SBC!$C$517:$E$528,3,FALSE)</f>
        <v>#N/A</v>
      </c>
      <c r="AU270" s="97" t="e">
        <f>VLOOKUP($C270,SBC!$C$530:$E$531,3,FALSE)</f>
        <v>#N/A</v>
      </c>
      <c r="AV270" s="92" t="e">
        <f>VLOOKUP($C270,SBC!$C$533:$E$542,3,FALSE)</f>
        <v>#N/A</v>
      </c>
      <c r="AW270" s="92" t="e">
        <f>VLOOKUP($C270,SBC!$C$564:$E$575,3,FALSE)</f>
        <v>#N/A</v>
      </c>
      <c r="AX270" s="92" t="e">
        <f>VLOOKUP($C270,SBC!$C$577:$E$588,3,FALSE)</f>
        <v>#N/A</v>
      </c>
      <c r="AY270" s="92" t="e">
        <f>VLOOKUP($C270,SBC!$C$600:$E$601,3,FALSE)</f>
        <v>#N/A</v>
      </c>
      <c r="AZ270" s="92" t="e">
        <f>VLOOKUP($C270,SBC!$C$603:$E$614,3,FALSE)</f>
        <v>#N/A</v>
      </c>
      <c r="BA270" s="93" t="e">
        <f>VLOOKUP($C270,SBC!$C$616:$E$627,3,FALSE)</f>
        <v>#N/A</v>
      </c>
      <c r="BB270" s="94" t="e">
        <f>VLOOKUP($C270,SBC!$C$629:$E$630,3,FALSE)</f>
        <v>#N/A</v>
      </c>
      <c r="BC270" s="93" t="e">
        <f>VLOOKUP($C270,SBC!$C$632:$E$650,3,FALSE)</f>
        <v>#N/A</v>
      </c>
      <c r="BD270" s="92" t="e">
        <f>VLOOKUP($C270,SBC!$C$652:$E$670,3,FALSE)</f>
        <v>#N/A</v>
      </c>
      <c r="BE270" s="94" t="e">
        <f>VLOOKUP($C270,SBC!$C$672:$E$675,3,FALSE)</f>
        <v>#N/A</v>
      </c>
      <c r="BF270" s="94" t="e">
        <f>VLOOKUP($C270,SBC!$C$677:$E$680,3,FALSE)</f>
        <v>#N/A</v>
      </c>
      <c r="BG270" s="92" t="e">
        <f>VLOOKUP($C270,SBC!$C$682:$E$693,3,FALSE)</f>
        <v>#N/A</v>
      </c>
      <c r="BH270" s="94" t="e">
        <f>VLOOKUP($C270,SBC!$C$695:$E$703,3,FALSE)</f>
        <v>#N/A</v>
      </c>
      <c r="BI270" s="94" t="e">
        <f>VLOOKUP($C270,SBC!$C$719:$E$720,3,FALSE)</f>
        <v>#N/A</v>
      </c>
      <c r="BJ270" s="94" t="e">
        <f>VLOOKUP($C270,SBC!$C$722:$E$730,3,FALSE)</f>
        <v>#N/A</v>
      </c>
      <c r="BK270" s="92" t="e">
        <f>VLOOKUP($C270,SBC!$C$732:$E$736,3,FALSE)</f>
        <v>#N/A</v>
      </c>
      <c r="BL270" s="92" t="e">
        <f>VLOOKUP($C270,SBC!$C$751:$E$762,3,FALSE)</f>
        <v>#N/A</v>
      </c>
      <c r="BM270" s="94" t="e">
        <f>VLOOKUP($C270,SBC!$C$764:$E$782,3,FALSE)</f>
        <v>#N/A</v>
      </c>
      <c r="BN270" s="92" t="e">
        <f>VLOOKUP($C270,SBC!$C$784:$E$802,3,FALSE)</f>
        <v>#N/A</v>
      </c>
      <c r="BO270" s="93" t="e">
        <f>VLOOKUP($C270,SBC!$C$804:$E$815,3,FALSE)</f>
        <v>#N/A</v>
      </c>
      <c r="BP270" s="93" t="e">
        <f>VLOOKUP($C270,SBC!$C$817:$E$827,3,FALSE)</f>
        <v>#N/A</v>
      </c>
      <c r="BQ270" s="94" t="e">
        <f>VLOOKUP($C270,SBC!$C$829:$E$928,3,FALSE)</f>
        <v>#N/A</v>
      </c>
      <c r="BR270" s="93" t="e">
        <f>VLOOKUP($C270,SBC!$C$930:$E$931,3,FALSE)</f>
        <v>#N/A</v>
      </c>
      <c r="BS270" s="92" t="e">
        <f>VLOOKUP($C270,SBC!$C$933:$E$933,3,FALSE)</f>
        <v>#N/A</v>
      </c>
      <c r="BT270" s="93" t="e">
        <f>VLOOKUP($C270,SBC!$C$935:$E$942,3,FALSE)</f>
        <v>#N/A</v>
      </c>
      <c r="BU270" s="94" t="e">
        <f>VLOOKUP($C270,SBC!$C$944:$E$947,3,FALSE)</f>
        <v>#N/A</v>
      </c>
      <c r="BV270" s="92" t="e">
        <f>VLOOKUP($C270,SBC!$C$949:$E$960,3,FALSE)</f>
        <v>#N/A</v>
      </c>
      <c r="BW270" s="94" t="e">
        <f>VLOOKUP($C270,SBC!$C$962:$E$984,3,FALSE)</f>
        <v>#N/A</v>
      </c>
      <c r="BX270" s="93" t="e">
        <f>VLOOKUP($C270,SBC!$C$986:$E$1002,3,FALSE)</f>
        <v>#N/A</v>
      </c>
    </row>
    <row r="271" spans="1:76" x14ac:dyDescent="0.25">
      <c r="A271" s="89"/>
      <c r="B271" s="87">
        <v>251</v>
      </c>
      <c r="C271" s="155" t="s">
        <v>465</v>
      </c>
      <c r="D271" s="89"/>
      <c r="E271" s="89"/>
      <c r="F271" s="103"/>
      <c r="G271" s="104"/>
      <c r="H271" s="104"/>
      <c r="I271" s="91"/>
      <c r="J271" s="92"/>
      <c r="K271" s="92"/>
      <c r="L271" s="93"/>
      <c r="M271" s="94"/>
      <c r="N271" s="92"/>
      <c r="O271" s="94"/>
      <c r="P271" s="92"/>
      <c r="Q271" s="92"/>
      <c r="R271" s="95"/>
      <c r="S271" s="95"/>
      <c r="T271" s="95"/>
      <c r="U271" s="95"/>
      <c r="V271" s="95"/>
      <c r="W271" s="96"/>
      <c r="X271" s="92"/>
      <c r="Y271" s="93"/>
      <c r="Z271" s="97"/>
      <c r="AA271" s="92"/>
      <c r="AB271" s="93"/>
      <c r="AC271" s="94"/>
      <c r="AD271" s="92"/>
      <c r="AE271" s="97"/>
      <c r="AF271" s="93"/>
      <c r="AG271" s="92"/>
      <c r="AH271" s="92"/>
      <c r="AI271" s="92"/>
      <c r="AJ271" s="92"/>
      <c r="AK271" s="94" t="e">
        <f>VLOOKUP($C271,SBC!$C$414:$E$414,3,FALSE)</f>
        <v>#N/A</v>
      </c>
      <c r="AL271" s="92" t="e">
        <f>VLOOKUP($C271,SBC!$C$416:$E$416,3,FALSE)</f>
        <v>#N/A</v>
      </c>
      <c r="AM271" s="94" t="e">
        <f>VLOOKUP($C271,SBC!$C$418:$E$435,3,FALSE)</f>
        <v>#N/A</v>
      </c>
      <c r="AN271" s="93" t="e">
        <f>VLOOKUP($C271,SBC!$C$437:$E$447,3,FALSE)</f>
        <v>#N/A</v>
      </c>
      <c r="AO271" s="94" t="e">
        <f>VLOOKUP($C271,SBC!$C$449:$E$459,3,FALSE)</f>
        <v>#N/A</v>
      </c>
      <c r="AP271" s="93"/>
      <c r="AQ271" s="94" t="e">
        <f>VLOOKUP($C271,SBC!$C$461:$E$491,3,FALSE)</f>
        <v>#N/A</v>
      </c>
      <c r="AR271" s="92" t="e">
        <f>VLOOKUP($C271,SBC!$C$493:$E$502,3,FALSE)</f>
        <v>#N/A</v>
      </c>
      <c r="AS271" s="92" t="e">
        <f>VLOOKUP($C271,SBC!$C$504:$E$515,3,FALSE)</f>
        <v>#N/A</v>
      </c>
      <c r="AT271" s="92" t="e">
        <f>VLOOKUP($C271,SBC!$C$517:$E$528,3,FALSE)</f>
        <v>#N/A</v>
      </c>
      <c r="AU271" s="97" t="e">
        <f>VLOOKUP($C271,SBC!$C$530:$E$531,3,FALSE)</f>
        <v>#N/A</v>
      </c>
      <c r="AV271" s="92" t="e">
        <f>VLOOKUP($C271,SBC!$C$533:$E$542,3,FALSE)</f>
        <v>#N/A</v>
      </c>
      <c r="AW271" s="92" t="e">
        <f>VLOOKUP($C271,SBC!$C$564:$E$575,3,FALSE)</f>
        <v>#N/A</v>
      </c>
      <c r="AX271" s="92" t="e">
        <f>VLOOKUP($C271,SBC!$C$577:$E$588,3,FALSE)</f>
        <v>#N/A</v>
      </c>
      <c r="AY271" s="92" t="e">
        <f>VLOOKUP($C271,SBC!$C$600:$E$601,3,FALSE)</f>
        <v>#N/A</v>
      </c>
      <c r="AZ271" s="92" t="e">
        <f>VLOOKUP($C271,SBC!$C$603:$E$614,3,FALSE)</f>
        <v>#N/A</v>
      </c>
      <c r="BA271" s="93" t="e">
        <f>VLOOKUP($C271,SBC!$C$616:$E$627,3,FALSE)</f>
        <v>#N/A</v>
      </c>
      <c r="BB271" s="94" t="e">
        <f>VLOOKUP($C271,SBC!$C$629:$E$630,3,FALSE)</f>
        <v>#N/A</v>
      </c>
      <c r="BC271" s="93" t="e">
        <f>VLOOKUP($C271,SBC!$C$632:$E$650,3,FALSE)</f>
        <v>#N/A</v>
      </c>
      <c r="BD271" s="92" t="e">
        <f>VLOOKUP($C271,SBC!$C$652:$E$670,3,FALSE)</f>
        <v>#N/A</v>
      </c>
      <c r="BE271" s="94" t="e">
        <f>VLOOKUP($C271,SBC!$C$672:$E$675,3,FALSE)</f>
        <v>#N/A</v>
      </c>
      <c r="BF271" s="94" t="e">
        <f>VLOOKUP($C271,SBC!$C$677:$E$680,3,FALSE)</f>
        <v>#N/A</v>
      </c>
      <c r="BG271" s="92" t="e">
        <f>VLOOKUP($C271,SBC!$C$682:$E$693,3,FALSE)</f>
        <v>#N/A</v>
      </c>
      <c r="BH271" s="94" t="e">
        <f>VLOOKUP($C271,SBC!$C$695:$E$703,3,FALSE)</f>
        <v>#N/A</v>
      </c>
      <c r="BI271" s="94" t="e">
        <f>VLOOKUP($C271,SBC!$C$719:$E$720,3,FALSE)</f>
        <v>#N/A</v>
      </c>
      <c r="BJ271" s="94" t="e">
        <f>VLOOKUP($C271,SBC!$C$722:$E$730,3,FALSE)</f>
        <v>#N/A</v>
      </c>
      <c r="BK271" s="92" t="e">
        <f>VLOOKUP($C271,SBC!$C$732:$E$736,3,FALSE)</f>
        <v>#N/A</v>
      </c>
      <c r="BL271" s="92" t="e">
        <f>VLOOKUP($C271,SBC!$C$751:$E$762,3,FALSE)</f>
        <v>#N/A</v>
      </c>
      <c r="BM271" s="94" t="e">
        <f>VLOOKUP($C271,SBC!$C$764:$E$782,3,FALSE)</f>
        <v>#N/A</v>
      </c>
      <c r="BN271" s="92" t="e">
        <f>VLOOKUP($C271,SBC!$C$784:$E$802,3,FALSE)</f>
        <v>#N/A</v>
      </c>
      <c r="BO271" s="93" t="e">
        <f>VLOOKUP($C271,SBC!$C$804:$E$815,3,FALSE)</f>
        <v>#N/A</v>
      </c>
      <c r="BP271" s="93" t="e">
        <f>VLOOKUP($C271,SBC!$C$817:$E$827,3,FALSE)</f>
        <v>#N/A</v>
      </c>
      <c r="BQ271" s="94" t="e">
        <f>VLOOKUP($C271,SBC!$C$829:$E$928,3,FALSE)</f>
        <v>#N/A</v>
      </c>
      <c r="BR271" s="93" t="e">
        <f>VLOOKUP($C271,SBC!$C$930:$E$931,3,FALSE)</f>
        <v>#N/A</v>
      </c>
      <c r="BS271" s="92" t="e">
        <f>VLOOKUP($C271,SBC!$C$933:$E$933,3,FALSE)</f>
        <v>#N/A</v>
      </c>
      <c r="BT271" s="93" t="e">
        <f>VLOOKUP($C271,SBC!$C$935:$E$942,3,FALSE)</f>
        <v>#N/A</v>
      </c>
      <c r="BU271" s="94" t="e">
        <f>VLOOKUP($C271,SBC!$C$944:$E$947,3,FALSE)</f>
        <v>#N/A</v>
      </c>
      <c r="BV271" s="92" t="e">
        <f>VLOOKUP($C271,SBC!$C$949:$E$960,3,FALSE)</f>
        <v>#N/A</v>
      </c>
      <c r="BW271" s="94" t="e">
        <f>VLOOKUP($C271,SBC!$C$962:$E$984,3,FALSE)</f>
        <v>#N/A</v>
      </c>
      <c r="BX271" s="93" t="e">
        <f>VLOOKUP($C271,SBC!$C$986:$E$1002,3,FALSE)</f>
        <v>#N/A</v>
      </c>
    </row>
    <row r="272" spans="1:76" x14ac:dyDescent="0.25">
      <c r="A272" s="101"/>
      <c r="B272" s="99">
        <v>252</v>
      </c>
      <c r="C272" s="155" t="s">
        <v>465</v>
      </c>
      <c r="D272" s="101"/>
      <c r="E272" s="101"/>
      <c r="F272" s="103"/>
      <c r="G272" s="106"/>
      <c r="H272" s="106"/>
      <c r="I272" s="91"/>
      <c r="J272" s="92"/>
      <c r="K272" s="92"/>
      <c r="L272" s="93"/>
      <c r="M272" s="94"/>
      <c r="N272" s="92"/>
      <c r="O272" s="94"/>
      <c r="P272" s="92"/>
      <c r="Q272" s="92"/>
      <c r="R272" s="95"/>
      <c r="S272" s="95"/>
      <c r="T272" s="95"/>
      <c r="U272" s="95"/>
      <c r="V272" s="95"/>
      <c r="W272" s="96"/>
      <c r="X272" s="92"/>
      <c r="Y272" s="93"/>
      <c r="Z272" s="97"/>
      <c r="AA272" s="92"/>
      <c r="AB272" s="93"/>
      <c r="AC272" s="94"/>
      <c r="AD272" s="92"/>
      <c r="AE272" s="97"/>
      <c r="AF272" s="93"/>
      <c r="AG272" s="92"/>
      <c r="AH272" s="92"/>
      <c r="AI272" s="92"/>
      <c r="AJ272" s="92"/>
      <c r="AK272" s="94" t="e">
        <f>VLOOKUP($C272,SBC!$C$414:$E$414,3,FALSE)</f>
        <v>#N/A</v>
      </c>
      <c r="AL272" s="92" t="e">
        <f>VLOOKUP($C272,SBC!$C$416:$E$416,3,FALSE)</f>
        <v>#N/A</v>
      </c>
      <c r="AM272" s="94" t="e">
        <f>VLOOKUP($C272,SBC!$C$418:$E$435,3,FALSE)</f>
        <v>#N/A</v>
      </c>
      <c r="AN272" s="93" t="e">
        <f>VLOOKUP($C272,SBC!$C$437:$E$447,3,FALSE)</f>
        <v>#N/A</v>
      </c>
      <c r="AO272" s="94" t="e">
        <f>VLOOKUP($C272,SBC!$C$449:$E$459,3,FALSE)</f>
        <v>#N/A</v>
      </c>
      <c r="AP272" s="93"/>
      <c r="AQ272" s="94" t="e">
        <f>VLOOKUP($C272,SBC!$C$461:$E$491,3,FALSE)</f>
        <v>#N/A</v>
      </c>
      <c r="AR272" s="92" t="e">
        <f>VLOOKUP($C272,SBC!$C$493:$E$502,3,FALSE)</f>
        <v>#N/A</v>
      </c>
      <c r="AS272" s="92" t="e">
        <f>VLOOKUP($C272,SBC!$C$504:$E$515,3,FALSE)</f>
        <v>#N/A</v>
      </c>
      <c r="AT272" s="92" t="e">
        <f>VLOOKUP($C272,SBC!$C$517:$E$528,3,FALSE)</f>
        <v>#N/A</v>
      </c>
      <c r="AU272" s="97" t="e">
        <f>VLOOKUP($C272,SBC!$C$530:$E$531,3,FALSE)</f>
        <v>#N/A</v>
      </c>
      <c r="AV272" s="92" t="e">
        <f>VLOOKUP($C272,SBC!$C$533:$E$542,3,FALSE)</f>
        <v>#N/A</v>
      </c>
      <c r="AW272" s="92" t="e">
        <f>VLOOKUP($C272,SBC!$C$564:$E$575,3,FALSE)</f>
        <v>#N/A</v>
      </c>
      <c r="AX272" s="92" t="e">
        <f>VLOOKUP($C272,SBC!$C$577:$E$588,3,FALSE)</f>
        <v>#N/A</v>
      </c>
      <c r="AY272" s="92" t="e">
        <f>VLOOKUP($C272,SBC!$C$600:$E$601,3,FALSE)</f>
        <v>#N/A</v>
      </c>
      <c r="AZ272" s="92" t="e">
        <f>VLOOKUP($C272,SBC!$C$603:$E$614,3,FALSE)</f>
        <v>#N/A</v>
      </c>
      <c r="BA272" s="93" t="e">
        <f>VLOOKUP($C272,SBC!$C$616:$E$627,3,FALSE)</f>
        <v>#N/A</v>
      </c>
      <c r="BB272" s="94" t="e">
        <f>VLOOKUP($C272,SBC!$C$629:$E$630,3,FALSE)</f>
        <v>#N/A</v>
      </c>
      <c r="BC272" s="93" t="e">
        <f>VLOOKUP($C272,SBC!$C$632:$E$650,3,FALSE)</f>
        <v>#N/A</v>
      </c>
      <c r="BD272" s="92" t="e">
        <f>VLOOKUP($C272,SBC!$C$652:$E$670,3,FALSE)</f>
        <v>#N/A</v>
      </c>
      <c r="BE272" s="94" t="e">
        <f>VLOOKUP($C272,SBC!$C$672:$E$675,3,FALSE)</f>
        <v>#N/A</v>
      </c>
      <c r="BF272" s="94" t="e">
        <f>VLOOKUP($C272,SBC!$C$677:$E$680,3,FALSE)</f>
        <v>#N/A</v>
      </c>
      <c r="BG272" s="92" t="e">
        <f>VLOOKUP($C272,SBC!$C$682:$E$693,3,FALSE)</f>
        <v>#N/A</v>
      </c>
      <c r="BH272" s="94" t="e">
        <f>VLOOKUP($C272,SBC!$C$695:$E$703,3,FALSE)</f>
        <v>#N/A</v>
      </c>
      <c r="BI272" s="94" t="e">
        <f>VLOOKUP($C272,SBC!$C$719:$E$720,3,FALSE)</f>
        <v>#N/A</v>
      </c>
      <c r="BJ272" s="94" t="e">
        <f>VLOOKUP($C272,SBC!$C$722:$E$730,3,FALSE)</f>
        <v>#N/A</v>
      </c>
      <c r="BK272" s="92" t="e">
        <f>VLOOKUP($C272,SBC!$C$732:$E$736,3,FALSE)</f>
        <v>#N/A</v>
      </c>
      <c r="BL272" s="92" t="e">
        <f>VLOOKUP($C272,SBC!$C$751:$E$762,3,FALSE)</f>
        <v>#N/A</v>
      </c>
      <c r="BM272" s="94" t="e">
        <f>VLOOKUP($C272,SBC!$C$764:$E$782,3,FALSE)</f>
        <v>#N/A</v>
      </c>
      <c r="BN272" s="92" t="e">
        <f>VLOOKUP($C272,SBC!$C$784:$E$802,3,FALSE)</f>
        <v>#N/A</v>
      </c>
      <c r="BO272" s="93" t="e">
        <f>VLOOKUP($C272,SBC!$C$804:$E$815,3,FALSE)</f>
        <v>#N/A</v>
      </c>
      <c r="BP272" s="93" t="e">
        <f>VLOOKUP($C272,SBC!$C$817:$E$827,3,FALSE)</f>
        <v>#N/A</v>
      </c>
      <c r="BQ272" s="94" t="e">
        <f>VLOOKUP($C272,SBC!$C$829:$E$928,3,FALSE)</f>
        <v>#N/A</v>
      </c>
      <c r="BR272" s="93" t="e">
        <f>VLOOKUP($C272,SBC!$C$930:$E$931,3,FALSE)</f>
        <v>#N/A</v>
      </c>
      <c r="BS272" s="92" t="e">
        <f>VLOOKUP($C272,SBC!$C$933:$E$933,3,FALSE)</f>
        <v>#N/A</v>
      </c>
      <c r="BT272" s="93" t="e">
        <f>VLOOKUP($C272,SBC!$C$935:$E$942,3,FALSE)</f>
        <v>#N/A</v>
      </c>
      <c r="BU272" s="94" t="e">
        <f>VLOOKUP($C272,SBC!$C$944:$E$947,3,FALSE)</f>
        <v>#N/A</v>
      </c>
      <c r="BV272" s="92" t="e">
        <f>VLOOKUP($C272,SBC!$C$949:$E$960,3,FALSE)</f>
        <v>#N/A</v>
      </c>
      <c r="BW272" s="94" t="e">
        <f>VLOOKUP($C272,SBC!$C$962:$E$984,3,FALSE)</f>
        <v>#N/A</v>
      </c>
      <c r="BX272" s="93" t="e">
        <f>VLOOKUP($C272,SBC!$C$986:$E$1002,3,FALSE)</f>
        <v>#N/A</v>
      </c>
    </row>
    <row r="273" spans="1:76" x14ac:dyDescent="0.25">
      <c r="A273" s="89"/>
      <c r="B273" s="87">
        <v>253</v>
      </c>
      <c r="C273" s="155" t="s">
        <v>465</v>
      </c>
      <c r="D273" s="89"/>
      <c r="E273" s="89"/>
      <c r="F273" s="103"/>
      <c r="G273" s="104"/>
      <c r="H273" s="104"/>
      <c r="I273" s="91"/>
      <c r="J273" s="92"/>
      <c r="K273" s="92"/>
      <c r="L273" s="93"/>
      <c r="M273" s="94"/>
      <c r="N273" s="92"/>
      <c r="O273" s="94"/>
      <c r="P273" s="92"/>
      <c r="Q273" s="92"/>
      <c r="R273" s="95"/>
      <c r="S273" s="95"/>
      <c r="T273" s="95"/>
      <c r="U273" s="95"/>
      <c r="V273" s="95"/>
      <c r="W273" s="96"/>
      <c r="X273" s="92"/>
      <c r="Y273" s="93"/>
      <c r="Z273" s="97"/>
      <c r="AA273" s="92"/>
      <c r="AB273" s="93"/>
      <c r="AC273" s="94"/>
      <c r="AD273" s="92"/>
      <c r="AE273" s="97"/>
      <c r="AF273" s="93"/>
      <c r="AG273" s="92"/>
      <c r="AH273" s="92"/>
      <c r="AI273" s="92"/>
      <c r="AJ273" s="92"/>
      <c r="AK273" s="94" t="e">
        <f>VLOOKUP($C273,SBC!$C$414:$E$414,3,FALSE)</f>
        <v>#N/A</v>
      </c>
      <c r="AL273" s="92" t="e">
        <f>VLOOKUP($C273,SBC!$C$416:$E$416,3,FALSE)</f>
        <v>#N/A</v>
      </c>
      <c r="AM273" s="94" t="e">
        <f>VLOOKUP($C273,SBC!$C$418:$E$435,3,FALSE)</f>
        <v>#N/A</v>
      </c>
      <c r="AN273" s="93" t="e">
        <f>VLOOKUP($C273,SBC!$C$437:$E$447,3,FALSE)</f>
        <v>#N/A</v>
      </c>
      <c r="AO273" s="94" t="e">
        <f>VLOOKUP($C273,SBC!$C$449:$E$459,3,FALSE)</f>
        <v>#N/A</v>
      </c>
      <c r="AP273" s="93"/>
      <c r="AQ273" s="94" t="e">
        <f>VLOOKUP($C273,SBC!$C$461:$E$491,3,FALSE)</f>
        <v>#N/A</v>
      </c>
      <c r="AR273" s="92" t="e">
        <f>VLOOKUP($C273,SBC!$C$493:$E$502,3,FALSE)</f>
        <v>#N/A</v>
      </c>
      <c r="AS273" s="92" t="e">
        <f>VLOOKUP($C273,SBC!$C$504:$E$515,3,FALSE)</f>
        <v>#N/A</v>
      </c>
      <c r="AT273" s="92" t="e">
        <f>VLOOKUP($C273,SBC!$C$517:$E$528,3,FALSE)</f>
        <v>#N/A</v>
      </c>
      <c r="AU273" s="97" t="e">
        <f>VLOOKUP($C273,SBC!$C$530:$E$531,3,FALSE)</f>
        <v>#N/A</v>
      </c>
      <c r="AV273" s="92" t="e">
        <f>VLOOKUP($C273,SBC!$C$533:$E$542,3,FALSE)</f>
        <v>#N/A</v>
      </c>
      <c r="AW273" s="92" t="e">
        <f>VLOOKUP($C273,SBC!$C$564:$E$575,3,FALSE)</f>
        <v>#N/A</v>
      </c>
      <c r="AX273" s="92" t="e">
        <f>VLOOKUP($C273,SBC!$C$577:$E$588,3,FALSE)</f>
        <v>#N/A</v>
      </c>
      <c r="AY273" s="92" t="e">
        <f>VLOOKUP($C273,SBC!$C$600:$E$601,3,FALSE)</f>
        <v>#N/A</v>
      </c>
      <c r="AZ273" s="92" t="e">
        <f>VLOOKUP($C273,SBC!$C$603:$E$614,3,FALSE)</f>
        <v>#N/A</v>
      </c>
      <c r="BA273" s="93" t="e">
        <f>VLOOKUP($C273,SBC!$C$616:$E$627,3,FALSE)</f>
        <v>#N/A</v>
      </c>
      <c r="BB273" s="94" t="e">
        <f>VLOOKUP($C273,SBC!$C$629:$E$630,3,FALSE)</f>
        <v>#N/A</v>
      </c>
      <c r="BC273" s="93" t="e">
        <f>VLOOKUP($C273,SBC!$C$632:$E$650,3,FALSE)</f>
        <v>#N/A</v>
      </c>
      <c r="BD273" s="92" t="e">
        <f>VLOOKUP($C273,SBC!$C$652:$E$670,3,FALSE)</f>
        <v>#N/A</v>
      </c>
      <c r="BE273" s="94" t="e">
        <f>VLOOKUP($C273,SBC!$C$672:$E$675,3,FALSE)</f>
        <v>#N/A</v>
      </c>
      <c r="BF273" s="94" t="e">
        <f>VLOOKUP($C273,SBC!$C$677:$E$680,3,FALSE)</f>
        <v>#N/A</v>
      </c>
      <c r="BG273" s="92" t="e">
        <f>VLOOKUP($C273,SBC!$C$682:$E$693,3,FALSE)</f>
        <v>#N/A</v>
      </c>
      <c r="BH273" s="94" t="e">
        <f>VLOOKUP($C273,SBC!$C$695:$E$703,3,FALSE)</f>
        <v>#N/A</v>
      </c>
      <c r="BI273" s="94" t="e">
        <f>VLOOKUP($C273,SBC!$C$719:$E$720,3,FALSE)</f>
        <v>#N/A</v>
      </c>
      <c r="BJ273" s="94" t="e">
        <f>VLOOKUP($C273,SBC!$C$722:$E$730,3,FALSE)</f>
        <v>#N/A</v>
      </c>
      <c r="BK273" s="92" t="e">
        <f>VLOOKUP($C273,SBC!$C$732:$E$736,3,FALSE)</f>
        <v>#N/A</v>
      </c>
      <c r="BL273" s="92" t="e">
        <f>VLOOKUP($C273,SBC!$C$751:$E$762,3,FALSE)</f>
        <v>#N/A</v>
      </c>
      <c r="BM273" s="94" t="e">
        <f>VLOOKUP($C273,SBC!$C$764:$E$782,3,FALSE)</f>
        <v>#N/A</v>
      </c>
      <c r="BN273" s="92" t="e">
        <f>VLOOKUP($C273,SBC!$C$784:$E$802,3,FALSE)</f>
        <v>#N/A</v>
      </c>
      <c r="BO273" s="93" t="e">
        <f>VLOOKUP($C273,SBC!$C$804:$E$815,3,FALSE)</f>
        <v>#N/A</v>
      </c>
      <c r="BP273" s="93" t="e">
        <f>VLOOKUP($C273,SBC!$C$817:$E$827,3,FALSE)</f>
        <v>#N/A</v>
      </c>
      <c r="BQ273" s="94" t="e">
        <f>VLOOKUP($C273,SBC!$C$829:$E$928,3,FALSE)</f>
        <v>#N/A</v>
      </c>
      <c r="BR273" s="93" t="e">
        <f>VLOOKUP($C273,SBC!$C$930:$E$931,3,FALSE)</f>
        <v>#N/A</v>
      </c>
      <c r="BS273" s="92" t="e">
        <f>VLOOKUP($C273,SBC!$C$933:$E$933,3,FALSE)</f>
        <v>#N/A</v>
      </c>
      <c r="BT273" s="93" t="e">
        <f>VLOOKUP($C273,SBC!$C$935:$E$942,3,FALSE)</f>
        <v>#N/A</v>
      </c>
      <c r="BU273" s="94" t="e">
        <f>VLOOKUP($C273,SBC!$C$944:$E$947,3,FALSE)</f>
        <v>#N/A</v>
      </c>
      <c r="BV273" s="92" t="e">
        <f>VLOOKUP($C273,SBC!$C$949:$E$960,3,FALSE)</f>
        <v>#N/A</v>
      </c>
      <c r="BW273" s="94" t="e">
        <f>VLOOKUP($C273,SBC!$C$962:$E$984,3,FALSE)</f>
        <v>#N/A</v>
      </c>
      <c r="BX273" s="93" t="e">
        <f>VLOOKUP($C273,SBC!$C$986:$E$1002,3,FALSE)</f>
        <v>#N/A</v>
      </c>
    </row>
    <row r="274" spans="1:76" x14ac:dyDescent="0.25">
      <c r="A274" s="101"/>
      <c r="B274" s="99">
        <v>254</v>
      </c>
      <c r="C274" s="155" t="s">
        <v>465</v>
      </c>
      <c r="D274" s="101"/>
      <c r="E274" s="101"/>
      <c r="F274" s="103"/>
      <c r="G274" s="106"/>
      <c r="H274" s="106"/>
      <c r="I274" s="91"/>
      <c r="J274" s="92"/>
      <c r="K274" s="92"/>
      <c r="L274" s="93"/>
      <c r="M274" s="94"/>
      <c r="N274" s="92"/>
      <c r="O274" s="94"/>
      <c r="P274" s="92"/>
      <c r="Q274" s="92"/>
      <c r="R274" s="95"/>
      <c r="S274" s="95"/>
      <c r="T274" s="95"/>
      <c r="U274" s="95"/>
      <c r="V274" s="95"/>
      <c r="W274" s="96"/>
      <c r="X274" s="92"/>
      <c r="Y274" s="93"/>
      <c r="Z274" s="97"/>
      <c r="AA274" s="92"/>
      <c r="AB274" s="93"/>
      <c r="AC274" s="94"/>
      <c r="AD274" s="92"/>
      <c r="AE274" s="97"/>
      <c r="AF274" s="93"/>
      <c r="AG274" s="92"/>
      <c r="AH274" s="92"/>
      <c r="AI274" s="92"/>
      <c r="AJ274" s="92"/>
      <c r="AK274" s="94" t="e">
        <f>VLOOKUP($C274,SBC!$C$414:$E$414,3,FALSE)</f>
        <v>#N/A</v>
      </c>
      <c r="AL274" s="92" t="e">
        <f>VLOOKUP($C274,SBC!$C$416:$E$416,3,FALSE)</f>
        <v>#N/A</v>
      </c>
      <c r="AM274" s="94" t="e">
        <f>VLOOKUP($C274,SBC!$C$418:$E$435,3,FALSE)</f>
        <v>#N/A</v>
      </c>
      <c r="AN274" s="93" t="e">
        <f>VLOOKUP($C274,SBC!$C$437:$E$447,3,FALSE)</f>
        <v>#N/A</v>
      </c>
      <c r="AO274" s="94" t="e">
        <f>VLOOKUP($C274,SBC!$C$449:$E$459,3,FALSE)</f>
        <v>#N/A</v>
      </c>
      <c r="AP274" s="93"/>
      <c r="AQ274" s="94" t="e">
        <f>VLOOKUP($C274,SBC!$C$461:$E$491,3,FALSE)</f>
        <v>#N/A</v>
      </c>
      <c r="AR274" s="92" t="e">
        <f>VLOOKUP($C274,SBC!$C$493:$E$502,3,FALSE)</f>
        <v>#N/A</v>
      </c>
      <c r="AS274" s="92" t="e">
        <f>VLOOKUP($C274,SBC!$C$504:$E$515,3,FALSE)</f>
        <v>#N/A</v>
      </c>
      <c r="AT274" s="92" t="e">
        <f>VLOOKUP($C274,SBC!$C$517:$E$528,3,FALSE)</f>
        <v>#N/A</v>
      </c>
      <c r="AU274" s="97" t="e">
        <f>VLOOKUP($C274,SBC!$C$530:$E$531,3,FALSE)</f>
        <v>#N/A</v>
      </c>
      <c r="AV274" s="92" t="e">
        <f>VLOOKUP($C274,SBC!$C$533:$E$542,3,FALSE)</f>
        <v>#N/A</v>
      </c>
      <c r="AW274" s="92" t="e">
        <f>VLOOKUP($C274,SBC!$C$564:$E$575,3,FALSE)</f>
        <v>#N/A</v>
      </c>
      <c r="AX274" s="92" t="e">
        <f>VLOOKUP($C274,SBC!$C$577:$E$588,3,FALSE)</f>
        <v>#N/A</v>
      </c>
      <c r="AY274" s="92" t="e">
        <f>VLOOKUP($C274,SBC!$C$600:$E$601,3,FALSE)</f>
        <v>#N/A</v>
      </c>
      <c r="AZ274" s="92" t="e">
        <f>VLOOKUP($C274,SBC!$C$603:$E$614,3,FALSE)</f>
        <v>#N/A</v>
      </c>
      <c r="BA274" s="93" t="e">
        <f>VLOOKUP($C274,SBC!$C$616:$E$627,3,FALSE)</f>
        <v>#N/A</v>
      </c>
      <c r="BB274" s="94" t="e">
        <f>VLOOKUP($C274,SBC!$C$629:$E$630,3,FALSE)</f>
        <v>#N/A</v>
      </c>
      <c r="BC274" s="93" t="e">
        <f>VLOOKUP($C274,SBC!$C$632:$E$650,3,FALSE)</f>
        <v>#N/A</v>
      </c>
      <c r="BD274" s="92" t="e">
        <f>VLOOKUP($C274,SBC!$C$652:$E$670,3,FALSE)</f>
        <v>#N/A</v>
      </c>
      <c r="BE274" s="94" t="e">
        <f>VLOOKUP($C274,SBC!$C$672:$E$675,3,FALSE)</f>
        <v>#N/A</v>
      </c>
      <c r="BF274" s="94" t="e">
        <f>VLOOKUP($C274,SBC!$C$677:$E$680,3,FALSE)</f>
        <v>#N/A</v>
      </c>
      <c r="BG274" s="92" t="e">
        <f>VLOOKUP($C274,SBC!$C$682:$E$693,3,FALSE)</f>
        <v>#N/A</v>
      </c>
      <c r="BH274" s="94" t="e">
        <f>VLOOKUP($C274,SBC!$C$695:$E$703,3,FALSE)</f>
        <v>#N/A</v>
      </c>
      <c r="BI274" s="94" t="e">
        <f>VLOOKUP($C274,SBC!$C$719:$E$720,3,FALSE)</f>
        <v>#N/A</v>
      </c>
      <c r="BJ274" s="94" t="e">
        <f>VLOOKUP($C274,SBC!$C$722:$E$730,3,FALSE)</f>
        <v>#N/A</v>
      </c>
      <c r="BK274" s="92" t="e">
        <f>VLOOKUP($C274,SBC!$C$732:$E$736,3,FALSE)</f>
        <v>#N/A</v>
      </c>
      <c r="BL274" s="92" t="e">
        <f>VLOOKUP($C274,SBC!$C$751:$E$762,3,FALSE)</f>
        <v>#N/A</v>
      </c>
      <c r="BM274" s="94" t="e">
        <f>VLOOKUP($C274,SBC!$C$764:$E$782,3,FALSE)</f>
        <v>#N/A</v>
      </c>
      <c r="BN274" s="92" t="e">
        <f>VLOOKUP($C274,SBC!$C$784:$E$802,3,FALSE)</f>
        <v>#N/A</v>
      </c>
      <c r="BO274" s="93" t="e">
        <f>VLOOKUP($C274,SBC!$C$804:$E$815,3,FALSE)</f>
        <v>#N/A</v>
      </c>
      <c r="BP274" s="93" t="e">
        <f>VLOOKUP($C274,SBC!$C$817:$E$827,3,FALSE)</f>
        <v>#N/A</v>
      </c>
      <c r="BQ274" s="94" t="e">
        <f>VLOOKUP($C274,SBC!$C$829:$E$928,3,FALSE)</f>
        <v>#N/A</v>
      </c>
      <c r="BR274" s="93" t="e">
        <f>VLOOKUP($C274,SBC!$C$930:$E$931,3,FALSE)</f>
        <v>#N/A</v>
      </c>
      <c r="BS274" s="92" t="e">
        <f>VLOOKUP($C274,SBC!$C$933:$E$933,3,FALSE)</f>
        <v>#N/A</v>
      </c>
      <c r="BT274" s="93" t="e">
        <f>VLOOKUP($C274,SBC!$C$935:$E$942,3,FALSE)</f>
        <v>#N/A</v>
      </c>
      <c r="BU274" s="94" t="e">
        <f>VLOOKUP($C274,SBC!$C$944:$E$947,3,FALSE)</f>
        <v>#N/A</v>
      </c>
      <c r="BV274" s="92" t="e">
        <f>VLOOKUP($C274,SBC!$C$949:$E$960,3,FALSE)</f>
        <v>#N/A</v>
      </c>
      <c r="BW274" s="94" t="e">
        <f>VLOOKUP($C274,SBC!$C$962:$E$984,3,FALSE)</f>
        <v>#N/A</v>
      </c>
      <c r="BX274" s="93" t="e">
        <f>VLOOKUP($C274,SBC!$C$986:$E$1002,3,FALSE)</f>
        <v>#N/A</v>
      </c>
    </row>
    <row r="275" spans="1:76" x14ac:dyDescent="0.25">
      <c r="A275" s="89"/>
      <c r="B275" s="87">
        <v>255</v>
      </c>
      <c r="C275" s="155" t="s">
        <v>465</v>
      </c>
      <c r="D275" s="89"/>
      <c r="E275" s="89"/>
      <c r="F275" s="103"/>
      <c r="G275" s="104"/>
      <c r="H275" s="104"/>
      <c r="I275" s="91"/>
      <c r="J275" s="92"/>
      <c r="K275" s="92"/>
      <c r="L275" s="93"/>
      <c r="M275" s="94"/>
      <c r="N275" s="92"/>
      <c r="O275" s="94"/>
      <c r="P275" s="92"/>
      <c r="Q275" s="92"/>
      <c r="R275" s="95"/>
      <c r="S275" s="95"/>
      <c r="T275" s="95"/>
      <c r="U275" s="95"/>
      <c r="V275" s="95"/>
      <c r="W275" s="96"/>
      <c r="X275" s="92"/>
      <c r="Y275" s="93"/>
      <c r="Z275" s="97"/>
      <c r="AA275" s="92"/>
      <c r="AB275" s="93"/>
      <c r="AC275" s="94"/>
      <c r="AD275" s="92"/>
      <c r="AE275" s="97"/>
      <c r="AF275" s="93"/>
      <c r="AG275" s="92"/>
      <c r="AH275" s="92"/>
      <c r="AI275" s="92"/>
      <c r="AJ275" s="92"/>
      <c r="AK275" s="94" t="e">
        <f>VLOOKUP($C275,SBC!$C$414:$E$414,3,FALSE)</f>
        <v>#N/A</v>
      </c>
      <c r="AL275" s="92" t="e">
        <f>VLOOKUP($C275,SBC!$C$416:$E$416,3,FALSE)</f>
        <v>#N/A</v>
      </c>
      <c r="AM275" s="94" t="e">
        <f>VLOOKUP($C275,SBC!$C$418:$E$435,3,FALSE)</f>
        <v>#N/A</v>
      </c>
      <c r="AN275" s="93" t="e">
        <f>VLOOKUP($C275,SBC!$C$437:$E$447,3,FALSE)</f>
        <v>#N/A</v>
      </c>
      <c r="AO275" s="94" t="e">
        <f>VLOOKUP($C275,SBC!$C$449:$E$459,3,FALSE)</f>
        <v>#N/A</v>
      </c>
      <c r="AP275" s="93"/>
      <c r="AQ275" s="94" t="e">
        <f>VLOOKUP($C275,SBC!$C$461:$E$491,3,FALSE)</f>
        <v>#N/A</v>
      </c>
      <c r="AR275" s="92" t="e">
        <f>VLOOKUP($C275,SBC!$C$493:$E$502,3,FALSE)</f>
        <v>#N/A</v>
      </c>
      <c r="AS275" s="92" t="e">
        <f>VLOOKUP($C275,SBC!$C$504:$E$515,3,FALSE)</f>
        <v>#N/A</v>
      </c>
      <c r="AT275" s="92" t="e">
        <f>VLOOKUP($C275,SBC!$C$517:$E$528,3,FALSE)</f>
        <v>#N/A</v>
      </c>
      <c r="AU275" s="97" t="e">
        <f>VLOOKUP($C275,SBC!$C$530:$E$531,3,FALSE)</f>
        <v>#N/A</v>
      </c>
      <c r="AV275" s="92" t="e">
        <f>VLOOKUP($C275,SBC!$C$533:$E$542,3,FALSE)</f>
        <v>#N/A</v>
      </c>
      <c r="AW275" s="92" t="e">
        <f>VLOOKUP($C275,SBC!$C$564:$E$575,3,FALSE)</f>
        <v>#N/A</v>
      </c>
      <c r="AX275" s="92" t="e">
        <f>VLOOKUP($C275,SBC!$C$577:$E$588,3,FALSE)</f>
        <v>#N/A</v>
      </c>
      <c r="AY275" s="92" t="e">
        <f>VLOOKUP($C275,SBC!$C$600:$E$601,3,FALSE)</f>
        <v>#N/A</v>
      </c>
      <c r="AZ275" s="92" t="e">
        <f>VLOOKUP($C275,SBC!$C$603:$E$614,3,FALSE)</f>
        <v>#N/A</v>
      </c>
      <c r="BA275" s="93" t="e">
        <f>VLOOKUP($C275,SBC!$C$616:$E$627,3,FALSE)</f>
        <v>#N/A</v>
      </c>
      <c r="BB275" s="94" t="e">
        <f>VLOOKUP($C275,SBC!$C$629:$E$630,3,FALSE)</f>
        <v>#N/A</v>
      </c>
      <c r="BC275" s="93" t="e">
        <f>VLOOKUP($C275,SBC!$C$632:$E$650,3,FALSE)</f>
        <v>#N/A</v>
      </c>
      <c r="BD275" s="92" t="e">
        <f>VLOOKUP($C275,SBC!$C$652:$E$670,3,FALSE)</f>
        <v>#N/A</v>
      </c>
      <c r="BE275" s="94" t="e">
        <f>VLOOKUP($C275,SBC!$C$672:$E$675,3,FALSE)</f>
        <v>#N/A</v>
      </c>
      <c r="BF275" s="94" t="e">
        <f>VLOOKUP($C275,SBC!$C$677:$E$680,3,FALSE)</f>
        <v>#N/A</v>
      </c>
      <c r="BG275" s="92" t="e">
        <f>VLOOKUP($C275,SBC!$C$682:$E$693,3,FALSE)</f>
        <v>#N/A</v>
      </c>
      <c r="BH275" s="94" t="e">
        <f>VLOOKUP($C275,SBC!$C$695:$E$703,3,FALSE)</f>
        <v>#N/A</v>
      </c>
      <c r="BI275" s="94" t="e">
        <f>VLOOKUP($C275,SBC!$C$719:$E$720,3,FALSE)</f>
        <v>#N/A</v>
      </c>
      <c r="BJ275" s="94" t="e">
        <f>VLOOKUP($C275,SBC!$C$722:$E$730,3,FALSE)</f>
        <v>#N/A</v>
      </c>
      <c r="BK275" s="92" t="e">
        <f>VLOOKUP($C275,SBC!$C$732:$E$736,3,FALSE)</f>
        <v>#N/A</v>
      </c>
      <c r="BL275" s="92" t="e">
        <f>VLOOKUP($C275,SBC!$C$751:$E$762,3,FALSE)</f>
        <v>#N/A</v>
      </c>
      <c r="BM275" s="94" t="e">
        <f>VLOOKUP($C275,SBC!$C$764:$E$782,3,FALSE)</f>
        <v>#N/A</v>
      </c>
      <c r="BN275" s="92" t="e">
        <f>VLOOKUP($C275,SBC!$C$784:$E$802,3,FALSE)</f>
        <v>#N/A</v>
      </c>
      <c r="BO275" s="93" t="e">
        <f>VLOOKUP($C275,SBC!$C$804:$E$815,3,FALSE)</f>
        <v>#N/A</v>
      </c>
      <c r="BP275" s="93" t="e">
        <f>VLOOKUP($C275,SBC!$C$817:$E$827,3,FALSE)</f>
        <v>#N/A</v>
      </c>
      <c r="BQ275" s="94" t="e">
        <f>VLOOKUP($C275,SBC!$C$829:$E$928,3,FALSE)</f>
        <v>#N/A</v>
      </c>
      <c r="BR275" s="93" t="e">
        <f>VLOOKUP($C275,SBC!$C$930:$E$931,3,FALSE)</f>
        <v>#N/A</v>
      </c>
      <c r="BS275" s="92" t="e">
        <f>VLOOKUP($C275,SBC!$C$933:$E$933,3,FALSE)</f>
        <v>#N/A</v>
      </c>
      <c r="BT275" s="93" t="e">
        <f>VLOOKUP($C275,SBC!$C$935:$E$942,3,FALSE)</f>
        <v>#N/A</v>
      </c>
      <c r="BU275" s="94" t="e">
        <f>VLOOKUP($C275,SBC!$C$944:$E$947,3,FALSE)</f>
        <v>#N/A</v>
      </c>
      <c r="BV275" s="92" t="e">
        <f>VLOOKUP($C275,SBC!$C$949:$E$960,3,FALSE)</f>
        <v>#N/A</v>
      </c>
      <c r="BW275" s="94" t="e">
        <f>VLOOKUP($C275,SBC!$C$962:$E$984,3,FALSE)</f>
        <v>#N/A</v>
      </c>
      <c r="BX275" s="93" t="e">
        <f>VLOOKUP($C275,SBC!$C$986:$E$1002,3,FALSE)</f>
        <v>#N/A</v>
      </c>
    </row>
    <row r="276" spans="1:76" x14ac:dyDescent="0.25">
      <c r="A276" s="101"/>
      <c r="B276" s="99">
        <v>256</v>
      </c>
      <c r="C276" s="155" t="s">
        <v>465</v>
      </c>
      <c r="D276" s="101"/>
      <c r="E276" s="101"/>
      <c r="F276" s="103"/>
      <c r="G276" s="106"/>
      <c r="H276" s="106"/>
      <c r="I276" s="91"/>
      <c r="J276" s="92"/>
      <c r="K276" s="92"/>
      <c r="L276" s="93"/>
      <c r="M276" s="94"/>
      <c r="N276" s="92"/>
      <c r="O276" s="94"/>
      <c r="P276" s="92"/>
      <c r="Q276" s="92"/>
      <c r="R276" s="95"/>
      <c r="S276" s="95"/>
      <c r="T276" s="95"/>
      <c r="U276" s="95"/>
      <c r="V276" s="95"/>
      <c r="W276" s="96"/>
      <c r="X276" s="92"/>
      <c r="Y276" s="93"/>
      <c r="Z276" s="97"/>
      <c r="AA276" s="92"/>
      <c r="AB276" s="93"/>
      <c r="AC276" s="94"/>
      <c r="AD276" s="92"/>
      <c r="AE276" s="97"/>
      <c r="AF276" s="93"/>
      <c r="AG276" s="92"/>
      <c r="AH276" s="92"/>
      <c r="AI276" s="92"/>
      <c r="AJ276" s="92"/>
      <c r="AK276" s="94" t="e">
        <f>VLOOKUP($C276,SBC!$C$414:$E$414,3,FALSE)</f>
        <v>#N/A</v>
      </c>
      <c r="AL276" s="92" t="e">
        <f>VLOOKUP($C276,SBC!$C$416:$E$416,3,FALSE)</f>
        <v>#N/A</v>
      </c>
      <c r="AM276" s="94" t="e">
        <f>VLOOKUP($C276,SBC!$C$418:$E$435,3,FALSE)</f>
        <v>#N/A</v>
      </c>
      <c r="AN276" s="93" t="e">
        <f>VLOOKUP($C276,SBC!$C$437:$E$447,3,FALSE)</f>
        <v>#N/A</v>
      </c>
      <c r="AO276" s="94" t="e">
        <f>VLOOKUP($C276,SBC!$C$449:$E$459,3,FALSE)</f>
        <v>#N/A</v>
      </c>
      <c r="AP276" s="93"/>
      <c r="AQ276" s="94" t="e">
        <f>VLOOKUP($C276,SBC!$C$461:$E$491,3,FALSE)</f>
        <v>#N/A</v>
      </c>
      <c r="AR276" s="92" t="e">
        <f>VLOOKUP($C276,SBC!$C$493:$E$502,3,FALSE)</f>
        <v>#N/A</v>
      </c>
      <c r="AS276" s="92" t="e">
        <f>VLOOKUP($C276,SBC!$C$504:$E$515,3,FALSE)</f>
        <v>#N/A</v>
      </c>
      <c r="AT276" s="92" t="e">
        <f>VLOOKUP($C276,SBC!$C$517:$E$528,3,FALSE)</f>
        <v>#N/A</v>
      </c>
      <c r="AU276" s="97" t="e">
        <f>VLOOKUP($C276,SBC!$C$530:$E$531,3,FALSE)</f>
        <v>#N/A</v>
      </c>
      <c r="AV276" s="92" t="e">
        <f>VLOOKUP($C276,SBC!$C$533:$E$542,3,FALSE)</f>
        <v>#N/A</v>
      </c>
      <c r="AW276" s="92" t="e">
        <f>VLOOKUP($C276,SBC!$C$564:$E$575,3,FALSE)</f>
        <v>#N/A</v>
      </c>
      <c r="AX276" s="92" t="e">
        <f>VLOOKUP($C276,SBC!$C$577:$E$588,3,FALSE)</f>
        <v>#N/A</v>
      </c>
      <c r="AY276" s="92" t="e">
        <f>VLOOKUP($C276,SBC!$C$600:$E$601,3,FALSE)</f>
        <v>#N/A</v>
      </c>
      <c r="AZ276" s="92" t="e">
        <f>VLOOKUP($C276,SBC!$C$603:$E$614,3,FALSE)</f>
        <v>#N/A</v>
      </c>
      <c r="BA276" s="93" t="e">
        <f>VLOOKUP($C276,SBC!$C$616:$E$627,3,FALSE)</f>
        <v>#N/A</v>
      </c>
      <c r="BB276" s="94" t="e">
        <f>VLOOKUP($C276,SBC!$C$629:$E$630,3,FALSE)</f>
        <v>#N/A</v>
      </c>
      <c r="BC276" s="93" t="e">
        <f>VLOOKUP($C276,SBC!$C$632:$E$650,3,FALSE)</f>
        <v>#N/A</v>
      </c>
      <c r="BD276" s="92" t="e">
        <f>VLOOKUP($C276,SBC!$C$652:$E$670,3,FALSE)</f>
        <v>#N/A</v>
      </c>
      <c r="BE276" s="94" t="e">
        <f>VLOOKUP($C276,SBC!$C$672:$E$675,3,FALSE)</f>
        <v>#N/A</v>
      </c>
      <c r="BF276" s="94" t="e">
        <f>VLOOKUP($C276,SBC!$C$677:$E$680,3,FALSE)</f>
        <v>#N/A</v>
      </c>
      <c r="BG276" s="92" t="e">
        <f>VLOOKUP($C276,SBC!$C$682:$E$693,3,FALSE)</f>
        <v>#N/A</v>
      </c>
      <c r="BH276" s="94" t="e">
        <f>VLOOKUP($C276,SBC!$C$695:$E$703,3,FALSE)</f>
        <v>#N/A</v>
      </c>
      <c r="BI276" s="94" t="e">
        <f>VLOOKUP($C276,SBC!$C$719:$E$720,3,FALSE)</f>
        <v>#N/A</v>
      </c>
      <c r="BJ276" s="94" t="e">
        <f>VLOOKUP($C276,SBC!$C$722:$E$730,3,FALSE)</f>
        <v>#N/A</v>
      </c>
      <c r="BK276" s="92" t="e">
        <f>VLOOKUP($C276,SBC!$C$732:$E$736,3,FALSE)</f>
        <v>#N/A</v>
      </c>
      <c r="BL276" s="92" t="e">
        <f>VLOOKUP($C276,SBC!$C$751:$E$762,3,FALSE)</f>
        <v>#N/A</v>
      </c>
      <c r="BM276" s="94" t="e">
        <f>VLOOKUP($C276,SBC!$C$764:$E$782,3,FALSE)</f>
        <v>#N/A</v>
      </c>
      <c r="BN276" s="92" t="e">
        <f>VLOOKUP($C276,SBC!$C$784:$E$802,3,FALSE)</f>
        <v>#N/A</v>
      </c>
      <c r="BO276" s="93" t="e">
        <f>VLOOKUP($C276,SBC!$C$804:$E$815,3,FALSE)</f>
        <v>#N/A</v>
      </c>
      <c r="BP276" s="93" t="e">
        <f>VLOOKUP($C276,SBC!$C$817:$E$827,3,FALSE)</f>
        <v>#N/A</v>
      </c>
      <c r="BQ276" s="94" t="e">
        <f>VLOOKUP($C276,SBC!$C$829:$E$928,3,FALSE)</f>
        <v>#N/A</v>
      </c>
      <c r="BR276" s="93" t="e">
        <f>VLOOKUP($C276,SBC!$C$930:$E$931,3,FALSE)</f>
        <v>#N/A</v>
      </c>
      <c r="BS276" s="92" t="e">
        <f>VLOOKUP($C276,SBC!$C$933:$E$933,3,FALSE)</f>
        <v>#N/A</v>
      </c>
      <c r="BT276" s="93" t="e">
        <f>VLOOKUP($C276,SBC!$C$935:$E$942,3,FALSE)</f>
        <v>#N/A</v>
      </c>
      <c r="BU276" s="94" t="e">
        <f>VLOOKUP($C276,SBC!$C$944:$E$947,3,FALSE)</f>
        <v>#N/A</v>
      </c>
      <c r="BV276" s="92" t="e">
        <f>VLOOKUP($C276,SBC!$C$949:$E$960,3,FALSE)</f>
        <v>#N/A</v>
      </c>
      <c r="BW276" s="94" t="e">
        <f>VLOOKUP($C276,SBC!$C$962:$E$984,3,FALSE)</f>
        <v>#N/A</v>
      </c>
      <c r="BX276" s="93" t="e">
        <f>VLOOKUP($C276,SBC!$C$986:$E$1002,3,FALSE)</f>
        <v>#N/A</v>
      </c>
    </row>
    <row r="277" spans="1:76" x14ac:dyDescent="0.25">
      <c r="A277" s="89"/>
      <c r="B277" s="87">
        <v>257</v>
      </c>
      <c r="C277" s="155" t="s">
        <v>465</v>
      </c>
      <c r="D277" s="89"/>
      <c r="E277" s="89"/>
      <c r="F277" s="103"/>
      <c r="G277" s="104"/>
      <c r="H277" s="104"/>
      <c r="I277" s="91"/>
      <c r="J277" s="92"/>
      <c r="K277" s="92"/>
      <c r="L277" s="93"/>
      <c r="M277" s="94"/>
      <c r="N277" s="92"/>
      <c r="O277" s="94"/>
      <c r="P277" s="92"/>
      <c r="Q277" s="92"/>
      <c r="R277" s="95"/>
      <c r="S277" s="95"/>
      <c r="T277" s="95"/>
      <c r="U277" s="95"/>
      <c r="V277" s="95"/>
      <c r="W277" s="96"/>
      <c r="X277" s="92"/>
      <c r="Y277" s="93"/>
      <c r="Z277" s="97"/>
      <c r="AA277" s="92"/>
      <c r="AB277" s="93"/>
      <c r="AC277" s="94"/>
      <c r="AD277" s="92"/>
      <c r="AE277" s="97"/>
      <c r="AF277" s="93"/>
      <c r="AG277" s="92"/>
      <c r="AH277" s="92"/>
      <c r="AI277" s="92"/>
      <c r="AJ277" s="92"/>
      <c r="AK277" s="94" t="e">
        <f>VLOOKUP($C277,SBC!$C$414:$E$414,3,FALSE)</f>
        <v>#N/A</v>
      </c>
      <c r="AL277" s="92" t="e">
        <f>VLOOKUP($C277,SBC!$C$416:$E$416,3,FALSE)</f>
        <v>#N/A</v>
      </c>
      <c r="AM277" s="94" t="e">
        <f>VLOOKUP($C277,SBC!$C$418:$E$435,3,FALSE)</f>
        <v>#N/A</v>
      </c>
      <c r="AN277" s="93" t="e">
        <f>VLOOKUP($C277,SBC!$C$437:$E$447,3,FALSE)</f>
        <v>#N/A</v>
      </c>
      <c r="AO277" s="94" t="e">
        <f>VLOOKUP($C277,SBC!$C$449:$E$459,3,FALSE)</f>
        <v>#N/A</v>
      </c>
      <c r="AP277" s="93"/>
      <c r="AQ277" s="94" t="e">
        <f>VLOOKUP($C277,SBC!$C$461:$E$491,3,FALSE)</f>
        <v>#N/A</v>
      </c>
      <c r="AR277" s="92" t="e">
        <f>VLOOKUP($C277,SBC!$C$493:$E$502,3,FALSE)</f>
        <v>#N/A</v>
      </c>
      <c r="AS277" s="92" t="e">
        <f>VLOOKUP($C277,SBC!$C$504:$E$515,3,FALSE)</f>
        <v>#N/A</v>
      </c>
      <c r="AT277" s="92" t="e">
        <f>VLOOKUP($C277,SBC!$C$517:$E$528,3,FALSE)</f>
        <v>#N/A</v>
      </c>
      <c r="AU277" s="97" t="e">
        <f>VLOOKUP($C277,SBC!$C$530:$E$531,3,FALSE)</f>
        <v>#N/A</v>
      </c>
      <c r="AV277" s="92" t="e">
        <f>VLOOKUP($C277,SBC!$C$533:$E$542,3,FALSE)</f>
        <v>#N/A</v>
      </c>
      <c r="AW277" s="92" t="e">
        <f>VLOOKUP($C277,SBC!$C$564:$E$575,3,FALSE)</f>
        <v>#N/A</v>
      </c>
      <c r="AX277" s="92" t="e">
        <f>VLOOKUP($C277,SBC!$C$577:$E$588,3,FALSE)</f>
        <v>#N/A</v>
      </c>
      <c r="AY277" s="92" t="e">
        <f>VLOOKUP($C277,SBC!$C$600:$E$601,3,FALSE)</f>
        <v>#N/A</v>
      </c>
      <c r="AZ277" s="92" t="e">
        <f>VLOOKUP($C277,SBC!$C$603:$E$614,3,FALSE)</f>
        <v>#N/A</v>
      </c>
      <c r="BA277" s="93" t="e">
        <f>VLOOKUP($C277,SBC!$C$616:$E$627,3,FALSE)</f>
        <v>#N/A</v>
      </c>
      <c r="BB277" s="94" t="e">
        <f>VLOOKUP($C277,SBC!$C$629:$E$630,3,FALSE)</f>
        <v>#N/A</v>
      </c>
      <c r="BC277" s="93" t="e">
        <f>VLOOKUP($C277,SBC!$C$632:$E$650,3,FALSE)</f>
        <v>#N/A</v>
      </c>
      <c r="BD277" s="92" t="e">
        <f>VLOOKUP($C277,SBC!$C$652:$E$670,3,FALSE)</f>
        <v>#N/A</v>
      </c>
      <c r="BE277" s="94" t="e">
        <f>VLOOKUP($C277,SBC!$C$672:$E$675,3,FALSE)</f>
        <v>#N/A</v>
      </c>
      <c r="BF277" s="94" t="e">
        <f>VLOOKUP($C277,SBC!$C$677:$E$680,3,FALSE)</f>
        <v>#N/A</v>
      </c>
      <c r="BG277" s="92" t="e">
        <f>VLOOKUP($C277,SBC!$C$682:$E$693,3,FALSE)</f>
        <v>#N/A</v>
      </c>
      <c r="BH277" s="94" t="e">
        <f>VLOOKUP($C277,SBC!$C$695:$E$703,3,FALSE)</f>
        <v>#N/A</v>
      </c>
      <c r="BI277" s="94" t="e">
        <f>VLOOKUP($C277,SBC!$C$719:$E$720,3,FALSE)</f>
        <v>#N/A</v>
      </c>
      <c r="BJ277" s="94" t="e">
        <f>VLOOKUP($C277,SBC!$C$722:$E$730,3,FALSE)</f>
        <v>#N/A</v>
      </c>
      <c r="BK277" s="92" t="e">
        <f>VLOOKUP($C277,SBC!$C$732:$E$736,3,FALSE)</f>
        <v>#N/A</v>
      </c>
      <c r="BL277" s="92" t="e">
        <f>VLOOKUP($C277,SBC!$C$751:$E$762,3,FALSE)</f>
        <v>#N/A</v>
      </c>
      <c r="BM277" s="94" t="e">
        <f>VLOOKUP($C277,SBC!$C$764:$E$782,3,FALSE)</f>
        <v>#N/A</v>
      </c>
      <c r="BN277" s="92" t="e">
        <f>VLOOKUP($C277,SBC!$C$784:$E$802,3,FALSE)</f>
        <v>#N/A</v>
      </c>
      <c r="BO277" s="93" t="e">
        <f>VLOOKUP($C277,SBC!$C$804:$E$815,3,FALSE)</f>
        <v>#N/A</v>
      </c>
      <c r="BP277" s="93" t="e">
        <f>VLOOKUP($C277,SBC!$C$817:$E$827,3,FALSE)</f>
        <v>#N/A</v>
      </c>
      <c r="BQ277" s="94" t="e">
        <f>VLOOKUP($C277,SBC!$C$829:$E$928,3,FALSE)</f>
        <v>#N/A</v>
      </c>
      <c r="BR277" s="93" t="e">
        <f>VLOOKUP($C277,SBC!$C$930:$E$931,3,FALSE)</f>
        <v>#N/A</v>
      </c>
      <c r="BS277" s="92" t="e">
        <f>VLOOKUP($C277,SBC!$C$933:$E$933,3,FALSE)</f>
        <v>#N/A</v>
      </c>
      <c r="BT277" s="93" t="e">
        <f>VLOOKUP($C277,SBC!$C$935:$E$942,3,FALSE)</f>
        <v>#N/A</v>
      </c>
      <c r="BU277" s="94" t="e">
        <f>VLOOKUP($C277,SBC!$C$944:$E$947,3,FALSE)</f>
        <v>#N/A</v>
      </c>
      <c r="BV277" s="92" t="e">
        <f>VLOOKUP($C277,SBC!$C$949:$E$960,3,FALSE)</f>
        <v>#N/A</v>
      </c>
      <c r="BW277" s="94" t="e">
        <f>VLOOKUP($C277,SBC!$C$962:$E$984,3,FALSE)</f>
        <v>#N/A</v>
      </c>
      <c r="BX277" s="93" t="e">
        <f>VLOOKUP($C277,SBC!$C$986:$E$1002,3,FALSE)</f>
        <v>#N/A</v>
      </c>
    </row>
    <row r="278" spans="1:76" x14ac:dyDescent="0.25">
      <c r="A278" s="101"/>
      <c r="B278" s="99">
        <v>258</v>
      </c>
      <c r="C278" s="155" t="s">
        <v>465</v>
      </c>
      <c r="D278" s="101"/>
      <c r="E278" s="101"/>
      <c r="F278" s="103"/>
      <c r="G278" s="106"/>
      <c r="H278" s="106"/>
      <c r="I278" s="91"/>
      <c r="J278" s="92"/>
      <c r="K278" s="92"/>
      <c r="L278" s="93"/>
      <c r="M278" s="94"/>
      <c r="N278" s="92"/>
      <c r="O278" s="94"/>
      <c r="P278" s="92"/>
      <c r="Q278" s="92"/>
      <c r="R278" s="95"/>
      <c r="S278" s="95"/>
      <c r="T278" s="95"/>
      <c r="U278" s="95"/>
      <c r="V278" s="95"/>
      <c r="W278" s="96"/>
      <c r="X278" s="92"/>
      <c r="Y278" s="93"/>
      <c r="Z278" s="97"/>
      <c r="AA278" s="92"/>
      <c r="AB278" s="93"/>
      <c r="AC278" s="94"/>
      <c r="AD278" s="92"/>
      <c r="AE278" s="97"/>
      <c r="AF278" s="93"/>
      <c r="AG278" s="92"/>
      <c r="AH278" s="92"/>
      <c r="AI278" s="92"/>
      <c r="AJ278" s="92"/>
      <c r="AK278" s="94" t="e">
        <f>VLOOKUP($C278,SBC!$C$414:$E$414,3,FALSE)</f>
        <v>#N/A</v>
      </c>
      <c r="AL278" s="92" t="e">
        <f>VLOOKUP($C278,SBC!$C$416:$E$416,3,FALSE)</f>
        <v>#N/A</v>
      </c>
      <c r="AM278" s="94" t="e">
        <f>VLOOKUP($C278,SBC!$C$418:$E$435,3,FALSE)</f>
        <v>#N/A</v>
      </c>
      <c r="AN278" s="93" t="e">
        <f>VLOOKUP($C278,SBC!$C$437:$E$447,3,FALSE)</f>
        <v>#N/A</v>
      </c>
      <c r="AO278" s="94" t="e">
        <f>VLOOKUP($C278,SBC!$C$449:$E$459,3,FALSE)</f>
        <v>#N/A</v>
      </c>
      <c r="AP278" s="93"/>
      <c r="AQ278" s="94" t="e">
        <f>VLOOKUP($C278,SBC!$C$461:$E$491,3,FALSE)</f>
        <v>#N/A</v>
      </c>
      <c r="AR278" s="92" t="e">
        <f>VLOOKUP($C278,SBC!$C$493:$E$502,3,FALSE)</f>
        <v>#N/A</v>
      </c>
      <c r="AS278" s="92" t="e">
        <f>VLOOKUP($C278,SBC!$C$504:$E$515,3,FALSE)</f>
        <v>#N/A</v>
      </c>
      <c r="AT278" s="92" t="e">
        <f>VLOOKUP($C278,SBC!$C$517:$E$528,3,FALSE)</f>
        <v>#N/A</v>
      </c>
      <c r="AU278" s="97" t="e">
        <f>VLOOKUP($C278,SBC!$C$530:$E$531,3,FALSE)</f>
        <v>#N/A</v>
      </c>
      <c r="AV278" s="92" t="e">
        <f>VLOOKUP($C278,SBC!$C$533:$E$542,3,FALSE)</f>
        <v>#N/A</v>
      </c>
      <c r="AW278" s="92" t="e">
        <f>VLOOKUP($C278,SBC!$C$564:$E$575,3,FALSE)</f>
        <v>#N/A</v>
      </c>
      <c r="AX278" s="92" t="e">
        <f>VLOOKUP($C278,SBC!$C$577:$E$588,3,FALSE)</f>
        <v>#N/A</v>
      </c>
      <c r="AY278" s="92" t="e">
        <f>VLOOKUP($C278,SBC!$C$600:$E$601,3,FALSE)</f>
        <v>#N/A</v>
      </c>
      <c r="AZ278" s="92" t="e">
        <f>VLOOKUP($C278,SBC!$C$603:$E$614,3,FALSE)</f>
        <v>#N/A</v>
      </c>
      <c r="BA278" s="93" t="e">
        <f>VLOOKUP($C278,SBC!$C$616:$E$627,3,FALSE)</f>
        <v>#N/A</v>
      </c>
      <c r="BB278" s="94" t="e">
        <f>VLOOKUP($C278,SBC!$C$629:$E$630,3,FALSE)</f>
        <v>#N/A</v>
      </c>
      <c r="BC278" s="93" t="e">
        <f>VLOOKUP($C278,SBC!$C$632:$E$650,3,FALSE)</f>
        <v>#N/A</v>
      </c>
      <c r="BD278" s="92" t="e">
        <f>VLOOKUP($C278,SBC!$C$652:$E$670,3,FALSE)</f>
        <v>#N/A</v>
      </c>
      <c r="BE278" s="94" t="e">
        <f>VLOOKUP($C278,SBC!$C$672:$E$675,3,FALSE)</f>
        <v>#N/A</v>
      </c>
      <c r="BF278" s="94" t="e">
        <f>VLOOKUP($C278,SBC!$C$677:$E$680,3,FALSE)</f>
        <v>#N/A</v>
      </c>
      <c r="BG278" s="92" t="e">
        <f>VLOOKUP($C278,SBC!$C$682:$E$693,3,FALSE)</f>
        <v>#N/A</v>
      </c>
      <c r="BH278" s="94" t="e">
        <f>VLOOKUP($C278,SBC!$C$695:$E$703,3,FALSE)</f>
        <v>#N/A</v>
      </c>
      <c r="BI278" s="94" t="e">
        <f>VLOOKUP($C278,SBC!$C$719:$E$720,3,FALSE)</f>
        <v>#N/A</v>
      </c>
      <c r="BJ278" s="94" t="e">
        <f>VLOOKUP($C278,SBC!$C$722:$E$730,3,FALSE)</f>
        <v>#N/A</v>
      </c>
      <c r="BK278" s="92" t="e">
        <f>VLOOKUP($C278,SBC!$C$732:$E$736,3,FALSE)</f>
        <v>#N/A</v>
      </c>
      <c r="BL278" s="92" t="e">
        <f>VLOOKUP($C278,SBC!$C$751:$E$762,3,FALSE)</f>
        <v>#N/A</v>
      </c>
      <c r="BM278" s="94" t="e">
        <f>VLOOKUP($C278,SBC!$C$764:$E$782,3,FALSE)</f>
        <v>#N/A</v>
      </c>
      <c r="BN278" s="92" t="e">
        <f>VLOOKUP($C278,SBC!$C$784:$E$802,3,FALSE)</f>
        <v>#N/A</v>
      </c>
      <c r="BO278" s="93" t="e">
        <f>VLOOKUP($C278,SBC!$C$804:$E$815,3,FALSE)</f>
        <v>#N/A</v>
      </c>
      <c r="BP278" s="93" t="e">
        <f>VLOOKUP($C278,SBC!$C$817:$E$827,3,FALSE)</f>
        <v>#N/A</v>
      </c>
      <c r="BQ278" s="94" t="e">
        <f>VLOOKUP($C278,SBC!$C$829:$E$928,3,FALSE)</f>
        <v>#N/A</v>
      </c>
      <c r="BR278" s="93" t="e">
        <f>VLOOKUP($C278,SBC!$C$930:$E$931,3,FALSE)</f>
        <v>#N/A</v>
      </c>
      <c r="BS278" s="92" t="e">
        <f>VLOOKUP($C278,SBC!$C$933:$E$933,3,FALSE)</f>
        <v>#N/A</v>
      </c>
      <c r="BT278" s="93" t="e">
        <f>VLOOKUP($C278,SBC!$C$935:$E$942,3,FALSE)</f>
        <v>#N/A</v>
      </c>
      <c r="BU278" s="94" t="e">
        <f>VLOOKUP($C278,SBC!$C$944:$E$947,3,FALSE)</f>
        <v>#N/A</v>
      </c>
      <c r="BV278" s="92" t="e">
        <f>VLOOKUP($C278,SBC!$C$949:$E$960,3,FALSE)</f>
        <v>#N/A</v>
      </c>
      <c r="BW278" s="94" t="e">
        <f>VLOOKUP($C278,SBC!$C$962:$E$984,3,FALSE)</f>
        <v>#N/A</v>
      </c>
      <c r="BX278" s="93" t="e">
        <f>VLOOKUP($C278,SBC!$C$986:$E$1002,3,FALSE)</f>
        <v>#N/A</v>
      </c>
    </row>
    <row r="279" spans="1:76" x14ac:dyDescent="0.25">
      <c r="A279" s="89"/>
      <c r="B279" s="87">
        <v>259</v>
      </c>
      <c r="C279" s="155" t="s">
        <v>465</v>
      </c>
      <c r="D279" s="89"/>
      <c r="E279" s="89"/>
      <c r="F279" s="103"/>
      <c r="G279" s="104"/>
      <c r="H279" s="104"/>
      <c r="I279" s="91"/>
      <c r="J279" s="92"/>
      <c r="K279" s="92"/>
      <c r="L279" s="93"/>
      <c r="M279" s="94"/>
      <c r="N279" s="92"/>
      <c r="O279" s="94"/>
      <c r="P279" s="92"/>
      <c r="Q279" s="92"/>
      <c r="R279" s="95"/>
      <c r="S279" s="95"/>
      <c r="T279" s="95"/>
      <c r="U279" s="95"/>
      <c r="V279" s="95"/>
      <c r="W279" s="96"/>
      <c r="X279" s="92"/>
      <c r="Y279" s="93"/>
      <c r="Z279" s="97"/>
      <c r="AA279" s="92"/>
      <c r="AB279" s="93"/>
      <c r="AC279" s="94"/>
      <c r="AD279" s="92"/>
      <c r="AE279" s="97"/>
      <c r="AF279" s="93"/>
      <c r="AG279" s="92"/>
      <c r="AH279" s="92"/>
      <c r="AI279" s="92"/>
      <c r="AJ279" s="92"/>
      <c r="AK279" s="94" t="e">
        <f>VLOOKUP($C279,SBC!$C$414:$E$414,3,FALSE)</f>
        <v>#N/A</v>
      </c>
      <c r="AL279" s="92" t="e">
        <f>VLOOKUP($C279,SBC!$C$416:$E$416,3,FALSE)</f>
        <v>#N/A</v>
      </c>
      <c r="AM279" s="94" t="e">
        <f>VLOOKUP($C279,SBC!$C$418:$E$435,3,FALSE)</f>
        <v>#N/A</v>
      </c>
      <c r="AN279" s="93" t="e">
        <f>VLOOKUP($C279,SBC!$C$437:$E$447,3,FALSE)</f>
        <v>#N/A</v>
      </c>
      <c r="AO279" s="94" t="e">
        <f>VLOOKUP($C279,SBC!$C$449:$E$459,3,FALSE)</f>
        <v>#N/A</v>
      </c>
      <c r="AP279" s="93"/>
      <c r="AQ279" s="94" t="e">
        <f>VLOOKUP($C279,SBC!$C$461:$E$491,3,FALSE)</f>
        <v>#N/A</v>
      </c>
      <c r="AR279" s="92" t="e">
        <f>VLOOKUP($C279,SBC!$C$493:$E$502,3,FALSE)</f>
        <v>#N/A</v>
      </c>
      <c r="AS279" s="92" t="e">
        <f>VLOOKUP($C279,SBC!$C$504:$E$515,3,FALSE)</f>
        <v>#N/A</v>
      </c>
      <c r="AT279" s="92" t="e">
        <f>VLOOKUP($C279,SBC!$C$517:$E$528,3,FALSE)</f>
        <v>#N/A</v>
      </c>
      <c r="AU279" s="97" t="e">
        <f>VLOOKUP($C279,SBC!$C$530:$E$531,3,FALSE)</f>
        <v>#N/A</v>
      </c>
      <c r="AV279" s="92" t="e">
        <f>VLOOKUP($C279,SBC!$C$533:$E$542,3,FALSE)</f>
        <v>#N/A</v>
      </c>
      <c r="AW279" s="92" t="e">
        <f>VLOOKUP($C279,SBC!$C$564:$E$575,3,FALSE)</f>
        <v>#N/A</v>
      </c>
      <c r="AX279" s="92" t="e">
        <f>VLOOKUP($C279,SBC!$C$577:$E$588,3,FALSE)</f>
        <v>#N/A</v>
      </c>
      <c r="AY279" s="92" t="e">
        <f>VLOOKUP($C279,SBC!$C$600:$E$601,3,FALSE)</f>
        <v>#N/A</v>
      </c>
      <c r="AZ279" s="92" t="e">
        <f>VLOOKUP($C279,SBC!$C$603:$E$614,3,FALSE)</f>
        <v>#N/A</v>
      </c>
      <c r="BA279" s="93" t="e">
        <f>VLOOKUP($C279,SBC!$C$616:$E$627,3,FALSE)</f>
        <v>#N/A</v>
      </c>
      <c r="BB279" s="94" t="e">
        <f>VLOOKUP($C279,SBC!$C$629:$E$630,3,FALSE)</f>
        <v>#N/A</v>
      </c>
      <c r="BC279" s="93" t="e">
        <f>VLOOKUP($C279,SBC!$C$632:$E$650,3,FALSE)</f>
        <v>#N/A</v>
      </c>
      <c r="BD279" s="92" t="e">
        <f>VLOOKUP($C279,SBC!$C$652:$E$670,3,FALSE)</f>
        <v>#N/A</v>
      </c>
      <c r="BE279" s="94" t="e">
        <f>VLOOKUP($C279,SBC!$C$672:$E$675,3,FALSE)</f>
        <v>#N/A</v>
      </c>
      <c r="BF279" s="94" t="e">
        <f>VLOOKUP($C279,SBC!$C$677:$E$680,3,FALSE)</f>
        <v>#N/A</v>
      </c>
      <c r="BG279" s="92" t="e">
        <f>VLOOKUP($C279,SBC!$C$682:$E$693,3,FALSE)</f>
        <v>#N/A</v>
      </c>
      <c r="BH279" s="94" t="e">
        <f>VLOOKUP($C279,SBC!$C$695:$E$703,3,FALSE)</f>
        <v>#N/A</v>
      </c>
      <c r="BI279" s="94" t="e">
        <f>VLOOKUP($C279,SBC!$C$719:$E$720,3,FALSE)</f>
        <v>#N/A</v>
      </c>
      <c r="BJ279" s="94" t="e">
        <f>VLOOKUP($C279,SBC!$C$722:$E$730,3,FALSE)</f>
        <v>#N/A</v>
      </c>
      <c r="BK279" s="92" t="e">
        <f>VLOOKUP($C279,SBC!$C$732:$E$736,3,FALSE)</f>
        <v>#N/A</v>
      </c>
      <c r="BL279" s="92" t="e">
        <f>VLOOKUP($C279,SBC!$C$751:$E$762,3,FALSE)</f>
        <v>#N/A</v>
      </c>
      <c r="BM279" s="94" t="e">
        <f>VLOOKUP($C279,SBC!$C$764:$E$782,3,FALSE)</f>
        <v>#N/A</v>
      </c>
      <c r="BN279" s="92" t="e">
        <f>VLOOKUP($C279,SBC!$C$784:$E$802,3,FALSE)</f>
        <v>#N/A</v>
      </c>
      <c r="BO279" s="93" t="e">
        <f>VLOOKUP($C279,SBC!$C$804:$E$815,3,FALSE)</f>
        <v>#N/A</v>
      </c>
      <c r="BP279" s="93" t="e">
        <f>VLOOKUP($C279,SBC!$C$817:$E$827,3,FALSE)</f>
        <v>#N/A</v>
      </c>
      <c r="BQ279" s="94" t="e">
        <f>VLOOKUP($C279,SBC!$C$829:$E$928,3,FALSE)</f>
        <v>#N/A</v>
      </c>
      <c r="BR279" s="93" t="e">
        <f>VLOOKUP($C279,SBC!$C$930:$E$931,3,FALSE)</f>
        <v>#N/A</v>
      </c>
      <c r="BS279" s="92" t="e">
        <f>VLOOKUP($C279,SBC!$C$933:$E$933,3,FALSE)</f>
        <v>#N/A</v>
      </c>
      <c r="BT279" s="93" t="e">
        <f>VLOOKUP($C279,SBC!$C$935:$E$942,3,FALSE)</f>
        <v>#N/A</v>
      </c>
      <c r="BU279" s="94" t="e">
        <f>VLOOKUP($C279,SBC!$C$944:$E$947,3,FALSE)</f>
        <v>#N/A</v>
      </c>
      <c r="BV279" s="92" t="e">
        <f>VLOOKUP($C279,SBC!$C$949:$E$960,3,FALSE)</f>
        <v>#N/A</v>
      </c>
      <c r="BW279" s="94" t="e">
        <f>VLOOKUP($C279,SBC!$C$962:$E$984,3,FALSE)</f>
        <v>#N/A</v>
      </c>
      <c r="BX279" s="93" t="e">
        <f>VLOOKUP($C279,SBC!$C$986:$E$1002,3,FALSE)</f>
        <v>#N/A</v>
      </c>
    </row>
    <row r="280" spans="1:76" x14ac:dyDescent="0.25">
      <c r="A280" s="101"/>
      <c r="B280" s="99">
        <v>260</v>
      </c>
      <c r="C280" s="155" t="s">
        <v>465</v>
      </c>
      <c r="D280" s="101"/>
      <c r="E280" s="101"/>
      <c r="F280" s="103"/>
      <c r="G280" s="106"/>
      <c r="H280" s="106"/>
      <c r="I280" s="91"/>
      <c r="J280" s="92"/>
      <c r="K280" s="92"/>
      <c r="L280" s="93"/>
      <c r="M280" s="94"/>
      <c r="N280" s="92"/>
      <c r="O280" s="94"/>
      <c r="P280" s="92"/>
      <c r="Q280" s="92"/>
      <c r="R280" s="95"/>
      <c r="S280" s="95"/>
      <c r="T280" s="95"/>
      <c r="U280" s="95"/>
      <c r="V280" s="95"/>
      <c r="W280" s="96"/>
      <c r="X280" s="92"/>
      <c r="Y280" s="93"/>
      <c r="Z280" s="97"/>
      <c r="AA280" s="92"/>
      <c r="AB280" s="93"/>
      <c r="AC280" s="94"/>
      <c r="AD280" s="92"/>
      <c r="AE280" s="97"/>
      <c r="AF280" s="93"/>
      <c r="AG280" s="92"/>
      <c r="AH280" s="92"/>
      <c r="AI280" s="92"/>
      <c r="AJ280" s="92"/>
      <c r="AK280" s="94" t="e">
        <f>VLOOKUP($C280,SBC!$C$414:$E$414,3,FALSE)</f>
        <v>#N/A</v>
      </c>
      <c r="AL280" s="92" t="e">
        <f>VLOOKUP($C280,SBC!$C$416:$E$416,3,FALSE)</f>
        <v>#N/A</v>
      </c>
      <c r="AM280" s="94" t="e">
        <f>VLOOKUP($C280,SBC!$C$418:$E$435,3,FALSE)</f>
        <v>#N/A</v>
      </c>
      <c r="AN280" s="93" t="e">
        <f>VLOOKUP($C280,SBC!$C$437:$E$447,3,FALSE)</f>
        <v>#N/A</v>
      </c>
      <c r="AO280" s="94" t="e">
        <f>VLOOKUP($C280,SBC!$C$449:$E$459,3,FALSE)</f>
        <v>#N/A</v>
      </c>
      <c r="AP280" s="93"/>
      <c r="AQ280" s="94" t="e">
        <f>VLOOKUP($C280,SBC!$C$461:$E$491,3,FALSE)</f>
        <v>#N/A</v>
      </c>
      <c r="AR280" s="92" t="e">
        <f>VLOOKUP($C280,SBC!$C$493:$E$502,3,FALSE)</f>
        <v>#N/A</v>
      </c>
      <c r="AS280" s="92" t="e">
        <f>VLOOKUP($C280,SBC!$C$504:$E$515,3,FALSE)</f>
        <v>#N/A</v>
      </c>
      <c r="AT280" s="92" t="e">
        <f>VLOOKUP($C280,SBC!$C$517:$E$528,3,FALSE)</f>
        <v>#N/A</v>
      </c>
      <c r="AU280" s="97" t="e">
        <f>VLOOKUP($C280,SBC!$C$530:$E$531,3,FALSE)</f>
        <v>#N/A</v>
      </c>
      <c r="AV280" s="92" t="e">
        <f>VLOOKUP($C280,SBC!$C$533:$E$542,3,FALSE)</f>
        <v>#N/A</v>
      </c>
      <c r="AW280" s="92" t="e">
        <f>VLOOKUP($C280,SBC!$C$564:$E$575,3,FALSE)</f>
        <v>#N/A</v>
      </c>
      <c r="AX280" s="92" t="e">
        <f>VLOOKUP($C280,SBC!$C$577:$E$588,3,FALSE)</f>
        <v>#N/A</v>
      </c>
      <c r="AY280" s="92" t="e">
        <f>VLOOKUP($C280,SBC!$C$600:$E$601,3,FALSE)</f>
        <v>#N/A</v>
      </c>
      <c r="AZ280" s="92" t="e">
        <f>VLOOKUP($C280,SBC!$C$603:$E$614,3,FALSE)</f>
        <v>#N/A</v>
      </c>
      <c r="BA280" s="93" t="e">
        <f>VLOOKUP($C280,SBC!$C$616:$E$627,3,FALSE)</f>
        <v>#N/A</v>
      </c>
      <c r="BB280" s="94" t="e">
        <f>VLOOKUP($C280,SBC!$C$629:$E$630,3,FALSE)</f>
        <v>#N/A</v>
      </c>
      <c r="BC280" s="93" t="e">
        <f>VLOOKUP($C280,SBC!$C$632:$E$650,3,FALSE)</f>
        <v>#N/A</v>
      </c>
      <c r="BD280" s="92" t="e">
        <f>VLOOKUP($C280,SBC!$C$652:$E$670,3,FALSE)</f>
        <v>#N/A</v>
      </c>
      <c r="BE280" s="94" t="e">
        <f>VLOOKUP($C280,SBC!$C$672:$E$675,3,FALSE)</f>
        <v>#N/A</v>
      </c>
      <c r="BF280" s="94" t="e">
        <f>VLOOKUP($C280,SBC!$C$677:$E$680,3,FALSE)</f>
        <v>#N/A</v>
      </c>
      <c r="BG280" s="92" t="e">
        <f>VLOOKUP($C280,SBC!$C$682:$E$693,3,FALSE)</f>
        <v>#N/A</v>
      </c>
      <c r="BH280" s="94" t="e">
        <f>VLOOKUP($C280,SBC!$C$695:$E$703,3,FALSE)</f>
        <v>#N/A</v>
      </c>
      <c r="BI280" s="94" t="e">
        <f>VLOOKUP($C280,SBC!$C$719:$E$720,3,FALSE)</f>
        <v>#N/A</v>
      </c>
      <c r="BJ280" s="94" t="e">
        <f>VLOOKUP($C280,SBC!$C$722:$E$730,3,FALSE)</f>
        <v>#N/A</v>
      </c>
      <c r="BK280" s="92" t="e">
        <f>VLOOKUP($C280,SBC!$C$732:$E$736,3,FALSE)</f>
        <v>#N/A</v>
      </c>
      <c r="BL280" s="92" t="e">
        <f>VLOOKUP($C280,SBC!$C$751:$E$762,3,FALSE)</f>
        <v>#N/A</v>
      </c>
      <c r="BM280" s="94" t="e">
        <f>VLOOKUP($C280,SBC!$C$764:$E$782,3,FALSE)</f>
        <v>#N/A</v>
      </c>
      <c r="BN280" s="92" t="e">
        <f>VLOOKUP($C280,SBC!$C$784:$E$802,3,FALSE)</f>
        <v>#N/A</v>
      </c>
      <c r="BO280" s="93" t="e">
        <f>VLOOKUP($C280,SBC!$C$804:$E$815,3,FALSE)</f>
        <v>#N/A</v>
      </c>
      <c r="BP280" s="93" t="e">
        <f>VLOOKUP($C280,SBC!$C$817:$E$827,3,FALSE)</f>
        <v>#N/A</v>
      </c>
      <c r="BQ280" s="94" t="e">
        <f>VLOOKUP($C280,SBC!$C$829:$E$928,3,FALSE)</f>
        <v>#N/A</v>
      </c>
      <c r="BR280" s="93" t="e">
        <f>VLOOKUP($C280,SBC!$C$930:$E$931,3,FALSE)</f>
        <v>#N/A</v>
      </c>
      <c r="BS280" s="92" t="e">
        <f>VLOOKUP($C280,SBC!$C$933:$E$933,3,FALSE)</f>
        <v>#N/A</v>
      </c>
      <c r="BT280" s="93" t="e">
        <f>VLOOKUP($C280,SBC!$C$935:$E$942,3,FALSE)</f>
        <v>#N/A</v>
      </c>
      <c r="BU280" s="94" t="e">
        <f>VLOOKUP($C280,SBC!$C$944:$E$947,3,FALSE)</f>
        <v>#N/A</v>
      </c>
      <c r="BV280" s="92" t="e">
        <f>VLOOKUP($C280,SBC!$C$949:$E$960,3,FALSE)</f>
        <v>#N/A</v>
      </c>
      <c r="BW280" s="94" t="e">
        <f>VLOOKUP($C280,SBC!$C$962:$E$984,3,FALSE)</f>
        <v>#N/A</v>
      </c>
      <c r="BX280" s="93" t="e">
        <f>VLOOKUP($C280,SBC!$C$986:$E$1002,3,FALSE)</f>
        <v>#N/A</v>
      </c>
    </row>
    <row r="281" spans="1:76" x14ac:dyDescent="0.25">
      <c r="A281" s="89"/>
      <c r="B281" s="87">
        <v>261</v>
      </c>
      <c r="C281" s="155" t="s">
        <v>465</v>
      </c>
      <c r="D281" s="89"/>
      <c r="E281" s="89"/>
      <c r="F281" s="103"/>
      <c r="G281" s="104"/>
      <c r="H281" s="104"/>
      <c r="I281" s="91"/>
      <c r="J281" s="92"/>
      <c r="K281" s="92"/>
      <c r="L281" s="93"/>
      <c r="M281" s="94"/>
      <c r="N281" s="92"/>
      <c r="O281" s="94"/>
      <c r="P281" s="92"/>
      <c r="Q281" s="92"/>
      <c r="R281" s="95"/>
      <c r="S281" s="95"/>
      <c r="T281" s="95"/>
      <c r="U281" s="95"/>
      <c r="V281" s="95"/>
      <c r="W281" s="96"/>
      <c r="X281" s="92"/>
      <c r="Y281" s="93"/>
      <c r="Z281" s="97"/>
      <c r="AA281" s="92"/>
      <c r="AB281" s="93"/>
      <c r="AC281" s="94"/>
      <c r="AD281" s="92"/>
      <c r="AE281" s="97"/>
      <c r="AF281" s="93"/>
      <c r="AG281" s="92"/>
      <c r="AH281" s="92"/>
      <c r="AI281" s="92"/>
      <c r="AJ281" s="92"/>
      <c r="AK281" s="94" t="e">
        <f>VLOOKUP($C281,SBC!$C$414:$E$414,3,FALSE)</f>
        <v>#N/A</v>
      </c>
      <c r="AL281" s="92" t="e">
        <f>VLOOKUP($C281,SBC!$C$416:$E$416,3,FALSE)</f>
        <v>#N/A</v>
      </c>
      <c r="AM281" s="94" t="e">
        <f>VLOOKUP($C281,SBC!$C$418:$E$435,3,FALSE)</f>
        <v>#N/A</v>
      </c>
      <c r="AN281" s="93" t="e">
        <f>VLOOKUP($C281,SBC!$C$437:$E$447,3,FALSE)</f>
        <v>#N/A</v>
      </c>
      <c r="AO281" s="94" t="e">
        <f>VLOOKUP($C281,SBC!$C$449:$E$459,3,FALSE)</f>
        <v>#N/A</v>
      </c>
      <c r="AP281" s="93"/>
      <c r="AQ281" s="94" t="e">
        <f>VLOOKUP($C281,SBC!$C$461:$E$491,3,FALSE)</f>
        <v>#N/A</v>
      </c>
      <c r="AR281" s="92" t="e">
        <f>VLOOKUP($C281,SBC!$C$493:$E$502,3,FALSE)</f>
        <v>#N/A</v>
      </c>
      <c r="AS281" s="92" t="e">
        <f>VLOOKUP($C281,SBC!$C$504:$E$515,3,FALSE)</f>
        <v>#N/A</v>
      </c>
      <c r="AT281" s="92" t="e">
        <f>VLOOKUP($C281,SBC!$C$517:$E$528,3,FALSE)</f>
        <v>#N/A</v>
      </c>
      <c r="AU281" s="97" t="e">
        <f>VLOOKUP($C281,SBC!$C$530:$E$531,3,FALSE)</f>
        <v>#N/A</v>
      </c>
      <c r="AV281" s="92" t="e">
        <f>VLOOKUP($C281,SBC!$C$533:$E$542,3,FALSE)</f>
        <v>#N/A</v>
      </c>
      <c r="AW281" s="92" t="e">
        <f>VLOOKUP($C281,SBC!$C$564:$E$575,3,FALSE)</f>
        <v>#N/A</v>
      </c>
      <c r="AX281" s="92" t="e">
        <f>VLOOKUP($C281,SBC!$C$577:$E$588,3,FALSE)</f>
        <v>#N/A</v>
      </c>
      <c r="AY281" s="92" t="e">
        <f>VLOOKUP($C281,SBC!$C$600:$E$601,3,FALSE)</f>
        <v>#N/A</v>
      </c>
      <c r="AZ281" s="92" t="e">
        <f>VLOOKUP($C281,SBC!$C$603:$E$614,3,FALSE)</f>
        <v>#N/A</v>
      </c>
      <c r="BA281" s="93" t="e">
        <f>VLOOKUP($C281,SBC!$C$616:$E$627,3,FALSE)</f>
        <v>#N/A</v>
      </c>
      <c r="BB281" s="94" t="e">
        <f>VLOOKUP($C281,SBC!$C$629:$E$630,3,FALSE)</f>
        <v>#N/A</v>
      </c>
      <c r="BC281" s="93" t="e">
        <f>VLOOKUP($C281,SBC!$C$632:$E$650,3,FALSE)</f>
        <v>#N/A</v>
      </c>
      <c r="BD281" s="92" t="e">
        <f>VLOOKUP($C281,SBC!$C$652:$E$670,3,FALSE)</f>
        <v>#N/A</v>
      </c>
      <c r="BE281" s="94" t="e">
        <f>VLOOKUP($C281,SBC!$C$672:$E$675,3,FALSE)</f>
        <v>#N/A</v>
      </c>
      <c r="BF281" s="94" t="e">
        <f>VLOOKUP($C281,SBC!$C$677:$E$680,3,FALSE)</f>
        <v>#N/A</v>
      </c>
      <c r="BG281" s="92" t="e">
        <f>VLOOKUP($C281,SBC!$C$682:$E$693,3,FALSE)</f>
        <v>#N/A</v>
      </c>
      <c r="BH281" s="94" t="e">
        <f>VLOOKUP($C281,SBC!$C$695:$E$703,3,FALSE)</f>
        <v>#N/A</v>
      </c>
      <c r="BI281" s="94" t="e">
        <f>VLOOKUP($C281,SBC!$C$719:$E$720,3,FALSE)</f>
        <v>#N/A</v>
      </c>
      <c r="BJ281" s="94" t="e">
        <f>VLOOKUP($C281,SBC!$C$722:$E$730,3,FALSE)</f>
        <v>#N/A</v>
      </c>
      <c r="BK281" s="92" t="e">
        <f>VLOOKUP($C281,SBC!$C$732:$E$736,3,FALSE)</f>
        <v>#N/A</v>
      </c>
      <c r="BL281" s="92" t="e">
        <f>VLOOKUP($C281,SBC!$C$751:$E$762,3,FALSE)</f>
        <v>#N/A</v>
      </c>
      <c r="BM281" s="94" t="e">
        <f>VLOOKUP($C281,SBC!$C$764:$E$782,3,FALSE)</f>
        <v>#N/A</v>
      </c>
      <c r="BN281" s="92" t="e">
        <f>VLOOKUP($C281,SBC!$C$784:$E$802,3,FALSE)</f>
        <v>#N/A</v>
      </c>
      <c r="BO281" s="93" t="e">
        <f>VLOOKUP($C281,SBC!$C$804:$E$815,3,FALSE)</f>
        <v>#N/A</v>
      </c>
      <c r="BP281" s="93" t="e">
        <f>VLOOKUP($C281,SBC!$C$817:$E$827,3,FALSE)</f>
        <v>#N/A</v>
      </c>
      <c r="BQ281" s="94" t="e">
        <f>VLOOKUP($C281,SBC!$C$829:$E$928,3,FALSE)</f>
        <v>#N/A</v>
      </c>
      <c r="BR281" s="93" t="e">
        <f>VLOOKUP($C281,SBC!$C$930:$E$931,3,FALSE)</f>
        <v>#N/A</v>
      </c>
      <c r="BS281" s="92" t="e">
        <f>VLOOKUP($C281,SBC!$C$933:$E$933,3,FALSE)</f>
        <v>#N/A</v>
      </c>
      <c r="BT281" s="93" t="e">
        <f>VLOOKUP($C281,SBC!$C$935:$E$942,3,FALSE)</f>
        <v>#N/A</v>
      </c>
      <c r="BU281" s="94" t="e">
        <f>VLOOKUP($C281,SBC!$C$944:$E$947,3,FALSE)</f>
        <v>#N/A</v>
      </c>
      <c r="BV281" s="92" t="e">
        <f>VLOOKUP($C281,SBC!$C$949:$E$960,3,FALSE)</f>
        <v>#N/A</v>
      </c>
      <c r="BW281" s="94" t="e">
        <f>VLOOKUP($C281,SBC!$C$962:$E$984,3,FALSE)</f>
        <v>#N/A</v>
      </c>
      <c r="BX281" s="93" t="e">
        <f>VLOOKUP($C281,SBC!$C$986:$E$1002,3,FALSE)</f>
        <v>#N/A</v>
      </c>
    </row>
    <row r="282" spans="1:76" x14ac:dyDescent="0.25">
      <c r="A282" s="101"/>
      <c r="B282" s="99">
        <v>262</v>
      </c>
      <c r="C282" s="155" t="s">
        <v>465</v>
      </c>
      <c r="D282" s="101"/>
      <c r="E282" s="101"/>
      <c r="F282" s="103"/>
      <c r="G282" s="106"/>
      <c r="H282" s="106"/>
      <c r="I282" s="91"/>
      <c r="J282" s="92"/>
      <c r="K282" s="92"/>
      <c r="L282" s="93"/>
      <c r="M282" s="94"/>
      <c r="N282" s="92"/>
      <c r="O282" s="94"/>
      <c r="P282" s="92"/>
      <c r="Q282" s="92"/>
      <c r="R282" s="95"/>
      <c r="S282" s="95"/>
      <c r="T282" s="95"/>
      <c r="U282" s="95"/>
      <c r="V282" s="95"/>
      <c r="W282" s="96"/>
      <c r="X282" s="92"/>
      <c r="Y282" s="93"/>
      <c r="Z282" s="97"/>
      <c r="AA282" s="92"/>
      <c r="AB282" s="93"/>
      <c r="AC282" s="94"/>
      <c r="AD282" s="92"/>
      <c r="AE282" s="97"/>
      <c r="AF282" s="93"/>
      <c r="AG282" s="92"/>
      <c r="AH282" s="92"/>
      <c r="AI282" s="92"/>
      <c r="AJ282" s="92"/>
      <c r="AK282" s="94" t="e">
        <f>VLOOKUP($C282,SBC!$C$414:$E$414,3,FALSE)</f>
        <v>#N/A</v>
      </c>
      <c r="AL282" s="92" t="e">
        <f>VLOOKUP($C282,SBC!$C$416:$E$416,3,FALSE)</f>
        <v>#N/A</v>
      </c>
      <c r="AM282" s="94" t="e">
        <f>VLOOKUP($C282,SBC!$C$418:$E$435,3,FALSE)</f>
        <v>#N/A</v>
      </c>
      <c r="AN282" s="93" t="e">
        <f>VLOOKUP($C282,SBC!$C$437:$E$447,3,FALSE)</f>
        <v>#N/A</v>
      </c>
      <c r="AO282" s="94" t="e">
        <f>VLOOKUP($C282,SBC!$C$449:$E$459,3,FALSE)</f>
        <v>#N/A</v>
      </c>
      <c r="AP282" s="93"/>
      <c r="AQ282" s="94" t="e">
        <f>VLOOKUP($C282,SBC!$C$461:$E$491,3,FALSE)</f>
        <v>#N/A</v>
      </c>
      <c r="AR282" s="92" t="e">
        <f>VLOOKUP($C282,SBC!$C$493:$E$502,3,FALSE)</f>
        <v>#N/A</v>
      </c>
      <c r="AS282" s="92" t="e">
        <f>VLOOKUP($C282,SBC!$C$504:$E$515,3,FALSE)</f>
        <v>#N/A</v>
      </c>
      <c r="AT282" s="92" t="e">
        <f>VLOOKUP($C282,SBC!$C$517:$E$528,3,FALSE)</f>
        <v>#N/A</v>
      </c>
      <c r="AU282" s="97" t="e">
        <f>VLOOKUP($C282,SBC!$C$530:$E$531,3,FALSE)</f>
        <v>#N/A</v>
      </c>
      <c r="AV282" s="92" t="e">
        <f>VLOOKUP($C282,SBC!$C$533:$E$542,3,FALSE)</f>
        <v>#N/A</v>
      </c>
      <c r="AW282" s="92" t="e">
        <f>VLOOKUP($C282,SBC!$C$564:$E$575,3,FALSE)</f>
        <v>#N/A</v>
      </c>
      <c r="AX282" s="92" t="e">
        <f>VLOOKUP($C282,SBC!$C$577:$E$588,3,FALSE)</f>
        <v>#N/A</v>
      </c>
      <c r="AY282" s="92" t="e">
        <f>VLOOKUP($C282,SBC!$C$600:$E$601,3,FALSE)</f>
        <v>#N/A</v>
      </c>
      <c r="AZ282" s="92" t="e">
        <f>VLOOKUP($C282,SBC!$C$603:$E$614,3,FALSE)</f>
        <v>#N/A</v>
      </c>
      <c r="BA282" s="93" t="e">
        <f>VLOOKUP($C282,SBC!$C$616:$E$627,3,FALSE)</f>
        <v>#N/A</v>
      </c>
      <c r="BB282" s="94" t="e">
        <f>VLOOKUP($C282,SBC!$C$629:$E$630,3,FALSE)</f>
        <v>#N/A</v>
      </c>
      <c r="BC282" s="93" t="e">
        <f>VLOOKUP($C282,SBC!$C$632:$E$650,3,FALSE)</f>
        <v>#N/A</v>
      </c>
      <c r="BD282" s="92" t="e">
        <f>VLOOKUP($C282,SBC!$C$652:$E$670,3,FALSE)</f>
        <v>#N/A</v>
      </c>
      <c r="BE282" s="94" t="e">
        <f>VLOOKUP($C282,SBC!$C$672:$E$675,3,FALSE)</f>
        <v>#N/A</v>
      </c>
      <c r="BF282" s="94" t="e">
        <f>VLOOKUP($C282,SBC!$C$677:$E$680,3,FALSE)</f>
        <v>#N/A</v>
      </c>
      <c r="BG282" s="92" t="e">
        <f>VLOOKUP($C282,SBC!$C$682:$E$693,3,FALSE)</f>
        <v>#N/A</v>
      </c>
      <c r="BH282" s="94" t="e">
        <f>VLOOKUP($C282,SBC!$C$695:$E$703,3,FALSE)</f>
        <v>#N/A</v>
      </c>
      <c r="BI282" s="94" t="e">
        <f>VLOOKUP($C282,SBC!$C$719:$E$720,3,FALSE)</f>
        <v>#N/A</v>
      </c>
      <c r="BJ282" s="94" t="e">
        <f>VLOOKUP($C282,SBC!$C$722:$E$730,3,FALSE)</f>
        <v>#N/A</v>
      </c>
      <c r="BK282" s="92" t="e">
        <f>VLOOKUP($C282,SBC!$C$732:$E$736,3,FALSE)</f>
        <v>#N/A</v>
      </c>
      <c r="BL282" s="92" t="e">
        <f>VLOOKUP($C282,SBC!$C$751:$E$762,3,FALSE)</f>
        <v>#N/A</v>
      </c>
      <c r="BM282" s="94" t="e">
        <f>VLOOKUP($C282,SBC!$C$764:$E$782,3,FALSE)</f>
        <v>#N/A</v>
      </c>
      <c r="BN282" s="92" t="e">
        <f>VLOOKUP($C282,SBC!$C$784:$E$802,3,FALSE)</f>
        <v>#N/A</v>
      </c>
      <c r="BO282" s="93" t="e">
        <f>VLOOKUP($C282,SBC!$C$804:$E$815,3,FALSE)</f>
        <v>#N/A</v>
      </c>
      <c r="BP282" s="93" t="e">
        <f>VLOOKUP($C282,SBC!$C$817:$E$827,3,FALSE)</f>
        <v>#N/A</v>
      </c>
      <c r="BQ282" s="94" t="e">
        <f>VLOOKUP($C282,SBC!$C$829:$E$928,3,FALSE)</f>
        <v>#N/A</v>
      </c>
      <c r="BR282" s="93" t="e">
        <f>VLOOKUP($C282,SBC!$C$930:$E$931,3,FALSE)</f>
        <v>#N/A</v>
      </c>
      <c r="BS282" s="92" t="e">
        <f>VLOOKUP($C282,SBC!$C$933:$E$933,3,FALSE)</f>
        <v>#N/A</v>
      </c>
      <c r="BT282" s="93" t="e">
        <f>VLOOKUP($C282,SBC!$C$935:$E$942,3,FALSE)</f>
        <v>#N/A</v>
      </c>
      <c r="BU282" s="94" t="e">
        <f>VLOOKUP($C282,SBC!$C$944:$E$947,3,FALSE)</f>
        <v>#N/A</v>
      </c>
      <c r="BV282" s="92" t="e">
        <f>VLOOKUP($C282,SBC!$C$949:$E$960,3,FALSE)</f>
        <v>#N/A</v>
      </c>
      <c r="BW282" s="94" t="e">
        <f>VLOOKUP($C282,SBC!$C$962:$E$984,3,FALSE)</f>
        <v>#N/A</v>
      </c>
      <c r="BX282" s="93" t="e">
        <f>VLOOKUP($C282,SBC!$C$986:$E$1002,3,FALSE)</f>
        <v>#N/A</v>
      </c>
    </row>
    <row r="283" spans="1:76" x14ac:dyDescent="0.25">
      <c r="A283" s="89"/>
      <c r="B283" s="87">
        <v>263</v>
      </c>
      <c r="C283" s="155" t="s">
        <v>465</v>
      </c>
      <c r="D283" s="89"/>
      <c r="E283" s="89"/>
      <c r="F283" s="103"/>
      <c r="G283" s="104"/>
      <c r="H283" s="104"/>
      <c r="I283" s="91"/>
      <c r="J283" s="92"/>
      <c r="K283" s="92"/>
      <c r="L283" s="93"/>
      <c r="M283" s="94"/>
      <c r="N283" s="92"/>
      <c r="O283" s="94"/>
      <c r="P283" s="92"/>
      <c r="Q283" s="92"/>
      <c r="R283" s="95"/>
      <c r="S283" s="95"/>
      <c r="T283" s="95"/>
      <c r="U283" s="95"/>
      <c r="V283" s="95"/>
      <c r="W283" s="96"/>
      <c r="X283" s="92"/>
      <c r="Y283" s="93"/>
      <c r="Z283" s="97"/>
      <c r="AA283" s="92"/>
      <c r="AB283" s="93"/>
      <c r="AC283" s="94"/>
      <c r="AD283" s="92"/>
      <c r="AE283" s="97"/>
      <c r="AF283" s="93"/>
      <c r="AG283" s="92"/>
      <c r="AH283" s="92"/>
      <c r="AI283" s="92"/>
      <c r="AJ283" s="92"/>
      <c r="AK283" s="94" t="e">
        <f>VLOOKUP($C283,SBC!$C$414:$E$414,3,FALSE)</f>
        <v>#N/A</v>
      </c>
      <c r="AL283" s="92" t="e">
        <f>VLOOKUP($C283,SBC!$C$416:$E$416,3,FALSE)</f>
        <v>#N/A</v>
      </c>
      <c r="AM283" s="94" t="e">
        <f>VLOOKUP($C283,SBC!$C$418:$E$435,3,FALSE)</f>
        <v>#N/A</v>
      </c>
      <c r="AN283" s="93" t="e">
        <f>VLOOKUP($C283,SBC!$C$437:$E$447,3,FALSE)</f>
        <v>#N/A</v>
      </c>
      <c r="AO283" s="94" t="e">
        <f>VLOOKUP($C283,SBC!$C$449:$E$459,3,FALSE)</f>
        <v>#N/A</v>
      </c>
      <c r="AP283" s="93"/>
      <c r="AQ283" s="94" t="e">
        <f>VLOOKUP($C283,SBC!$C$461:$E$491,3,FALSE)</f>
        <v>#N/A</v>
      </c>
      <c r="AR283" s="92" t="e">
        <f>VLOOKUP($C283,SBC!$C$493:$E$502,3,FALSE)</f>
        <v>#N/A</v>
      </c>
      <c r="AS283" s="92" t="e">
        <f>VLOOKUP($C283,SBC!$C$504:$E$515,3,FALSE)</f>
        <v>#N/A</v>
      </c>
      <c r="AT283" s="92" t="e">
        <f>VLOOKUP($C283,SBC!$C$517:$E$528,3,FALSE)</f>
        <v>#N/A</v>
      </c>
      <c r="AU283" s="97" t="e">
        <f>VLOOKUP($C283,SBC!$C$530:$E$531,3,FALSE)</f>
        <v>#N/A</v>
      </c>
      <c r="AV283" s="92" t="e">
        <f>VLOOKUP($C283,SBC!$C$533:$E$542,3,FALSE)</f>
        <v>#N/A</v>
      </c>
      <c r="AW283" s="92" t="e">
        <f>VLOOKUP($C283,SBC!$C$564:$E$575,3,FALSE)</f>
        <v>#N/A</v>
      </c>
      <c r="AX283" s="92" t="e">
        <f>VLOOKUP($C283,SBC!$C$577:$E$588,3,FALSE)</f>
        <v>#N/A</v>
      </c>
      <c r="AY283" s="92" t="e">
        <f>VLOOKUP($C283,SBC!$C$600:$E$601,3,FALSE)</f>
        <v>#N/A</v>
      </c>
      <c r="AZ283" s="92" t="e">
        <f>VLOOKUP($C283,SBC!$C$603:$E$614,3,FALSE)</f>
        <v>#N/A</v>
      </c>
      <c r="BA283" s="93" t="e">
        <f>VLOOKUP($C283,SBC!$C$616:$E$627,3,FALSE)</f>
        <v>#N/A</v>
      </c>
      <c r="BB283" s="94" t="e">
        <f>VLOOKUP($C283,SBC!$C$629:$E$630,3,FALSE)</f>
        <v>#N/A</v>
      </c>
      <c r="BC283" s="93" t="e">
        <f>VLOOKUP($C283,SBC!$C$632:$E$650,3,FALSE)</f>
        <v>#N/A</v>
      </c>
      <c r="BD283" s="92" t="e">
        <f>VLOOKUP($C283,SBC!$C$652:$E$670,3,FALSE)</f>
        <v>#N/A</v>
      </c>
      <c r="BE283" s="94" t="e">
        <f>VLOOKUP($C283,SBC!$C$672:$E$675,3,FALSE)</f>
        <v>#N/A</v>
      </c>
      <c r="BF283" s="94" t="e">
        <f>VLOOKUP($C283,SBC!$C$677:$E$680,3,FALSE)</f>
        <v>#N/A</v>
      </c>
      <c r="BG283" s="92" t="e">
        <f>VLOOKUP($C283,SBC!$C$682:$E$693,3,FALSE)</f>
        <v>#N/A</v>
      </c>
      <c r="BH283" s="94" t="e">
        <f>VLOOKUP($C283,SBC!$C$695:$E$703,3,FALSE)</f>
        <v>#N/A</v>
      </c>
      <c r="BI283" s="94" t="e">
        <f>VLOOKUP($C283,SBC!$C$719:$E$720,3,FALSE)</f>
        <v>#N/A</v>
      </c>
      <c r="BJ283" s="94" t="e">
        <f>VLOOKUP($C283,SBC!$C$722:$E$730,3,FALSE)</f>
        <v>#N/A</v>
      </c>
      <c r="BK283" s="92" t="e">
        <f>VLOOKUP($C283,SBC!$C$732:$E$736,3,FALSE)</f>
        <v>#N/A</v>
      </c>
      <c r="BL283" s="92" t="e">
        <f>VLOOKUP($C283,SBC!$C$751:$E$762,3,FALSE)</f>
        <v>#N/A</v>
      </c>
      <c r="BM283" s="94" t="e">
        <f>VLOOKUP($C283,SBC!$C$764:$E$782,3,FALSE)</f>
        <v>#N/A</v>
      </c>
      <c r="BN283" s="92" t="e">
        <f>VLOOKUP($C283,SBC!$C$784:$E$802,3,FALSE)</f>
        <v>#N/A</v>
      </c>
      <c r="BO283" s="93" t="e">
        <f>VLOOKUP($C283,SBC!$C$804:$E$815,3,FALSE)</f>
        <v>#N/A</v>
      </c>
      <c r="BP283" s="93" t="e">
        <f>VLOOKUP($C283,SBC!$C$817:$E$827,3,FALSE)</f>
        <v>#N/A</v>
      </c>
      <c r="BQ283" s="94" t="e">
        <f>VLOOKUP($C283,SBC!$C$829:$E$928,3,FALSE)</f>
        <v>#N/A</v>
      </c>
      <c r="BR283" s="93" t="e">
        <f>VLOOKUP($C283,SBC!$C$930:$E$931,3,FALSE)</f>
        <v>#N/A</v>
      </c>
      <c r="BS283" s="92" t="e">
        <f>VLOOKUP($C283,SBC!$C$933:$E$933,3,FALSE)</f>
        <v>#N/A</v>
      </c>
      <c r="BT283" s="93" t="e">
        <f>VLOOKUP($C283,SBC!$C$935:$E$942,3,FALSE)</f>
        <v>#N/A</v>
      </c>
      <c r="BU283" s="94" t="e">
        <f>VLOOKUP($C283,SBC!$C$944:$E$947,3,FALSE)</f>
        <v>#N/A</v>
      </c>
      <c r="BV283" s="92" t="e">
        <f>VLOOKUP($C283,SBC!$C$949:$E$960,3,FALSE)</f>
        <v>#N/A</v>
      </c>
      <c r="BW283" s="94" t="e">
        <f>VLOOKUP($C283,SBC!$C$962:$E$984,3,FALSE)</f>
        <v>#N/A</v>
      </c>
      <c r="BX283" s="93" t="e">
        <f>VLOOKUP($C283,SBC!$C$986:$E$1002,3,FALSE)</f>
        <v>#N/A</v>
      </c>
    </row>
    <row r="284" spans="1:76" x14ac:dyDescent="0.25">
      <c r="A284" s="101"/>
      <c r="B284" s="99">
        <v>264</v>
      </c>
      <c r="C284" s="155" t="s">
        <v>465</v>
      </c>
      <c r="D284" s="101"/>
      <c r="E284" s="101"/>
      <c r="F284" s="103"/>
      <c r="G284" s="106"/>
      <c r="H284" s="106"/>
      <c r="I284" s="91"/>
      <c r="J284" s="92"/>
      <c r="K284" s="92"/>
      <c r="L284" s="93"/>
      <c r="M284" s="94"/>
      <c r="N284" s="92"/>
      <c r="O284" s="94"/>
      <c r="P284" s="92"/>
      <c r="Q284" s="92"/>
      <c r="R284" s="95"/>
      <c r="S284" s="95"/>
      <c r="T284" s="95"/>
      <c r="U284" s="95"/>
      <c r="V284" s="95"/>
      <c r="W284" s="96"/>
      <c r="X284" s="92"/>
      <c r="Y284" s="93"/>
      <c r="Z284" s="97"/>
      <c r="AA284" s="92"/>
      <c r="AB284" s="93"/>
      <c r="AC284" s="94"/>
      <c r="AD284" s="92"/>
      <c r="AE284" s="97"/>
      <c r="AF284" s="93"/>
      <c r="AG284" s="92"/>
      <c r="AH284" s="92"/>
      <c r="AI284" s="92"/>
      <c r="AJ284" s="92"/>
      <c r="AK284" s="94" t="e">
        <f>VLOOKUP($C284,SBC!$C$414:$E$414,3,FALSE)</f>
        <v>#N/A</v>
      </c>
      <c r="AL284" s="92" t="e">
        <f>VLOOKUP($C284,SBC!$C$416:$E$416,3,FALSE)</f>
        <v>#N/A</v>
      </c>
      <c r="AM284" s="94" t="e">
        <f>VLOOKUP($C284,SBC!$C$418:$E$435,3,FALSE)</f>
        <v>#N/A</v>
      </c>
      <c r="AN284" s="93" t="e">
        <f>VLOOKUP($C284,SBC!$C$437:$E$447,3,FALSE)</f>
        <v>#N/A</v>
      </c>
      <c r="AO284" s="94" t="e">
        <f>VLOOKUP($C284,SBC!$C$449:$E$459,3,FALSE)</f>
        <v>#N/A</v>
      </c>
      <c r="AP284" s="93"/>
      <c r="AQ284" s="94" t="e">
        <f>VLOOKUP($C284,SBC!$C$461:$E$491,3,FALSE)</f>
        <v>#N/A</v>
      </c>
      <c r="AR284" s="92" t="e">
        <f>VLOOKUP($C284,SBC!$C$493:$E$502,3,FALSE)</f>
        <v>#N/A</v>
      </c>
      <c r="AS284" s="92" t="e">
        <f>VLOOKUP($C284,SBC!$C$504:$E$515,3,FALSE)</f>
        <v>#N/A</v>
      </c>
      <c r="AT284" s="92" t="e">
        <f>VLOOKUP($C284,SBC!$C$517:$E$528,3,FALSE)</f>
        <v>#N/A</v>
      </c>
      <c r="AU284" s="97" t="e">
        <f>VLOOKUP($C284,SBC!$C$530:$E$531,3,FALSE)</f>
        <v>#N/A</v>
      </c>
      <c r="AV284" s="92" t="e">
        <f>VLOOKUP($C284,SBC!$C$533:$E$542,3,FALSE)</f>
        <v>#N/A</v>
      </c>
      <c r="AW284" s="92" t="e">
        <f>VLOOKUP($C284,SBC!$C$564:$E$575,3,FALSE)</f>
        <v>#N/A</v>
      </c>
      <c r="AX284" s="92" t="e">
        <f>VLOOKUP($C284,SBC!$C$577:$E$588,3,FALSE)</f>
        <v>#N/A</v>
      </c>
      <c r="AY284" s="92" t="e">
        <f>VLOOKUP($C284,SBC!$C$600:$E$601,3,FALSE)</f>
        <v>#N/A</v>
      </c>
      <c r="AZ284" s="92" t="e">
        <f>VLOOKUP($C284,SBC!$C$603:$E$614,3,FALSE)</f>
        <v>#N/A</v>
      </c>
      <c r="BA284" s="93" t="e">
        <f>VLOOKUP($C284,SBC!$C$616:$E$627,3,FALSE)</f>
        <v>#N/A</v>
      </c>
      <c r="BB284" s="94" t="e">
        <f>VLOOKUP($C284,SBC!$C$629:$E$630,3,FALSE)</f>
        <v>#N/A</v>
      </c>
      <c r="BC284" s="93" t="e">
        <f>VLOOKUP($C284,SBC!$C$632:$E$650,3,FALSE)</f>
        <v>#N/A</v>
      </c>
      <c r="BD284" s="92" t="e">
        <f>VLOOKUP($C284,SBC!$C$652:$E$670,3,FALSE)</f>
        <v>#N/A</v>
      </c>
      <c r="BE284" s="94" t="e">
        <f>VLOOKUP($C284,SBC!$C$672:$E$675,3,FALSE)</f>
        <v>#N/A</v>
      </c>
      <c r="BF284" s="94" t="e">
        <f>VLOOKUP($C284,SBC!$C$677:$E$680,3,FALSE)</f>
        <v>#N/A</v>
      </c>
      <c r="BG284" s="92" t="e">
        <f>VLOOKUP($C284,SBC!$C$682:$E$693,3,FALSE)</f>
        <v>#N/A</v>
      </c>
      <c r="BH284" s="94" t="e">
        <f>VLOOKUP($C284,SBC!$C$695:$E$703,3,FALSE)</f>
        <v>#N/A</v>
      </c>
      <c r="BI284" s="94" t="e">
        <f>VLOOKUP($C284,SBC!$C$719:$E$720,3,FALSE)</f>
        <v>#N/A</v>
      </c>
      <c r="BJ284" s="94" t="e">
        <f>VLOOKUP($C284,SBC!$C$722:$E$730,3,FALSE)</f>
        <v>#N/A</v>
      </c>
      <c r="BK284" s="92" t="e">
        <f>VLOOKUP($C284,SBC!$C$732:$E$736,3,FALSE)</f>
        <v>#N/A</v>
      </c>
      <c r="BL284" s="92" t="e">
        <f>VLOOKUP($C284,SBC!$C$751:$E$762,3,FALSE)</f>
        <v>#N/A</v>
      </c>
      <c r="BM284" s="94" t="e">
        <f>VLOOKUP($C284,SBC!$C$764:$E$782,3,FALSE)</f>
        <v>#N/A</v>
      </c>
      <c r="BN284" s="92" t="e">
        <f>VLOOKUP($C284,SBC!$C$784:$E$802,3,FALSE)</f>
        <v>#N/A</v>
      </c>
      <c r="BO284" s="93" t="e">
        <f>VLOOKUP($C284,SBC!$C$804:$E$815,3,FALSE)</f>
        <v>#N/A</v>
      </c>
      <c r="BP284" s="93" t="e">
        <f>VLOOKUP($C284,SBC!$C$817:$E$827,3,FALSE)</f>
        <v>#N/A</v>
      </c>
      <c r="BQ284" s="94" t="e">
        <f>VLOOKUP($C284,SBC!$C$829:$E$928,3,FALSE)</f>
        <v>#N/A</v>
      </c>
      <c r="BR284" s="93" t="e">
        <f>VLOOKUP($C284,SBC!$C$930:$E$931,3,FALSE)</f>
        <v>#N/A</v>
      </c>
      <c r="BS284" s="92" t="e">
        <f>VLOOKUP($C284,SBC!$C$933:$E$933,3,FALSE)</f>
        <v>#N/A</v>
      </c>
      <c r="BT284" s="93" t="e">
        <f>VLOOKUP($C284,SBC!$C$935:$E$942,3,FALSE)</f>
        <v>#N/A</v>
      </c>
      <c r="BU284" s="94" t="e">
        <f>VLOOKUP($C284,SBC!$C$944:$E$947,3,FALSE)</f>
        <v>#N/A</v>
      </c>
      <c r="BV284" s="92" t="e">
        <f>VLOOKUP($C284,SBC!$C$949:$E$960,3,FALSE)</f>
        <v>#N/A</v>
      </c>
      <c r="BW284" s="94" t="e">
        <f>VLOOKUP($C284,SBC!$C$962:$E$984,3,FALSE)</f>
        <v>#N/A</v>
      </c>
      <c r="BX284" s="93" t="e">
        <f>VLOOKUP($C284,SBC!$C$986:$E$1002,3,FALSE)</f>
        <v>#N/A</v>
      </c>
    </row>
    <row r="285" spans="1:76" x14ac:dyDescent="0.25">
      <c r="A285" s="89"/>
      <c r="B285" s="87">
        <v>265</v>
      </c>
      <c r="C285" s="155" t="s">
        <v>465</v>
      </c>
      <c r="D285" s="89"/>
      <c r="E285" s="89"/>
      <c r="F285" s="103"/>
      <c r="G285" s="104"/>
      <c r="H285" s="104"/>
      <c r="I285" s="91"/>
      <c r="J285" s="92"/>
      <c r="K285" s="92"/>
      <c r="L285" s="93"/>
      <c r="M285" s="94"/>
      <c r="N285" s="92"/>
      <c r="O285" s="94"/>
      <c r="P285" s="92"/>
      <c r="Q285" s="92"/>
      <c r="R285" s="95"/>
      <c r="S285" s="95"/>
      <c r="T285" s="95"/>
      <c r="U285" s="95"/>
      <c r="V285" s="95"/>
      <c r="W285" s="96"/>
      <c r="X285" s="92"/>
      <c r="Y285" s="93"/>
      <c r="Z285" s="97"/>
      <c r="AA285" s="92"/>
      <c r="AB285" s="93"/>
      <c r="AC285" s="94"/>
      <c r="AD285" s="92"/>
      <c r="AE285" s="97"/>
      <c r="AF285" s="93"/>
      <c r="AG285" s="92"/>
      <c r="AH285" s="92"/>
      <c r="AI285" s="92"/>
      <c r="AJ285" s="92"/>
      <c r="AK285" s="94" t="e">
        <f>VLOOKUP($C285,SBC!$C$414:$E$414,3,FALSE)</f>
        <v>#N/A</v>
      </c>
      <c r="AL285" s="92" t="e">
        <f>VLOOKUP($C285,SBC!$C$416:$E$416,3,FALSE)</f>
        <v>#N/A</v>
      </c>
      <c r="AM285" s="94" t="e">
        <f>VLOOKUP($C285,SBC!$C$418:$E$435,3,FALSE)</f>
        <v>#N/A</v>
      </c>
      <c r="AN285" s="93" t="e">
        <f>VLOOKUP($C285,SBC!$C$437:$E$447,3,FALSE)</f>
        <v>#N/A</v>
      </c>
      <c r="AO285" s="94" t="e">
        <f>VLOOKUP($C285,SBC!$C$449:$E$459,3,FALSE)</f>
        <v>#N/A</v>
      </c>
      <c r="AP285" s="93"/>
      <c r="AQ285" s="94" t="e">
        <f>VLOOKUP($C285,SBC!$C$461:$E$491,3,FALSE)</f>
        <v>#N/A</v>
      </c>
      <c r="AR285" s="92" t="e">
        <f>VLOOKUP($C285,SBC!$C$493:$E$502,3,FALSE)</f>
        <v>#N/A</v>
      </c>
      <c r="AS285" s="92" t="e">
        <f>VLOOKUP($C285,SBC!$C$504:$E$515,3,FALSE)</f>
        <v>#N/A</v>
      </c>
      <c r="AT285" s="92" t="e">
        <f>VLOOKUP($C285,SBC!$C$517:$E$528,3,FALSE)</f>
        <v>#N/A</v>
      </c>
      <c r="AU285" s="97" t="e">
        <f>VLOOKUP($C285,SBC!$C$530:$E$531,3,FALSE)</f>
        <v>#N/A</v>
      </c>
      <c r="AV285" s="92" t="e">
        <f>VLOOKUP($C285,SBC!$C$533:$E$542,3,FALSE)</f>
        <v>#N/A</v>
      </c>
      <c r="AW285" s="92" t="e">
        <f>VLOOKUP($C285,SBC!$C$564:$E$575,3,FALSE)</f>
        <v>#N/A</v>
      </c>
      <c r="AX285" s="92" t="e">
        <f>VLOOKUP($C285,SBC!$C$577:$E$588,3,FALSE)</f>
        <v>#N/A</v>
      </c>
      <c r="AY285" s="92" t="e">
        <f>VLOOKUP($C285,SBC!$C$600:$E$601,3,FALSE)</f>
        <v>#N/A</v>
      </c>
      <c r="AZ285" s="92" t="e">
        <f>VLOOKUP($C285,SBC!$C$603:$E$614,3,FALSE)</f>
        <v>#N/A</v>
      </c>
      <c r="BA285" s="93" t="e">
        <f>VLOOKUP($C285,SBC!$C$616:$E$627,3,FALSE)</f>
        <v>#N/A</v>
      </c>
      <c r="BB285" s="94" t="e">
        <f>VLOOKUP($C285,SBC!$C$629:$E$630,3,FALSE)</f>
        <v>#N/A</v>
      </c>
      <c r="BC285" s="93" t="e">
        <f>VLOOKUP($C285,SBC!$C$632:$E$650,3,FALSE)</f>
        <v>#N/A</v>
      </c>
      <c r="BD285" s="92" t="e">
        <f>VLOOKUP($C285,SBC!$C$652:$E$670,3,FALSE)</f>
        <v>#N/A</v>
      </c>
      <c r="BE285" s="94" t="e">
        <f>VLOOKUP($C285,SBC!$C$672:$E$675,3,FALSE)</f>
        <v>#N/A</v>
      </c>
      <c r="BF285" s="94" t="e">
        <f>VLOOKUP($C285,SBC!$C$677:$E$680,3,FALSE)</f>
        <v>#N/A</v>
      </c>
      <c r="BG285" s="92" t="e">
        <f>VLOOKUP($C285,SBC!$C$682:$E$693,3,FALSE)</f>
        <v>#N/A</v>
      </c>
      <c r="BH285" s="94" t="e">
        <f>VLOOKUP($C285,SBC!$C$695:$E$703,3,FALSE)</f>
        <v>#N/A</v>
      </c>
      <c r="BI285" s="94" t="e">
        <f>VLOOKUP($C285,SBC!$C$719:$E$720,3,FALSE)</f>
        <v>#N/A</v>
      </c>
      <c r="BJ285" s="94" t="e">
        <f>VLOOKUP($C285,SBC!$C$722:$E$730,3,FALSE)</f>
        <v>#N/A</v>
      </c>
      <c r="BK285" s="92" t="e">
        <f>VLOOKUP($C285,SBC!$C$732:$E$736,3,FALSE)</f>
        <v>#N/A</v>
      </c>
      <c r="BL285" s="92" t="e">
        <f>VLOOKUP($C285,SBC!$C$751:$E$762,3,FALSE)</f>
        <v>#N/A</v>
      </c>
      <c r="BM285" s="94" t="e">
        <f>VLOOKUP($C285,SBC!$C$764:$E$782,3,FALSE)</f>
        <v>#N/A</v>
      </c>
      <c r="BN285" s="92" t="e">
        <f>VLOOKUP($C285,SBC!$C$784:$E$802,3,FALSE)</f>
        <v>#N/A</v>
      </c>
      <c r="BO285" s="93" t="e">
        <f>VLOOKUP($C285,SBC!$C$804:$E$815,3,FALSE)</f>
        <v>#N/A</v>
      </c>
      <c r="BP285" s="93" t="e">
        <f>VLOOKUP($C285,SBC!$C$817:$E$827,3,FALSE)</f>
        <v>#N/A</v>
      </c>
      <c r="BQ285" s="94" t="e">
        <f>VLOOKUP($C285,SBC!$C$829:$E$928,3,FALSE)</f>
        <v>#N/A</v>
      </c>
      <c r="BR285" s="93" t="e">
        <f>VLOOKUP($C285,SBC!$C$930:$E$931,3,FALSE)</f>
        <v>#N/A</v>
      </c>
      <c r="BS285" s="92" t="e">
        <f>VLOOKUP($C285,SBC!$C$933:$E$933,3,FALSE)</f>
        <v>#N/A</v>
      </c>
      <c r="BT285" s="93" t="e">
        <f>VLOOKUP($C285,SBC!$C$935:$E$942,3,FALSE)</f>
        <v>#N/A</v>
      </c>
      <c r="BU285" s="94" t="e">
        <f>VLOOKUP($C285,SBC!$C$944:$E$947,3,FALSE)</f>
        <v>#N/A</v>
      </c>
      <c r="BV285" s="92" t="e">
        <f>VLOOKUP($C285,SBC!$C$949:$E$960,3,FALSE)</f>
        <v>#N/A</v>
      </c>
      <c r="BW285" s="94" t="e">
        <f>VLOOKUP($C285,SBC!$C$962:$E$984,3,FALSE)</f>
        <v>#N/A</v>
      </c>
      <c r="BX285" s="93" t="e">
        <f>VLOOKUP($C285,SBC!$C$986:$E$1002,3,FALSE)</f>
        <v>#N/A</v>
      </c>
    </row>
    <row r="286" spans="1:76" x14ac:dyDescent="0.25">
      <c r="A286" s="101"/>
      <c r="B286" s="99">
        <v>266</v>
      </c>
      <c r="C286" s="155" t="s">
        <v>465</v>
      </c>
      <c r="D286" s="101"/>
      <c r="E286" s="101"/>
      <c r="F286" s="103"/>
      <c r="G286" s="106"/>
      <c r="H286" s="106"/>
      <c r="I286" s="91"/>
      <c r="J286" s="92"/>
      <c r="K286" s="92"/>
      <c r="L286" s="93"/>
      <c r="M286" s="94"/>
      <c r="N286" s="92"/>
      <c r="O286" s="94"/>
      <c r="P286" s="92"/>
      <c r="Q286" s="92"/>
      <c r="R286" s="95"/>
      <c r="S286" s="95"/>
      <c r="T286" s="95"/>
      <c r="U286" s="95"/>
      <c r="V286" s="95"/>
      <c r="W286" s="96"/>
      <c r="X286" s="92"/>
      <c r="Y286" s="93"/>
      <c r="Z286" s="97"/>
      <c r="AA286" s="92"/>
      <c r="AB286" s="93"/>
      <c r="AC286" s="94"/>
      <c r="AD286" s="92"/>
      <c r="AE286" s="97"/>
      <c r="AF286" s="93"/>
      <c r="AG286" s="92"/>
      <c r="AH286" s="92"/>
      <c r="AI286" s="92"/>
      <c r="AJ286" s="92"/>
      <c r="AK286" s="94" t="e">
        <f>VLOOKUP($C286,SBC!$C$414:$E$414,3,FALSE)</f>
        <v>#N/A</v>
      </c>
      <c r="AL286" s="92" t="e">
        <f>VLOOKUP($C286,SBC!$C$416:$E$416,3,FALSE)</f>
        <v>#N/A</v>
      </c>
      <c r="AM286" s="94" t="e">
        <f>VLOOKUP($C286,SBC!$C$418:$E$435,3,FALSE)</f>
        <v>#N/A</v>
      </c>
      <c r="AN286" s="93" t="e">
        <f>VLOOKUP($C286,SBC!$C$437:$E$447,3,FALSE)</f>
        <v>#N/A</v>
      </c>
      <c r="AO286" s="94" t="e">
        <f>VLOOKUP($C286,SBC!$C$449:$E$459,3,FALSE)</f>
        <v>#N/A</v>
      </c>
      <c r="AP286" s="93"/>
      <c r="AQ286" s="94" t="e">
        <f>VLOOKUP($C286,SBC!$C$461:$E$491,3,FALSE)</f>
        <v>#N/A</v>
      </c>
      <c r="AR286" s="92" t="e">
        <f>VLOOKUP($C286,SBC!$C$493:$E$502,3,FALSE)</f>
        <v>#N/A</v>
      </c>
      <c r="AS286" s="92" t="e">
        <f>VLOOKUP($C286,SBC!$C$504:$E$515,3,FALSE)</f>
        <v>#N/A</v>
      </c>
      <c r="AT286" s="92" t="e">
        <f>VLOOKUP($C286,SBC!$C$517:$E$528,3,FALSE)</f>
        <v>#N/A</v>
      </c>
      <c r="AU286" s="97" t="e">
        <f>VLOOKUP($C286,SBC!$C$530:$E$531,3,FALSE)</f>
        <v>#N/A</v>
      </c>
      <c r="AV286" s="92" t="e">
        <f>VLOOKUP($C286,SBC!$C$533:$E$542,3,FALSE)</f>
        <v>#N/A</v>
      </c>
      <c r="AW286" s="92" t="e">
        <f>VLOOKUP($C286,SBC!$C$564:$E$575,3,FALSE)</f>
        <v>#N/A</v>
      </c>
      <c r="AX286" s="92" t="e">
        <f>VLOOKUP($C286,SBC!$C$577:$E$588,3,FALSE)</f>
        <v>#N/A</v>
      </c>
      <c r="AY286" s="92" t="e">
        <f>VLOOKUP($C286,SBC!$C$600:$E$601,3,FALSE)</f>
        <v>#N/A</v>
      </c>
      <c r="AZ286" s="92" t="e">
        <f>VLOOKUP($C286,SBC!$C$603:$E$614,3,FALSE)</f>
        <v>#N/A</v>
      </c>
      <c r="BA286" s="93" t="e">
        <f>VLOOKUP($C286,SBC!$C$616:$E$627,3,FALSE)</f>
        <v>#N/A</v>
      </c>
      <c r="BB286" s="94" t="e">
        <f>VLOOKUP($C286,SBC!$C$629:$E$630,3,FALSE)</f>
        <v>#N/A</v>
      </c>
      <c r="BC286" s="93" t="e">
        <f>VLOOKUP($C286,SBC!$C$632:$E$650,3,FALSE)</f>
        <v>#N/A</v>
      </c>
      <c r="BD286" s="92" t="e">
        <f>VLOOKUP($C286,SBC!$C$652:$E$670,3,FALSE)</f>
        <v>#N/A</v>
      </c>
      <c r="BE286" s="94" t="e">
        <f>VLOOKUP($C286,SBC!$C$672:$E$675,3,FALSE)</f>
        <v>#N/A</v>
      </c>
      <c r="BF286" s="94" t="e">
        <f>VLOOKUP($C286,SBC!$C$677:$E$680,3,FALSE)</f>
        <v>#N/A</v>
      </c>
      <c r="BG286" s="92" t="e">
        <f>VLOOKUP($C286,SBC!$C$682:$E$693,3,FALSE)</f>
        <v>#N/A</v>
      </c>
      <c r="BH286" s="94" t="e">
        <f>VLOOKUP($C286,SBC!$C$695:$E$703,3,FALSE)</f>
        <v>#N/A</v>
      </c>
      <c r="BI286" s="94" t="e">
        <f>VLOOKUP($C286,SBC!$C$719:$E$720,3,FALSE)</f>
        <v>#N/A</v>
      </c>
      <c r="BJ286" s="94" t="e">
        <f>VLOOKUP($C286,SBC!$C$722:$E$730,3,FALSE)</f>
        <v>#N/A</v>
      </c>
      <c r="BK286" s="92" t="e">
        <f>VLOOKUP($C286,SBC!$C$732:$E$736,3,FALSE)</f>
        <v>#N/A</v>
      </c>
      <c r="BL286" s="92" t="e">
        <f>VLOOKUP($C286,SBC!$C$751:$E$762,3,FALSE)</f>
        <v>#N/A</v>
      </c>
      <c r="BM286" s="94" t="e">
        <f>VLOOKUP($C286,SBC!$C$764:$E$782,3,FALSE)</f>
        <v>#N/A</v>
      </c>
      <c r="BN286" s="92" t="e">
        <f>VLOOKUP($C286,SBC!$C$784:$E$802,3,FALSE)</f>
        <v>#N/A</v>
      </c>
      <c r="BO286" s="93" t="e">
        <f>VLOOKUP($C286,SBC!$C$804:$E$815,3,FALSE)</f>
        <v>#N/A</v>
      </c>
      <c r="BP286" s="93" t="e">
        <f>VLOOKUP($C286,SBC!$C$817:$E$827,3,FALSE)</f>
        <v>#N/A</v>
      </c>
      <c r="BQ286" s="94" t="e">
        <f>VLOOKUP($C286,SBC!$C$829:$E$928,3,FALSE)</f>
        <v>#N/A</v>
      </c>
      <c r="BR286" s="93" t="e">
        <f>VLOOKUP($C286,SBC!$C$930:$E$931,3,FALSE)</f>
        <v>#N/A</v>
      </c>
      <c r="BS286" s="92" t="e">
        <f>VLOOKUP($C286,SBC!$C$933:$E$933,3,FALSE)</f>
        <v>#N/A</v>
      </c>
      <c r="BT286" s="93" t="e">
        <f>VLOOKUP($C286,SBC!$C$935:$E$942,3,FALSE)</f>
        <v>#N/A</v>
      </c>
      <c r="BU286" s="94" t="e">
        <f>VLOOKUP($C286,SBC!$C$944:$E$947,3,FALSE)</f>
        <v>#N/A</v>
      </c>
      <c r="BV286" s="92" t="e">
        <f>VLOOKUP($C286,SBC!$C$949:$E$960,3,FALSE)</f>
        <v>#N/A</v>
      </c>
      <c r="BW286" s="94" t="e">
        <f>VLOOKUP($C286,SBC!$C$962:$E$984,3,FALSE)</f>
        <v>#N/A</v>
      </c>
      <c r="BX286" s="93" t="e">
        <f>VLOOKUP($C286,SBC!$C$986:$E$1002,3,FALSE)</f>
        <v>#N/A</v>
      </c>
    </row>
    <row r="287" spans="1:76" x14ac:dyDescent="0.25">
      <c r="A287" s="89"/>
      <c r="B287" s="87">
        <v>267</v>
      </c>
      <c r="C287" s="155" t="s">
        <v>465</v>
      </c>
      <c r="D287" s="89"/>
      <c r="E287" s="89"/>
      <c r="F287" s="103"/>
      <c r="G287" s="104"/>
      <c r="H287" s="104"/>
      <c r="I287" s="91"/>
      <c r="J287" s="92"/>
      <c r="K287" s="92"/>
      <c r="L287" s="93"/>
      <c r="M287" s="94"/>
      <c r="N287" s="92"/>
      <c r="O287" s="94"/>
      <c r="P287" s="92"/>
      <c r="Q287" s="92"/>
      <c r="R287" s="95"/>
      <c r="S287" s="95"/>
      <c r="T287" s="95"/>
      <c r="U287" s="95"/>
      <c r="V287" s="95"/>
      <c r="W287" s="96"/>
      <c r="X287" s="92"/>
      <c r="Y287" s="93"/>
      <c r="Z287" s="97"/>
      <c r="AA287" s="92"/>
      <c r="AB287" s="93"/>
      <c r="AC287" s="94"/>
      <c r="AD287" s="92"/>
      <c r="AE287" s="97"/>
      <c r="AF287" s="93"/>
      <c r="AG287" s="92"/>
      <c r="AH287" s="92"/>
      <c r="AI287" s="92"/>
      <c r="AJ287" s="92"/>
      <c r="AK287" s="94" t="e">
        <f>VLOOKUP($C287,SBC!$C$414:$E$414,3,FALSE)</f>
        <v>#N/A</v>
      </c>
      <c r="AL287" s="92" t="e">
        <f>VLOOKUP($C287,SBC!$C$416:$E$416,3,FALSE)</f>
        <v>#N/A</v>
      </c>
      <c r="AM287" s="94" t="e">
        <f>VLOOKUP($C287,SBC!$C$418:$E$435,3,FALSE)</f>
        <v>#N/A</v>
      </c>
      <c r="AN287" s="93" t="e">
        <f>VLOOKUP($C287,SBC!$C$437:$E$447,3,FALSE)</f>
        <v>#N/A</v>
      </c>
      <c r="AO287" s="94" t="e">
        <f>VLOOKUP($C287,SBC!$C$449:$E$459,3,FALSE)</f>
        <v>#N/A</v>
      </c>
      <c r="AP287" s="93"/>
      <c r="AQ287" s="94" t="e">
        <f>VLOOKUP($C287,SBC!$C$461:$E$491,3,FALSE)</f>
        <v>#N/A</v>
      </c>
      <c r="AR287" s="92" t="e">
        <f>VLOOKUP($C287,SBC!$C$493:$E$502,3,FALSE)</f>
        <v>#N/A</v>
      </c>
      <c r="AS287" s="92" t="e">
        <f>VLOOKUP($C287,SBC!$C$504:$E$515,3,FALSE)</f>
        <v>#N/A</v>
      </c>
      <c r="AT287" s="92" t="e">
        <f>VLOOKUP($C287,SBC!$C$517:$E$528,3,FALSE)</f>
        <v>#N/A</v>
      </c>
      <c r="AU287" s="97" t="e">
        <f>VLOOKUP($C287,SBC!$C$530:$E$531,3,FALSE)</f>
        <v>#N/A</v>
      </c>
      <c r="AV287" s="92" t="e">
        <f>VLOOKUP($C287,SBC!$C$533:$E$542,3,FALSE)</f>
        <v>#N/A</v>
      </c>
      <c r="AW287" s="92" t="e">
        <f>VLOOKUP($C287,SBC!$C$564:$E$575,3,FALSE)</f>
        <v>#N/A</v>
      </c>
      <c r="AX287" s="92" t="e">
        <f>VLOOKUP($C287,SBC!$C$577:$E$588,3,FALSE)</f>
        <v>#N/A</v>
      </c>
      <c r="AY287" s="92" t="e">
        <f>VLOOKUP($C287,SBC!$C$600:$E$601,3,FALSE)</f>
        <v>#N/A</v>
      </c>
      <c r="AZ287" s="92" t="e">
        <f>VLOOKUP($C287,SBC!$C$603:$E$614,3,FALSE)</f>
        <v>#N/A</v>
      </c>
      <c r="BA287" s="93" t="e">
        <f>VLOOKUP($C287,SBC!$C$616:$E$627,3,FALSE)</f>
        <v>#N/A</v>
      </c>
      <c r="BB287" s="94" t="e">
        <f>VLOOKUP($C287,SBC!$C$629:$E$630,3,FALSE)</f>
        <v>#N/A</v>
      </c>
      <c r="BC287" s="93" t="e">
        <f>VLOOKUP($C287,SBC!$C$632:$E$650,3,FALSE)</f>
        <v>#N/A</v>
      </c>
      <c r="BD287" s="92" t="e">
        <f>VLOOKUP($C287,SBC!$C$652:$E$670,3,FALSE)</f>
        <v>#N/A</v>
      </c>
      <c r="BE287" s="94" t="e">
        <f>VLOOKUP($C287,SBC!$C$672:$E$675,3,FALSE)</f>
        <v>#N/A</v>
      </c>
      <c r="BF287" s="94" t="e">
        <f>VLOOKUP($C287,SBC!$C$677:$E$680,3,FALSE)</f>
        <v>#N/A</v>
      </c>
      <c r="BG287" s="92" t="e">
        <f>VLOOKUP($C287,SBC!$C$682:$E$693,3,FALSE)</f>
        <v>#N/A</v>
      </c>
      <c r="BH287" s="94" t="e">
        <f>VLOOKUP($C287,SBC!$C$695:$E$703,3,FALSE)</f>
        <v>#N/A</v>
      </c>
      <c r="BI287" s="94" t="e">
        <f>VLOOKUP($C287,SBC!$C$719:$E$720,3,FALSE)</f>
        <v>#N/A</v>
      </c>
      <c r="BJ287" s="94" t="e">
        <f>VLOOKUP($C287,SBC!$C$722:$E$730,3,FALSE)</f>
        <v>#N/A</v>
      </c>
      <c r="BK287" s="92" t="e">
        <f>VLOOKUP($C287,SBC!$C$732:$E$736,3,FALSE)</f>
        <v>#N/A</v>
      </c>
      <c r="BL287" s="92" t="e">
        <f>VLOOKUP($C287,SBC!$C$751:$E$762,3,FALSE)</f>
        <v>#N/A</v>
      </c>
      <c r="BM287" s="94" t="e">
        <f>VLOOKUP($C287,SBC!$C$764:$E$782,3,FALSE)</f>
        <v>#N/A</v>
      </c>
      <c r="BN287" s="92" t="e">
        <f>VLOOKUP($C287,SBC!$C$784:$E$802,3,FALSE)</f>
        <v>#N/A</v>
      </c>
      <c r="BO287" s="93" t="e">
        <f>VLOOKUP($C287,SBC!$C$804:$E$815,3,FALSE)</f>
        <v>#N/A</v>
      </c>
      <c r="BP287" s="93" t="e">
        <f>VLOOKUP($C287,SBC!$C$817:$E$827,3,FALSE)</f>
        <v>#N/A</v>
      </c>
      <c r="BQ287" s="94" t="e">
        <f>VLOOKUP($C287,SBC!$C$829:$E$928,3,FALSE)</f>
        <v>#N/A</v>
      </c>
      <c r="BR287" s="93" t="e">
        <f>VLOOKUP($C287,SBC!$C$930:$E$931,3,FALSE)</f>
        <v>#N/A</v>
      </c>
      <c r="BS287" s="92" t="e">
        <f>VLOOKUP($C287,SBC!$C$933:$E$933,3,FALSE)</f>
        <v>#N/A</v>
      </c>
      <c r="BT287" s="93" t="e">
        <f>VLOOKUP($C287,SBC!$C$935:$E$942,3,FALSE)</f>
        <v>#N/A</v>
      </c>
      <c r="BU287" s="94" t="e">
        <f>VLOOKUP($C287,SBC!$C$944:$E$947,3,FALSE)</f>
        <v>#N/A</v>
      </c>
      <c r="BV287" s="92" t="e">
        <f>VLOOKUP($C287,SBC!$C$949:$E$960,3,FALSE)</f>
        <v>#N/A</v>
      </c>
      <c r="BW287" s="94" t="e">
        <f>VLOOKUP($C287,SBC!$C$962:$E$984,3,FALSE)</f>
        <v>#N/A</v>
      </c>
      <c r="BX287" s="93" t="e">
        <f>VLOOKUP($C287,SBC!$C$986:$E$1002,3,FALSE)</f>
        <v>#N/A</v>
      </c>
    </row>
    <row r="288" spans="1:76" x14ac:dyDescent="0.25">
      <c r="A288" s="101"/>
      <c r="B288" s="99">
        <v>268</v>
      </c>
      <c r="C288" s="155" t="s">
        <v>465</v>
      </c>
      <c r="D288" s="101"/>
      <c r="E288" s="101"/>
      <c r="F288" s="103"/>
      <c r="G288" s="106"/>
      <c r="H288" s="106"/>
      <c r="I288" s="91"/>
      <c r="J288" s="92"/>
      <c r="K288" s="92"/>
      <c r="L288" s="93"/>
      <c r="M288" s="94"/>
      <c r="N288" s="92"/>
      <c r="O288" s="94"/>
      <c r="P288" s="92"/>
      <c r="Q288" s="92"/>
      <c r="R288" s="95"/>
      <c r="S288" s="95"/>
      <c r="T288" s="95"/>
      <c r="U288" s="95"/>
      <c r="V288" s="95"/>
      <c r="W288" s="96"/>
      <c r="X288" s="92"/>
      <c r="Y288" s="93"/>
      <c r="Z288" s="97"/>
      <c r="AA288" s="92"/>
      <c r="AB288" s="93"/>
      <c r="AC288" s="94"/>
      <c r="AD288" s="92"/>
      <c r="AE288" s="97"/>
      <c r="AF288" s="93"/>
      <c r="AG288" s="92"/>
      <c r="AH288" s="92"/>
      <c r="AI288" s="92"/>
      <c r="AJ288" s="92"/>
      <c r="AK288" s="94" t="e">
        <f>VLOOKUP($C288,SBC!$C$414:$E$414,3,FALSE)</f>
        <v>#N/A</v>
      </c>
      <c r="AL288" s="92" t="e">
        <f>VLOOKUP($C288,SBC!$C$416:$E$416,3,FALSE)</f>
        <v>#N/A</v>
      </c>
      <c r="AM288" s="94" t="e">
        <f>VLOOKUP($C288,SBC!$C$418:$E$435,3,FALSE)</f>
        <v>#N/A</v>
      </c>
      <c r="AN288" s="93" t="e">
        <f>VLOOKUP($C288,SBC!$C$437:$E$447,3,FALSE)</f>
        <v>#N/A</v>
      </c>
      <c r="AO288" s="94" t="e">
        <f>VLOOKUP($C288,SBC!$C$449:$E$459,3,FALSE)</f>
        <v>#N/A</v>
      </c>
      <c r="AP288" s="93"/>
      <c r="AQ288" s="94" t="e">
        <f>VLOOKUP($C288,SBC!$C$461:$E$491,3,FALSE)</f>
        <v>#N/A</v>
      </c>
      <c r="AR288" s="92" t="e">
        <f>VLOOKUP($C288,SBC!$C$493:$E$502,3,FALSE)</f>
        <v>#N/A</v>
      </c>
      <c r="AS288" s="92" t="e">
        <f>VLOOKUP($C288,SBC!$C$504:$E$515,3,FALSE)</f>
        <v>#N/A</v>
      </c>
      <c r="AT288" s="92" t="e">
        <f>VLOOKUP($C288,SBC!$C$517:$E$528,3,FALSE)</f>
        <v>#N/A</v>
      </c>
      <c r="AU288" s="97" t="e">
        <f>VLOOKUP($C288,SBC!$C$530:$E$531,3,FALSE)</f>
        <v>#N/A</v>
      </c>
      <c r="AV288" s="92" t="e">
        <f>VLOOKUP($C288,SBC!$C$533:$E$542,3,FALSE)</f>
        <v>#N/A</v>
      </c>
      <c r="AW288" s="92" t="e">
        <f>VLOOKUP($C288,SBC!$C$564:$E$575,3,FALSE)</f>
        <v>#N/A</v>
      </c>
      <c r="AX288" s="92" t="e">
        <f>VLOOKUP($C288,SBC!$C$577:$E$588,3,FALSE)</f>
        <v>#N/A</v>
      </c>
      <c r="AY288" s="92" t="e">
        <f>VLOOKUP($C288,SBC!$C$600:$E$601,3,FALSE)</f>
        <v>#N/A</v>
      </c>
      <c r="AZ288" s="92" t="e">
        <f>VLOOKUP($C288,SBC!$C$603:$E$614,3,FALSE)</f>
        <v>#N/A</v>
      </c>
      <c r="BA288" s="93" t="e">
        <f>VLOOKUP($C288,SBC!$C$616:$E$627,3,FALSE)</f>
        <v>#N/A</v>
      </c>
      <c r="BB288" s="94" t="e">
        <f>VLOOKUP($C288,SBC!$C$629:$E$630,3,FALSE)</f>
        <v>#N/A</v>
      </c>
      <c r="BC288" s="93" t="e">
        <f>VLOOKUP($C288,SBC!$C$632:$E$650,3,FALSE)</f>
        <v>#N/A</v>
      </c>
      <c r="BD288" s="92" t="e">
        <f>VLOOKUP($C288,SBC!$C$652:$E$670,3,FALSE)</f>
        <v>#N/A</v>
      </c>
      <c r="BE288" s="94" t="e">
        <f>VLOOKUP($C288,SBC!$C$672:$E$675,3,FALSE)</f>
        <v>#N/A</v>
      </c>
      <c r="BF288" s="94" t="e">
        <f>VLOOKUP($C288,SBC!$C$677:$E$680,3,FALSE)</f>
        <v>#N/A</v>
      </c>
      <c r="BG288" s="92" t="e">
        <f>VLOOKUP($C288,SBC!$C$682:$E$693,3,FALSE)</f>
        <v>#N/A</v>
      </c>
      <c r="BH288" s="94" t="e">
        <f>VLOOKUP($C288,SBC!$C$695:$E$703,3,FALSE)</f>
        <v>#N/A</v>
      </c>
      <c r="BI288" s="94" t="e">
        <f>VLOOKUP($C288,SBC!$C$719:$E$720,3,FALSE)</f>
        <v>#N/A</v>
      </c>
      <c r="BJ288" s="94" t="e">
        <f>VLOOKUP($C288,SBC!$C$722:$E$730,3,FALSE)</f>
        <v>#N/A</v>
      </c>
      <c r="BK288" s="92" t="e">
        <f>VLOOKUP($C288,SBC!$C$732:$E$736,3,FALSE)</f>
        <v>#N/A</v>
      </c>
      <c r="BL288" s="92" t="e">
        <f>VLOOKUP($C288,SBC!$C$751:$E$762,3,FALSE)</f>
        <v>#N/A</v>
      </c>
      <c r="BM288" s="94" t="e">
        <f>VLOOKUP($C288,SBC!$C$764:$E$782,3,FALSE)</f>
        <v>#N/A</v>
      </c>
      <c r="BN288" s="92" t="e">
        <f>VLOOKUP($C288,SBC!$C$784:$E$802,3,FALSE)</f>
        <v>#N/A</v>
      </c>
      <c r="BO288" s="93" t="e">
        <f>VLOOKUP($C288,SBC!$C$804:$E$815,3,FALSE)</f>
        <v>#N/A</v>
      </c>
      <c r="BP288" s="93" t="e">
        <f>VLOOKUP($C288,SBC!$C$817:$E$827,3,FALSE)</f>
        <v>#N/A</v>
      </c>
      <c r="BQ288" s="94" t="e">
        <f>VLOOKUP($C288,SBC!$C$829:$E$928,3,FALSE)</f>
        <v>#N/A</v>
      </c>
      <c r="BR288" s="93" t="e">
        <f>VLOOKUP($C288,SBC!$C$930:$E$931,3,FALSE)</f>
        <v>#N/A</v>
      </c>
      <c r="BS288" s="92" t="e">
        <f>VLOOKUP($C288,SBC!$C$933:$E$933,3,FALSE)</f>
        <v>#N/A</v>
      </c>
      <c r="BT288" s="93" t="e">
        <f>VLOOKUP($C288,SBC!$C$935:$E$942,3,FALSE)</f>
        <v>#N/A</v>
      </c>
      <c r="BU288" s="94" t="e">
        <f>VLOOKUP($C288,SBC!$C$944:$E$947,3,FALSE)</f>
        <v>#N/A</v>
      </c>
      <c r="BV288" s="92" t="e">
        <f>VLOOKUP($C288,SBC!$C$949:$E$960,3,FALSE)</f>
        <v>#N/A</v>
      </c>
      <c r="BW288" s="94" t="e">
        <f>VLOOKUP($C288,SBC!$C$962:$E$984,3,FALSE)</f>
        <v>#N/A</v>
      </c>
      <c r="BX288" s="93" t="e">
        <f>VLOOKUP($C288,SBC!$C$986:$E$1002,3,FALSE)</f>
        <v>#N/A</v>
      </c>
    </row>
    <row r="289" spans="1:76" x14ac:dyDescent="0.25">
      <c r="A289" s="89"/>
      <c r="B289" s="87">
        <v>269</v>
      </c>
      <c r="C289" s="155" t="s">
        <v>465</v>
      </c>
      <c r="D289" s="89"/>
      <c r="E289" s="89"/>
      <c r="F289" s="103"/>
      <c r="G289" s="104"/>
      <c r="H289" s="104"/>
      <c r="I289" s="91"/>
      <c r="J289" s="92"/>
      <c r="K289" s="92"/>
      <c r="L289" s="93"/>
      <c r="M289" s="94"/>
      <c r="N289" s="92"/>
      <c r="O289" s="94"/>
      <c r="P289" s="92"/>
      <c r="Q289" s="92"/>
      <c r="R289" s="95"/>
      <c r="S289" s="95"/>
      <c r="T289" s="95"/>
      <c r="U289" s="95"/>
      <c r="V289" s="95"/>
      <c r="W289" s="96"/>
      <c r="X289" s="92"/>
      <c r="Y289" s="93"/>
      <c r="Z289" s="97"/>
      <c r="AA289" s="92"/>
      <c r="AB289" s="93"/>
      <c r="AC289" s="94"/>
      <c r="AD289" s="92"/>
      <c r="AE289" s="97"/>
      <c r="AF289" s="93"/>
      <c r="AG289" s="92"/>
      <c r="AH289" s="92"/>
      <c r="AI289" s="92"/>
      <c r="AJ289" s="92"/>
      <c r="AK289" s="94" t="e">
        <f>VLOOKUP($C289,SBC!$C$414:$E$414,3,FALSE)</f>
        <v>#N/A</v>
      </c>
      <c r="AL289" s="92" t="e">
        <f>VLOOKUP($C289,SBC!$C$416:$E$416,3,FALSE)</f>
        <v>#N/A</v>
      </c>
      <c r="AM289" s="94" t="e">
        <f>VLOOKUP($C289,SBC!$C$418:$E$435,3,FALSE)</f>
        <v>#N/A</v>
      </c>
      <c r="AN289" s="93" t="e">
        <f>VLOOKUP($C289,SBC!$C$437:$E$447,3,FALSE)</f>
        <v>#N/A</v>
      </c>
      <c r="AO289" s="94" t="e">
        <f>VLOOKUP($C289,SBC!$C$449:$E$459,3,FALSE)</f>
        <v>#N/A</v>
      </c>
      <c r="AP289" s="93"/>
      <c r="AQ289" s="94" t="e">
        <f>VLOOKUP($C289,SBC!$C$461:$E$491,3,FALSE)</f>
        <v>#N/A</v>
      </c>
      <c r="AR289" s="92" t="e">
        <f>VLOOKUP($C289,SBC!$C$493:$E$502,3,FALSE)</f>
        <v>#N/A</v>
      </c>
      <c r="AS289" s="92" t="e">
        <f>VLOOKUP($C289,SBC!$C$504:$E$515,3,FALSE)</f>
        <v>#N/A</v>
      </c>
      <c r="AT289" s="92" t="e">
        <f>VLOOKUP($C289,SBC!$C$517:$E$528,3,FALSE)</f>
        <v>#N/A</v>
      </c>
      <c r="AU289" s="97" t="e">
        <f>VLOOKUP($C289,SBC!$C$530:$E$531,3,FALSE)</f>
        <v>#N/A</v>
      </c>
      <c r="AV289" s="92" t="e">
        <f>VLOOKUP($C289,SBC!$C$533:$E$542,3,FALSE)</f>
        <v>#N/A</v>
      </c>
      <c r="AW289" s="92" t="e">
        <f>VLOOKUP($C289,SBC!$C$564:$E$575,3,FALSE)</f>
        <v>#N/A</v>
      </c>
      <c r="AX289" s="92" t="e">
        <f>VLOOKUP($C289,SBC!$C$577:$E$588,3,FALSE)</f>
        <v>#N/A</v>
      </c>
      <c r="AY289" s="92" t="e">
        <f>VLOOKUP($C289,SBC!$C$600:$E$601,3,FALSE)</f>
        <v>#N/A</v>
      </c>
      <c r="AZ289" s="92" t="e">
        <f>VLOOKUP($C289,SBC!$C$603:$E$614,3,FALSE)</f>
        <v>#N/A</v>
      </c>
      <c r="BA289" s="93" t="e">
        <f>VLOOKUP($C289,SBC!$C$616:$E$627,3,FALSE)</f>
        <v>#N/A</v>
      </c>
      <c r="BB289" s="94" t="e">
        <f>VLOOKUP($C289,SBC!$C$629:$E$630,3,FALSE)</f>
        <v>#N/A</v>
      </c>
      <c r="BC289" s="93" t="e">
        <f>VLOOKUP($C289,SBC!$C$632:$E$650,3,FALSE)</f>
        <v>#N/A</v>
      </c>
      <c r="BD289" s="92" t="e">
        <f>VLOOKUP($C289,SBC!$C$652:$E$670,3,FALSE)</f>
        <v>#N/A</v>
      </c>
      <c r="BE289" s="94" t="e">
        <f>VLOOKUP($C289,SBC!$C$672:$E$675,3,FALSE)</f>
        <v>#N/A</v>
      </c>
      <c r="BF289" s="94" t="e">
        <f>VLOOKUP($C289,SBC!$C$677:$E$680,3,FALSE)</f>
        <v>#N/A</v>
      </c>
      <c r="BG289" s="92" t="e">
        <f>VLOOKUP($C289,SBC!$C$682:$E$693,3,FALSE)</f>
        <v>#N/A</v>
      </c>
      <c r="BH289" s="94" t="e">
        <f>VLOOKUP($C289,SBC!$C$695:$E$703,3,FALSE)</f>
        <v>#N/A</v>
      </c>
      <c r="BI289" s="94" t="e">
        <f>VLOOKUP($C289,SBC!$C$719:$E$720,3,FALSE)</f>
        <v>#N/A</v>
      </c>
      <c r="BJ289" s="94" t="e">
        <f>VLOOKUP($C289,SBC!$C$722:$E$730,3,FALSE)</f>
        <v>#N/A</v>
      </c>
      <c r="BK289" s="92" t="e">
        <f>VLOOKUP($C289,SBC!$C$732:$E$736,3,FALSE)</f>
        <v>#N/A</v>
      </c>
      <c r="BL289" s="92" t="e">
        <f>VLOOKUP($C289,SBC!$C$751:$E$762,3,FALSE)</f>
        <v>#N/A</v>
      </c>
      <c r="BM289" s="94" t="e">
        <f>VLOOKUP($C289,SBC!$C$764:$E$782,3,FALSE)</f>
        <v>#N/A</v>
      </c>
      <c r="BN289" s="92" t="e">
        <f>VLOOKUP($C289,SBC!$C$784:$E$802,3,FALSE)</f>
        <v>#N/A</v>
      </c>
      <c r="BO289" s="93" t="e">
        <f>VLOOKUP($C289,SBC!$C$804:$E$815,3,FALSE)</f>
        <v>#N/A</v>
      </c>
      <c r="BP289" s="93" t="e">
        <f>VLOOKUP($C289,SBC!$C$817:$E$827,3,FALSE)</f>
        <v>#N/A</v>
      </c>
      <c r="BQ289" s="94" t="e">
        <f>VLOOKUP($C289,SBC!$C$829:$E$928,3,FALSE)</f>
        <v>#N/A</v>
      </c>
      <c r="BR289" s="93" t="e">
        <f>VLOOKUP($C289,SBC!$C$930:$E$931,3,FALSE)</f>
        <v>#N/A</v>
      </c>
      <c r="BS289" s="92" t="e">
        <f>VLOOKUP($C289,SBC!$C$933:$E$933,3,FALSE)</f>
        <v>#N/A</v>
      </c>
      <c r="BT289" s="93" t="e">
        <f>VLOOKUP($C289,SBC!$C$935:$E$942,3,FALSE)</f>
        <v>#N/A</v>
      </c>
      <c r="BU289" s="94" t="e">
        <f>VLOOKUP($C289,SBC!$C$944:$E$947,3,FALSE)</f>
        <v>#N/A</v>
      </c>
      <c r="BV289" s="92" t="e">
        <f>VLOOKUP($C289,SBC!$C$949:$E$960,3,FALSE)</f>
        <v>#N/A</v>
      </c>
      <c r="BW289" s="94" t="e">
        <f>VLOOKUP($C289,SBC!$C$962:$E$984,3,FALSE)</f>
        <v>#N/A</v>
      </c>
      <c r="BX289" s="93" t="e">
        <f>VLOOKUP($C289,SBC!$C$986:$E$1002,3,FALSE)</f>
        <v>#N/A</v>
      </c>
    </row>
    <row r="290" spans="1:76" x14ac:dyDescent="0.25">
      <c r="A290" s="101"/>
      <c r="B290" s="99">
        <v>270</v>
      </c>
      <c r="C290" s="155" t="s">
        <v>465</v>
      </c>
      <c r="D290" s="101"/>
      <c r="E290" s="101"/>
      <c r="F290" s="103"/>
      <c r="G290" s="106"/>
      <c r="H290" s="106"/>
      <c r="I290" s="91"/>
      <c r="J290" s="92"/>
      <c r="K290" s="92"/>
      <c r="L290" s="93"/>
      <c r="M290" s="94"/>
      <c r="N290" s="92"/>
      <c r="O290" s="94"/>
      <c r="P290" s="92"/>
      <c r="Q290" s="92"/>
      <c r="R290" s="95"/>
      <c r="S290" s="95"/>
      <c r="T290" s="95"/>
      <c r="U290" s="95"/>
      <c r="V290" s="95"/>
      <c r="W290" s="96"/>
      <c r="X290" s="92"/>
      <c r="Y290" s="93"/>
      <c r="Z290" s="97"/>
      <c r="AA290" s="92"/>
      <c r="AB290" s="93"/>
      <c r="AC290" s="94"/>
      <c r="AD290" s="92"/>
      <c r="AE290" s="97"/>
      <c r="AF290" s="93"/>
      <c r="AG290" s="92"/>
      <c r="AH290" s="92"/>
      <c r="AI290" s="92"/>
      <c r="AJ290" s="92"/>
      <c r="AK290" s="94" t="e">
        <f>VLOOKUP($C290,SBC!$C$414:$E$414,3,FALSE)</f>
        <v>#N/A</v>
      </c>
      <c r="AL290" s="92" t="e">
        <f>VLOOKUP($C290,SBC!$C$416:$E$416,3,FALSE)</f>
        <v>#N/A</v>
      </c>
      <c r="AM290" s="94" t="e">
        <f>VLOOKUP($C290,SBC!$C$418:$E$435,3,FALSE)</f>
        <v>#N/A</v>
      </c>
      <c r="AN290" s="93" t="e">
        <f>VLOOKUP($C290,SBC!$C$437:$E$447,3,FALSE)</f>
        <v>#N/A</v>
      </c>
      <c r="AO290" s="94" t="e">
        <f>VLOOKUP($C290,SBC!$C$449:$E$459,3,FALSE)</f>
        <v>#N/A</v>
      </c>
      <c r="AP290" s="93"/>
      <c r="AQ290" s="94" t="e">
        <f>VLOOKUP($C290,SBC!$C$461:$E$491,3,FALSE)</f>
        <v>#N/A</v>
      </c>
      <c r="AR290" s="92" t="e">
        <f>VLOOKUP($C290,SBC!$C$493:$E$502,3,FALSE)</f>
        <v>#N/A</v>
      </c>
      <c r="AS290" s="92" t="e">
        <f>VLOOKUP($C290,SBC!$C$504:$E$515,3,FALSE)</f>
        <v>#N/A</v>
      </c>
      <c r="AT290" s="92" t="e">
        <f>VLOOKUP($C290,SBC!$C$517:$E$528,3,FALSE)</f>
        <v>#N/A</v>
      </c>
      <c r="AU290" s="97" t="e">
        <f>VLOOKUP($C290,SBC!$C$530:$E$531,3,FALSE)</f>
        <v>#N/A</v>
      </c>
      <c r="AV290" s="92" t="e">
        <f>VLOOKUP($C290,SBC!$C$533:$E$542,3,FALSE)</f>
        <v>#N/A</v>
      </c>
      <c r="AW290" s="92" t="e">
        <f>VLOOKUP($C290,SBC!$C$564:$E$575,3,FALSE)</f>
        <v>#N/A</v>
      </c>
      <c r="AX290" s="92" t="e">
        <f>VLOOKUP($C290,SBC!$C$577:$E$588,3,FALSE)</f>
        <v>#N/A</v>
      </c>
      <c r="AY290" s="92" t="e">
        <f>VLOOKUP($C290,SBC!$C$600:$E$601,3,FALSE)</f>
        <v>#N/A</v>
      </c>
      <c r="AZ290" s="92" t="e">
        <f>VLOOKUP($C290,SBC!$C$603:$E$614,3,FALSE)</f>
        <v>#N/A</v>
      </c>
      <c r="BA290" s="93" t="e">
        <f>VLOOKUP($C290,SBC!$C$616:$E$627,3,FALSE)</f>
        <v>#N/A</v>
      </c>
      <c r="BB290" s="94" t="e">
        <f>VLOOKUP($C290,SBC!$C$629:$E$630,3,FALSE)</f>
        <v>#N/A</v>
      </c>
      <c r="BC290" s="93" t="e">
        <f>VLOOKUP($C290,SBC!$C$632:$E$650,3,FALSE)</f>
        <v>#N/A</v>
      </c>
      <c r="BD290" s="92" t="e">
        <f>VLOOKUP($C290,SBC!$C$652:$E$670,3,FALSE)</f>
        <v>#N/A</v>
      </c>
      <c r="BE290" s="94" t="e">
        <f>VLOOKUP($C290,SBC!$C$672:$E$675,3,FALSE)</f>
        <v>#N/A</v>
      </c>
      <c r="BF290" s="94" t="e">
        <f>VLOOKUP($C290,SBC!$C$677:$E$680,3,FALSE)</f>
        <v>#N/A</v>
      </c>
      <c r="BG290" s="92" t="e">
        <f>VLOOKUP($C290,SBC!$C$682:$E$693,3,FALSE)</f>
        <v>#N/A</v>
      </c>
      <c r="BH290" s="94" t="e">
        <f>VLOOKUP($C290,SBC!$C$695:$E$703,3,FALSE)</f>
        <v>#N/A</v>
      </c>
      <c r="BI290" s="94" t="e">
        <f>VLOOKUP($C290,SBC!$C$719:$E$720,3,FALSE)</f>
        <v>#N/A</v>
      </c>
      <c r="BJ290" s="94" t="e">
        <f>VLOOKUP($C290,SBC!$C$722:$E$730,3,FALSE)</f>
        <v>#N/A</v>
      </c>
      <c r="BK290" s="92" t="e">
        <f>VLOOKUP($C290,SBC!$C$732:$E$736,3,FALSE)</f>
        <v>#N/A</v>
      </c>
      <c r="BL290" s="92" t="e">
        <f>VLOOKUP($C290,SBC!$C$751:$E$762,3,FALSE)</f>
        <v>#N/A</v>
      </c>
      <c r="BM290" s="94" t="e">
        <f>VLOOKUP($C290,SBC!$C$764:$E$782,3,FALSE)</f>
        <v>#N/A</v>
      </c>
      <c r="BN290" s="92" t="e">
        <f>VLOOKUP($C290,SBC!$C$784:$E$802,3,FALSE)</f>
        <v>#N/A</v>
      </c>
      <c r="BO290" s="93" t="e">
        <f>VLOOKUP($C290,SBC!$C$804:$E$815,3,FALSE)</f>
        <v>#N/A</v>
      </c>
      <c r="BP290" s="93" t="e">
        <f>VLOOKUP($C290,SBC!$C$817:$E$827,3,FALSE)</f>
        <v>#N/A</v>
      </c>
      <c r="BQ290" s="94" t="e">
        <f>VLOOKUP($C290,SBC!$C$829:$E$928,3,FALSE)</f>
        <v>#N/A</v>
      </c>
      <c r="BR290" s="93" t="e">
        <f>VLOOKUP($C290,SBC!$C$930:$E$931,3,FALSE)</f>
        <v>#N/A</v>
      </c>
      <c r="BS290" s="92" t="e">
        <f>VLOOKUP($C290,SBC!$C$933:$E$933,3,FALSE)</f>
        <v>#N/A</v>
      </c>
      <c r="BT290" s="93" t="e">
        <f>VLOOKUP($C290,SBC!$C$935:$E$942,3,FALSE)</f>
        <v>#N/A</v>
      </c>
      <c r="BU290" s="94" t="e">
        <f>VLOOKUP($C290,SBC!$C$944:$E$947,3,FALSE)</f>
        <v>#N/A</v>
      </c>
      <c r="BV290" s="92" t="e">
        <f>VLOOKUP($C290,SBC!$C$949:$E$960,3,FALSE)</f>
        <v>#N/A</v>
      </c>
      <c r="BW290" s="94" t="e">
        <f>VLOOKUP($C290,SBC!$C$962:$E$984,3,FALSE)</f>
        <v>#N/A</v>
      </c>
      <c r="BX290" s="93" t="e">
        <f>VLOOKUP($C290,SBC!$C$986:$E$1002,3,FALSE)</f>
        <v>#N/A</v>
      </c>
    </row>
    <row r="291" spans="1:76" x14ac:dyDescent="0.25">
      <c r="A291" s="89"/>
      <c r="B291" s="87">
        <v>271</v>
      </c>
      <c r="C291" s="155" t="s">
        <v>465</v>
      </c>
      <c r="D291" s="89"/>
      <c r="E291" s="89"/>
      <c r="F291" s="103"/>
      <c r="G291" s="104"/>
      <c r="H291" s="104"/>
      <c r="I291" s="91"/>
      <c r="J291" s="92"/>
      <c r="K291" s="92"/>
      <c r="L291" s="93"/>
      <c r="M291" s="94"/>
      <c r="N291" s="92"/>
      <c r="O291" s="94"/>
      <c r="P291" s="92"/>
      <c r="Q291" s="92"/>
      <c r="R291" s="95"/>
      <c r="S291" s="95"/>
      <c r="T291" s="95"/>
      <c r="U291" s="95"/>
      <c r="V291" s="95"/>
      <c r="W291" s="96"/>
      <c r="X291" s="92"/>
      <c r="Y291" s="93"/>
      <c r="Z291" s="97"/>
      <c r="AA291" s="92"/>
      <c r="AB291" s="93"/>
      <c r="AC291" s="94"/>
      <c r="AD291" s="92"/>
      <c r="AE291" s="97"/>
      <c r="AF291" s="93"/>
      <c r="AG291" s="92"/>
      <c r="AH291" s="92"/>
      <c r="AI291" s="92"/>
      <c r="AJ291" s="92"/>
      <c r="AK291" s="94" t="e">
        <f>VLOOKUP($C291,SBC!$C$414:$E$414,3,FALSE)</f>
        <v>#N/A</v>
      </c>
      <c r="AL291" s="92" t="e">
        <f>VLOOKUP($C291,SBC!$C$416:$E$416,3,FALSE)</f>
        <v>#N/A</v>
      </c>
      <c r="AM291" s="94" t="e">
        <f>VLOOKUP($C291,SBC!$C$418:$E$435,3,FALSE)</f>
        <v>#N/A</v>
      </c>
      <c r="AN291" s="93" t="e">
        <f>VLOOKUP($C291,SBC!$C$437:$E$447,3,FALSE)</f>
        <v>#N/A</v>
      </c>
      <c r="AO291" s="94" t="e">
        <f>VLOOKUP($C291,SBC!$C$449:$E$459,3,FALSE)</f>
        <v>#N/A</v>
      </c>
      <c r="AP291" s="93"/>
      <c r="AQ291" s="94" t="e">
        <f>VLOOKUP($C291,SBC!$C$461:$E$491,3,FALSE)</f>
        <v>#N/A</v>
      </c>
      <c r="AR291" s="92" t="e">
        <f>VLOOKUP($C291,SBC!$C$493:$E$502,3,FALSE)</f>
        <v>#N/A</v>
      </c>
      <c r="AS291" s="92" t="e">
        <f>VLOOKUP($C291,SBC!$C$504:$E$515,3,FALSE)</f>
        <v>#N/A</v>
      </c>
      <c r="AT291" s="92" t="e">
        <f>VLOOKUP($C291,SBC!$C$517:$E$528,3,FALSE)</f>
        <v>#N/A</v>
      </c>
      <c r="AU291" s="97" t="e">
        <f>VLOOKUP($C291,SBC!$C$530:$E$531,3,FALSE)</f>
        <v>#N/A</v>
      </c>
      <c r="AV291" s="92" t="e">
        <f>VLOOKUP($C291,SBC!$C$533:$E$542,3,FALSE)</f>
        <v>#N/A</v>
      </c>
      <c r="AW291" s="92" t="e">
        <f>VLOOKUP($C291,SBC!$C$564:$E$575,3,FALSE)</f>
        <v>#N/A</v>
      </c>
      <c r="AX291" s="92" t="e">
        <f>VLOOKUP($C291,SBC!$C$577:$E$588,3,FALSE)</f>
        <v>#N/A</v>
      </c>
      <c r="AY291" s="92" t="e">
        <f>VLOOKUP($C291,SBC!$C$600:$E$601,3,FALSE)</f>
        <v>#N/A</v>
      </c>
      <c r="AZ291" s="92" t="e">
        <f>VLOOKUP($C291,SBC!$C$603:$E$614,3,FALSE)</f>
        <v>#N/A</v>
      </c>
      <c r="BA291" s="93" t="e">
        <f>VLOOKUP($C291,SBC!$C$616:$E$627,3,FALSE)</f>
        <v>#N/A</v>
      </c>
      <c r="BB291" s="94" t="e">
        <f>VLOOKUP($C291,SBC!$C$629:$E$630,3,FALSE)</f>
        <v>#N/A</v>
      </c>
      <c r="BC291" s="93" t="e">
        <f>VLOOKUP($C291,SBC!$C$632:$E$650,3,FALSE)</f>
        <v>#N/A</v>
      </c>
      <c r="BD291" s="92" t="e">
        <f>VLOOKUP($C291,SBC!$C$652:$E$670,3,FALSE)</f>
        <v>#N/A</v>
      </c>
      <c r="BE291" s="94" t="e">
        <f>VLOOKUP($C291,SBC!$C$672:$E$675,3,FALSE)</f>
        <v>#N/A</v>
      </c>
      <c r="BF291" s="94" t="e">
        <f>VLOOKUP($C291,SBC!$C$677:$E$680,3,FALSE)</f>
        <v>#N/A</v>
      </c>
      <c r="BG291" s="92" t="e">
        <f>VLOOKUP($C291,SBC!$C$682:$E$693,3,FALSE)</f>
        <v>#N/A</v>
      </c>
      <c r="BH291" s="94" t="e">
        <f>VLOOKUP($C291,SBC!$C$695:$E$703,3,FALSE)</f>
        <v>#N/A</v>
      </c>
      <c r="BI291" s="94" t="e">
        <f>VLOOKUP($C291,SBC!$C$719:$E$720,3,FALSE)</f>
        <v>#N/A</v>
      </c>
      <c r="BJ291" s="94" t="e">
        <f>VLOOKUP($C291,SBC!$C$722:$E$730,3,FALSE)</f>
        <v>#N/A</v>
      </c>
      <c r="BK291" s="92" t="e">
        <f>VLOOKUP($C291,SBC!$C$732:$E$736,3,FALSE)</f>
        <v>#N/A</v>
      </c>
      <c r="BL291" s="92" t="e">
        <f>VLOOKUP($C291,SBC!$C$751:$E$762,3,FALSE)</f>
        <v>#N/A</v>
      </c>
      <c r="BM291" s="94" t="e">
        <f>VLOOKUP($C291,SBC!$C$764:$E$782,3,FALSE)</f>
        <v>#N/A</v>
      </c>
      <c r="BN291" s="92" t="e">
        <f>VLOOKUP($C291,SBC!$C$784:$E$802,3,FALSE)</f>
        <v>#N/A</v>
      </c>
      <c r="BO291" s="93" t="e">
        <f>VLOOKUP($C291,SBC!$C$804:$E$815,3,FALSE)</f>
        <v>#N/A</v>
      </c>
      <c r="BP291" s="93" t="e">
        <f>VLOOKUP($C291,SBC!$C$817:$E$827,3,FALSE)</f>
        <v>#N/A</v>
      </c>
      <c r="BQ291" s="94" t="e">
        <f>VLOOKUP($C291,SBC!$C$829:$E$928,3,FALSE)</f>
        <v>#N/A</v>
      </c>
      <c r="BR291" s="93" t="e">
        <f>VLOOKUP($C291,SBC!$C$930:$E$931,3,FALSE)</f>
        <v>#N/A</v>
      </c>
      <c r="BS291" s="92" t="e">
        <f>VLOOKUP($C291,SBC!$C$933:$E$933,3,FALSE)</f>
        <v>#N/A</v>
      </c>
      <c r="BT291" s="93" t="e">
        <f>VLOOKUP($C291,SBC!$C$935:$E$942,3,FALSE)</f>
        <v>#N/A</v>
      </c>
      <c r="BU291" s="94" t="e">
        <f>VLOOKUP($C291,SBC!$C$944:$E$947,3,FALSE)</f>
        <v>#N/A</v>
      </c>
      <c r="BV291" s="92" t="e">
        <f>VLOOKUP($C291,SBC!$C$949:$E$960,3,FALSE)</f>
        <v>#N/A</v>
      </c>
      <c r="BW291" s="94" t="e">
        <f>VLOOKUP($C291,SBC!$C$962:$E$984,3,FALSE)</f>
        <v>#N/A</v>
      </c>
      <c r="BX291" s="93" t="e">
        <f>VLOOKUP($C291,SBC!$C$986:$E$1002,3,FALSE)</f>
        <v>#N/A</v>
      </c>
    </row>
    <row r="292" spans="1:76" x14ac:dyDescent="0.25">
      <c r="A292" s="101"/>
      <c r="B292" s="99">
        <v>272</v>
      </c>
      <c r="C292" s="155" t="s">
        <v>465</v>
      </c>
      <c r="D292" s="101"/>
      <c r="E292" s="101"/>
      <c r="F292" s="103"/>
      <c r="G292" s="106"/>
      <c r="H292" s="106"/>
      <c r="I292" s="91"/>
      <c r="J292" s="92"/>
      <c r="K292" s="92"/>
      <c r="L292" s="93"/>
      <c r="M292" s="94"/>
      <c r="N292" s="92"/>
      <c r="O292" s="94"/>
      <c r="P292" s="92"/>
      <c r="Q292" s="92"/>
      <c r="R292" s="95"/>
      <c r="S292" s="95"/>
      <c r="T292" s="95"/>
      <c r="U292" s="95"/>
      <c r="V292" s="95"/>
      <c r="W292" s="96"/>
      <c r="X292" s="92"/>
      <c r="Y292" s="93"/>
      <c r="Z292" s="97"/>
      <c r="AA292" s="92"/>
      <c r="AB292" s="93"/>
      <c r="AC292" s="94"/>
      <c r="AD292" s="92"/>
      <c r="AE292" s="97"/>
      <c r="AF292" s="93"/>
      <c r="AG292" s="92"/>
      <c r="AH292" s="92"/>
      <c r="AI292" s="92"/>
      <c r="AJ292" s="92"/>
      <c r="AK292" s="94" t="e">
        <f>VLOOKUP($C292,SBC!$C$414:$E$414,3,FALSE)</f>
        <v>#N/A</v>
      </c>
      <c r="AL292" s="92" t="e">
        <f>VLOOKUP($C292,SBC!$C$416:$E$416,3,FALSE)</f>
        <v>#N/A</v>
      </c>
      <c r="AM292" s="94" t="e">
        <f>VLOOKUP($C292,SBC!$C$418:$E$435,3,FALSE)</f>
        <v>#N/A</v>
      </c>
      <c r="AN292" s="93" t="e">
        <f>VLOOKUP($C292,SBC!$C$437:$E$447,3,FALSE)</f>
        <v>#N/A</v>
      </c>
      <c r="AO292" s="94" t="e">
        <f>VLOOKUP($C292,SBC!$C$449:$E$459,3,FALSE)</f>
        <v>#N/A</v>
      </c>
      <c r="AP292" s="93"/>
      <c r="AQ292" s="94" t="e">
        <f>VLOOKUP($C292,SBC!$C$461:$E$491,3,FALSE)</f>
        <v>#N/A</v>
      </c>
      <c r="AR292" s="92" t="e">
        <f>VLOOKUP($C292,SBC!$C$493:$E$502,3,FALSE)</f>
        <v>#N/A</v>
      </c>
      <c r="AS292" s="92" t="e">
        <f>VLOOKUP($C292,SBC!$C$504:$E$515,3,FALSE)</f>
        <v>#N/A</v>
      </c>
      <c r="AT292" s="92" t="e">
        <f>VLOOKUP($C292,SBC!$C$517:$E$528,3,FALSE)</f>
        <v>#N/A</v>
      </c>
      <c r="AU292" s="97" t="e">
        <f>VLOOKUP($C292,SBC!$C$530:$E$531,3,FALSE)</f>
        <v>#N/A</v>
      </c>
      <c r="AV292" s="92" t="e">
        <f>VLOOKUP($C292,SBC!$C$533:$E$542,3,FALSE)</f>
        <v>#N/A</v>
      </c>
      <c r="AW292" s="92" t="e">
        <f>VLOOKUP($C292,SBC!$C$564:$E$575,3,FALSE)</f>
        <v>#N/A</v>
      </c>
      <c r="AX292" s="92" t="e">
        <f>VLOOKUP($C292,SBC!$C$577:$E$588,3,FALSE)</f>
        <v>#N/A</v>
      </c>
      <c r="AY292" s="92" t="e">
        <f>VLOOKUP($C292,SBC!$C$600:$E$601,3,FALSE)</f>
        <v>#N/A</v>
      </c>
      <c r="AZ292" s="92" t="e">
        <f>VLOOKUP($C292,SBC!$C$603:$E$614,3,FALSE)</f>
        <v>#N/A</v>
      </c>
      <c r="BA292" s="93" t="e">
        <f>VLOOKUP($C292,SBC!$C$616:$E$627,3,FALSE)</f>
        <v>#N/A</v>
      </c>
      <c r="BB292" s="94" t="e">
        <f>VLOOKUP($C292,SBC!$C$629:$E$630,3,FALSE)</f>
        <v>#N/A</v>
      </c>
      <c r="BC292" s="93" t="e">
        <f>VLOOKUP($C292,SBC!$C$632:$E$650,3,FALSE)</f>
        <v>#N/A</v>
      </c>
      <c r="BD292" s="92" t="e">
        <f>VLOOKUP($C292,SBC!$C$652:$E$670,3,FALSE)</f>
        <v>#N/A</v>
      </c>
      <c r="BE292" s="94" t="e">
        <f>VLOOKUP($C292,SBC!$C$672:$E$675,3,FALSE)</f>
        <v>#N/A</v>
      </c>
      <c r="BF292" s="94" t="e">
        <f>VLOOKUP($C292,SBC!$C$677:$E$680,3,FALSE)</f>
        <v>#N/A</v>
      </c>
      <c r="BG292" s="92" t="e">
        <f>VLOOKUP($C292,SBC!$C$682:$E$693,3,FALSE)</f>
        <v>#N/A</v>
      </c>
      <c r="BH292" s="94" t="e">
        <f>VLOOKUP($C292,SBC!$C$695:$E$703,3,FALSE)</f>
        <v>#N/A</v>
      </c>
      <c r="BI292" s="94" t="e">
        <f>VLOOKUP($C292,SBC!$C$719:$E$720,3,FALSE)</f>
        <v>#N/A</v>
      </c>
      <c r="BJ292" s="94" t="e">
        <f>VLOOKUP($C292,SBC!$C$722:$E$730,3,FALSE)</f>
        <v>#N/A</v>
      </c>
      <c r="BK292" s="92" t="e">
        <f>VLOOKUP($C292,SBC!$C$732:$E$736,3,FALSE)</f>
        <v>#N/A</v>
      </c>
      <c r="BL292" s="92" t="e">
        <f>VLOOKUP($C292,SBC!$C$751:$E$762,3,FALSE)</f>
        <v>#N/A</v>
      </c>
      <c r="BM292" s="94" t="e">
        <f>VLOOKUP($C292,SBC!$C$764:$E$782,3,FALSE)</f>
        <v>#N/A</v>
      </c>
      <c r="BN292" s="92" t="e">
        <f>VLOOKUP($C292,SBC!$C$784:$E$802,3,FALSE)</f>
        <v>#N/A</v>
      </c>
      <c r="BO292" s="93" t="e">
        <f>VLOOKUP($C292,SBC!$C$804:$E$815,3,FALSE)</f>
        <v>#N/A</v>
      </c>
      <c r="BP292" s="93" t="e">
        <f>VLOOKUP($C292,SBC!$C$817:$E$827,3,FALSE)</f>
        <v>#N/A</v>
      </c>
      <c r="BQ292" s="94" t="e">
        <f>VLOOKUP($C292,SBC!$C$829:$E$928,3,FALSE)</f>
        <v>#N/A</v>
      </c>
      <c r="BR292" s="93" t="e">
        <f>VLOOKUP($C292,SBC!$C$930:$E$931,3,FALSE)</f>
        <v>#N/A</v>
      </c>
      <c r="BS292" s="92" t="e">
        <f>VLOOKUP($C292,SBC!$C$933:$E$933,3,FALSE)</f>
        <v>#N/A</v>
      </c>
      <c r="BT292" s="93" t="e">
        <f>VLOOKUP($C292,SBC!$C$935:$E$942,3,FALSE)</f>
        <v>#N/A</v>
      </c>
      <c r="BU292" s="94" t="e">
        <f>VLOOKUP($C292,SBC!$C$944:$E$947,3,FALSE)</f>
        <v>#N/A</v>
      </c>
      <c r="BV292" s="92" t="e">
        <f>VLOOKUP($C292,SBC!$C$949:$E$960,3,FALSE)</f>
        <v>#N/A</v>
      </c>
      <c r="BW292" s="94" t="e">
        <f>VLOOKUP($C292,SBC!$C$962:$E$984,3,FALSE)</f>
        <v>#N/A</v>
      </c>
      <c r="BX292" s="93" t="e">
        <f>VLOOKUP($C292,SBC!$C$986:$E$1002,3,FALSE)</f>
        <v>#N/A</v>
      </c>
    </row>
    <row r="293" spans="1:76" x14ac:dyDescent="0.25">
      <c r="A293" s="89"/>
      <c r="B293" s="87">
        <v>273</v>
      </c>
      <c r="C293" s="155" t="s">
        <v>465</v>
      </c>
      <c r="D293" s="89"/>
      <c r="E293" s="89"/>
      <c r="F293" s="103"/>
      <c r="G293" s="104"/>
      <c r="H293" s="104"/>
      <c r="I293" s="91"/>
      <c r="J293" s="92"/>
      <c r="K293" s="92"/>
      <c r="L293" s="93"/>
      <c r="M293" s="94"/>
      <c r="N293" s="92"/>
      <c r="O293" s="94"/>
      <c r="P293" s="92"/>
      <c r="Q293" s="92"/>
      <c r="R293" s="95"/>
      <c r="S293" s="95"/>
      <c r="T293" s="95"/>
      <c r="U293" s="95"/>
      <c r="V293" s="95"/>
      <c r="W293" s="96"/>
      <c r="X293" s="92"/>
      <c r="Y293" s="93"/>
      <c r="Z293" s="97"/>
      <c r="AA293" s="92"/>
      <c r="AB293" s="93"/>
      <c r="AC293" s="94"/>
      <c r="AD293" s="92"/>
      <c r="AE293" s="97"/>
      <c r="AF293" s="93"/>
      <c r="AG293" s="92"/>
      <c r="AH293" s="92"/>
      <c r="AI293" s="92"/>
      <c r="AJ293" s="92"/>
      <c r="AK293" s="94" t="e">
        <f>VLOOKUP($C293,SBC!$C$414:$E$414,3,FALSE)</f>
        <v>#N/A</v>
      </c>
      <c r="AL293" s="92" t="e">
        <f>VLOOKUP($C293,SBC!$C$416:$E$416,3,FALSE)</f>
        <v>#N/A</v>
      </c>
      <c r="AM293" s="94" t="e">
        <f>VLOOKUP($C293,SBC!$C$418:$E$435,3,FALSE)</f>
        <v>#N/A</v>
      </c>
      <c r="AN293" s="93" t="e">
        <f>VLOOKUP($C293,SBC!$C$437:$E$447,3,FALSE)</f>
        <v>#N/A</v>
      </c>
      <c r="AO293" s="94" t="e">
        <f>VLOOKUP($C293,SBC!$C$449:$E$459,3,FALSE)</f>
        <v>#N/A</v>
      </c>
      <c r="AP293" s="93"/>
      <c r="AQ293" s="94" t="e">
        <f>VLOOKUP($C293,SBC!$C$461:$E$491,3,FALSE)</f>
        <v>#N/A</v>
      </c>
      <c r="AR293" s="92" t="e">
        <f>VLOOKUP($C293,SBC!$C$493:$E$502,3,FALSE)</f>
        <v>#N/A</v>
      </c>
      <c r="AS293" s="92" t="e">
        <f>VLOOKUP($C293,SBC!$C$504:$E$515,3,FALSE)</f>
        <v>#N/A</v>
      </c>
      <c r="AT293" s="92" t="e">
        <f>VLOOKUP($C293,SBC!$C$517:$E$528,3,FALSE)</f>
        <v>#N/A</v>
      </c>
      <c r="AU293" s="97" t="e">
        <f>VLOOKUP($C293,SBC!$C$530:$E$531,3,FALSE)</f>
        <v>#N/A</v>
      </c>
      <c r="AV293" s="92" t="e">
        <f>VLOOKUP($C293,SBC!$C$533:$E$542,3,FALSE)</f>
        <v>#N/A</v>
      </c>
      <c r="AW293" s="92" t="e">
        <f>VLOOKUP($C293,SBC!$C$564:$E$575,3,FALSE)</f>
        <v>#N/A</v>
      </c>
      <c r="AX293" s="92" t="e">
        <f>VLOOKUP($C293,SBC!$C$577:$E$588,3,FALSE)</f>
        <v>#N/A</v>
      </c>
      <c r="AY293" s="92" t="e">
        <f>VLOOKUP($C293,SBC!$C$600:$E$601,3,FALSE)</f>
        <v>#N/A</v>
      </c>
      <c r="AZ293" s="92" t="e">
        <f>VLOOKUP($C293,SBC!$C$603:$E$614,3,FALSE)</f>
        <v>#N/A</v>
      </c>
      <c r="BA293" s="93" t="e">
        <f>VLOOKUP($C293,SBC!$C$616:$E$627,3,FALSE)</f>
        <v>#N/A</v>
      </c>
      <c r="BB293" s="94" t="e">
        <f>VLOOKUP($C293,SBC!$C$629:$E$630,3,FALSE)</f>
        <v>#N/A</v>
      </c>
      <c r="BC293" s="93" t="e">
        <f>VLOOKUP($C293,SBC!$C$632:$E$650,3,FALSE)</f>
        <v>#N/A</v>
      </c>
      <c r="BD293" s="92" t="e">
        <f>VLOOKUP($C293,SBC!$C$652:$E$670,3,FALSE)</f>
        <v>#N/A</v>
      </c>
      <c r="BE293" s="94" t="e">
        <f>VLOOKUP($C293,SBC!$C$672:$E$675,3,FALSE)</f>
        <v>#N/A</v>
      </c>
      <c r="BF293" s="94" t="e">
        <f>VLOOKUP($C293,SBC!$C$677:$E$680,3,FALSE)</f>
        <v>#N/A</v>
      </c>
      <c r="BG293" s="92" t="e">
        <f>VLOOKUP($C293,SBC!$C$682:$E$693,3,FALSE)</f>
        <v>#N/A</v>
      </c>
      <c r="BH293" s="94" t="e">
        <f>VLOOKUP($C293,SBC!$C$695:$E$703,3,FALSE)</f>
        <v>#N/A</v>
      </c>
      <c r="BI293" s="94" t="e">
        <f>VLOOKUP($C293,SBC!$C$719:$E$720,3,FALSE)</f>
        <v>#N/A</v>
      </c>
      <c r="BJ293" s="94" t="e">
        <f>VLOOKUP($C293,SBC!$C$722:$E$730,3,FALSE)</f>
        <v>#N/A</v>
      </c>
      <c r="BK293" s="92" t="e">
        <f>VLOOKUP($C293,SBC!$C$732:$E$736,3,FALSE)</f>
        <v>#N/A</v>
      </c>
      <c r="BL293" s="92" t="e">
        <f>VLOOKUP($C293,SBC!$C$751:$E$762,3,FALSE)</f>
        <v>#N/A</v>
      </c>
      <c r="BM293" s="94" t="e">
        <f>VLOOKUP($C293,SBC!$C$764:$E$782,3,FALSE)</f>
        <v>#N/A</v>
      </c>
      <c r="BN293" s="92" t="e">
        <f>VLOOKUP($C293,SBC!$C$784:$E$802,3,FALSE)</f>
        <v>#N/A</v>
      </c>
      <c r="BO293" s="93" t="e">
        <f>VLOOKUP($C293,SBC!$C$804:$E$815,3,FALSE)</f>
        <v>#N/A</v>
      </c>
      <c r="BP293" s="93" t="e">
        <f>VLOOKUP($C293,SBC!$C$817:$E$827,3,FALSE)</f>
        <v>#N/A</v>
      </c>
      <c r="BQ293" s="94" t="e">
        <f>VLOOKUP($C293,SBC!$C$829:$E$928,3,FALSE)</f>
        <v>#N/A</v>
      </c>
      <c r="BR293" s="93" t="e">
        <f>VLOOKUP($C293,SBC!$C$930:$E$931,3,FALSE)</f>
        <v>#N/A</v>
      </c>
      <c r="BS293" s="92" t="e">
        <f>VLOOKUP($C293,SBC!$C$933:$E$933,3,FALSE)</f>
        <v>#N/A</v>
      </c>
      <c r="BT293" s="93" t="e">
        <f>VLOOKUP($C293,SBC!$C$935:$E$942,3,FALSE)</f>
        <v>#N/A</v>
      </c>
      <c r="BU293" s="94" t="e">
        <f>VLOOKUP($C293,SBC!$C$944:$E$947,3,FALSE)</f>
        <v>#N/A</v>
      </c>
      <c r="BV293" s="92" t="e">
        <f>VLOOKUP($C293,SBC!$C$949:$E$960,3,FALSE)</f>
        <v>#N/A</v>
      </c>
      <c r="BW293" s="94" t="e">
        <f>VLOOKUP($C293,SBC!$C$962:$E$984,3,FALSE)</f>
        <v>#N/A</v>
      </c>
      <c r="BX293" s="93" t="e">
        <f>VLOOKUP($C293,SBC!$C$986:$E$1002,3,FALSE)</f>
        <v>#N/A</v>
      </c>
    </row>
    <row r="294" spans="1:76" x14ac:dyDescent="0.25">
      <c r="A294" s="101"/>
      <c r="B294" s="99">
        <v>274</v>
      </c>
      <c r="C294" s="155" t="s">
        <v>465</v>
      </c>
      <c r="D294" s="101"/>
      <c r="E294" s="101"/>
      <c r="F294" s="103"/>
      <c r="G294" s="106"/>
      <c r="H294" s="106"/>
      <c r="I294" s="91"/>
      <c r="J294" s="92"/>
      <c r="K294" s="92"/>
      <c r="L294" s="93"/>
      <c r="M294" s="94"/>
      <c r="N294" s="92"/>
      <c r="O294" s="94"/>
      <c r="P294" s="92"/>
      <c r="Q294" s="92"/>
      <c r="R294" s="95"/>
      <c r="S294" s="95"/>
      <c r="T294" s="95"/>
      <c r="U294" s="95"/>
      <c r="V294" s="95"/>
      <c r="W294" s="96"/>
      <c r="X294" s="92"/>
      <c r="Y294" s="93"/>
      <c r="Z294" s="97"/>
      <c r="AA294" s="92"/>
      <c r="AB294" s="93"/>
      <c r="AC294" s="94"/>
      <c r="AD294" s="92"/>
      <c r="AE294" s="97"/>
      <c r="AF294" s="93"/>
      <c r="AG294" s="92"/>
      <c r="AH294" s="92"/>
      <c r="AI294" s="92"/>
      <c r="AJ294" s="92"/>
      <c r="AK294" s="94" t="e">
        <f>VLOOKUP($C294,SBC!$C$414:$E$414,3,FALSE)</f>
        <v>#N/A</v>
      </c>
      <c r="AL294" s="92" t="e">
        <f>VLOOKUP($C294,SBC!$C$416:$E$416,3,FALSE)</f>
        <v>#N/A</v>
      </c>
      <c r="AM294" s="94" t="e">
        <f>VLOOKUP($C294,SBC!$C$418:$E$435,3,FALSE)</f>
        <v>#N/A</v>
      </c>
      <c r="AN294" s="93" t="e">
        <f>VLOOKUP($C294,SBC!$C$437:$E$447,3,FALSE)</f>
        <v>#N/A</v>
      </c>
      <c r="AO294" s="94" t="e">
        <f>VLOOKUP($C294,SBC!$C$449:$E$459,3,FALSE)</f>
        <v>#N/A</v>
      </c>
      <c r="AP294" s="93"/>
      <c r="AQ294" s="94" t="e">
        <f>VLOOKUP($C294,SBC!$C$461:$E$491,3,FALSE)</f>
        <v>#N/A</v>
      </c>
      <c r="AR294" s="92" t="e">
        <f>VLOOKUP($C294,SBC!$C$493:$E$502,3,FALSE)</f>
        <v>#N/A</v>
      </c>
      <c r="AS294" s="92" t="e">
        <f>VLOOKUP($C294,SBC!$C$504:$E$515,3,FALSE)</f>
        <v>#N/A</v>
      </c>
      <c r="AT294" s="92" t="e">
        <f>VLOOKUP($C294,SBC!$C$517:$E$528,3,FALSE)</f>
        <v>#N/A</v>
      </c>
      <c r="AU294" s="97" t="e">
        <f>VLOOKUP($C294,SBC!$C$530:$E$531,3,FALSE)</f>
        <v>#N/A</v>
      </c>
      <c r="AV294" s="92" t="e">
        <f>VLOOKUP($C294,SBC!$C$533:$E$542,3,FALSE)</f>
        <v>#N/A</v>
      </c>
      <c r="AW294" s="92" t="e">
        <f>VLOOKUP($C294,SBC!$C$564:$E$575,3,FALSE)</f>
        <v>#N/A</v>
      </c>
      <c r="AX294" s="92" t="e">
        <f>VLOOKUP($C294,SBC!$C$577:$E$588,3,FALSE)</f>
        <v>#N/A</v>
      </c>
      <c r="AY294" s="92" t="e">
        <f>VLOOKUP($C294,SBC!$C$600:$E$601,3,FALSE)</f>
        <v>#N/A</v>
      </c>
      <c r="AZ294" s="92" t="e">
        <f>VLOOKUP($C294,SBC!$C$603:$E$614,3,FALSE)</f>
        <v>#N/A</v>
      </c>
      <c r="BA294" s="93" t="e">
        <f>VLOOKUP($C294,SBC!$C$616:$E$627,3,FALSE)</f>
        <v>#N/A</v>
      </c>
      <c r="BB294" s="94" t="e">
        <f>VLOOKUP($C294,SBC!$C$629:$E$630,3,FALSE)</f>
        <v>#N/A</v>
      </c>
      <c r="BC294" s="93" t="e">
        <f>VLOOKUP($C294,SBC!$C$632:$E$650,3,FALSE)</f>
        <v>#N/A</v>
      </c>
      <c r="BD294" s="92" t="e">
        <f>VLOOKUP($C294,SBC!$C$652:$E$670,3,FALSE)</f>
        <v>#N/A</v>
      </c>
      <c r="BE294" s="94" t="e">
        <f>VLOOKUP($C294,SBC!$C$672:$E$675,3,FALSE)</f>
        <v>#N/A</v>
      </c>
      <c r="BF294" s="94" t="e">
        <f>VLOOKUP($C294,SBC!$C$677:$E$680,3,FALSE)</f>
        <v>#N/A</v>
      </c>
      <c r="BG294" s="92" t="e">
        <f>VLOOKUP($C294,SBC!$C$682:$E$693,3,FALSE)</f>
        <v>#N/A</v>
      </c>
      <c r="BH294" s="94" t="e">
        <f>VLOOKUP($C294,SBC!$C$695:$E$703,3,FALSE)</f>
        <v>#N/A</v>
      </c>
      <c r="BI294" s="94" t="e">
        <f>VLOOKUP($C294,SBC!$C$719:$E$720,3,FALSE)</f>
        <v>#N/A</v>
      </c>
      <c r="BJ294" s="94" t="e">
        <f>VLOOKUP($C294,SBC!$C$722:$E$730,3,FALSE)</f>
        <v>#N/A</v>
      </c>
      <c r="BK294" s="92" t="e">
        <f>VLOOKUP($C294,SBC!$C$732:$E$736,3,FALSE)</f>
        <v>#N/A</v>
      </c>
      <c r="BL294" s="92" t="e">
        <f>VLOOKUP($C294,SBC!$C$751:$E$762,3,FALSE)</f>
        <v>#N/A</v>
      </c>
      <c r="BM294" s="94" t="e">
        <f>VLOOKUP($C294,SBC!$C$764:$E$782,3,FALSE)</f>
        <v>#N/A</v>
      </c>
      <c r="BN294" s="92" t="e">
        <f>VLOOKUP($C294,SBC!$C$784:$E$802,3,FALSE)</f>
        <v>#N/A</v>
      </c>
      <c r="BO294" s="93" t="e">
        <f>VLOOKUP($C294,SBC!$C$804:$E$815,3,FALSE)</f>
        <v>#N/A</v>
      </c>
      <c r="BP294" s="93" t="e">
        <f>VLOOKUP($C294,SBC!$C$817:$E$827,3,FALSE)</f>
        <v>#N/A</v>
      </c>
      <c r="BQ294" s="94" t="e">
        <f>VLOOKUP($C294,SBC!$C$829:$E$928,3,FALSE)</f>
        <v>#N/A</v>
      </c>
      <c r="BR294" s="93" t="e">
        <f>VLOOKUP($C294,SBC!$C$930:$E$931,3,FALSE)</f>
        <v>#N/A</v>
      </c>
      <c r="BS294" s="92" t="e">
        <f>VLOOKUP($C294,SBC!$C$933:$E$933,3,FALSE)</f>
        <v>#N/A</v>
      </c>
      <c r="BT294" s="93" t="e">
        <f>VLOOKUP($C294,SBC!$C$935:$E$942,3,FALSE)</f>
        <v>#N/A</v>
      </c>
      <c r="BU294" s="94" t="e">
        <f>VLOOKUP($C294,SBC!$C$944:$E$947,3,FALSE)</f>
        <v>#N/A</v>
      </c>
      <c r="BV294" s="92" t="e">
        <f>VLOOKUP($C294,SBC!$C$949:$E$960,3,FALSE)</f>
        <v>#N/A</v>
      </c>
      <c r="BW294" s="94" t="e">
        <f>VLOOKUP($C294,SBC!$C$962:$E$984,3,FALSE)</f>
        <v>#N/A</v>
      </c>
      <c r="BX294" s="93" t="e">
        <f>VLOOKUP($C294,SBC!$C$986:$E$1002,3,FALSE)</f>
        <v>#N/A</v>
      </c>
    </row>
    <row r="295" spans="1:76" x14ac:dyDescent="0.25">
      <c r="A295" s="89"/>
      <c r="B295" s="87">
        <v>275</v>
      </c>
      <c r="C295" s="155" t="s">
        <v>465</v>
      </c>
      <c r="D295" s="89"/>
      <c r="E295" s="89"/>
      <c r="F295" s="103"/>
      <c r="G295" s="104"/>
      <c r="H295" s="104"/>
      <c r="I295" s="91"/>
      <c r="J295" s="92"/>
      <c r="K295" s="92"/>
      <c r="L295" s="93"/>
      <c r="M295" s="94"/>
      <c r="N295" s="92"/>
      <c r="O295" s="94"/>
      <c r="P295" s="92"/>
      <c r="Q295" s="92"/>
      <c r="R295" s="95"/>
      <c r="S295" s="95"/>
      <c r="T295" s="95"/>
      <c r="U295" s="95"/>
      <c r="V295" s="95"/>
      <c r="W295" s="96"/>
      <c r="X295" s="92"/>
      <c r="Y295" s="93"/>
      <c r="Z295" s="97"/>
      <c r="AA295" s="92"/>
      <c r="AB295" s="93"/>
      <c r="AC295" s="94"/>
      <c r="AD295" s="92"/>
      <c r="AE295" s="97"/>
      <c r="AF295" s="93"/>
      <c r="AG295" s="92"/>
      <c r="AH295" s="92"/>
      <c r="AI295" s="92"/>
      <c r="AJ295" s="92"/>
      <c r="AK295" s="94" t="e">
        <f>VLOOKUP($C295,SBC!$C$414:$E$414,3,FALSE)</f>
        <v>#N/A</v>
      </c>
      <c r="AL295" s="92" t="e">
        <f>VLOOKUP($C295,SBC!$C$416:$E$416,3,FALSE)</f>
        <v>#N/A</v>
      </c>
      <c r="AM295" s="94" t="e">
        <f>VLOOKUP($C295,SBC!$C$418:$E$435,3,FALSE)</f>
        <v>#N/A</v>
      </c>
      <c r="AN295" s="93" t="e">
        <f>VLOOKUP($C295,SBC!$C$437:$E$447,3,FALSE)</f>
        <v>#N/A</v>
      </c>
      <c r="AO295" s="94" t="e">
        <f>VLOOKUP($C295,SBC!$C$449:$E$459,3,FALSE)</f>
        <v>#N/A</v>
      </c>
      <c r="AP295" s="93"/>
      <c r="AQ295" s="94" t="e">
        <f>VLOOKUP($C295,SBC!$C$461:$E$491,3,FALSE)</f>
        <v>#N/A</v>
      </c>
      <c r="AR295" s="92" t="e">
        <f>VLOOKUP($C295,SBC!$C$493:$E$502,3,FALSE)</f>
        <v>#N/A</v>
      </c>
      <c r="AS295" s="92" t="e">
        <f>VLOOKUP($C295,SBC!$C$504:$E$515,3,FALSE)</f>
        <v>#N/A</v>
      </c>
      <c r="AT295" s="92" t="e">
        <f>VLOOKUP($C295,SBC!$C$517:$E$528,3,FALSE)</f>
        <v>#N/A</v>
      </c>
      <c r="AU295" s="97" t="e">
        <f>VLOOKUP($C295,SBC!$C$530:$E$531,3,FALSE)</f>
        <v>#N/A</v>
      </c>
      <c r="AV295" s="92" t="e">
        <f>VLOOKUP($C295,SBC!$C$533:$E$542,3,FALSE)</f>
        <v>#N/A</v>
      </c>
      <c r="AW295" s="92" t="e">
        <f>VLOOKUP($C295,SBC!$C$564:$E$575,3,FALSE)</f>
        <v>#N/A</v>
      </c>
      <c r="AX295" s="92" t="e">
        <f>VLOOKUP($C295,SBC!$C$577:$E$588,3,FALSE)</f>
        <v>#N/A</v>
      </c>
      <c r="AY295" s="92" t="e">
        <f>VLOOKUP($C295,SBC!$C$600:$E$601,3,FALSE)</f>
        <v>#N/A</v>
      </c>
      <c r="AZ295" s="92" t="e">
        <f>VLOOKUP($C295,SBC!$C$603:$E$614,3,FALSE)</f>
        <v>#N/A</v>
      </c>
      <c r="BA295" s="93" t="e">
        <f>VLOOKUP($C295,SBC!$C$616:$E$627,3,FALSE)</f>
        <v>#N/A</v>
      </c>
      <c r="BB295" s="94" t="e">
        <f>VLOOKUP($C295,SBC!$C$629:$E$630,3,FALSE)</f>
        <v>#N/A</v>
      </c>
      <c r="BC295" s="93" t="e">
        <f>VLOOKUP($C295,SBC!$C$632:$E$650,3,FALSE)</f>
        <v>#N/A</v>
      </c>
      <c r="BD295" s="92" t="e">
        <f>VLOOKUP($C295,SBC!$C$652:$E$670,3,FALSE)</f>
        <v>#N/A</v>
      </c>
      <c r="BE295" s="94" t="e">
        <f>VLOOKUP($C295,SBC!$C$672:$E$675,3,FALSE)</f>
        <v>#N/A</v>
      </c>
      <c r="BF295" s="94" t="e">
        <f>VLOOKUP($C295,SBC!$C$677:$E$680,3,FALSE)</f>
        <v>#N/A</v>
      </c>
      <c r="BG295" s="92" t="e">
        <f>VLOOKUP($C295,SBC!$C$682:$E$693,3,FALSE)</f>
        <v>#N/A</v>
      </c>
      <c r="BH295" s="94" t="e">
        <f>VLOOKUP($C295,SBC!$C$695:$E$703,3,FALSE)</f>
        <v>#N/A</v>
      </c>
      <c r="BI295" s="94" t="e">
        <f>VLOOKUP($C295,SBC!$C$719:$E$720,3,FALSE)</f>
        <v>#N/A</v>
      </c>
      <c r="BJ295" s="94" t="e">
        <f>VLOOKUP($C295,SBC!$C$722:$E$730,3,FALSE)</f>
        <v>#N/A</v>
      </c>
      <c r="BK295" s="92" t="e">
        <f>VLOOKUP($C295,SBC!$C$732:$E$736,3,FALSE)</f>
        <v>#N/A</v>
      </c>
      <c r="BL295" s="92" t="e">
        <f>VLOOKUP($C295,SBC!$C$751:$E$762,3,FALSE)</f>
        <v>#N/A</v>
      </c>
      <c r="BM295" s="94" t="e">
        <f>VLOOKUP($C295,SBC!$C$764:$E$782,3,FALSE)</f>
        <v>#N/A</v>
      </c>
      <c r="BN295" s="92" t="e">
        <f>VLOOKUP($C295,SBC!$C$784:$E$802,3,FALSE)</f>
        <v>#N/A</v>
      </c>
      <c r="BO295" s="93" t="e">
        <f>VLOOKUP($C295,SBC!$C$804:$E$815,3,FALSE)</f>
        <v>#N/A</v>
      </c>
      <c r="BP295" s="93" t="e">
        <f>VLOOKUP($C295,SBC!$C$817:$E$827,3,FALSE)</f>
        <v>#N/A</v>
      </c>
      <c r="BQ295" s="94" t="e">
        <f>VLOOKUP($C295,SBC!$C$829:$E$928,3,FALSE)</f>
        <v>#N/A</v>
      </c>
      <c r="BR295" s="93" t="e">
        <f>VLOOKUP($C295,SBC!$C$930:$E$931,3,FALSE)</f>
        <v>#N/A</v>
      </c>
      <c r="BS295" s="92" t="e">
        <f>VLOOKUP($C295,SBC!$C$933:$E$933,3,FALSE)</f>
        <v>#N/A</v>
      </c>
      <c r="BT295" s="93" t="e">
        <f>VLOOKUP($C295,SBC!$C$935:$E$942,3,FALSE)</f>
        <v>#N/A</v>
      </c>
      <c r="BU295" s="94" t="e">
        <f>VLOOKUP($C295,SBC!$C$944:$E$947,3,FALSE)</f>
        <v>#N/A</v>
      </c>
      <c r="BV295" s="92" t="e">
        <f>VLOOKUP($C295,SBC!$C$949:$E$960,3,FALSE)</f>
        <v>#N/A</v>
      </c>
      <c r="BW295" s="94" t="e">
        <f>VLOOKUP($C295,SBC!$C$962:$E$984,3,FALSE)</f>
        <v>#N/A</v>
      </c>
      <c r="BX295" s="93" t="e">
        <f>VLOOKUP($C295,SBC!$C$986:$E$1002,3,FALSE)</f>
        <v>#N/A</v>
      </c>
    </row>
    <row r="296" spans="1:76" x14ac:dyDescent="0.25">
      <c r="A296" s="101"/>
      <c r="B296" s="99">
        <v>276</v>
      </c>
      <c r="C296" s="155" t="s">
        <v>465</v>
      </c>
      <c r="D296" s="101"/>
      <c r="E296" s="101"/>
      <c r="F296" s="103"/>
      <c r="G296" s="106"/>
      <c r="H296" s="106"/>
      <c r="I296" s="91"/>
      <c r="J296" s="92"/>
      <c r="K296" s="92"/>
      <c r="L296" s="93"/>
      <c r="M296" s="94"/>
      <c r="N296" s="92"/>
      <c r="O296" s="94"/>
      <c r="P296" s="92"/>
      <c r="Q296" s="92"/>
      <c r="R296" s="95"/>
      <c r="S296" s="95"/>
      <c r="T296" s="95"/>
      <c r="U296" s="95"/>
      <c r="V296" s="95"/>
      <c r="W296" s="96"/>
      <c r="X296" s="92"/>
      <c r="Y296" s="93"/>
      <c r="Z296" s="97"/>
      <c r="AA296" s="92"/>
      <c r="AB296" s="93"/>
      <c r="AC296" s="94"/>
      <c r="AD296" s="92"/>
      <c r="AE296" s="97"/>
      <c r="AF296" s="93"/>
      <c r="AG296" s="92"/>
      <c r="AH296" s="92"/>
      <c r="AI296" s="92"/>
      <c r="AJ296" s="92"/>
      <c r="AK296" s="94" t="e">
        <f>VLOOKUP($C296,SBC!$C$414:$E$414,3,FALSE)</f>
        <v>#N/A</v>
      </c>
      <c r="AL296" s="92" t="e">
        <f>VLOOKUP($C296,SBC!$C$416:$E$416,3,FALSE)</f>
        <v>#N/A</v>
      </c>
      <c r="AM296" s="94" t="e">
        <f>VLOOKUP($C296,SBC!$C$418:$E$435,3,FALSE)</f>
        <v>#N/A</v>
      </c>
      <c r="AN296" s="93" t="e">
        <f>VLOOKUP($C296,SBC!$C$437:$E$447,3,FALSE)</f>
        <v>#N/A</v>
      </c>
      <c r="AO296" s="94" t="e">
        <f>VLOOKUP($C296,SBC!$C$449:$E$459,3,FALSE)</f>
        <v>#N/A</v>
      </c>
      <c r="AP296" s="93"/>
      <c r="AQ296" s="94" t="e">
        <f>VLOOKUP($C296,SBC!$C$461:$E$491,3,FALSE)</f>
        <v>#N/A</v>
      </c>
      <c r="AR296" s="92" t="e">
        <f>VLOOKUP($C296,SBC!$C$493:$E$502,3,FALSE)</f>
        <v>#N/A</v>
      </c>
      <c r="AS296" s="92" t="e">
        <f>VLOOKUP($C296,SBC!$C$504:$E$515,3,FALSE)</f>
        <v>#N/A</v>
      </c>
      <c r="AT296" s="92" t="e">
        <f>VLOOKUP($C296,SBC!$C$517:$E$528,3,FALSE)</f>
        <v>#N/A</v>
      </c>
      <c r="AU296" s="97" t="e">
        <f>VLOOKUP($C296,SBC!$C$530:$E$531,3,FALSE)</f>
        <v>#N/A</v>
      </c>
      <c r="AV296" s="92" t="e">
        <f>VLOOKUP($C296,SBC!$C$533:$E$542,3,FALSE)</f>
        <v>#N/A</v>
      </c>
      <c r="AW296" s="92" t="e">
        <f>VLOOKUP($C296,SBC!$C$564:$E$575,3,FALSE)</f>
        <v>#N/A</v>
      </c>
      <c r="AX296" s="92" t="e">
        <f>VLOOKUP($C296,SBC!$C$577:$E$588,3,FALSE)</f>
        <v>#N/A</v>
      </c>
      <c r="AY296" s="92" t="e">
        <f>VLOOKUP($C296,SBC!$C$600:$E$601,3,FALSE)</f>
        <v>#N/A</v>
      </c>
      <c r="AZ296" s="92" t="e">
        <f>VLOOKUP($C296,SBC!$C$603:$E$614,3,FALSE)</f>
        <v>#N/A</v>
      </c>
      <c r="BA296" s="93" t="e">
        <f>VLOOKUP($C296,SBC!$C$616:$E$627,3,FALSE)</f>
        <v>#N/A</v>
      </c>
      <c r="BB296" s="94" t="e">
        <f>VLOOKUP($C296,SBC!$C$629:$E$630,3,FALSE)</f>
        <v>#N/A</v>
      </c>
      <c r="BC296" s="93" t="e">
        <f>VLOOKUP($C296,SBC!$C$632:$E$650,3,FALSE)</f>
        <v>#N/A</v>
      </c>
      <c r="BD296" s="92" t="e">
        <f>VLOOKUP($C296,SBC!$C$652:$E$670,3,FALSE)</f>
        <v>#N/A</v>
      </c>
      <c r="BE296" s="94" t="e">
        <f>VLOOKUP($C296,SBC!$C$672:$E$675,3,FALSE)</f>
        <v>#N/A</v>
      </c>
      <c r="BF296" s="94" t="e">
        <f>VLOOKUP($C296,SBC!$C$677:$E$680,3,FALSE)</f>
        <v>#N/A</v>
      </c>
      <c r="BG296" s="92" t="e">
        <f>VLOOKUP($C296,SBC!$C$682:$E$693,3,FALSE)</f>
        <v>#N/A</v>
      </c>
      <c r="BH296" s="94" t="e">
        <f>VLOOKUP($C296,SBC!$C$695:$E$703,3,FALSE)</f>
        <v>#N/A</v>
      </c>
      <c r="BI296" s="94" t="e">
        <f>VLOOKUP($C296,SBC!$C$719:$E$720,3,FALSE)</f>
        <v>#N/A</v>
      </c>
      <c r="BJ296" s="94" t="e">
        <f>VLOOKUP($C296,SBC!$C$722:$E$730,3,FALSE)</f>
        <v>#N/A</v>
      </c>
      <c r="BK296" s="92" t="e">
        <f>VLOOKUP($C296,SBC!$C$732:$E$736,3,FALSE)</f>
        <v>#N/A</v>
      </c>
      <c r="BL296" s="92" t="e">
        <f>VLOOKUP($C296,SBC!$C$751:$E$762,3,FALSE)</f>
        <v>#N/A</v>
      </c>
      <c r="BM296" s="94" t="e">
        <f>VLOOKUP($C296,SBC!$C$764:$E$782,3,FALSE)</f>
        <v>#N/A</v>
      </c>
      <c r="BN296" s="92" t="e">
        <f>VLOOKUP($C296,SBC!$C$784:$E$802,3,FALSE)</f>
        <v>#N/A</v>
      </c>
      <c r="BO296" s="93" t="e">
        <f>VLOOKUP($C296,SBC!$C$804:$E$815,3,FALSE)</f>
        <v>#N/A</v>
      </c>
      <c r="BP296" s="93" t="e">
        <f>VLOOKUP($C296,SBC!$C$817:$E$827,3,FALSE)</f>
        <v>#N/A</v>
      </c>
      <c r="BQ296" s="94" t="e">
        <f>VLOOKUP($C296,SBC!$C$829:$E$928,3,FALSE)</f>
        <v>#N/A</v>
      </c>
      <c r="BR296" s="93" t="e">
        <f>VLOOKUP($C296,SBC!$C$930:$E$931,3,FALSE)</f>
        <v>#N/A</v>
      </c>
      <c r="BS296" s="92" t="e">
        <f>VLOOKUP($C296,SBC!$C$933:$E$933,3,FALSE)</f>
        <v>#N/A</v>
      </c>
      <c r="BT296" s="93" t="e">
        <f>VLOOKUP($C296,SBC!$C$935:$E$942,3,FALSE)</f>
        <v>#N/A</v>
      </c>
      <c r="BU296" s="94" t="e">
        <f>VLOOKUP($C296,SBC!$C$944:$E$947,3,FALSE)</f>
        <v>#N/A</v>
      </c>
      <c r="BV296" s="92" t="e">
        <f>VLOOKUP($C296,SBC!$C$949:$E$960,3,FALSE)</f>
        <v>#N/A</v>
      </c>
      <c r="BW296" s="94" t="e">
        <f>VLOOKUP($C296,SBC!$C$962:$E$984,3,FALSE)</f>
        <v>#N/A</v>
      </c>
      <c r="BX296" s="93" t="e">
        <f>VLOOKUP($C296,SBC!$C$986:$E$1002,3,FALSE)</f>
        <v>#N/A</v>
      </c>
    </row>
    <row r="297" spans="1:76" x14ac:dyDescent="0.25">
      <c r="A297" s="89"/>
      <c r="B297" s="87">
        <v>277</v>
      </c>
      <c r="C297" s="155" t="s">
        <v>465</v>
      </c>
      <c r="D297" s="89"/>
      <c r="E297" s="89"/>
      <c r="F297" s="103"/>
      <c r="G297" s="104"/>
      <c r="H297" s="104"/>
      <c r="I297" s="91"/>
      <c r="J297" s="92"/>
      <c r="K297" s="92"/>
      <c r="L297" s="93"/>
      <c r="M297" s="94"/>
      <c r="N297" s="92"/>
      <c r="O297" s="94"/>
      <c r="P297" s="92"/>
      <c r="Q297" s="92"/>
      <c r="R297" s="95"/>
      <c r="S297" s="95"/>
      <c r="T297" s="95"/>
      <c r="U297" s="95"/>
      <c r="V297" s="95"/>
      <c r="W297" s="96"/>
      <c r="X297" s="92"/>
      <c r="Y297" s="93"/>
      <c r="Z297" s="97"/>
      <c r="AA297" s="92"/>
      <c r="AB297" s="93"/>
      <c r="AC297" s="94"/>
      <c r="AD297" s="92"/>
      <c r="AE297" s="97"/>
      <c r="AF297" s="93"/>
      <c r="AG297" s="92"/>
      <c r="AH297" s="92"/>
      <c r="AI297" s="92"/>
      <c r="AJ297" s="92"/>
      <c r="AK297" s="94" t="e">
        <f>VLOOKUP($C297,SBC!$C$414:$E$414,3,FALSE)</f>
        <v>#N/A</v>
      </c>
      <c r="AL297" s="92" t="e">
        <f>VLOOKUP($C297,SBC!$C$416:$E$416,3,FALSE)</f>
        <v>#N/A</v>
      </c>
      <c r="AM297" s="94" t="e">
        <f>VLOOKUP($C297,SBC!$C$418:$E$435,3,FALSE)</f>
        <v>#N/A</v>
      </c>
      <c r="AN297" s="93" t="e">
        <f>VLOOKUP($C297,SBC!$C$437:$E$447,3,FALSE)</f>
        <v>#N/A</v>
      </c>
      <c r="AO297" s="94" t="e">
        <f>VLOOKUP($C297,SBC!$C$449:$E$459,3,FALSE)</f>
        <v>#N/A</v>
      </c>
      <c r="AP297" s="93"/>
      <c r="AQ297" s="94" t="e">
        <f>VLOOKUP($C297,SBC!$C$461:$E$491,3,FALSE)</f>
        <v>#N/A</v>
      </c>
      <c r="AR297" s="92" t="e">
        <f>VLOOKUP($C297,SBC!$C$493:$E$502,3,FALSE)</f>
        <v>#N/A</v>
      </c>
      <c r="AS297" s="92" t="e">
        <f>VLOOKUP($C297,SBC!$C$504:$E$515,3,FALSE)</f>
        <v>#N/A</v>
      </c>
      <c r="AT297" s="92" t="e">
        <f>VLOOKUP($C297,SBC!$C$517:$E$528,3,FALSE)</f>
        <v>#N/A</v>
      </c>
      <c r="AU297" s="97" t="e">
        <f>VLOOKUP($C297,SBC!$C$530:$E$531,3,FALSE)</f>
        <v>#N/A</v>
      </c>
      <c r="AV297" s="92" t="e">
        <f>VLOOKUP($C297,SBC!$C$533:$E$542,3,FALSE)</f>
        <v>#N/A</v>
      </c>
      <c r="AW297" s="92" t="e">
        <f>VLOOKUP($C297,SBC!$C$564:$E$575,3,FALSE)</f>
        <v>#N/A</v>
      </c>
      <c r="AX297" s="92" t="e">
        <f>VLOOKUP($C297,SBC!$C$577:$E$588,3,FALSE)</f>
        <v>#N/A</v>
      </c>
      <c r="AY297" s="92" t="e">
        <f>VLOOKUP($C297,SBC!$C$600:$E$601,3,FALSE)</f>
        <v>#N/A</v>
      </c>
      <c r="AZ297" s="92" t="e">
        <f>VLOOKUP($C297,SBC!$C$603:$E$614,3,FALSE)</f>
        <v>#N/A</v>
      </c>
      <c r="BA297" s="93" t="e">
        <f>VLOOKUP($C297,SBC!$C$616:$E$627,3,FALSE)</f>
        <v>#N/A</v>
      </c>
      <c r="BB297" s="94" t="e">
        <f>VLOOKUP($C297,SBC!$C$629:$E$630,3,FALSE)</f>
        <v>#N/A</v>
      </c>
      <c r="BC297" s="93" t="e">
        <f>VLOOKUP($C297,SBC!$C$632:$E$650,3,FALSE)</f>
        <v>#N/A</v>
      </c>
      <c r="BD297" s="92" t="e">
        <f>VLOOKUP($C297,SBC!$C$652:$E$670,3,FALSE)</f>
        <v>#N/A</v>
      </c>
      <c r="BE297" s="94" t="e">
        <f>VLOOKUP($C297,SBC!$C$672:$E$675,3,FALSE)</f>
        <v>#N/A</v>
      </c>
      <c r="BF297" s="94" t="e">
        <f>VLOOKUP($C297,SBC!$C$677:$E$680,3,FALSE)</f>
        <v>#N/A</v>
      </c>
      <c r="BG297" s="92" t="e">
        <f>VLOOKUP($C297,SBC!$C$682:$E$693,3,FALSE)</f>
        <v>#N/A</v>
      </c>
      <c r="BH297" s="94" t="e">
        <f>VLOOKUP($C297,SBC!$C$695:$E$703,3,FALSE)</f>
        <v>#N/A</v>
      </c>
      <c r="BI297" s="94" t="e">
        <f>VLOOKUP($C297,SBC!$C$719:$E$720,3,FALSE)</f>
        <v>#N/A</v>
      </c>
      <c r="BJ297" s="94" t="e">
        <f>VLOOKUP($C297,SBC!$C$722:$E$730,3,FALSE)</f>
        <v>#N/A</v>
      </c>
      <c r="BK297" s="92" t="e">
        <f>VLOOKUP($C297,SBC!$C$732:$E$736,3,FALSE)</f>
        <v>#N/A</v>
      </c>
      <c r="BL297" s="92" t="e">
        <f>VLOOKUP($C297,SBC!$C$751:$E$762,3,FALSE)</f>
        <v>#N/A</v>
      </c>
      <c r="BM297" s="94" t="e">
        <f>VLOOKUP($C297,SBC!$C$764:$E$782,3,FALSE)</f>
        <v>#N/A</v>
      </c>
      <c r="BN297" s="92" t="e">
        <f>VLOOKUP($C297,SBC!$C$784:$E$802,3,FALSE)</f>
        <v>#N/A</v>
      </c>
      <c r="BO297" s="93" t="e">
        <f>VLOOKUP($C297,SBC!$C$804:$E$815,3,FALSE)</f>
        <v>#N/A</v>
      </c>
      <c r="BP297" s="93" t="e">
        <f>VLOOKUP($C297,SBC!$C$817:$E$827,3,FALSE)</f>
        <v>#N/A</v>
      </c>
      <c r="BQ297" s="94" t="e">
        <f>VLOOKUP($C297,SBC!$C$829:$E$928,3,FALSE)</f>
        <v>#N/A</v>
      </c>
      <c r="BR297" s="93" t="e">
        <f>VLOOKUP($C297,SBC!$C$930:$E$931,3,FALSE)</f>
        <v>#N/A</v>
      </c>
      <c r="BS297" s="92" t="e">
        <f>VLOOKUP($C297,SBC!$C$933:$E$933,3,FALSE)</f>
        <v>#N/A</v>
      </c>
      <c r="BT297" s="93" t="e">
        <f>VLOOKUP($C297,SBC!$C$935:$E$942,3,FALSE)</f>
        <v>#N/A</v>
      </c>
      <c r="BU297" s="94" t="e">
        <f>VLOOKUP($C297,SBC!$C$944:$E$947,3,FALSE)</f>
        <v>#N/A</v>
      </c>
      <c r="BV297" s="92" t="e">
        <f>VLOOKUP($C297,SBC!$C$949:$E$960,3,FALSE)</f>
        <v>#N/A</v>
      </c>
      <c r="BW297" s="94" t="e">
        <f>VLOOKUP($C297,SBC!$C$962:$E$984,3,FALSE)</f>
        <v>#N/A</v>
      </c>
      <c r="BX297" s="93" t="e">
        <f>VLOOKUP($C297,SBC!$C$986:$E$1002,3,FALSE)</f>
        <v>#N/A</v>
      </c>
    </row>
    <row r="298" spans="1:76" x14ac:dyDescent="0.25">
      <c r="A298" s="101"/>
      <c r="B298" s="99">
        <v>278</v>
      </c>
      <c r="C298" s="155" t="s">
        <v>465</v>
      </c>
      <c r="D298" s="101"/>
      <c r="E298" s="101"/>
      <c r="F298" s="103"/>
      <c r="G298" s="106"/>
      <c r="H298" s="106"/>
      <c r="I298" s="91"/>
      <c r="J298" s="92"/>
      <c r="K298" s="92"/>
      <c r="L298" s="93"/>
      <c r="M298" s="94"/>
      <c r="N298" s="92"/>
      <c r="O298" s="94"/>
      <c r="P298" s="92"/>
      <c r="Q298" s="92"/>
      <c r="R298" s="95"/>
      <c r="S298" s="95"/>
      <c r="T298" s="95"/>
      <c r="U298" s="95"/>
      <c r="V298" s="95"/>
      <c r="W298" s="96"/>
      <c r="X298" s="92"/>
      <c r="Y298" s="93"/>
      <c r="Z298" s="97"/>
      <c r="AA298" s="92"/>
      <c r="AB298" s="93"/>
      <c r="AC298" s="94"/>
      <c r="AD298" s="92"/>
      <c r="AE298" s="97"/>
      <c r="AF298" s="93"/>
      <c r="AG298" s="92"/>
      <c r="AH298" s="92"/>
      <c r="AI298" s="92"/>
      <c r="AJ298" s="92"/>
      <c r="AK298" s="94" t="e">
        <f>VLOOKUP($C298,SBC!$C$414:$E$414,3,FALSE)</f>
        <v>#N/A</v>
      </c>
      <c r="AL298" s="92" t="e">
        <f>VLOOKUP($C298,SBC!$C$416:$E$416,3,FALSE)</f>
        <v>#N/A</v>
      </c>
      <c r="AM298" s="94" t="e">
        <f>VLOOKUP($C298,SBC!$C$418:$E$435,3,FALSE)</f>
        <v>#N/A</v>
      </c>
      <c r="AN298" s="93" t="e">
        <f>VLOOKUP($C298,SBC!$C$437:$E$447,3,FALSE)</f>
        <v>#N/A</v>
      </c>
      <c r="AO298" s="94" t="e">
        <f>VLOOKUP($C298,SBC!$C$449:$E$459,3,FALSE)</f>
        <v>#N/A</v>
      </c>
      <c r="AP298" s="93"/>
      <c r="AQ298" s="94" t="e">
        <f>VLOOKUP($C298,SBC!$C$461:$E$491,3,FALSE)</f>
        <v>#N/A</v>
      </c>
      <c r="AR298" s="92" t="e">
        <f>VLOOKUP($C298,SBC!$C$493:$E$502,3,FALSE)</f>
        <v>#N/A</v>
      </c>
      <c r="AS298" s="92" t="e">
        <f>VLOOKUP($C298,SBC!$C$504:$E$515,3,FALSE)</f>
        <v>#N/A</v>
      </c>
      <c r="AT298" s="92" t="e">
        <f>VLOOKUP($C298,SBC!$C$517:$E$528,3,FALSE)</f>
        <v>#N/A</v>
      </c>
      <c r="AU298" s="97" t="e">
        <f>VLOOKUP($C298,SBC!$C$530:$E$531,3,FALSE)</f>
        <v>#N/A</v>
      </c>
      <c r="AV298" s="92" t="e">
        <f>VLOOKUP($C298,SBC!$C$533:$E$542,3,FALSE)</f>
        <v>#N/A</v>
      </c>
      <c r="AW298" s="92" t="e">
        <f>VLOOKUP($C298,SBC!$C$564:$E$575,3,FALSE)</f>
        <v>#N/A</v>
      </c>
      <c r="AX298" s="92" t="e">
        <f>VLOOKUP($C298,SBC!$C$577:$E$588,3,FALSE)</f>
        <v>#N/A</v>
      </c>
      <c r="AY298" s="92" t="e">
        <f>VLOOKUP($C298,SBC!$C$600:$E$601,3,FALSE)</f>
        <v>#N/A</v>
      </c>
      <c r="AZ298" s="92" t="e">
        <f>VLOOKUP($C298,SBC!$C$603:$E$614,3,FALSE)</f>
        <v>#N/A</v>
      </c>
      <c r="BA298" s="93" t="e">
        <f>VLOOKUP($C298,SBC!$C$616:$E$627,3,FALSE)</f>
        <v>#N/A</v>
      </c>
      <c r="BB298" s="94" t="e">
        <f>VLOOKUP($C298,SBC!$C$629:$E$630,3,FALSE)</f>
        <v>#N/A</v>
      </c>
      <c r="BC298" s="93" t="e">
        <f>VLOOKUP($C298,SBC!$C$632:$E$650,3,FALSE)</f>
        <v>#N/A</v>
      </c>
      <c r="BD298" s="92" t="e">
        <f>VLOOKUP($C298,SBC!$C$652:$E$670,3,FALSE)</f>
        <v>#N/A</v>
      </c>
      <c r="BE298" s="94" t="e">
        <f>VLOOKUP($C298,SBC!$C$672:$E$675,3,FALSE)</f>
        <v>#N/A</v>
      </c>
      <c r="BF298" s="94" t="e">
        <f>VLOOKUP($C298,SBC!$C$677:$E$680,3,FALSE)</f>
        <v>#N/A</v>
      </c>
      <c r="BG298" s="92" t="e">
        <f>VLOOKUP($C298,SBC!$C$682:$E$693,3,FALSE)</f>
        <v>#N/A</v>
      </c>
      <c r="BH298" s="94" t="e">
        <f>VLOOKUP($C298,SBC!$C$695:$E$703,3,FALSE)</f>
        <v>#N/A</v>
      </c>
      <c r="BI298" s="94" t="e">
        <f>VLOOKUP($C298,SBC!$C$719:$E$720,3,FALSE)</f>
        <v>#N/A</v>
      </c>
      <c r="BJ298" s="94" t="e">
        <f>VLOOKUP($C298,SBC!$C$722:$E$730,3,FALSE)</f>
        <v>#N/A</v>
      </c>
      <c r="BK298" s="92" t="e">
        <f>VLOOKUP($C298,SBC!$C$732:$E$736,3,FALSE)</f>
        <v>#N/A</v>
      </c>
      <c r="BL298" s="92" t="e">
        <f>VLOOKUP($C298,SBC!$C$751:$E$762,3,FALSE)</f>
        <v>#N/A</v>
      </c>
      <c r="BM298" s="94" t="e">
        <f>VLOOKUP($C298,SBC!$C$764:$E$782,3,FALSE)</f>
        <v>#N/A</v>
      </c>
      <c r="BN298" s="92" t="e">
        <f>VLOOKUP($C298,SBC!$C$784:$E$802,3,FALSE)</f>
        <v>#N/A</v>
      </c>
      <c r="BO298" s="93" t="e">
        <f>VLOOKUP($C298,SBC!$C$804:$E$815,3,FALSE)</f>
        <v>#N/A</v>
      </c>
      <c r="BP298" s="93" t="e">
        <f>VLOOKUP($C298,SBC!$C$817:$E$827,3,FALSE)</f>
        <v>#N/A</v>
      </c>
      <c r="BQ298" s="94" t="e">
        <f>VLOOKUP($C298,SBC!$C$829:$E$928,3,FALSE)</f>
        <v>#N/A</v>
      </c>
      <c r="BR298" s="93" t="e">
        <f>VLOOKUP($C298,SBC!$C$930:$E$931,3,FALSE)</f>
        <v>#N/A</v>
      </c>
      <c r="BS298" s="92" t="e">
        <f>VLOOKUP($C298,SBC!$C$933:$E$933,3,FALSE)</f>
        <v>#N/A</v>
      </c>
      <c r="BT298" s="93" t="e">
        <f>VLOOKUP($C298,SBC!$C$935:$E$942,3,FALSE)</f>
        <v>#N/A</v>
      </c>
      <c r="BU298" s="94" t="e">
        <f>VLOOKUP($C298,SBC!$C$944:$E$947,3,FALSE)</f>
        <v>#N/A</v>
      </c>
      <c r="BV298" s="92" t="e">
        <f>VLOOKUP($C298,SBC!$C$949:$E$960,3,FALSE)</f>
        <v>#N/A</v>
      </c>
      <c r="BW298" s="94" t="e">
        <f>VLOOKUP($C298,SBC!$C$962:$E$984,3,FALSE)</f>
        <v>#N/A</v>
      </c>
      <c r="BX298" s="93" t="e">
        <f>VLOOKUP($C298,SBC!$C$986:$E$1002,3,FALSE)</f>
        <v>#N/A</v>
      </c>
    </row>
    <row r="299" spans="1:76" x14ac:dyDescent="0.25">
      <c r="A299" s="89"/>
      <c r="B299" s="87">
        <v>279</v>
      </c>
      <c r="C299" s="155" t="s">
        <v>465</v>
      </c>
      <c r="D299" s="89"/>
      <c r="E299" s="89"/>
      <c r="F299" s="103"/>
      <c r="G299" s="104"/>
      <c r="H299" s="104"/>
      <c r="I299" s="91"/>
      <c r="J299" s="92"/>
      <c r="K299" s="92"/>
      <c r="L299" s="93"/>
      <c r="M299" s="94"/>
      <c r="N299" s="92"/>
      <c r="O299" s="94"/>
      <c r="P299" s="92"/>
      <c r="Q299" s="92"/>
      <c r="R299" s="95"/>
      <c r="S299" s="95"/>
      <c r="T299" s="95"/>
      <c r="U299" s="95"/>
      <c r="V299" s="95"/>
      <c r="W299" s="96"/>
      <c r="X299" s="92"/>
      <c r="Y299" s="93"/>
      <c r="Z299" s="97"/>
      <c r="AA299" s="92"/>
      <c r="AB299" s="93"/>
      <c r="AC299" s="94"/>
      <c r="AD299" s="92"/>
      <c r="AE299" s="97"/>
      <c r="AF299" s="93"/>
      <c r="AG299" s="92"/>
      <c r="AH299" s="92"/>
      <c r="AI299" s="92"/>
      <c r="AJ299" s="92"/>
      <c r="AK299" s="94" t="e">
        <f>VLOOKUP($C299,SBC!$C$414:$E$414,3,FALSE)</f>
        <v>#N/A</v>
      </c>
      <c r="AL299" s="92" t="e">
        <f>VLOOKUP($C299,SBC!$C$416:$E$416,3,FALSE)</f>
        <v>#N/A</v>
      </c>
      <c r="AM299" s="94" t="e">
        <f>VLOOKUP($C299,SBC!$C$418:$E$435,3,FALSE)</f>
        <v>#N/A</v>
      </c>
      <c r="AN299" s="93" t="e">
        <f>VLOOKUP($C299,SBC!$C$437:$E$447,3,FALSE)</f>
        <v>#N/A</v>
      </c>
      <c r="AO299" s="94" t="e">
        <f>VLOOKUP($C299,SBC!$C$449:$E$459,3,FALSE)</f>
        <v>#N/A</v>
      </c>
      <c r="AP299" s="93"/>
      <c r="AQ299" s="94" t="e">
        <f>VLOOKUP($C299,SBC!$C$461:$E$491,3,FALSE)</f>
        <v>#N/A</v>
      </c>
      <c r="AR299" s="92" t="e">
        <f>VLOOKUP($C299,SBC!$C$493:$E$502,3,FALSE)</f>
        <v>#N/A</v>
      </c>
      <c r="AS299" s="92" t="e">
        <f>VLOOKUP($C299,SBC!$C$504:$E$515,3,FALSE)</f>
        <v>#N/A</v>
      </c>
      <c r="AT299" s="92" t="e">
        <f>VLOOKUP($C299,SBC!$C$517:$E$528,3,FALSE)</f>
        <v>#N/A</v>
      </c>
      <c r="AU299" s="97" t="e">
        <f>VLOOKUP($C299,SBC!$C$530:$E$531,3,FALSE)</f>
        <v>#N/A</v>
      </c>
      <c r="AV299" s="92" t="e">
        <f>VLOOKUP($C299,SBC!$C$533:$E$542,3,FALSE)</f>
        <v>#N/A</v>
      </c>
      <c r="AW299" s="92" t="e">
        <f>VLOOKUP($C299,SBC!$C$564:$E$575,3,FALSE)</f>
        <v>#N/A</v>
      </c>
      <c r="AX299" s="92" t="e">
        <f>VLOOKUP($C299,SBC!$C$577:$E$588,3,FALSE)</f>
        <v>#N/A</v>
      </c>
      <c r="AY299" s="92" t="e">
        <f>VLOOKUP($C299,SBC!$C$600:$E$601,3,FALSE)</f>
        <v>#N/A</v>
      </c>
      <c r="AZ299" s="92" t="e">
        <f>VLOOKUP($C299,SBC!$C$603:$E$614,3,FALSE)</f>
        <v>#N/A</v>
      </c>
      <c r="BA299" s="93" t="e">
        <f>VLOOKUP($C299,SBC!$C$616:$E$627,3,FALSE)</f>
        <v>#N/A</v>
      </c>
      <c r="BB299" s="94" t="e">
        <f>VLOOKUP($C299,SBC!$C$629:$E$630,3,FALSE)</f>
        <v>#N/A</v>
      </c>
      <c r="BC299" s="93" t="e">
        <f>VLOOKUP($C299,SBC!$C$632:$E$650,3,FALSE)</f>
        <v>#N/A</v>
      </c>
      <c r="BD299" s="92" t="e">
        <f>VLOOKUP($C299,SBC!$C$652:$E$670,3,FALSE)</f>
        <v>#N/A</v>
      </c>
      <c r="BE299" s="94" t="e">
        <f>VLOOKUP($C299,SBC!$C$672:$E$675,3,FALSE)</f>
        <v>#N/A</v>
      </c>
      <c r="BF299" s="94" t="e">
        <f>VLOOKUP($C299,SBC!$C$677:$E$680,3,FALSE)</f>
        <v>#N/A</v>
      </c>
      <c r="BG299" s="92" t="e">
        <f>VLOOKUP($C299,SBC!$C$682:$E$693,3,FALSE)</f>
        <v>#N/A</v>
      </c>
      <c r="BH299" s="94" t="e">
        <f>VLOOKUP($C299,SBC!$C$695:$E$703,3,FALSE)</f>
        <v>#N/A</v>
      </c>
      <c r="BI299" s="94" t="e">
        <f>VLOOKUP($C299,SBC!$C$719:$E$720,3,FALSE)</f>
        <v>#N/A</v>
      </c>
      <c r="BJ299" s="94" t="e">
        <f>VLOOKUP($C299,SBC!$C$722:$E$730,3,FALSE)</f>
        <v>#N/A</v>
      </c>
      <c r="BK299" s="92" t="e">
        <f>VLOOKUP($C299,SBC!$C$732:$E$736,3,FALSE)</f>
        <v>#N/A</v>
      </c>
      <c r="BL299" s="92" t="e">
        <f>VLOOKUP($C299,SBC!$C$751:$E$762,3,FALSE)</f>
        <v>#N/A</v>
      </c>
      <c r="BM299" s="94" t="e">
        <f>VLOOKUP($C299,SBC!$C$764:$E$782,3,FALSE)</f>
        <v>#N/A</v>
      </c>
      <c r="BN299" s="92" t="e">
        <f>VLOOKUP($C299,SBC!$C$784:$E$802,3,FALSE)</f>
        <v>#N/A</v>
      </c>
      <c r="BO299" s="93" t="e">
        <f>VLOOKUP($C299,SBC!$C$804:$E$815,3,FALSE)</f>
        <v>#N/A</v>
      </c>
      <c r="BP299" s="93" t="e">
        <f>VLOOKUP($C299,SBC!$C$817:$E$827,3,FALSE)</f>
        <v>#N/A</v>
      </c>
      <c r="BQ299" s="94" t="e">
        <f>VLOOKUP($C299,SBC!$C$829:$E$928,3,FALSE)</f>
        <v>#N/A</v>
      </c>
      <c r="BR299" s="93" t="e">
        <f>VLOOKUP($C299,SBC!$C$930:$E$931,3,FALSE)</f>
        <v>#N/A</v>
      </c>
      <c r="BS299" s="92" t="e">
        <f>VLOOKUP($C299,SBC!$C$933:$E$933,3,FALSE)</f>
        <v>#N/A</v>
      </c>
      <c r="BT299" s="93" t="e">
        <f>VLOOKUP($C299,SBC!$C$935:$E$942,3,FALSE)</f>
        <v>#N/A</v>
      </c>
      <c r="BU299" s="94" t="e">
        <f>VLOOKUP($C299,SBC!$C$944:$E$947,3,FALSE)</f>
        <v>#N/A</v>
      </c>
      <c r="BV299" s="92" t="e">
        <f>VLOOKUP($C299,SBC!$C$949:$E$960,3,FALSE)</f>
        <v>#N/A</v>
      </c>
      <c r="BW299" s="94" t="e">
        <f>VLOOKUP($C299,SBC!$C$962:$E$984,3,FALSE)</f>
        <v>#N/A</v>
      </c>
      <c r="BX299" s="93" t="e">
        <f>VLOOKUP($C299,SBC!$C$986:$E$1002,3,FALSE)</f>
        <v>#N/A</v>
      </c>
    </row>
    <row r="300" spans="1:76" x14ac:dyDescent="0.25">
      <c r="A300" s="101"/>
      <c r="B300" s="99">
        <v>280</v>
      </c>
      <c r="C300" s="155" t="s">
        <v>465</v>
      </c>
      <c r="D300" s="101"/>
      <c r="E300" s="101"/>
      <c r="F300" s="103"/>
      <c r="G300" s="106"/>
      <c r="H300" s="106"/>
      <c r="I300" s="91"/>
      <c r="J300" s="92"/>
      <c r="K300" s="92"/>
      <c r="L300" s="93"/>
      <c r="M300" s="94"/>
      <c r="N300" s="92"/>
      <c r="O300" s="94"/>
      <c r="P300" s="92"/>
      <c r="Q300" s="92"/>
      <c r="R300" s="95"/>
      <c r="S300" s="95"/>
      <c r="T300" s="95"/>
      <c r="U300" s="95"/>
      <c r="V300" s="95"/>
      <c r="W300" s="96"/>
      <c r="X300" s="92"/>
      <c r="Y300" s="93"/>
      <c r="Z300" s="97"/>
      <c r="AA300" s="92"/>
      <c r="AB300" s="93"/>
      <c r="AC300" s="94"/>
      <c r="AD300" s="92"/>
      <c r="AE300" s="97"/>
      <c r="AF300" s="93"/>
      <c r="AG300" s="92"/>
      <c r="AH300" s="92"/>
      <c r="AI300" s="92"/>
      <c r="AJ300" s="92"/>
      <c r="AK300" s="94" t="e">
        <f>VLOOKUP($C300,SBC!$C$414:$E$414,3,FALSE)</f>
        <v>#N/A</v>
      </c>
      <c r="AL300" s="92" t="e">
        <f>VLOOKUP($C300,SBC!$C$416:$E$416,3,FALSE)</f>
        <v>#N/A</v>
      </c>
      <c r="AM300" s="94" t="e">
        <f>VLOOKUP($C300,SBC!$C$418:$E$435,3,FALSE)</f>
        <v>#N/A</v>
      </c>
      <c r="AN300" s="93" t="e">
        <f>VLOOKUP($C300,SBC!$C$437:$E$447,3,FALSE)</f>
        <v>#N/A</v>
      </c>
      <c r="AO300" s="94" t="e">
        <f>VLOOKUP($C300,SBC!$C$449:$E$459,3,FALSE)</f>
        <v>#N/A</v>
      </c>
      <c r="AP300" s="93"/>
      <c r="AQ300" s="94" t="e">
        <f>VLOOKUP($C300,SBC!$C$461:$E$491,3,FALSE)</f>
        <v>#N/A</v>
      </c>
      <c r="AR300" s="92" t="e">
        <f>VLOOKUP($C300,SBC!$C$493:$E$502,3,FALSE)</f>
        <v>#N/A</v>
      </c>
      <c r="AS300" s="92" t="e">
        <f>VLOOKUP($C300,SBC!$C$504:$E$515,3,FALSE)</f>
        <v>#N/A</v>
      </c>
      <c r="AT300" s="92" t="e">
        <f>VLOOKUP($C300,SBC!$C$517:$E$528,3,FALSE)</f>
        <v>#N/A</v>
      </c>
      <c r="AU300" s="97" t="e">
        <f>VLOOKUP($C300,SBC!$C$530:$E$531,3,FALSE)</f>
        <v>#N/A</v>
      </c>
      <c r="AV300" s="92" t="e">
        <f>VLOOKUP($C300,SBC!$C$533:$E$542,3,FALSE)</f>
        <v>#N/A</v>
      </c>
      <c r="AW300" s="92" t="e">
        <f>VLOOKUP($C300,SBC!$C$564:$E$575,3,FALSE)</f>
        <v>#N/A</v>
      </c>
      <c r="AX300" s="92" t="e">
        <f>VLOOKUP($C300,SBC!$C$577:$E$588,3,FALSE)</f>
        <v>#N/A</v>
      </c>
      <c r="AY300" s="92" t="e">
        <f>VLOOKUP($C300,SBC!$C$600:$E$601,3,FALSE)</f>
        <v>#N/A</v>
      </c>
      <c r="AZ300" s="92" t="e">
        <f>VLOOKUP($C300,SBC!$C$603:$E$614,3,FALSE)</f>
        <v>#N/A</v>
      </c>
      <c r="BA300" s="93" t="e">
        <f>VLOOKUP($C300,SBC!$C$616:$E$627,3,FALSE)</f>
        <v>#N/A</v>
      </c>
      <c r="BB300" s="94" t="e">
        <f>VLOOKUP($C300,SBC!$C$629:$E$630,3,FALSE)</f>
        <v>#N/A</v>
      </c>
      <c r="BC300" s="93" t="e">
        <f>VLOOKUP($C300,SBC!$C$632:$E$650,3,FALSE)</f>
        <v>#N/A</v>
      </c>
      <c r="BD300" s="92" t="e">
        <f>VLOOKUP($C300,SBC!$C$652:$E$670,3,FALSE)</f>
        <v>#N/A</v>
      </c>
      <c r="BE300" s="94" t="e">
        <f>VLOOKUP($C300,SBC!$C$672:$E$675,3,FALSE)</f>
        <v>#N/A</v>
      </c>
      <c r="BF300" s="94" t="e">
        <f>VLOOKUP($C300,SBC!$C$677:$E$680,3,FALSE)</f>
        <v>#N/A</v>
      </c>
      <c r="BG300" s="92" t="e">
        <f>VLOOKUP($C300,SBC!$C$682:$E$693,3,FALSE)</f>
        <v>#N/A</v>
      </c>
      <c r="BH300" s="94" t="e">
        <f>VLOOKUP($C300,SBC!$C$695:$E$703,3,FALSE)</f>
        <v>#N/A</v>
      </c>
      <c r="BI300" s="94" t="e">
        <f>VLOOKUP($C300,SBC!$C$719:$E$720,3,FALSE)</f>
        <v>#N/A</v>
      </c>
      <c r="BJ300" s="94" t="e">
        <f>VLOOKUP($C300,SBC!$C$722:$E$730,3,FALSE)</f>
        <v>#N/A</v>
      </c>
      <c r="BK300" s="92" t="e">
        <f>VLOOKUP($C300,SBC!$C$732:$E$736,3,FALSE)</f>
        <v>#N/A</v>
      </c>
      <c r="BL300" s="92" t="e">
        <f>VLOOKUP($C300,SBC!$C$751:$E$762,3,FALSE)</f>
        <v>#N/A</v>
      </c>
      <c r="BM300" s="94" t="e">
        <f>VLOOKUP($C300,SBC!$C$764:$E$782,3,FALSE)</f>
        <v>#N/A</v>
      </c>
      <c r="BN300" s="92" t="e">
        <f>VLOOKUP($C300,SBC!$C$784:$E$802,3,FALSE)</f>
        <v>#N/A</v>
      </c>
      <c r="BO300" s="93" t="e">
        <f>VLOOKUP($C300,SBC!$C$804:$E$815,3,FALSE)</f>
        <v>#N/A</v>
      </c>
      <c r="BP300" s="93" t="e">
        <f>VLOOKUP($C300,SBC!$C$817:$E$827,3,FALSE)</f>
        <v>#N/A</v>
      </c>
      <c r="BQ300" s="94" t="e">
        <f>VLOOKUP($C300,SBC!$C$829:$E$928,3,FALSE)</f>
        <v>#N/A</v>
      </c>
      <c r="BR300" s="93" t="e">
        <f>VLOOKUP($C300,SBC!$C$930:$E$931,3,FALSE)</f>
        <v>#N/A</v>
      </c>
      <c r="BS300" s="92" t="e">
        <f>VLOOKUP($C300,SBC!$C$933:$E$933,3,FALSE)</f>
        <v>#N/A</v>
      </c>
      <c r="BT300" s="93" t="e">
        <f>VLOOKUP($C300,SBC!$C$935:$E$942,3,FALSE)</f>
        <v>#N/A</v>
      </c>
      <c r="BU300" s="94" t="e">
        <f>VLOOKUP($C300,SBC!$C$944:$E$947,3,FALSE)</f>
        <v>#N/A</v>
      </c>
      <c r="BV300" s="92" t="e">
        <f>VLOOKUP($C300,SBC!$C$949:$E$960,3,FALSE)</f>
        <v>#N/A</v>
      </c>
      <c r="BW300" s="94" t="e">
        <f>VLOOKUP($C300,SBC!$C$962:$E$984,3,FALSE)</f>
        <v>#N/A</v>
      </c>
      <c r="BX300" s="93" t="e">
        <f>VLOOKUP($C300,SBC!$C$986:$E$1002,3,FALSE)</f>
        <v>#N/A</v>
      </c>
    </row>
    <row r="301" spans="1:76" x14ac:dyDescent="0.25">
      <c r="A301" s="89"/>
      <c r="B301" s="87">
        <v>281</v>
      </c>
      <c r="C301" s="155" t="s">
        <v>465</v>
      </c>
      <c r="D301" s="89"/>
      <c r="E301" s="89"/>
      <c r="F301" s="103"/>
      <c r="G301" s="104"/>
      <c r="H301" s="104"/>
      <c r="I301" s="91"/>
      <c r="J301" s="92"/>
      <c r="K301" s="92"/>
      <c r="L301" s="93"/>
      <c r="M301" s="94"/>
      <c r="N301" s="92"/>
      <c r="O301" s="94"/>
      <c r="P301" s="92"/>
      <c r="Q301" s="92"/>
      <c r="R301" s="95"/>
      <c r="S301" s="95"/>
      <c r="T301" s="95"/>
      <c r="U301" s="95"/>
      <c r="V301" s="95"/>
      <c r="W301" s="96"/>
      <c r="X301" s="92"/>
      <c r="Y301" s="93"/>
      <c r="Z301" s="97"/>
      <c r="AA301" s="92"/>
      <c r="AB301" s="93"/>
      <c r="AC301" s="94"/>
      <c r="AD301" s="92"/>
      <c r="AE301" s="97"/>
      <c r="AF301" s="93"/>
      <c r="AG301" s="92"/>
      <c r="AH301" s="92"/>
      <c r="AI301" s="92"/>
      <c r="AJ301" s="92"/>
      <c r="AK301" s="94" t="e">
        <f>VLOOKUP($C301,SBC!$C$414:$E$414,3,FALSE)</f>
        <v>#N/A</v>
      </c>
      <c r="AL301" s="92" t="e">
        <f>VLOOKUP($C301,SBC!$C$416:$E$416,3,FALSE)</f>
        <v>#N/A</v>
      </c>
      <c r="AM301" s="94" t="e">
        <f>VLOOKUP($C301,SBC!$C$418:$E$435,3,FALSE)</f>
        <v>#N/A</v>
      </c>
      <c r="AN301" s="93" t="e">
        <f>VLOOKUP($C301,SBC!$C$437:$E$447,3,FALSE)</f>
        <v>#N/A</v>
      </c>
      <c r="AO301" s="94" t="e">
        <f>VLOOKUP($C301,SBC!$C$449:$E$459,3,FALSE)</f>
        <v>#N/A</v>
      </c>
      <c r="AP301" s="93"/>
      <c r="AQ301" s="94" t="e">
        <f>VLOOKUP($C301,SBC!$C$461:$E$491,3,FALSE)</f>
        <v>#N/A</v>
      </c>
      <c r="AR301" s="92" t="e">
        <f>VLOOKUP($C301,SBC!$C$493:$E$502,3,FALSE)</f>
        <v>#N/A</v>
      </c>
      <c r="AS301" s="92" t="e">
        <f>VLOOKUP($C301,SBC!$C$504:$E$515,3,FALSE)</f>
        <v>#N/A</v>
      </c>
      <c r="AT301" s="92" t="e">
        <f>VLOOKUP($C301,SBC!$C$517:$E$528,3,FALSE)</f>
        <v>#N/A</v>
      </c>
      <c r="AU301" s="97" t="e">
        <f>VLOOKUP($C301,SBC!$C$530:$E$531,3,FALSE)</f>
        <v>#N/A</v>
      </c>
      <c r="AV301" s="92" t="e">
        <f>VLOOKUP($C301,SBC!$C$533:$E$542,3,FALSE)</f>
        <v>#N/A</v>
      </c>
      <c r="AW301" s="92" t="e">
        <f>VLOOKUP($C301,SBC!$C$564:$E$575,3,FALSE)</f>
        <v>#N/A</v>
      </c>
      <c r="AX301" s="92" t="e">
        <f>VLOOKUP($C301,SBC!$C$577:$E$588,3,FALSE)</f>
        <v>#N/A</v>
      </c>
      <c r="AY301" s="92" t="e">
        <f>VLOOKUP($C301,SBC!$C$600:$E$601,3,FALSE)</f>
        <v>#N/A</v>
      </c>
      <c r="AZ301" s="92" t="e">
        <f>VLOOKUP($C301,SBC!$C$603:$E$614,3,FALSE)</f>
        <v>#N/A</v>
      </c>
      <c r="BA301" s="93" t="e">
        <f>VLOOKUP($C301,SBC!$C$616:$E$627,3,FALSE)</f>
        <v>#N/A</v>
      </c>
      <c r="BB301" s="94" t="e">
        <f>VLOOKUP($C301,SBC!$C$629:$E$630,3,FALSE)</f>
        <v>#N/A</v>
      </c>
      <c r="BC301" s="93" t="e">
        <f>VLOOKUP($C301,SBC!$C$632:$E$650,3,FALSE)</f>
        <v>#N/A</v>
      </c>
      <c r="BD301" s="92" t="e">
        <f>VLOOKUP($C301,SBC!$C$652:$E$670,3,FALSE)</f>
        <v>#N/A</v>
      </c>
      <c r="BE301" s="94" t="e">
        <f>VLOOKUP($C301,SBC!$C$672:$E$675,3,FALSE)</f>
        <v>#N/A</v>
      </c>
      <c r="BF301" s="94" t="e">
        <f>VLOOKUP($C301,SBC!$C$677:$E$680,3,FALSE)</f>
        <v>#N/A</v>
      </c>
      <c r="BG301" s="92" t="e">
        <f>VLOOKUP($C301,SBC!$C$682:$E$693,3,FALSE)</f>
        <v>#N/A</v>
      </c>
      <c r="BH301" s="94" t="e">
        <f>VLOOKUP($C301,SBC!$C$695:$E$703,3,FALSE)</f>
        <v>#N/A</v>
      </c>
      <c r="BI301" s="94" t="e">
        <f>VLOOKUP($C301,SBC!$C$719:$E$720,3,FALSE)</f>
        <v>#N/A</v>
      </c>
      <c r="BJ301" s="94" t="e">
        <f>VLOOKUP($C301,SBC!$C$722:$E$730,3,FALSE)</f>
        <v>#N/A</v>
      </c>
      <c r="BK301" s="92" t="e">
        <f>VLOOKUP($C301,SBC!$C$732:$E$736,3,FALSE)</f>
        <v>#N/A</v>
      </c>
      <c r="BL301" s="92" t="e">
        <f>VLOOKUP($C301,SBC!$C$751:$E$762,3,FALSE)</f>
        <v>#N/A</v>
      </c>
      <c r="BM301" s="94" t="e">
        <f>VLOOKUP($C301,SBC!$C$764:$E$782,3,FALSE)</f>
        <v>#N/A</v>
      </c>
      <c r="BN301" s="92" t="e">
        <f>VLOOKUP($C301,SBC!$C$784:$E$802,3,FALSE)</f>
        <v>#N/A</v>
      </c>
      <c r="BO301" s="93" t="e">
        <f>VLOOKUP($C301,SBC!$C$804:$E$815,3,FALSE)</f>
        <v>#N/A</v>
      </c>
      <c r="BP301" s="93" t="e">
        <f>VLOOKUP($C301,SBC!$C$817:$E$827,3,FALSE)</f>
        <v>#N/A</v>
      </c>
      <c r="BQ301" s="94" t="e">
        <f>VLOOKUP($C301,SBC!$C$829:$E$928,3,FALSE)</f>
        <v>#N/A</v>
      </c>
      <c r="BR301" s="93" t="e">
        <f>VLOOKUP($C301,SBC!$C$930:$E$931,3,FALSE)</f>
        <v>#N/A</v>
      </c>
      <c r="BS301" s="92" t="e">
        <f>VLOOKUP($C301,SBC!$C$933:$E$933,3,FALSE)</f>
        <v>#N/A</v>
      </c>
      <c r="BT301" s="93" t="e">
        <f>VLOOKUP($C301,SBC!$C$935:$E$942,3,FALSE)</f>
        <v>#N/A</v>
      </c>
      <c r="BU301" s="94" t="e">
        <f>VLOOKUP($C301,SBC!$C$944:$E$947,3,FALSE)</f>
        <v>#N/A</v>
      </c>
      <c r="BV301" s="92" t="e">
        <f>VLOOKUP($C301,SBC!$C$949:$E$960,3,FALSE)</f>
        <v>#N/A</v>
      </c>
      <c r="BW301" s="94" t="e">
        <f>VLOOKUP($C301,SBC!$C$962:$E$984,3,FALSE)</f>
        <v>#N/A</v>
      </c>
      <c r="BX301" s="93" t="e">
        <f>VLOOKUP($C301,SBC!$C$986:$E$1002,3,FALSE)</f>
        <v>#N/A</v>
      </c>
    </row>
    <row r="302" spans="1:76" x14ac:dyDescent="0.25">
      <c r="A302" s="101"/>
      <c r="B302" s="99">
        <v>282</v>
      </c>
      <c r="C302" s="155" t="s">
        <v>465</v>
      </c>
      <c r="D302" s="101"/>
      <c r="E302" s="101"/>
      <c r="F302" s="103"/>
      <c r="G302" s="106"/>
      <c r="H302" s="106"/>
      <c r="I302" s="91"/>
      <c r="J302" s="92"/>
      <c r="K302" s="92"/>
      <c r="L302" s="93"/>
      <c r="M302" s="94"/>
      <c r="N302" s="92"/>
      <c r="O302" s="94"/>
      <c r="P302" s="92"/>
      <c r="Q302" s="92"/>
      <c r="R302" s="95"/>
      <c r="S302" s="95"/>
      <c r="T302" s="95"/>
      <c r="U302" s="95"/>
      <c r="V302" s="95"/>
      <c r="W302" s="96"/>
      <c r="X302" s="92"/>
      <c r="Y302" s="93"/>
      <c r="Z302" s="97"/>
      <c r="AA302" s="92"/>
      <c r="AB302" s="93"/>
      <c r="AC302" s="94"/>
      <c r="AD302" s="92"/>
      <c r="AE302" s="97"/>
      <c r="AF302" s="93"/>
      <c r="AG302" s="92"/>
      <c r="AH302" s="92"/>
      <c r="AI302" s="92"/>
      <c r="AJ302" s="92"/>
      <c r="AK302" s="94" t="e">
        <f>VLOOKUP($C302,SBC!$C$414:$E$414,3,FALSE)</f>
        <v>#N/A</v>
      </c>
      <c r="AL302" s="92" t="e">
        <f>VLOOKUP($C302,SBC!$C$416:$E$416,3,FALSE)</f>
        <v>#N/A</v>
      </c>
      <c r="AM302" s="94" t="e">
        <f>VLOOKUP($C302,SBC!$C$418:$E$435,3,FALSE)</f>
        <v>#N/A</v>
      </c>
      <c r="AN302" s="93" t="e">
        <f>VLOOKUP($C302,SBC!$C$437:$E$447,3,FALSE)</f>
        <v>#N/A</v>
      </c>
      <c r="AO302" s="94" t="e">
        <f>VLOOKUP($C302,SBC!$C$449:$E$459,3,FALSE)</f>
        <v>#N/A</v>
      </c>
      <c r="AP302" s="93"/>
      <c r="AQ302" s="94" t="e">
        <f>VLOOKUP($C302,SBC!$C$461:$E$491,3,FALSE)</f>
        <v>#N/A</v>
      </c>
      <c r="AR302" s="92" t="e">
        <f>VLOOKUP($C302,SBC!$C$493:$E$502,3,FALSE)</f>
        <v>#N/A</v>
      </c>
      <c r="AS302" s="92" t="e">
        <f>VLOOKUP($C302,SBC!$C$504:$E$515,3,FALSE)</f>
        <v>#N/A</v>
      </c>
      <c r="AT302" s="92" t="e">
        <f>VLOOKUP($C302,SBC!$C$517:$E$528,3,FALSE)</f>
        <v>#N/A</v>
      </c>
      <c r="AU302" s="97" t="e">
        <f>VLOOKUP($C302,SBC!$C$530:$E$531,3,FALSE)</f>
        <v>#N/A</v>
      </c>
      <c r="AV302" s="92" t="e">
        <f>VLOOKUP($C302,SBC!$C$533:$E$542,3,FALSE)</f>
        <v>#N/A</v>
      </c>
      <c r="AW302" s="92" t="e">
        <f>VLOOKUP($C302,SBC!$C$564:$E$575,3,FALSE)</f>
        <v>#N/A</v>
      </c>
      <c r="AX302" s="92" t="e">
        <f>VLOOKUP($C302,SBC!$C$577:$E$588,3,FALSE)</f>
        <v>#N/A</v>
      </c>
      <c r="AY302" s="92" t="e">
        <f>VLOOKUP($C302,SBC!$C$600:$E$601,3,FALSE)</f>
        <v>#N/A</v>
      </c>
      <c r="AZ302" s="92" t="e">
        <f>VLOOKUP($C302,SBC!$C$603:$E$614,3,FALSE)</f>
        <v>#N/A</v>
      </c>
      <c r="BA302" s="93" t="e">
        <f>VLOOKUP($C302,SBC!$C$616:$E$627,3,FALSE)</f>
        <v>#N/A</v>
      </c>
      <c r="BB302" s="94" t="e">
        <f>VLOOKUP($C302,SBC!$C$629:$E$630,3,FALSE)</f>
        <v>#N/A</v>
      </c>
      <c r="BC302" s="93" t="e">
        <f>VLOOKUP($C302,SBC!$C$632:$E$650,3,FALSE)</f>
        <v>#N/A</v>
      </c>
      <c r="BD302" s="92" t="e">
        <f>VLOOKUP($C302,SBC!$C$652:$E$670,3,FALSE)</f>
        <v>#N/A</v>
      </c>
      <c r="BE302" s="94" t="e">
        <f>VLOOKUP($C302,SBC!$C$672:$E$675,3,FALSE)</f>
        <v>#N/A</v>
      </c>
      <c r="BF302" s="94" t="e">
        <f>VLOOKUP($C302,SBC!$C$677:$E$680,3,FALSE)</f>
        <v>#N/A</v>
      </c>
      <c r="BG302" s="92" t="e">
        <f>VLOOKUP($C302,SBC!$C$682:$E$693,3,FALSE)</f>
        <v>#N/A</v>
      </c>
      <c r="BH302" s="94" t="e">
        <f>VLOOKUP($C302,SBC!$C$695:$E$703,3,FALSE)</f>
        <v>#N/A</v>
      </c>
      <c r="BI302" s="94" t="e">
        <f>VLOOKUP($C302,SBC!$C$719:$E$720,3,FALSE)</f>
        <v>#N/A</v>
      </c>
      <c r="BJ302" s="94" t="e">
        <f>VLOOKUP($C302,SBC!$C$722:$E$730,3,FALSE)</f>
        <v>#N/A</v>
      </c>
      <c r="BK302" s="92" t="e">
        <f>VLOOKUP($C302,SBC!$C$732:$E$736,3,FALSE)</f>
        <v>#N/A</v>
      </c>
      <c r="BL302" s="92" t="e">
        <f>VLOOKUP($C302,SBC!$C$751:$E$762,3,FALSE)</f>
        <v>#N/A</v>
      </c>
      <c r="BM302" s="94" t="e">
        <f>VLOOKUP($C302,SBC!$C$764:$E$782,3,FALSE)</f>
        <v>#N/A</v>
      </c>
      <c r="BN302" s="92" t="e">
        <f>VLOOKUP($C302,SBC!$C$784:$E$802,3,FALSE)</f>
        <v>#N/A</v>
      </c>
      <c r="BO302" s="93" t="e">
        <f>VLOOKUP($C302,SBC!$C$804:$E$815,3,FALSE)</f>
        <v>#N/A</v>
      </c>
      <c r="BP302" s="93" t="e">
        <f>VLOOKUP($C302,SBC!$C$817:$E$827,3,FALSE)</f>
        <v>#N/A</v>
      </c>
      <c r="BQ302" s="94" t="e">
        <f>VLOOKUP($C302,SBC!$C$829:$E$928,3,FALSE)</f>
        <v>#N/A</v>
      </c>
      <c r="BR302" s="93" t="e">
        <f>VLOOKUP($C302,SBC!$C$930:$E$931,3,FALSE)</f>
        <v>#N/A</v>
      </c>
      <c r="BS302" s="92" t="e">
        <f>VLOOKUP($C302,SBC!$C$933:$E$933,3,FALSE)</f>
        <v>#N/A</v>
      </c>
      <c r="BT302" s="93" t="e">
        <f>VLOOKUP($C302,SBC!$C$935:$E$942,3,FALSE)</f>
        <v>#N/A</v>
      </c>
      <c r="BU302" s="94" t="e">
        <f>VLOOKUP($C302,SBC!$C$944:$E$947,3,FALSE)</f>
        <v>#N/A</v>
      </c>
      <c r="BV302" s="92" t="e">
        <f>VLOOKUP($C302,SBC!$C$949:$E$960,3,FALSE)</f>
        <v>#N/A</v>
      </c>
      <c r="BW302" s="94" t="e">
        <f>VLOOKUP($C302,SBC!$C$962:$E$984,3,FALSE)</f>
        <v>#N/A</v>
      </c>
      <c r="BX302" s="93" t="e">
        <f>VLOOKUP($C302,SBC!$C$986:$E$1002,3,FALSE)</f>
        <v>#N/A</v>
      </c>
    </row>
    <row r="303" spans="1:76" x14ac:dyDescent="0.25">
      <c r="A303" s="89"/>
      <c r="B303" s="87">
        <v>283</v>
      </c>
      <c r="C303" s="155" t="s">
        <v>465</v>
      </c>
      <c r="D303" s="89"/>
      <c r="E303" s="89"/>
      <c r="F303" s="103"/>
      <c r="G303" s="104"/>
      <c r="H303" s="104"/>
      <c r="I303" s="91"/>
      <c r="J303" s="92"/>
      <c r="K303" s="92"/>
      <c r="L303" s="93"/>
      <c r="M303" s="94"/>
      <c r="N303" s="92"/>
      <c r="O303" s="94"/>
      <c r="P303" s="92"/>
      <c r="Q303" s="92"/>
      <c r="R303" s="95"/>
      <c r="S303" s="95"/>
      <c r="T303" s="95"/>
      <c r="U303" s="95"/>
      <c r="V303" s="95"/>
      <c r="W303" s="96"/>
      <c r="X303" s="92"/>
      <c r="Y303" s="93"/>
      <c r="Z303" s="97"/>
      <c r="AA303" s="92"/>
      <c r="AB303" s="93"/>
      <c r="AC303" s="94"/>
      <c r="AD303" s="92"/>
      <c r="AE303" s="97"/>
      <c r="AF303" s="93"/>
      <c r="AG303" s="92"/>
      <c r="AH303" s="92"/>
      <c r="AI303" s="92"/>
      <c r="AJ303" s="92"/>
      <c r="AK303" s="94" t="e">
        <f>VLOOKUP($C303,SBC!$C$414:$E$414,3,FALSE)</f>
        <v>#N/A</v>
      </c>
      <c r="AL303" s="92" t="e">
        <f>VLOOKUP($C303,SBC!$C$416:$E$416,3,FALSE)</f>
        <v>#N/A</v>
      </c>
      <c r="AM303" s="94" t="e">
        <f>VLOOKUP($C303,SBC!$C$418:$E$435,3,FALSE)</f>
        <v>#N/A</v>
      </c>
      <c r="AN303" s="93" t="e">
        <f>VLOOKUP($C303,SBC!$C$437:$E$447,3,FALSE)</f>
        <v>#N/A</v>
      </c>
      <c r="AO303" s="94" t="e">
        <f>VLOOKUP($C303,SBC!$C$449:$E$459,3,FALSE)</f>
        <v>#N/A</v>
      </c>
      <c r="AP303" s="93"/>
      <c r="AQ303" s="94" t="e">
        <f>VLOOKUP($C303,SBC!$C$461:$E$491,3,FALSE)</f>
        <v>#N/A</v>
      </c>
      <c r="AR303" s="92" t="e">
        <f>VLOOKUP($C303,SBC!$C$493:$E$502,3,FALSE)</f>
        <v>#N/A</v>
      </c>
      <c r="AS303" s="92" t="e">
        <f>VLOOKUP($C303,SBC!$C$504:$E$515,3,FALSE)</f>
        <v>#N/A</v>
      </c>
      <c r="AT303" s="92" t="e">
        <f>VLOOKUP($C303,SBC!$C$517:$E$528,3,FALSE)</f>
        <v>#N/A</v>
      </c>
      <c r="AU303" s="97" t="e">
        <f>VLOOKUP($C303,SBC!$C$530:$E$531,3,FALSE)</f>
        <v>#N/A</v>
      </c>
      <c r="AV303" s="92" t="e">
        <f>VLOOKUP($C303,SBC!$C$533:$E$542,3,FALSE)</f>
        <v>#N/A</v>
      </c>
      <c r="AW303" s="92" t="e">
        <f>VLOOKUP($C303,SBC!$C$564:$E$575,3,FALSE)</f>
        <v>#N/A</v>
      </c>
      <c r="AX303" s="92" t="e">
        <f>VLOOKUP($C303,SBC!$C$577:$E$588,3,FALSE)</f>
        <v>#N/A</v>
      </c>
      <c r="AY303" s="92" t="e">
        <f>VLOOKUP($C303,SBC!$C$600:$E$601,3,FALSE)</f>
        <v>#N/A</v>
      </c>
      <c r="AZ303" s="92" t="e">
        <f>VLOOKUP($C303,SBC!$C$603:$E$614,3,FALSE)</f>
        <v>#N/A</v>
      </c>
      <c r="BA303" s="93" t="e">
        <f>VLOOKUP($C303,SBC!$C$616:$E$627,3,FALSE)</f>
        <v>#N/A</v>
      </c>
      <c r="BB303" s="94" t="e">
        <f>VLOOKUP($C303,SBC!$C$629:$E$630,3,FALSE)</f>
        <v>#N/A</v>
      </c>
      <c r="BC303" s="93" t="e">
        <f>VLOOKUP($C303,SBC!$C$632:$E$650,3,FALSE)</f>
        <v>#N/A</v>
      </c>
      <c r="BD303" s="92" t="e">
        <f>VLOOKUP($C303,SBC!$C$652:$E$670,3,FALSE)</f>
        <v>#N/A</v>
      </c>
      <c r="BE303" s="94" t="e">
        <f>VLOOKUP($C303,SBC!$C$672:$E$675,3,FALSE)</f>
        <v>#N/A</v>
      </c>
      <c r="BF303" s="94" t="e">
        <f>VLOOKUP($C303,SBC!$C$677:$E$680,3,FALSE)</f>
        <v>#N/A</v>
      </c>
      <c r="BG303" s="92" t="e">
        <f>VLOOKUP($C303,SBC!$C$682:$E$693,3,FALSE)</f>
        <v>#N/A</v>
      </c>
      <c r="BH303" s="94" t="e">
        <f>VLOOKUP($C303,SBC!$C$695:$E$703,3,FALSE)</f>
        <v>#N/A</v>
      </c>
      <c r="BI303" s="94" t="e">
        <f>VLOOKUP($C303,SBC!$C$719:$E$720,3,FALSE)</f>
        <v>#N/A</v>
      </c>
      <c r="BJ303" s="94" t="e">
        <f>VLOOKUP($C303,SBC!$C$722:$E$730,3,FALSE)</f>
        <v>#N/A</v>
      </c>
      <c r="BK303" s="92" t="e">
        <f>VLOOKUP($C303,SBC!$C$732:$E$736,3,FALSE)</f>
        <v>#N/A</v>
      </c>
      <c r="BL303" s="92" t="e">
        <f>VLOOKUP($C303,SBC!$C$751:$E$762,3,FALSE)</f>
        <v>#N/A</v>
      </c>
      <c r="BM303" s="94" t="e">
        <f>VLOOKUP($C303,SBC!$C$764:$E$782,3,FALSE)</f>
        <v>#N/A</v>
      </c>
      <c r="BN303" s="92" t="e">
        <f>VLOOKUP($C303,SBC!$C$784:$E$802,3,FALSE)</f>
        <v>#N/A</v>
      </c>
      <c r="BO303" s="93" t="e">
        <f>VLOOKUP($C303,SBC!$C$804:$E$815,3,FALSE)</f>
        <v>#N/A</v>
      </c>
      <c r="BP303" s="93" t="e">
        <f>VLOOKUP($C303,SBC!$C$817:$E$827,3,FALSE)</f>
        <v>#N/A</v>
      </c>
      <c r="BQ303" s="94" t="e">
        <f>VLOOKUP($C303,SBC!$C$829:$E$928,3,FALSE)</f>
        <v>#N/A</v>
      </c>
      <c r="BR303" s="93" t="e">
        <f>VLOOKUP($C303,SBC!$C$930:$E$931,3,FALSE)</f>
        <v>#N/A</v>
      </c>
      <c r="BS303" s="92" t="e">
        <f>VLOOKUP($C303,SBC!$C$933:$E$933,3,FALSE)</f>
        <v>#N/A</v>
      </c>
      <c r="BT303" s="93" t="e">
        <f>VLOOKUP($C303,SBC!$C$935:$E$942,3,FALSE)</f>
        <v>#N/A</v>
      </c>
      <c r="BU303" s="94" t="e">
        <f>VLOOKUP($C303,SBC!$C$944:$E$947,3,FALSE)</f>
        <v>#N/A</v>
      </c>
      <c r="BV303" s="92" t="e">
        <f>VLOOKUP($C303,SBC!$C$949:$E$960,3,FALSE)</f>
        <v>#N/A</v>
      </c>
      <c r="BW303" s="94" t="e">
        <f>VLOOKUP($C303,SBC!$C$962:$E$984,3,FALSE)</f>
        <v>#N/A</v>
      </c>
      <c r="BX303" s="93" t="e">
        <f>VLOOKUP($C303,SBC!$C$986:$E$1002,3,FALSE)</f>
        <v>#N/A</v>
      </c>
    </row>
    <row r="304" spans="1:76" x14ac:dyDescent="0.25">
      <c r="A304" s="101"/>
      <c r="B304" s="99">
        <v>284</v>
      </c>
      <c r="C304" s="155" t="s">
        <v>465</v>
      </c>
      <c r="D304" s="101"/>
      <c r="E304" s="101"/>
      <c r="F304" s="103"/>
      <c r="G304" s="106"/>
      <c r="H304" s="106"/>
      <c r="I304" s="91"/>
      <c r="J304" s="92"/>
      <c r="K304" s="92"/>
      <c r="L304" s="93"/>
      <c r="M304" s="94"/>
      <c r="N304" s="92"/>
      <c r="O304" s="94"/>
      <c r="P304" s="92"/>
      <c r="Q304" s="92"/>
      <c r="R304" s="95"/>
      <c r="S304" s="95"/>
      <c r="T304" s="95"/>
      <c r="U304" s="95"/>
      <c r="V304" s="95"/>
      <c r="W304" s="96"/>
      <c r="X304" s="92"/>
      <c r="Y304" s="93"/>
      <c r="Z304" s="97"/>
      <c r="AA304" s="92"/>
      <c r="AB304" s="93"/>
      <c r="AC304" s="94"/>
      <c r="AD304" s="92"/>
      <c r="AE304" s="97"/>
      <c r="AF304" s="93"/>
      <c r="AG304" s="92"/>
      <c r="AH304" s="92"/>
      <c r="AI304" s="92"/>
      <c r="AJ304" s="92"/>
      <c r="AK304" s="94" t="e">
        <f>VLOOKUP($C304,SBC!$C$414:$E$414,3,FALSE)</f>
        <v>#N/A</v>
      </c>
      <c r="AL304" s="92" t="e">
        <f>VLOOKUP($C304,SBC!$C$416:$E$416,3,FALSE)</f>
        <v>#N/A</v>
      </c>
      <c r="AM304" s="94" t="e">
        <f>VLOOKUP($C304,SBC!$C$418:$E$435,3,FALSE)</f>
        <v>#N/A</v>
      </c>
      <c r="AN304" s="93" t="e">
        <f>VLOOKUP($C304,SBC!$C$437:$E$447,3,FALSE)</f>
        <v>#N/A</v>
      </c>
      <c r="AO304" s="94" t="e">
        <f>VLOOKUP($C304,SBC!$C$449:$E$459,3,FALSE)</f>
        <v>#N/A</v>
      </c>
      <c r="AP304" s="93"/>
      <c r="AQ304" s="94" t="e">
        <f>VLOOKUP($C304,SBC!$C$461:$E$491,3,FALSE)</f>
        <v>#N/A</v>
      </c>
      <c r="AR304" s="92" t="e">
        <f>VLOOKUP($C304,SBC!$C$493:$E$502,3,FALSE)</f>
        <v>#N/A</v>
      </c>
      <c r="AS304" s="92" t="e">
        <f>VLOOKUP($C304,SBC!$C$504:$E$515,3,FALSE)</f>
        <v>#N/A</v>
      </c>
      <c r="AT304" s="92" t="e">
        <f>VLOOKUP($C304,SBC!$C$517:$E$528,3,FALSE)</f>
        <v>#N/A</v>
      </c>
      <c r="AU304" s="97" t="e">
        <f>VLOOKUP($C304,SBC!$C$530:$E$531,3,FALSE)</f>
        <v>#N/A</v>
      </c>
      <c r="AV304" s="92" t="e">
        <f>VLOOKUP($C304,SBC!$C$533:$E$542,3,FALSE)</f>
        <v>#N/A</v>
      </c>
      <c r="AW304" s="92" t="e">
        <f>VLOOKUP($C304,SBC!$C$564:$E$575,3,FALSE)</f>
        <v>#N/A</v>
      </c>
      <c r="AX304" s="92" t="e">
        <f>VLOOKUP($C304,SBC!$C$577:$E$588,3,FALSE)</f>
        <v>#N/A</v>
      </c>
      <c r="AY304" s="92" t="e">
        <f>VLOOKUP($C304,SBC!$C$600:$E$601,3,FALSE)</f>
        <v>#N/A</v>
      </c>
      <c r="AZ304" s="92" t="e">
        <f>VLOOKUP($C304,SBC!$C$603:$E$614,3,FALSE)</f>
        <v>#N/A</v>
      </c>
      <c r="BA304" s="93" t="e">
        <f>VLOOKUP($C304,SBC!$C$616:$E$627,3,FALSE)</f>
        <v>#N/A</v>
      </c>
      <c r="BB304" s="94" t="e">
        <f>VLOOKUP($C304,SBC!$C$629:$E$630,3,FALSE)</f>
        <v>#N/A</v>
      </c>
      <c r="BC304" s="93" t="e">
        <f>VLOOKUP($C304,SBC!$C$632:$E$650,3,FALSE)</f>
        <v>#N/A</v>
      </c>
      <c r="BD304" s="92" t="e">
        <f>VLOOKUP($C304,SBC!$C$652:$E$670,3,FALSE)</f>
        <v>#N/A</v>
      </c>
      <c r="BE304" s="94" t="e">
        <f>VLOOKUP($C304,SBC!$C$672:$E$675,3,FALSE)</f>
        <v>#N/A</v>
      </c>
      <c r="BF304" s="94" t="e">
        <f>VLOOKUP($C304,SBC!$C$677:$E$680,3,FALSE)</f>
        <v>#N/A</v>
      </c>
      <c r="BG304" s="92" t="e">
        <f>VLOOKUP($C304,SBC!$C$682:$E$693,3,FALSE)</f>
        <v>#N/A</v>
      </c>
      <c r="BH304" s="94" t="e">
        <f>VLOOKUP($C304,SBC!$C$695:$E$703,3,FALSE)</f>
        <v>#N/A</v>
      </c>
      <c r="BI304" s="94" t="e">
        <f>VLOOKUP($C304,SBC!$C$719:$E$720,3,FALSE)</f>
        <v>#N/A</v>
      </c>
      <c r="BJ304" s="94" t="e">
        <f>VLOOKUP($C304,SBC!$C$722:$E$730,3,FALSE)</f>
        <v>#N/A</v>
      </c>
      <c r="BK304" s="92" t="e">
        <f>VLOOKUP($C304,SBC!$C$732:$E$736,3,FALSE)</f>
        <v>#N/A</v>
      </c>
      <c r="BL304" s="92" t="e">
        <f>VLOOKUP($C304,SBC!$C$751:$E$762,3,FALSE)</f>
        <v>#N/A</v>
      </c>
      <c r="BM304" s="94" t="e">
        <f>VLOOKUP($C304,SBC!$C$764:$E$782,3,FALSE)</f>
        <v>#N/A</v>
      </c>
      <c r="BN304" s="92" t="e">
        <f>VLOOKUP($C304,SBC!$C$784:$E$802,3,FALSE)</f>
        <v>#N/A</v>
      </c>
      <c r="BO304" s="93" t="e">
        <f>VLOOKUP($C304,SBC!$C$804:$E$815,3,FALSE)</f>
        <v>#N/A</v>
      </c>
      <c r="BP304" s="93" t="e">
        <f>VLOOKUP($C304,SBC!$C$817:$E$827,3,FALSE)</f>
        <v>#N/A</v>
      </c>
      <c r="BQ304" s="94" t="e">
        <f>VLOOKUP($C304,SBC!$C$829:$E$928,3,FALSE)</f>
        <v>#N/A</v>
      </c>
      <c r="BR304" s="93" t="e">
        <f>VLOOKUP($C304,SBC!$C$930:$E$931,3,FALSE)</f>
        <v>#N/A</v>
      </c>
      <c r="BS304" s="92" t="e">
        <f>VLOOKUP($C304,SBC!$C$933:$E$933,3,FALSE)</f>
        <v>#N/A</v>
      </c>
      <c r="BT304" s="93" t="e">
        <f>VLOOKUP($C304,SBC!$C$935:$E$942,3,FALSE)</f>
        <v>#N/A</v>
      </c>
      <c r="BU304" s="94" t="e">
        <f>VLOOKUP($C304,SBC!$C$944:$E$947,3,FALSE)</f>
        <v>#N/A</v>
      </c>
      <c r="BV304" s="92" t="e">
        <f>VLOOKUP($C304,SBC!$C$949:$E$960,3,FALSE)</f>
        <v>#N/A</v>
      </c>
      <c r="BW304" s="94" t="e">
        <f>VLOOKUP($C304,SBC!$C$962:$E$984,3,FALSE)</f>
        <v>#N/A</v>
      </c>
      <c r="BX304" s="93" t="e">
        <f>VLOOKUP($C304,SBC!$C$986:$E$1002,3,FALSE)</f>
        <v>#N/A</v>
      </c>
    </row>
    <row r="305" spans="1:76" x14ac:dyDescent="0.25">
      <c r="A305" s="89"/>
      <c r="B305" s="87">
        <v>285</v>
      </c>
      <c r="C305" s="155" t="s">
        <v>465</v>
      </c>
      <c r="D305" s="89"/>
      <c r="E305" s="89"/>
      <c r="F305" s="103"/>
      <c r="G305" s="104"/>
      <c r="H305" s="104"/>
      <c r="I305" s="91"/>
      <c r="J305" s="92"/>
      <c r="K305" s="92"/>
      <c r="L305" s="93"/>
      <c r="M305" s="94"/>
      <c r="N305" s="92"/>
      <c r="O305" s="94"/>
      <c r="P305" s="92"/>
      <c r="Q305" s="92"/>
      <c r="R305" s="95"/>
      <c r="S305" s="95"/>
      <c r="T305" s="95"/>
      <c r="U305" s="95"/>
      <c r="V305" s="95"/>
      <c r="W305" s="96"/>
      <c r="X305" s="92"/>
      <c r="Y305" s="93"/>
      <c r="Z305" s="97"/>
      <c r="AA305" s="92"/>
      <c r="AB305" s="93"/>
      <c r="AC305" s="94"/>
      <c r="AD305" s="92"/>
      <c r="AE305" s="97"/>
      <c r="AF305" s="93"/>
      <c r="AG305" s="92"/>
      <c r="AH305" s="92"/>
      <c r="AI305" s="92"/>
      <c r="AJ305" s="92"/>
      <c r="AK305" s="94" t="e">
        <f>VLOOKUP($C305,SBC!$C$414:$E$414,3,FALSE)</f>
        <v>#N/A</v>
      </c>
      <c r="AL305" s="92" t="e">
        <f>VLOOKUP($C305,SBC!$C$416:$E$416,3,FALSE)</f>
        <v>#N/A</v>
      </c>
      <c r="AM305" s="94" t="e">
        <f>VLOOKUP($C305,SBC!$C$418:$E$435,3,FALSE)</f>
        <v>#N/A</v>
      </c>
      <c r="AN305" s="93" t="e">
        <f>VLOOKUP($C305,SBC!$C$437:$E$447,3,FALSE)</f>
        <v>#N/A</v>
      </c>
      <c r="AO305" s="94" t="e">
        <f>VLOOKUP($C305,SBC!$C$449:$E$459,3,FALSE)</f>
        <v>#N/A</v>
      </c>
      <c r="AP305" s="93"/>
      <c r="AQ305" s="94" t="e">
        <f>VLOOKUP($C305,SBC!$C$461:$E$491,3,FALSE)</f>
        <v>#N/A</v>
      </c>
      <c r="AR305" s="92" t="e">
        <f>VLOOKUP($C305,SBC!$C$493:$E$502,3,FALSE)</f>
        <v>#N/A</v>
      </c>
      <c r="AS305" s="92" t="e">
        <f>VLOOKUP($C305,SBC!$C$504:$E$515,3,FALSE)</f>
        <v>#N/A</v>
      </c>
      <c r="AT305" s="92" t="e">
        <f>VLOOKUP($C305,SBC!$C$517:$E$528,3,FALSE)</f>
        <v>#N/A</v>
      </c>
      <c r="AU305" s="97" t="e">
        <f>VLOOKUP($C305,SBC!$C$530:$E$531,3,FALSE)</f>
        <v>#N/A</v>
      </c>
      <c r="AV305" s="92" t="e">
        <f>VLOOKUP($C305,SBC!$C$533:$E$542,3,FALSE)</f>
        <v>#N/A</v>
      </c>
      <c r="AW305" s="92" t="e">
        <f>VLOOKUP($C305,SBC!$C$564:$E$575,3,FALSE)</f>
        <v>#N/A</v>
      </c>
      <c r="AX305" s="92" t="e">
        <f>VLOOKUP($C305,SBC!$C$577:$E$588,3,FALSE)</f>
        <v>#N/A</v>
      </c>
      <c r="AY305" s="92" t="e">
        <f>VLOOKUP($C305,SBC!$C$600:$E$601,3,FALSE)</f>
        <v>#N/A</v>
      </c>
      <c r="AZ305" s="92" t="e">
        <f>VLOOKUP($C305,SBC!$C$603:$E$614,3,FALSE)</f>
        <v>#N/A</v>
      </c>
      <c r="BA305" s="93" t="e">
        <f>VLOOKUP($C305,SBC!$C$616:$E$627,3,FALSE)</f>
        <v>#N/A</v>
      </c>
      <c r="BB305" s="94" t="e">
        <f>VLOOKUP($C305,SBC!$C$629:$E$630,3,FALSE)</f>
        <v>#N/A</v>
      </c>
      <c r="BC305" s="93" t="e">
        <f>VLOOKUP($C305,SBC!$C$632:$E$650,3,FALSE)</f>
        <v>#N/A</v>
      </c>
      <c r="BD305" s="92" t="e">
        <f>VLOOKUP($C305,SBC!$C$652:$E$670,3,FALSE)</f>
        <v>#N/A</v>
      </c>
      <c r="BE305" s="94" t="e">
        <f>VLOOKUP($C305,SBC!$C$672:$E$675,3,FALSE)</f>
        <v>#N/A</v>
      </c>
      <c r="BF305" s="94" t="e">
        <f>VLOOKUP($C305,SBC!$C$677:$E$680,3,FALSE)</f>
        <v>#N/A</v>
      </c>
      <c r="BG305" s="92" t="e">
        <f>VLOOKUP($C305,SBC!$C$682:$E$693,3,FALSE)</f>
        <v>#N/A</v>
      </c>
      <c r="BH305" s="94" t="e">
        <f>VLOOKUP($C305,SBC!$C$695:$E$703,3,FALSE)</f>
        <v>#N/A</v>
      </c>
      <c r="BI305" s="94" t="e">
        <f>VLOOKUP($C305,SBC!$C$719:$E$720,3,FALSE)</f>
        <v>#N/A</v>
      </c>
      <c r="BJ305" s="94" t="e">
        <f>VLOOKUP($C305,SBC!$C$722:$E$730,3,FALSE)</f>
        <v>#N/A</v>
      </c>
      <c r="BK305" s="92" t="e">
        <f>VLOOKUP($C305,SBC!$C$732:$E$736,3,FALSE)</f>
        <v>#N/A</v>
      </c>
      <c r="BL305" s="92" t="e">
        <f>VLOOKUP($C305,SBC!$C$751:$E$762,3,FALSE)</f>
        <v>#N/A</v>
      </c>
      <c r="BM305" s="94" t="e">
        <f>VLOOKUP($C305,SBC!$C$764:$E$782,3,FALSE)</f>
        <v>#N/A</v>
      </c>
      <c r="BN305" s="92" t="e">
        <f>VLOOKUP($C305,SBC!$C$784:$E$802,3,FALSE)</f>
        <v>#N/A</v>
      </c>
      <c r="BO305" s="93" t="e">
        <f>VLOOKUP($C305,SBC!$C$804:$E$815,3,FALSE)</f>
        <v>#N/A</v>
      </c>
      <c r="BP305" s="93" t="e">
        <f>VLOOKUP($C305,SBC!$C$817:$E$827,3,FALSE)</f>
        <v>#N/A</v>
      </c>
      <c r="BQ305" s="94" t="e">
        <f>VLOOKUP($C305,SBC!$C$829:$E$928,3,FALSE)</f>
        <v>#N/A</v>
      </c>
      <c r="BR305" s="93" t="e">
        <f>VLOOKUP($C305,SBC!$C$930:$E$931,3,FALSE)</f>
        <v>#N/A</v>
      </c>
      <c r="BS305" s="92" t="e">
        <f>VLOOKUP($C305,SBC!$C$933:$E$933,3,FALSE)</f>
        <v>#N/A</v>
      </c>
      <c r="BT305" s="93" t="e">
        <f>VLOOKUP($C305,SBC!$C$935:$E$942,3,FALSE)</f>
        <v>#N/A</v>
      </c>
      <c r="BU305" s="94" t="e">
        <f>VLOOKUP($C305,SBC!$C$944:$E$947,3,FALSE)</f>
        <v>#N/A</v>
      </c>
      <c r="BV305" s="92" t="e">
        <f>VLOOKUP($C305,SBC!$C$949:$E$960,3,FALSE)</f>
        <v>#N/A</v>
      </c>
      <c r="BW305" s="94" t="e">
        <f>VLOOKUP($C305,SBC!$C$962:$E$984,3,FALSE)</f>
        <v>#N/A</v>
      </c>
      <c r="BX305" s="93" t="e">
        <f>VLOOKUP($C305,SBC!$C$986:$E$1002,3,FALSE)</f>
        <v>#N/A</v>
      </c>
    </row>
    <row r="306" spans="1:76" x14ac:dyDescent="0.25">
      <c r="A306" s="101"/>
      <c r="B306" s="99">
        <v>286</v>
      </c>
      <c r="C306" s="155" t="s">
        <v>465</v>
      </c>
      <c r="D306" s="101"/>
      <c r="E306" s="101"/>
      <c r="F306" s="103"/>
      <c r="G306" s="106"/>
      <c r="H306" s="106"/>
      <c r="I306" s="91"/>
      <c r="J306" s="92"/>
      <c r="K306" s="92"/>
      <c r="L306" s="93"/>
      <c r="M306" s="94"/>
      <c r="N306" s="92"/>
      <c r="O306" s="94"/>
      <c r="P306" s="92"/>
      <c r="Q306" s="92"/>
      <c r="R306" s="95"/>
      <c r="S306" s="95"/>
      <c r="T306" s="95"/>
      <c r="U306" s="95"/>
      <c r="V306" s="95"/>
      <c r="W306" s="96"/>
      <c r="X306" s="92"/>
      <c r="Y306" s="93"/>
      <c r="Z306" s="97"/>
      <c r="AA306" s="92"/>
      <c r="AB306" s="93"/>
      <c r="AC306" s="94"/>
      <c r="AD306" s="92"/>
      <c r="AE306" s="97"/>
      <c r="AF306" s="93"/>
      <c r="AG306" s="92"/>
      <c r="AH306" s="92"/>
      <c r="AI306" s="92"/>
      <c r="AJ306" s="92"/>
      <c r="AK306" s="94" t="e">
        <f>VLOOKUP($C306,SBC!$C$414:$E$414,3,FALSE)</f>
        <v>#N/A</v>
      </c>
      <c r="AL306" s="92" t="e">
        <f>VLOOKUP($C306,SBC!$C$416:$E$416,3,FALSE)</f>
        <v>#N/A</v>
      </c>
      <c r="AM306" s="94" t="e">
        <f>VLOOKUP($C306,SBC!$C$418:$E$435,3,FALSE)</f>
        <v>#N/A</v>
      </c>
      <c r="AN306" s="93" t="e">
        <f>VLOOKUP($C306,SBC!$C$437:$E$447,3,FALSE)</f>
        <v>#N/A</v>
      </c>
      <c r="AO306" s="94" t="e">
        <f>VLOOKUP($C306,SBC!$C$449:$E$459,3,FALSE)</f>
        <v>#N/A</v>
      </c>
      <c r="AP306" s="93"/>
      <c r="AQ306" s="94" t="e">
        <f>VLOOKUP($C306,SBC!$C$461:$E$491,3,FALSE)</f>
        <v>#N/A</v>
      </c>
      <c r="AR306" s="92" t="e">
        <f>VLOOKUP($C306,SBC!$C$493:$E$502,3,FALSE)</f>
        <v>#N/A</v>
      </c>
      <c r="AS306" s="92" t="e">
        <f>VLOOKUP($C306,SBC!$C$504:$E$515,3,FALSE)</f>
        <v>#N/A</v>
      </c>
      <c r="AT306" s="92" t="e">
        <f>VLOOKUP($C306,SBC!$C$517:$E$528,3,FALSE)</f>
        <v>#N/A</v>
      </c>
      <c r="AU306" s="97" t="e">
        <f>VLOOKUP($C306,SBC!$C$530:$E$531,3,FALSE)</f>
        <v>#N/A</v>
      </c>
      <c r="AV306" s="92" t="e">
        <f>VLOOKUP($C306,SBC!$C$533:$E$542,3,FALSE)</f>
        <v>#N/A</v>
      </c>
      <c r="AW306" s="92" t="e">
        <f>VLOOKUP($C306,SBC!$C$564:$E$575,3,FALSE)</f>
        <v>#N/A</v>
      </c>
      <c r="AX306" s="92" t="e">
        <f>VLOOKUP($C306,SBC!$C$577:$E$588,3,FALSE)</f>
        <v>#N/A</v>
      </c>
      <c r="AY306" s="92" t="e">
        <f>VLOOKUP($C306,SBC!$C$600:$E$601,3,FALSE)</f>
        <v>#N/A</v>
      </c>
      <c r="AZ306" s="92" t="e">
        <f>VLOOKUP($C306,SBC!$C$603:$E$614,3,FALSE)</f>
        <v>#N/A</v>
      </c>
      <c r="BA306" s="93" t="e">
        <f>VLOOKUP($C306,SBC!$C$616:$E$627,3,FALSE)</f>
        <v>#N/A</v>
      </c>
      <c r="BB306" s="94" t="e">
        <f>VLOOKUP($C306,SBC!$C$629:$E$630,3,FALSE)</f>
        <v>#N/A</v>
      </c>
      <c r="BC306" s="93" t="e">
        <f>VLOOKUP($C306,SBC!$C$632:$E$650,3,FALSE)</f>
        <v>#N/A</v>
      </c>
      <c r="BD306" s="92" t="e">
        <f>VLOOKUP($C306,SBC!$C$652:$E$670,3,FALSE)</f>
        <v>#N/A</v>
      </c>
      <c r="BE306" s="94" t="e">
        <f>VLOOKUP($C306,SBC!$C$672:$E$675,3,FALSE)</f>
        <v>#N/A</v>
      </c>
      <c r="BF306" s="94" t="e">
        <f>VLOOKUP($C306,SBC!$C$677:$E$680,3,FALSE)</f>
        <v>#N/A</v>
      </c>
      <c r="BG306" s="92" t="e">
        <f>VLOOKUP($C306,SBC!$C$682:$E$693,3,FALSE)</f>
        <v>#N/A</v>
      </c>
      <c r="BH306" s="94" t="e">
        <f>VLOOKUP($C306,SBC!$C$695:$E$703,3,FALSE)</f>
        <v>#N/A</v>
      </c>
      <c r="BI306" s="94" t="e">
        <f>VLOOKUP($C306,SBC!$C$719:$E$720,3,FALSE)</f>
        <v>#N/A</v>
      </c>
      <c r="BJ306" s="94" t="e">
        <f>VLOOKUP($C306,SBC!$C$722:$E$730,3,FALSE)</f>
        <v>#N/A</v>
      </c>
      <c r="BK306" s="92" t="e">
        <f>VLOOKUP($C306,SBC!$C$732:$E$736,3,FALSE)</f>
        <v>#N/A</v>
      </c>
      <c r="BL306" s="92" t="e">
        <f>VLOOKUP($C306,SBC!$C$751:$E$762,3,FALSE)</f>
        <v>#N/A</v>
      </c>
      <c r="BM306" s="94" t="e">
        <f>VLOOKUP($C306,SBC!$C$764:$E$782,3,FALSE)</f>
        <v>#N/A</v>
      </c>
      <c r="BN306" s="92" t="e">
        <f>VLOOKUP($C306,SBC!$C$784:$E$802,3,FALSE)</f>
        <v>#N/A</v>
      </c>
      <c r="BO306" s="93" t="e">
        <f>VLOOKUP($C306,SBC!$C$804:$E$815,3,FALSE)</f>
        <v>#N/A</v>
      </c>
      <c r="BP306" s="93" t="e">
        <f>VLOOKUP($C306,SBC!$C$817:$E$827,3,FALSE)</f>
        <v>#N/A</v>
      </c>
      <c r="BQ306" s="94" t="e">
        <f>VLOOKUP($C306,SBC!$C$829:$E$928,3,FALSE)</f>
        <v>#N/A</v>
      </c>
      <c r="BR306" s="93" t="e">
        <f>VLOOKUP($C306,SBC!$C$930:$E$931,3,FALSE)</f>
        <v>#N/A</v>
      </c>
      <c r="BS306" s="92" t="e">
        <f>VLOOKUP($C306,SBC!$C$933:$E$933,3,FALSE)</f>
        <v>#N/A</v>
      </c>
      <c r="BT306" s="93" t="e">
        <f>VLOOKUP($C306,SBC!$C$935:$E$942,3,FALSE)</f>
        <v>#N/A</v>
      </c>
      <c r="BU306" s="94" t="e">
        <f>VLOOKUP($C306,SBC!$C$944:$E$947,3,FALSE)</f>
        <v>#N/A</v>
      </c>
      <c r="BV306" s="92" t="e">
        <f>VLOOKUP($C306,SBC!$C$949:$E$960,3,FALSE)</f>
        <v>#N/A</v>
      </c>
      <c r="BW306" s="94" t="e">
        <f>VLOOKUP($C306,SBC!$C$962:$E$984,3,FALSE)</f>
        <v>#N/A</v>
      </c>
      <c r="BX306" s="93" t="e">
        <f>VLOOKUP($C306,SBC!$C$986:$E$1002,3,FALSE)</f>
        <v>#N/A</v>
      </c>
    </row>
    <row r="307" spans="1:76" x14ac:dyDescent="0.25">
      <c r="A307" s="89"/>
      <c r="B307" s="87">
        <v>287</v>
      </c>
      <c r="C307" s="155" t="s">
        <v>465</v>
      </c>
      <c r="D307" s="89"/>
      <c r="E307" s="89"/>
      <c r="F307" s="103"/>
      <c r="G307" s="104"/>
      <c r="H307" s="104"/>
      <c r="I307" s="91"/>
      <c r="J307" s="92"/>
      <c r="K307" s="92"/>
      <c r="L307" s="93"/>
      <c r="M307" s="94"/>
      <c r="N307" s="92"/>
      <c r="O307" s="94"/>
      <c r="P307" s="92"/>
      <c r="Q307" s="92"/>
      <c r="R307" s="95"/>
      <c r="S307" s="95"/>
      <c r="T307" s="95"/>
      <c r="U307" s="95"/>
      <c r="V307" s="95"/>
      <c r="W307" s="96"/>
      <c r="X307" s="92"/>
      <c r="Y307" s="93"/>
      <c r="Z307" s="97"/>
      <c r="AA307" s="92"/>
      <c r="AB307" s="93"/>
      <c r="AC307" s="94"/>
      <c r="AD307" s="92"/>
      <c r="AE307" s="97"/>
      <c r="AF307" s="93"/>
      <c r="AG307" s="92"/>
      <c r="AH307" s="92"/>
      <c r="AI307" s="92"/>
      <c r="AJ307" s="92"/>
      <c r="AK307" s="94" t="e">
        <f>VLOOKUP($C307,SBC!$C$414:$E$414,3,FALSE)</f>
        <v>#N/A</v>
      </c>
      <c r="AL307" s="92" t="e">
        <f>VLOOKUP($C307,SBC!$C$416:$E$416,3,FALSE)</f>
        <v>#N/A</v>
      </c>
      <c r="AM307" s="94" t="e">
        <f>VLOOKUP($C307,SBC!$C$418:$E$435,3,FALSE)</f>
        <v>#N/A</v>
      </c>
      <c r="AN307" s="93" t="e">
        <f>VLOOKUP($C307,SBC!$C$437:$E$447,3,FALSE)</f>
        <v>#N/A</v>
      </c>
      <c r="AO307" s="94" t="e">
        <f>VLOOKUP($C307,SBC!$C$449:$E$459,3,FALSE)</f>
        <v>#N/A</v>
      </c>
      <c r="AP307" s="93"/>
      <c r="AQ307" s="94" t="e">
        <f>VLOOKUP($C307,SBC!$C$461:$E$491,3,FALSE)</f>
        <v>#N/A</v>
      </c>
      <c r="AR307" s="92" t="e">
        <f>VLOOKUP($C307,SBC!$C$493:$E$502,3,FALSE)</f>
        <v>#N/A</v>
      </c>
      <c r="AS307" s="92" t="e">
        <f>VLOOKUP($C307,SBC!$C$504:$E$515,3,FALSE)</f>
        <v>#N/A</v>
      </c>
      <c r="AT307" s="92" t="e">
        <f>VLOOKUP($C307,SBC!$C$517:$E$528,3,FALSE)</f>
        <v>#N/A</v>
      </c>
      <c r="AU307" s="97" t="e">
        <f>VLOOKUP($C307,SBC!$C$530:$E$531,3,FALSE)</f>
        <v>#N/A</v>
      </c>
      <c r="AV307" s="92" t="e">
        <f>VLOOKUP($C307,SBC!$C$533:$E$542,3,FALSE)</f>
        <v>#N/A</v>
      </c>
      <c r="AW307" s="92" t="e">
        <f>VLOOKUP($C307,SBC!$C$564:$E$575,3,FALSE)</f>
        <v>#N/A</v>
      </c>
      <c r="AX307" s="92" t="e">
        <f>VLOOKUP($C307,SBC!$C$577:$E$588,3,FALSE)</f>
        <v>#N/A</v>
      </c>
      <c r="AY307" s="92" t="e">
        <f>VLOOKUP($C307,SBC!$C$600:$E$601,3,FALSE)</f>
        <v>#N/A</v>
      </c>
      <c r="AZ307" s="92" t="e">
        <f>VLOOKUP($C307,SBC!$C$603:$E$614,3,FALSE)</f>
        <v>#N/A</v>
      </c>
      <c r="BA307" s="93" t="e">
        <f>VLOOKUP($C307,SBC!$C$616:$E$627,3,FALSE)</f>
        <v>#N/A</v>
      </c>
      <c r="BB307" s="94" t="e">
        <f>VLOOKUP($C307,SBC!$C$629:$E$630,3,FALSE)</f>
        <v>#N/A</v>
      </c>
      <c r="BC307" s="93" t="e">
        <f>VLOOKUP($C307,SBC!$C$632:$E$650,3,FALSE)</f>
        <v>#N/A</v>
      </c>
      <c r="BD307" s="92" t="e">
        <f>VLOOKUP($C307,SBC!$C$652:$E$670,3,FALSE)</f>
        <v>#N/A</v>
      </c>
      <c r="BE307" s="94" t="e">
        <f>VLOOKUP($C307,SBC!$C$672:$E$675,3,FALSE)</f>
        <v>#N/A</v>
      </c>
      <c r="BF307" s="94" t="e">
        <f>VLOOKUP($C307,SBC!$C$677:$E$680,3,FALSE)</f>
        <v>#N/A</v>
      </c>
      <c r="BG307" s="92" t="e">
        <f>VLOOKUP($C307,SBC!$C$682:$E$693,3,FALSE)</f>
        <v>#N/A</v>
      </c>
      <c r="BH307" s="94" t="e">
        <f>VLOOKUP($C307,SBC!$C$695:$E$703,3,FALSE)</f>
        <v>#N/A</v>
      </c>
      <c r="BI307" s="94" t="e">
        <f>VLOOKUP($C307,SBC!$C$719:$E$720,3,FALSE)</f>
        <v>#N/A</v>
      </c>
      <c r="BJ307" s="94" t="e">
        <f>VLOOKUP($C307,SBC!$C$722:$E$730,3,FALSE)</f>
        <v>#N/A</v>
      </c>
      <c r="BK307" s="92" t="e">
        <f>VLOOKUP($C307,SBC!$C$732:$E$736,3,FALSE)</f>
        <v>#N/A</v>
      </c>
      <c r="BL307" s="92" t="e">
        <f>VLOOKUP($C307,SBC!$C$751:$E$762,3,FALSE)</f>
        <v>#N/A</v>
      </c>
      <c r="BM307" s="94" t="e">
        <f>VLOOKUP($C307,SBC!$C$764:$E$782,3,FALSE)</f>
        <v>#N/A</v>
      </c>
      <c r="BN307" s="92" t="e">
        <f>VLOOKUP($C307,SBC!$C$784:$E$802,3,FALSE)</f>
        <v>#N/A</v>
      </c>
      <c r="BO307" s="93" t="e">
        <f>VLOOKUP($C307,SBC!$C$804:$E$815,3,FALSE)</f>
        <v>#N/A</v>
      </c>
      <c r="BP307" s="93" t="e">
        <f>VLOOKUP($C307,SBC!$C$817:$E$827,3,FALSE)</f>
        <v>#N/A</v>
      </c>
      <c r="BQ307" s="94" t="e">
        <f>VLOOKUP($C307,SBC!$C$829:$E$928,3,FALSE)</f>
        <v>#N/A</v>
      </c>
      <c r="BR307" s="93" t="e">
        <f>VLOOKUP($C307,SBC!$C$930:$E$931,3,FALSE)</f>
        <v>#N/A</v>
      </c>
      <c r="BS307" s="92" t="e">
        <f>VLOOKUP($C307,SBC!$C$933:$E$933,3,FALSE)</f>
        <v>#N/A</v>
      </c>
      <c r="BT307" s="93" t="e">
        <f>VLOOKUP($C307,SBC!$C$935:$E$942,3,FALSE)</f>
        <v>#N/A</v>
      </c>
      <c r="BU307" s="94" t="e">
        <f>VLOOKUP($C307,SBC!$C$944:$E$947,3,FALSE)</f>
        <v>#N/A</v>
      </c>
      <c r="BV307" s="92" t="e">
        <f>VLOOKUP($C307,SBC!$C$949:$E$960,3,FALSE)</f>
        <v>#N/A</v>
      </c>
      <c r="BW307" s="94" t="e">
        <f>VLOOKUP($C307,SBC!$C$962:$E$984,3,FALSE)</f>
        <v>#N/A</v>
      </c>
      <c r="BX307" s="93" t="e">
        <f>VLOOKUP($C307,SBC!$C$986:$E$1002,3,FALSE)</f>
        <v>#N/A</v>
      </c>
    </row>
    <row r="308" spans="1:76" x14ac:dyDescent="0.25">
      <c r="A308" s="101"/>
      <c r="B308" s="99">
        <v>288</v>
      </c>
      <c r="C308" s="155" t="s">
        <v>465</v>
      </c>
      <c r="D308" s="101"/>
      <c r="E308" s="101"/>
      <c r="F308" s="103"/>
      <c r="G308" s="106"/>
      <c r="H308" s="106"/>
      <c r="I308" s="91"/>
      <c r="J308" s="92"/>
      <c r="K308" s="92"/>
      <c r="L308" s="93"/>
      <c r="M308" s="94"/>
      <c r="N308" s="92"/>
      <c r="O308" s="94"/>
      <c r="P308" s="92"/>
      <c r="Q308" s="92"/>
      <c r="R308" s="95"/>
      <c r="S308" s="95"/>
      <c r="T308" s="95"/>
      <c r="U308" s="95"/>
      <c r="V308" s="95"/>
      <c r="W308" s="96"/>
      <c r="X308" s="92"/>
      <c r="Y308" s="93"/>
      <c r="Z308" s="97"/>
      <c r="AA308" s="92"/>
      <c r="AB308" s="93"/>
      <c r="AC308" s="94"/>
      <c r="AD308" s="92"/>
      <c r="AE308" s="97"/>
      <c r="AF308" s="93"/>
      <c r="AG308" s="92"/>
      <c r="AH308" s="92"/>
      <c r="AI308" s="92"/>
      <c r="AJ308" s="92"/>
      <c r="AK308" s="94" t="e">
        <f>VLOOKUP($C308,SBC!$C$414:$E$414,3,FALSE)</f>
        <v>#N/A</v>
      </c>
      <c r="AL308" s="92" t="e">
        <f>VLOOKUP($C308,SBC!$C$416:$E$416,3,FALSE)</f>
        <v>#N/A</v>
      </c>
      <c r="AM308" s="94" t="e">
        <f>VLOOKUP($C308,SBC!$C$418:$E$435,3,FALSE)</f>
        <v>#N/A</v>
      </c>
      <c r="AN308" s="93" t="e">
        <f>VLOOKUP($C308,SBC!$C$437:$E$447,3,FALSE)</f>
        <v>#N/A</v>
      </c>
      <c r="AO308" s="94" t="e">
        <f>VLOOKUP($C308,SBC!$C$449:$E$459,3,FALSE)</f>
        <v>#N/A</v>
      </c>
      <c r="AP308" s="93"/>
      <c r="AQ308" s="94" t="e">
        <f>VLOOKUP($C308,SBC!$C$461:$E$491,3,FALSE)</f>
        <v>#N/A</v>
      </c>
      <c r="AR308" s="92" t="e">
        <f>VLOOKUP($C308,SBC!$C$493:$E$502,3,FALSE)</f>
        <v>#N/A</v>
      </c>
      <c r="AS308" s="92" t="e">
        <f>VLOOKUP($C308,SBC!$C$504:$E$515,3,FALSE)</f>
        <v>#N/A</v>
      </c>
      <c r="AT308" s="92" t="e">
        <f>VLOOKUP($C308,SBC!$C$517:$E$528,3,FALSE)</f>
        <v>#N/A</v>
      </c>
      <c r="AU308" s="97" t="e">
        <f>VLOOKUP($C308,SBC!$C$530:$E$531,3,FALSE)</f>
        <v>#N/A</v>
      </c>
      <c r="AV308" s="92" t="e">
        <f>VLOOKUP($C308,SBC!$C$533:$E$542,3,FALSE)</f>
        <v>#N/A</v>
      </c>
      <c r="AW308" s="92" t="e">
        <f>VLOOKUP($C308,SBC!$C$564:$E$575,3,FALSE)</f>
        <v>#N/A</v>
      </c>
      <c r="AX308" s="92" t="e">
        <f>VLOOKUP($C308,SBC!$C$577:$E$588,3,FALSE)</f>
        <v>#N/A</v>
      </c>
      <c r="AY308" s="92" t="e">
        <f>VLOOKUP($C308,SBC!$C$600:$E$601,3,FALSE)</f>
        <v>#N/A</v>
      </c>
      <c r="AZ308" s="92" t="e">
        <f>VLOOKUP($C308,SBC!$C$603:$E$614,3,FALSE)</f>
        <v>#N/A</v>
      </c>
      <c r="BA308" s="93" t="e">
        <f>VLOOKUP($C308,SBC!$C$616:$E$627,3,FALSE)</f>
        <v>#N/A</v>
      </c>
      <c r="BB308" s="94" t="e">
        <f>VLOOKUP($C308,SBC!$C$629:$E$630,3,FALSE)</f>
        <v>#N/A</v>
      </c>
      <c r="BC308" s="93" t="e">
        <f>VLOOKUP($C308,SBC!$C$632:$E$650,3,FALSE)</f>
        <v>#N/A</v>
      </c>
      <c r="BD308" s="92" t="e">
        <f>VLOOKUP($C308,SBC!$C$652:$E$670,3,FALSE)</f>
        <v>#N/A</v>
      </c>
      <c r="BE308" s="94" t="e">
        <f>VLOOKUP($C308,SBC!$C$672:$E$675,3,FALSE)</f>
        <v>#N/A</v>
      </c>
      <c r="BF308" s="94" t="e">
        <f>VLOOKUP($C308,SBC!$C$677:$E$680,3,FALSE)</f>
        <v>#N/A</v>
      </c>
      <c r="BG308" s="92" t="e">
        <f>VLOOKUP($C308,SBC!$C$682:$E$693,3,FALSE)</f>
        <v>#N/A</v>
      </c>
      <c r="BH308" s="94" t="e">
        <f>VLOOKUP($C308,SBC!$C$695:$E$703,3,FALSE)</f>
        <v>#N/A</v>
      </c>
      <c r="BI308" s="94" t="e">
        <f>VLOOKUP($C308,SBC!$C$719:$E$720,3,FALSE)</f>
        <v>#N/A</v>
      </c>
      <c r="BJ308" s="94" t="e">
        <f>VLOOKUP($C308,SBC!$C$722:$E$730,3,FALSE)</f>
        <v>#N/A</v>
      </c>
      <c r="BK308" s="92" t="e">
        <f>VLOOKUP($C308,SBC!$C$732:$E$736,3,FALSE)</f>
        <v>#N/A</v>
      </c>
      <c r="BL308" s="92" t="e">
        <f>VLOOKUP($C308,SBC!$C$751:$E$762,3,FALSE)</f>
        <v>#N/A</v>
      </c>
      <c r="BM308" s="94" t="e">
        <f>VLOOKUP($C308,SBC!$C$764:$E$782,3,FALSE)</f>
        <v>#N/A</v>
      </c>
      <c r="BN308" s="92" t="e">
        <f>VLOOKUP($C308,SBC!$C$784:$E$802,3,FALSE)</f>
        <v>#N/A</v>
      </c>
      <c r="BO308" s="93" t="e">
        <f>VLOOKUP($C308,SBC!$C$804:$E$815,3,FALSE)</f>
        <v>#N/A</v>
      </c>
      <c r="BP308" s="93" t="e">
        <f>VLOOKUP($C308,SBC!$C$817:$E$827,3,FALSE)</f>
        <v>#N/A</v>
      </c>
      <c r="BQ308" s="94" t="e">
        <f>VLOOKUP($C308,SBC!$C$829:$E$928,3,FALSE)</f>
        <v>#N/A</v>
      </c>
      <c r="BR308" s="93" t="e">
        <f>VLOOKUP($C308,SBC!$C$930:$E$931,3,FALSE)</f>
        <v>#N/A</v>
      </c>
      <c r="BS308" s="92" t="e">
        <f>VLOOKUP($C308,SBC!$C$933:$E$933,3,FALSE)</f>
        <v>#N/A</v>
      </c>
      <c r="BT308" s="93" t="e">
        <f>VLOOKUP($C308,SBC!$C$935:$E$942,3,FALSE)</f>
        <v>#N/A</v>
      </c>
      <c r="BU308" s="94" t="e">
        <f>VLOOKUP($C308,SBC!$C$944:$E$947,3,FALSE)</f>
        <v>#N/A</v>
      </c>
      <c r="BV308" s="92" t="e">
        <f>VLOOKUP($C308,SBC!$C$949:$E$960,3,FALSE)</f>
        <v>#N/A</v>
      </c>
      <c r="BW308" s="94" t="e">
        <f>VLOOKUP($C308,SBC!$C$962:$E$984,3,FALSE)</f>
        <v>#N/A</v>
      </c>
      <c r="BX308" s="93" t="e">
        <f>VLOOKUP($C308,SBC!$C$986:$E$1002,3,FALSE)</f>
        <v>#N/A</v>
      </c>
    </row>
    <row r="309" spans="1:76" x14ac:dyDescent="0.25">
      <c r="A309" s="89"/>
      <c r="B309" s="87">
        <v>289</v>
      </c>
      <c r="C309" s="155" t="s">
        <v>465</v>
      </c>
      <c r="D309" s="89"/>
      <c r="E309" s="89"/>
      <c r="F309" s="103"/>
      <c r="G309" s="104"/>
      <c r="H309" s="104"/>
      <c r="I309" s="91"/>
      <c r="J309" s="92"/>
      <c r="K309" s="92"/>
      <c r="L309" s="93"/>
      <c r="M309" s="94"/>
      <c r="N309" s="92"/>
      <c r="O309" s="94"/>
      <c r="P309" s="92"/>
      <c r="Q309" s="92"/>
      <c r="R309" s="95"/>
      <c r="S309" s="95"/>
      <c r="T309" s="95"/>
      <c r="U309" s="95"/>
      <c r="V309" s="95"/>
      <c r="W309" s="96"/>
      <c r="X309" s="92"/>
      <c r="Y309" s="93"/>
      <c r="Z309" s="97"/>
      <c r="AA309" s="92"/>
      <c r="AB309" s="93"/>
      <c r="AC309" s="94"/>
      <c r="AD309" s="92"/>
      <c r="AE309" s="97"/>
      <c r="AF309" s="93"/>
      <c r="AG309" s="92"/>
      <c r="AH309" s="92"/>
      <c r="AI309" s="92"/>
      <c r="AJ309" s="92"/>
      <c r="AK309" s="94" t="e">
        <f>VLOOKUP($C309,SBC!$C$414:$E$414,3,FALSE)</f>
        <v>#N/A</v>
      </c>
      <c r="AL309" s="92" t="e">
        <f>VLOOKUP($C309,SBC!$C$416:$E$416,3,FALSE)</f>
        <v>#N/A</v>
      </c>
      <c r="AM309" s="94" t="e">
        <f>VLOOKUP($C309,SBC!$C$418:$E$435,3,FALSE)</f>
        <v>#N/A</v>
      </c>
      <c r="AN309" s="93" t="e">
        <f>VLOOKUP($C309,SBC!$C$437:$E$447,3,FALSE)</f>
        <v>#N/A</v>
      </c>
      <c r="AO309" s="94" t="e">
        <f>VLOOKUP($C309,SBC!$C$449:$E$459,3,FALSE)</f>
        <v>#N/A</v>
      </c>
      <c r="AP309" s="93"/>
      <c r="AQ309" s="94" t="e">
        <f>VLOOKUP($C309,SBC!$C$461:$E$491,3,FALSE)</f>
        <v>#N/A</v>
      </c>
      <c r="AR309" s="92" t="e">
        <f>VLOOKUP($C309,SBC!$C$493:$E$502,3,FALSE)</f>
        <v>#N/A</v>
      </c>
      <c r="AS309" s="92" t="e">
        <f>VLOOKUP($C309,SBC!$C$504:$E$515,3,FALSE)</f>
        <v>#N/A</v>
      </c>
      <c r="AT309" s="92" t="e">
        <f>VLOOKUP($C309,SBC!$C$517:$E$528,3,FALSE)</f>
        <v>#N/A</v>
      </c>
      <c r="AU309" s="97" t="e">
        <f>VLOOKUP($C309,SBC!$C$530:$E$531,3,FALSE)</f>
        <v>#N/A</v>
      </c>
      <c r="AV309" s="92" t="e">
        <f>VLOOKUP($C309,SBC!$C$533:$E$542,3,FALSE)</f>
        <v>#N/A</v>
      </c>
      <c r="AW309" s="92" t="e">
        <f>VLOOKUP($C309,SBC!$C$564:$E$575,3,FALSE)</f>
        <v>#N/A</v>
      </c>
      <c r="AX309" s="92" t="e">
        <f>VLOOKUP($C309,SBC!$C$577:$E$588,3,FALSE)</f>
        <v>#N/A</v>
      </c>
      <c r="AY309" s="92" t="e">
        <f>VLOOKUP($C309,SBC!$C$600:$E$601,3,FALSE)</f>
        <v>#N/A</v>
      </c>
      <c r="AZ309" s="92" t="e">
        <f>VLOOKUP($C309,SBC!$C$603:$E$614,3,FALSE)</f>
        <v>#N/A</v>
      </c>
      <c r="BA309" s="93" t="e">
        <f>VLOOKUP($C309,SBC!$C$616:$E$627,3,FALSE)</f>
        <v>#N/A</v>
      </c>
      <c r="BB309" s="94" t="e">
        <f>VLOOKUP($C309,SBC!$C$629:$E$630,3,FALSE)</f>
        <v>#N/A</v>
      </c>
      <c r="BC309" s="93" t="e">
        <f>VLOOKUP($C309,SBC!$C$632:$E$650,3,FALSE)</f>
        <v>#N/A</v>
      </c>
      <c r="BD309" s="92" t="e">
        <f>VLOOKUP($C309,SBC!$C$652:$E$670,3,FALSE)</f>
        <v>#N/A</v>
      </c>
      <c r="BE309" s="94" t="e">
        <f>VLOOKUP($C309,SBC!$C$672:$E$675,3,FALSE)</f>
        <v>#N/A</v>
      </c>
      <c r="BF309" s="94" t="e">
        <f>VLOOKUP($C309,SBC!$C$677:$E$680,3,FALSE)</f>
        <v>#N/A</v>
      </c>
      <c r="BG309" s="92" t="e">
        <f>VLOOKUP($C309,SBC!$C$682:$E$693,3,FALSE)</f>
        <v>#N/A</v>
      </c>
      <c r="BH309" s="94" t="e">
        <f>VLOOKUP($C309,SBC!$C$695:$E$703,3,FALSE)</f>
        <v>#N/A</v>
      </c>
      <c r="BI309" s="94" t="e">
        <f>VLOOKUP($C309,SBC!$C$719:$E$720,3,FALSE)</f>
        <v>#N/A</v>
      </c>
      <c r="BJ309" s="94" t="e">
        <f>VLOOKUP($C309,SBC!$C$722:$E$730,3,FALSE)</f>
        <v>#N/A</v>
      </c>
      <c r="BK309" s="92" t="e">
        <f>VLOOKUP($C309,SBC!$C$732:$E$736,3,FALSE)</f>
        <v>#N/A</v>
      </c>
      <c r="BL309" s="92" t="e">
        <f>VLOOKUP($C309,SBC!$C$751:$E$762,3,FALSE)</f>
        <v>#N/A</v>
      </c>
      <c r="BM309" s="94" t="e">
        <f>VLOOKUP($C309,SBC!$C$764:$E$782,3,FALSE)</f>
        <v>#N/A</v>
      </c>
      <c r="BN309" s="92" t="e">
        <f>VLOOKUP($C309,SBC!$C$784:$E$802,3,FALSE)</f>
        <v>#N/A</v>
      </c>
      <c r="BO309" s="93" t="e">
        <f>VLOOKUP($C309,SBC!$C$804:$E$815,3,FALSE)</f>
        <v>#N/A</v>
      </c>
      <c r="BP309" s="93" t="e">
        <f>VLOOKUP($C309,SBC!$C$817:$E$827,3,FALSE)</f>
        <v>#N/A</v>
      </c>
      <c r="BQ309" s="94" t="e">
        <f>VLOOKUP($C309,SBC!$C$829:$E$928,3,FALSE)</f>
        <v>#N/A</v>
      </c>
      <c r="BR309" s="93" t="e">
        <f>VLOOKUP($C309,SBC!$C$930:$E$931,3,FALSE)</f>
        <v>#N/A</v>
      </c>
      <c r="BS309" s="92" t="e">
        <f>VLOOKUP($C309,SBC!$C$933:$E$933,3,FALSE)</f>
        <v>#N/A</v>
      </c>
      <c r="BT309" s="93" t="e">
        <f>VLOOKUP($C309,SBC!$C$935:$E$942,3,FALSE)</f>
        <v>#N/A</v>
      </c>
      <c r="BU309" s="94" t="e">
        <f>VLOOKUP($C309,SBC!$C$944:$E$947,3,FALSE)</f>
        <v>#N/A</v>
      </c>
      <c r="BV309" s="92" t="e">
        <f>VLOOKUP($C309,SBC!$C$949:$E$960,3,FALSE)</f>
        <v>#N/A</v>
      </c>
      <c r="BW309" s="94" t="e">
        <f>VLOOKUP($C309,SBC!$C$962:$E$984,3,FALSE)</f>
        <v>#N/A</v>
      </c>
      <c r="BX309" s="93" t="e">
        <f>VLOOKUP($C309,SBC!$C$986:$E$1002,3,FALSE)</f>
        <v>#N/A</v>
      </c>
    </row>
    <row r="310" spans="1:76" x14ac:dyDescent="0.25">
      <c r="A310" s="101"/>
      <c r="B310" s="99">
        <v>290</v>
      </c>
      <c r="C310" s="155" t="s">
        <v>465</v>
      </c>
      <c r="D310" s="101"/>
      <c r="E310" s="101"/>
      <c r="F310" s="103"/>
      <c r="G310" s="106"/>
      <c r="H310" s="106"/>
      <c r="I310" s="91"/>
      <c r="J310" s="92"/>
      <c r="K310" s="92"/>
      <c r="L310" s="93"/>
      <c r="M310" s="94"/>
      <c r="N310" s="92"/>
      <c r="O310" s="94"/>
      <c r="P310" s="92"/>
      <c r="Q310" s="92"/>
      <c r="R310" s="95"/>
      <c r="S310" s="95"/>
      <c r="T310" s="95"/>
      <c r="U310" s="95"/>
      <c r="V310" s="95"/>
      <c r="W310" s="96"/>
      <c r="X310" s="92"/>
      <c r="Y310" s="93"/>
      <c r="Z310" s="97"/>
      <c r="AA310" s="92"/>
      <c r="AB310" s="93"/>
      <c r="AC310" s="94"/>
      <c r="AD310" s="92"/>
      <c r="AE310" s="97"/>
      <c r="AF310" s="93"/>
      <c r="AG310" s="92"/>
      <c r="AH310" s="92"/>
      <c r="AI310" s="92"/>
      <c r="AJ310" s="92"/>
      <c r="AK310" s="94" t="e">
        <f>VLOOKUP($C310,SBC!$C$414:$E$414,3,FALSE)</f>
        <v>#N/A</v>
      </c>
      <c r="AL310" s="92" t="e">
        <f>VLOOKUP($C310,SBC!$C$416:$E$416,3,FALSE)</f>
        <v>#N/A</v>
      </c>
      <c r="AM310" s="94" t="e">
        <f>VLOOKUP($C310,SBC!$C$418:$E$435,3,FALSE)</f>
        <v>#N/A</v>
      </c>
      <c r="AN310" s="93" t="e">
        <f>VLOOKUP($C310,SBC!$C$437:$E$447,3,FALSE)</f>
        <v>#N/A</v>
      </c>
      <c r="AO310" s="94" t="e">
        <f>VLOOKUP($C310,SBC!$C$449:$E$459,3,FALSE)</f>
        <v>#N/A</v>
      </c>
      <c r="AP310" s="93"/>
      <c r="AQ310" s="94" t="e">
        <f>VLOOKUP($C310,SBC!$C$461:$E$491,3,FALSE)</f>
        <v>#N/A</v>
      </c>
      <c r="AR310" s="92" t="e">
        <f>VLOOKUP($C310,SBC!$C$493:$E$502,3,FALSE)</f>
        <v>#N/A</v>
      </c>
      <c r="AS310" s="92" t="e">
        <f>VLOOKUP($C310,SBC!$C$504:$E$515,3,FALSE)</f>
        <v>#N/A</v>
      </c>
      <c r="AT310" s="92" t="e">
        <f>VLOOKUP($C310,SBC!$C$517:$E$528,3,FALSE)</f>
        <v>#N/A</v>
      </c>
      <c r="AU310" s="97" t="e">
        <f>VLOOKUP($C310,SBC!$C$530:$E$531,3,FALSE)</f>
        <v>#N/A</v>
      </c>
      <c r="AV310" s="92" t="e">
        <f>VLOOKUP($C310,SBC!$C$533:$E$542,3,FALSE)</f>
        <v>#N/A</v>
      </c>
      <c r="AW310" s="92" t="e">
        <f>VLOOKUP($C310,SBC!$C$564:$E$575,3,FALSE)</f>
        <v>#N/A</v>
      </c>
      <c r="AX310" s="92" t="e">
        <f>VLOOKUP($C310,SBC!$C$577:$E$588,3,FALSE)</f>
        <v>#N/A</v>
      </c>
      <c r="AY310" s="92" t="e">
        <f>VLOOKUP($C310,SBC!$C$600:$E$601,3,FALSE)</f>
        <v>#N/A</v>
      </c>
      <c r="AZ310" s="92" t="e">
        <f>VLOOKUP($C310,SBC!$C$603:$E$614,3,FALSE)</f>
        <v>#N/A</v>
      </c>
      <c r="BA310" s="93" t="e">
        <f>VLOOKUP($C310,SBC!$C$616:$E$627,3,FALSE)</f>
        <v>#N/A</v>
      </c>
      <c r="BB310" s="94" t="e">
        <f>VLOOKUP($C310,SBC!$C$629:$E$630,3,FALSE)</f>
        <v>#N/A</v>
      </c>
      <c r="BC310" s="93" t="e">
        <f>VLOOKUP($C310,SBC!$C$632:$E$650,3,FALSE)</f>
        <v>#N/A</v>
      </c>
      <c r="BD310" s="92" t="e">
        <f>VLOOKUP($C310,SBC!$C$652:$E$670,3,FALSE)</f>
        <v>#N/A</v>
      </c>
      <c r="BE310" s="94" t="e">
        <f>VLOOKUP($C310,SBC!$C$672:$E$675,3,FALSE)</f>
        <v>#N/A</v>
      </c>
      <c r="BF310" s="94" t="e">
        <f>VLOOKUP($C310,SBC!$C$677:$E$680,3,FALSE)</f>
        <v>#N/A</v>
      </c>
      <c r="BG310" s="92" t="e">
        <f>VLOOKUP($C310,SBC!$C$682:$E$693,3,FALSE)</f>
        <v>#N/A</v>
      </c>
      <c r="BH310" s="94" t="e">
        <f>VLOOKUP($C310,SBC!$C$695:$E$703,3,FALSE)</f>
        <v>#N/A</v>
      </c>
      <c r="BI310" s="94" t="e">
        <f>VLOOKUP($C310,SBC!$C$719:$E$720,3,FALSE)</f>
        <v>#N/A</v>
      </c>
      <c r="BJ310" s="94" t="e">
        <f>VLOOKUP($C310,SBC!$C$722:$E$730,3,FALSE)</f>
        <v>#N/A</v>
      </c>
      <c r="BK310" s="92" t="e">
        <f>VLOOKUP($C310,SBC!$C$732:$E$736,3,FALSE)</f>
        <v>#N/A</v>
      </c>
      <c r="BL310" s="92" t="e">
        <f>VLOOKUP($C310,SBC!$C$751:$E$762,3,FALSE)</f>
        <v>#N/A</v>
      </c>
      <c r="BM310" s="94" t="e">
        <f>VLOOKUP($C310,SBC!$C$764:$E$782,3,FALSE)</f>
        <v>#N/A</v>
      </c>
      <c r="BN310" s="92" t="e">
        <f>VLOOKUP($C310,SBC!$C$784:$E$802,3,FALSE)</f>
        <v>#N/A</v>
      </c>
      <c r="BO310" s="93" t="e">
        <f>VLOOKUP($C310,SBC!$C$804:$E$815,3,FALSE)</f>
        <v>#N/A</v>
      </c>
      <c r="BP310" s="93" t="e">
        <f>VLOOKUP($C310,SBC!$C$817:$E$827,3,FALSE)</f>
        <v>#N/A</v>
      </c>
      <c r="BQ310" s="94" t="e">
        <f>VLOOKUP($C310,SBC!$C$829:$E$928,3,FALSE)</f>
        <v>#N/A</v>
      </c>
      <c r="BR310" s="93" t="e">
        <f>VLOOKUP($C310,SBC!$C$930:$E$931,3,FALSE)</f>
        <v>#N/A</v>
      </c>
      <c r="BS310" s="92" t="e">
        <f>VLOOKUP($C310,SBC!$C$933:$E$933,3,FALSE)</f>
        <v>#N/A</v>
      </c>
      <c r="BT310" s="93" t="e">
        <f>VLOOKUP($C310,SBC!$C$935:$E$942,3,FALSE)</f>
        <v>#N/A</v>
      </c>
      <c r="BU310" s="94" t="e">
        <f>VLOOKUP($C310,SBC!$C$944:$E$947,3,FALSE)</f>
        <v>#N/A</v>
      </c>
      <c r="BV310" s="92" t="e">
        <f>VLOOKUP($C310,SBC!$C$949:$E$960,3,FALSE)</f>
        <v>#N/A</v>
      </c>
      <c r="BW310" s="94" t="e">
        <f>VLOOKUP($C310,SBC!$C$962:$E$984,3,FALSE)</f>
        <v>#N/A</v>
      </c>
      <c r="BX310" s="93" t="e">
        <f>VLOOKUP($C310,SBC!$C$986:$E$1002,3,FALSE)</f>
        <v>#N/A</v>
      </c>
    </row>
    <row r="311" spans="1:76" x14ac:dyDescent="0.25">
      <c r="A311" s="89"/>
      <c r="B311" s="87">
        <v>291</v>
      </c>
      <c r="C311" s="155" t="s">
        <v>465</v>
      </c>
      <c r="D311" s="89"/>
      <c r="E311" s="89"/>
      <c r="F311" s="103"/>
      <c r="G311" s="104"/>
      <c r="H311" s="104"/>
      <c r="I311" s="91"/>
      <c r="J311" s="92"/>
      <c r="K311" s="92"/>
      <c r="L311" s="93"/>
      <c r="M311" s="94"/>
      <c r="N311" s="92"/>
      <c r="O311" s="94"/>
      <c r="P311" s="92"/>
      <c r="Q311" s="92"/>
      <c r="R311" s="95"/>
      <c r="S311" s="95"/>
      <c r="T311" s="95"/>
      <c r="U311" s="95"/>
      <c r="V311" s="95"/>
      <c r="W311" s="96"/>
      <c r="X311" s="92"/>
      <c r="Y311" s="93"/>
      <c r="Z311" s="97"/>
      <c r="AA311" s="92"/>
      <c r="AB311" s="93"/>
      <c r="AC311" s="94"/>
      <c r="AD311" s="92"/>
      <c r="AE311" s="97"/>
      <c r="AF311" s="93"/>
      <c r="AG311" s="92"/>
      <c r="AH311" s="92"/>
      <c r="AI311" s="92"/>
      <c r="AJ311" s="92"/>
      <c r="AK311" s="94" t="e">
        <f>VLOOKUP($C311,SBC!$C$414:$E$414,3,FALSE)</f>
        <v>#N/A</v>
      </c>
      <c r="AL311" s="92" t="e">
        <f>VLOOKUP($C311,SBC!$C$416:$E$416,3,FALSE)</f>
        <v>#N/A</v>
      </c>
      <c r="AM311" s="94" t="e">
        <f>VLOOKUP($C311,SBC!$C$418:$E$435,3,FALSE)</f>
        <v>#N/A</v>
      </c>
      <c r="AN311" s="93" t="e">
        <f>VLOOKUP($C311,SBC!$C$437:$E$447,3,FALSE)</f>
        <v>#N/A</v>
      </c>
      <c r="AO311" s="94" t="e">
        <f>VLOOKUP($C311,SBC!$C$449:$E$459,3,FALSE)</f>
        <v>#N/A</v>
      </c>
      <c r="AP311" s="93"/>
      <c r="AQ311" s="94" t="e">
        <f>VLOOKUP($C311,SBC!$C$461:$E$491,3,FALSE)</f>
        <v>#N/A</v>
      </c>
      <c r="AR311" s="92" t="e">
        <f>VLOOKUP($C311,SBC!$C$493:$E$502,3,FALSE)</f>
        <v>#N/A</v>
      </c>
      <c r="AS311" s="92" t="e">
        <f>VLOOKUP($C311,SBC!$C$504:$E$515,3,FALSE)</f>
        <v>#N/A</v>
      </c>
      <c r="AT311" s="92" t="e">
        <f>VLOOKUP($C311,SBC!$C$517:$E$528,3,FALSE)</f>
        <v>#N/A</v>
      </c>
      <c r="AU311" s="97" t="e">
        <f>VLOOKUP($C311,SBC!$C$530:$E$531,3,FALSE)</f>
        <v>#N/A</v>
      </c>
      <c r="AV311" s="92" t="e">
        <f>VLOOKUP($C311,SBC!$C$533:$E$542,3,FALSE)</f>
        <v>#N/A</v>
      </c>
      <c r="AW311" s="92" t="e">
        <f>VLOOKUP($C311,SBC!$C$564:$E$575,3,FALSE)</f>
        <v>#N/A</v>
      </c>
      <c r="AX311" s="92" t="e">
        <f>VLOOKUP($C311,SBC!$C$577:$E$588,3,FALSE)</f>
        <v>#N/A</v>
      </c>
      <c r="AY311" s="92" t="e">
        <f>VLOOKUP($C311,SBC!$C$600:$E$601,3,FALSE)</f>
        <v>#N/A</v>
      </c>
      <c r="AZ311" s="92" t="e">
        <f>VLOOKUP($C311,SBC!$C$603:$E$614,3,FALSE)</f>
        <v>#N/A</v>
      </c>
      <c r="BA311" s="93" t="e">
        <f>VLOOKUP($C311,SBC!$C$616:$E$627,3,FALSE)</f>
        <v>#N/A</v>
      </c>
      <c r="BB311" s="94" t="e">
        <f>VLOOKUP($C311,SBC!$C$629:$E$630,3,FALSE)</f>
        <v>#N/A</v>
      </c>
      <c r="BC311" s="93" t="e">
        <f>VLOOKUP($C311,SBC!$C$632:$E$650,3,FALSE)</f>
        <v>#N/A</v>
      </c>
      <c r="BD311" s="92" t="e">
        <f>VLOOKUP($C311,SBC!$C$652:$E$670,3,FALSE)</f>
        <v>#N/A</v>
      </c>
      <c r="BE311" s="94" t="e">
        <f>VLOOKUP($C311,SBC!$C$672:$E$675,3,FALSE)</f>
        <v>#N/A</v>
      </c>
      <c r="BF311" s="94" t="e">
        <f>VLOOKUP($C311,SBC!$C$677:$E$680,3,FALSE)</f>
        <v>#N/A</v>
      </c>
      <c r="BG311" s="92" t="e">
        <f>VLOOKUP($C311,SBC!$C$682:$E$693,3,FALSE)</f>
        <v>#N/A</v>
      </c>
      <c r="BH311" s="94" t="e">
        <f>VLOOKUP($C311,SBC!$C$695:$E$703,3,FALSE)</f>
        <v>#N/A</v>
      </c>
      <c r="BI311" s="94" t="e">
        <f>VLOOKUP($C311,SBC!$C$719:$E$720,3,FALSE)</f>
        <v>#N/A</v>
      </c>
      <c r="BJ311" s="94" t="e">
        <f>VLOOKUP($C311,SBC!$C$722:$E$730,3,FALSE)</f>
        <v>#N/A</v>
      </c>
      <c r="BK311" s="92" t="e">
        <f>VLOOKUP($C311,SBC!$C$732:$E$736,3,FALSE)</f>
        <v>#N/A</v>
      </c>
      <c r="BL311" s="92" t="e">
        <f>VLOOKUP($C311,SBC!$C$751:$E$762,3,FALSE)</f>
        <v>#N/A</v>
      </c>
      <c r="BM311" s="94" t="e">
        <f>VLOOKUP($C311,SBC!$C$764:$E$782,3,FALSE)</f>
        <v>#N/A</v>
      </c>
      <c r="BN311" s="92" t="e">
        <f>VLOOKUP($C311,SBC!$C$784:$E$802,3,FALSE)</f>
        <v>#N/A</v>
      </c>
      <c r="BO311" s="93" t="e">
        <f>VLOOKUP($C311,SBC!$C$804:$E$815,3,FALSE)</f>
        <v>#N/A</v>
      </c>
      <c r="BP311" s="93" t="e">
        <f>VLOOKUP($C311,SBC!$C$817:$E$827,3,FALSE)</f>
        <v>#N/A</v>
      </c>
      <c r="BQ311" s="94" t="e">
        <f>VLOOKUP($C311,SBC!$C$829:$E$928,3,FALSE)</f>
        <v>#N/A</v>
      </c>
      <c r="BR311" s="93" t="e">
        <f>VLOOKUP($C311,SBC!$C$930:$E$931,3,FALSE)</f>
        <v>#N/A</v>
      </c>
      <c r="BS311" s="92" t="e">
        <f>VLOOKUP($C311,SBC!$C$933:$E$933,3,FALSE)</f>
        <v>#N/A</v>
      </c>
      <c r="BT311" s="93" t="e">
        <f>VLOOKUP($C311,SBC!$C$935:$E$942,3,FALSE)</f>
        <v>#N/A</v>
      </c>
      <c r="BU311" s="94" t="e">
        <f>VLOOKUP($C311,SBC!$C$944:$E$947,3,FALSE)</f>
        <v>#N/A</v>
      </c>
      <c r="BV311" s="92" t="e">
        <f>VLOOKUP($C311,SBC!$C$949:$E$960,3,FALSE)</f>
        <v>#N/A</v>
      </c>
      <c r="BW311" s="94" t="e">
        <f>VLOOKUP($C311,SBC!$C$962:$E$984,3,FALSE)</f>
        <v>#N/A</v>
      </c>
      <c r="BX311" s="93" t="e">
        <f>VLOOKUP($C311,SBC!$C$986:$E$1002,3,FALSE)</f>
        <v>#N/A</v>
      </c>
    </row>
    <row r="312" spans="1:76" x14ac:dyDescent="0.25">
      <c r="A312" s="101"/>
      <c r="B312" s="99">
        <v>292</v>
      </c>
      <c r="C312" s="155" t="s">
        <v>465</v>
      </c>
      <c r="D312" s="101"/>
      <c r="E312" s="101"/>
      <c r="F312" s="103"/>
      <c r="G312" s="106"/>
      <c r="H312" s="106"/>
      <c r="I312" s="91"/>
      <c r="J312" s="92"/>
      <c r="K312" s="92"/>
      <c r="L312" s="93"/>
      <c r="M312" s="94"/>
      <c r="N312" s="92"/>
      <c r="O312" s="94"/>
      <c r="P312" s="92"/>
      <c r="Q312" s="92"/>
      <c r="R312" s="95"/>
      <c r="S312" s="95"/>
      <c r="T312" s="95"/>
      <c r="U312" s="95"/>
      <c r="V312" s="95"/>
      <c r="W312" s="96"/>
      <c r="X312" s="92"/>
      <c r="Y312" s="93"/>
      <c r="Z312" s="97"/>
      <c r="AA312" s="92"/>
      <c r="AB312" s="93"/>
      <c r="AC312" s="94"/>
      <c r="AD312" s="92"/>
      <c r="AE312" s="97"/>
      <c r="AF312" s="93"/>
      <c r="AG312" s="92"/>
      <c r="AH312" s="92"/>
      <c r="AI312" s="92"/>
      <c r="AJ312" s="92"/>
      <c r="AK312" s="94" t="e">
        <f>VLOOKUP($C312,SBC!$C$414:$E$414,3,FALSE)</f>
        <v>#N/A</v>
      </c>
      <c r="AL312" s="92" t="e">
        <f>VLOOKUP($C312,SBC!$C$416:$E$416,3,FALSE)</f>
        <v>#N/A</v>
      </c>
      <c r="AM312" s="94" t="e">
        <f>VLOOKUP($C312,SBC!$C$418:$E$435,3,FALSE)</f>
        <v>#N/A</v>
      </c>
      <c r="AN312" s="93" t="e">
        <f>VLOOKUP($C312,SBC!$C$437:$E$447,3,FALSE)</f>
        <v>#N/A</v>
      </c>
      <c r="AO312" s="94" t="e">
        <f>VLOOKUP($C312,SBC!$C$449:$E$459,3,FALSE)</f>
        <v>#N/A</v>
      </c>
      <c r="AP312" s="93"/>
      <c r="AQ312" s="94" t="e">
        <f>VLOOKUP($C312,SBC!$C$461:$E$491,3,FALSE)</f>
        <v>#N/A</v>
      </c>
      <c r="AR312" s="92" t="e">
        <f>VLOOKUP($C312,SBC!$C$493:$E$502,3,FALSE)</f>
        <v>#N/A</v>
      </c>
      <c r="AS312" s="92" t="e">
        <f>VLOOKUP($C312,SBC!$C$504:$E$515,3,FALSE)</f>
        <v>#N/A</v>
      </c>
      <c r="AT312" s="92" t="e">
        <f>VLOOKUP($C312,SBC!$C$517:$E$528,3,FALSE)</f>
        <v>#N/A</v>
      </c>
      <c r="AU312" s="97" t="e">
        <f>VLOOKUP($C312,SBC!$C$530:$E$531,3,FALSE)</f>
        <v>#N/A</v>
      </c>
      <c r="AV312" s="92" t="e">
        <f>VLOOKUP($C312,SBC!$C$533:$E$542,3,FALSE)</f>
        <v>#N/A</v>
      </c>
      <c r="AW312" s="92" t="e">
        <f>VLOOKUP($C312,SBC!$C$564:$E$575,3,FALSE)</f>
        <v>#N/A</v>
      </c>
      <c r="AX312" s="92" t="e">
        <f>VLOOKUP($C312,SBC!$C$577:$E$588,3,FALSE)</f>
        <v>#N/A</v>
      </c>
      <c r="AY312" s="92" t="e">
        <f>VLOOKUP($C312,SBC!$C$600:$E$601,3,FALSE)</f>
        <v>#N/A</v>
      </c>
      <c r="AZ312" s="92" t="e">
        <f>VLOOKUP($C312,SBC!$C$603:$E$614,3,FALSE)</f>
        <v>#N/A</v>
      </c>
      <c r="BA312" s="93" t="e">
        <f>VLOOKUP($C312,SBC!$C$616:$E$627,3,FALSE)</f>
        <v>#N/A</v>
      </c>
      <c r="BB312" s="94" t="e">
        <f>VLOOKUP($C312,SBC!$C$629:$E$630,3,FALSE)</f>
        <v>#N/A</v>
      </c>
      <c r="BC312" s="93" t="e">
        <f>VLOOKUP($C312,SBC!$C$632:$E$650,3,FALSE)</f>
        <v>#N/A</v>
      </c>
      <c r="BD312" s="92" t="e">
        <f>VLOOKUP($C312,SBC!$C$652:$E$670,3,FALSE)</f>
        <v>#N/A</v>
      </c>
      <c r="BE312" s="94" t="e">
        <f>VLOOKUP($C312,SBC!$C$672:$E$675,3,FALSE)</f>
        <v>#N/A</v>
      </c>
      <c r="BF312" s="94" t="e">
        <f>VLOOKUP($C312,SBC!$C$677:$E$680,3,FALSE)</f>
        <v>#N/A</v>
      </c>
      <c r="BG312" s="92" t="e">
        <f>VLOOKUP($C312,SBC!$C$682:$E$693,3,FALSE)</f>
        <v>#N/A</v>
      </c>
      <c r="BH312" s="94" t="e">
        <f>VLOOKUP($C312,SBC!$C$695:$E$703,3,FALSE)</f>
        <v>#N/A</v>
      </c>
      <c r="BI312" s="94" t="e">
        <f>VLOOKUP($C312,SBC!$C$719:$E$720,3,FALSE)</f>
        <v>#N/A</v>
      </c>
      <c r="BJ312" s="94" t="e">
        <f>VLOOKUP($C312,SBC!$C$722:$E$730,3,FALSE)</f>
        <v>#N/A</v>
      </c>
      <c r="BK312" s="92" t="e">
        <f>VLOOKUP($C312,SBC!$C$732:$E$736,3,FALSE)</f>
        <v>#N/A</v>
      </c>
      <c r="BL312" s="92" t="e">
        <f>VLOOKUP($C312,SBC!$C$751:$E$762,3,FALSE)</f>
        <v>#N/A</v>
      </c>
      <c r="BM312" s="94" t="e">
        <f>VLOOKUP($C312,SBC!$C$764:$E$782,3,FALSE)</f>
        <v>#N/A</v>
      </c>
      <c r="BN312" s="92" t="e">
        <f>VLOOKUP($C312,SBC!$C$784:$E$802,3,FALSE)</f>
        <v>#N/A</v>
      </c>
      <c r="BO312" s="93" t="e">
        <f>VLOOKUP($C312,SBC!$C$804:$E$815,3,FALSE)</f>
        <v>#N/A</v>
      </c>
      <c r="BP312" s="93" t="e">
        <f>VLOOKUP($C312,SBC!$C$817:$E$827,3,FALSE)</f>
        <v>#N/A</v>
      </c>
      <c r="BQ312" s="94" t="e">
        <f>VLOOKUP($C312,SBC!$C$829:$E$928,3,FALSE)</f>
        <v>#N/A</v>
      </c>
      <c r="BR312" s="93" t="e">
        <f>VLOOKUP($C312,SBC!$C$930:$E$931,3,FALSE)</f>
        <v>#N/A</v>
      </c>
      <c r="BS312" s="92" t="e">
        <f>VLOOKUP($C312,SBC!$C$933:$E$933,3,FALSE)</f>
        <v>#N/A</v>
      </c>
      <c r="BT312" s="93" t="e">
        <f>VLOOKUP($C312,SBC!$C$935:$E$942,3,FALSE)</f>
        <v>#N/A</v>
      </c>
      <c r="BU312" s="94" t="e">
        <f>VLOOKUP($C312,SBC!$C$944:$E$947,3,FALSE)</f>
        <v>#N/A</v>
      </c>
      <c r="BV312" s="92" t="e">
        <f>VLOOKUP($C312,SBC!$C$949:$E$960,3,FALSE)</f>
        <v>#N/A</v>
      </c>
      <c r="BW312" s="94" t="e">
        <f>VLOOKUP($C312,SBC!$C$962:$E$984,3,FALSE)</f>
        <v>#N/A</v>
      </c>
      <c r="BX312" s="93" t="e">
        <f>VLOOKUP($C312,SBC!$C$986:$E$1002,3,FALSE)</f>
        <v>#N/A</v>
      </c>
    </row>
    <row r="313" spans="1:76" x14ac:dyDescent="0.25">
      <c r="A313" s="89"/>
      <c r="B313" s="87">
        <v>293</v>
      </c>
      <c r="C313" s="155" t="s">
        <v>465</v>
      </c>
      <c r="D313" s="89"/>
      <c r="E313" s="89"/>
      <c r="F313" s="103"/>
      <c r="G313" s="104"/>
      <c r="H313" s="104"/>
      <c r="I313" s="91"/>
      <c r="J313" s="92"/>
      <c r="K313" s="92"/>
      <c r="L313" s="93"/>
      <c r="M313" s="94"/>
      <c r="N313" s="92"/>
      <c r="O313" s="94"/>
      <c r="P313" s="92"/>
      <c r="Q313" s="92"/>
      <c r="R313" s="95"/>
      <c r="S313" s="95"/>
      <c r="T313" s="95"/>
      <c r="U313" s="95"/>
      <c r="V313" s="95"/>
      <c r="W313" s="96"/>
      <c r="X313" s="92"/>
      <c r="Y313" s="93"/>
      <c r="Z313" s="97"/>
      <c r="AA313" s="92"/>
      <c r="AB313" s="93"/>
      <c r="AC313" s="94"/>
      <c r="AD313" s="92"/>
      <c r="AE313" s="97"/>
      <c r="AF313" s="93"/>
      <c r="AG313" s="92"/>
      <c r="AH313" s="92"/>
      <c r="AI313" s="92"/>
      <c r="AJ313" s="92"/>
      <c r="AK313" s="94" t="e">
        <f>VLOOKUP($C313,SBC!$C$414:$E$414,3,FALSE)</f>
        <v>#N/A</v>
      </c>
      <c r="AL313" s="92" t="e">
        <f>VLOOKUP($C313,SBC!$C$416:$E$416,3,FALSE)</f>
        <v>#N/A</v>
      </c>
      <c r="AM313" s="94" t="e">
        <f>VLOOKUP($C313,SBC!$C$418:$E$435,3,FALSE)</f>
        <v>#N/A</v>
      </c>
      <c r="AN313" s="93" t="e">
        <f>VLOOKUP($C313,SBC!$C$437:$E$447,3,FALSE)</f>
        <v>#N/A</v>
      </c>
      <c r="AO313" s="94" t="e">
        <f>VLOOKUP($C313,SBC!$C$449:$E$459,3,FALSE)</f>
        <v>#N/A</v>
      </c>
      <c r="AP313" s="93"/>
      <c r="AQ313" s="94" t="e">
        <f>VLOOKUP($C313,SBC!$C$461:$E$491,3,FALSE)</f>
        <v>#N/A</v>
      </c>
      <c r="AR313" s="92" t="e">
        <f>VLOOKUP($C313,SBC!$C$493:$E$502,3,FALSE)</f>
        <v>#N/A</v>
      </c>
      <c r="AS313" s="92" t="e">
        <f>VLOOKUP($C313,SBC!$C$504:$E$515,3,FALSE)</f>
        <v>#N/A</v>
      </c>
      <c r="AT313" s="92" t="e">
        <f>VLOOKUP($C313,SBC!$C$517:$E$528,3,FALSE)</f>
        <v>#N/A</v>
      </c>
      <c r="AU313" s="97" t="e">
        <f>VLOOKUP($C313,SBC!$C$530:$E$531,3,FALSE)</f>
        <v>#N/A</v>
      </c>
      <c r="AV313" s="92" t="e">
        <f>VLOOKUP($C313,SBC!$C$533:$E$542,3,FALSE)</f>
        <v>#N/A</v>
      </c>
      <c r="AW313" s="92" t="e">
        <f>VLOOKUP($C313,SBC!$C$564:$E$575,3,FALSE)</f>
        <v>#N/A</v>
      </c>
      <c r="AX313" s="92" t="e">
        <f>VLOOKUP($C313,SBC!$C$577:$E$588,3,FALSE)</f>
        <v>#N/A</v>
      </c>
      <c r="AY313" s="92" t="e">
        <f>VLOOKUP($C313,SBC!$C$600:$E$601,3,FALSE)</f>
        <v>#N/A</v>
      </c>
      <c r="AZ313" s="92" t="e">
        <f>VLOOKUP($C313,SBC!$C$603:$E$614,3,FALSE)</f>
        <v>#N/A</v>
      </c>
      <c r="BA313" s="93" t="e">
        <f>VLOOKUP($C313,SBC!$C$616:$E$627,3,FALSE)</f>
        <v>#N/A</v>
      </c>
      <c r="BB313" s="94" t="e">
        <f>VLOOKUP($C313,SBC!$C$629:$E$630,3,FALSE)</f>
        <v>#N/A</v>
      </c>
      <c r="BC313" s="93" t="e">
        <f>VLOOKUP($C313,SBC!$C$632:$E$650,3,FALSE)</f>
        <v>#N/A</v>
      </c>
      <c r="BD313" s="92" t="e">
        <f>VLOOKUP($C313,SBC!$C$652:$E$670,3,FALSE)</f>
        <v>#N/A</v>
      </c>
      <c r="BE313" s="94" t="e">
        <f>VLOOKUP($C313,SBC!$C$672:$E$675,3,FALSE)</f>
        <v>#N/A</v>
      </c>
      <c r="BF313" s="94" t="e">
        <f>VLOOKUP($C313,SBC!$C$677:$E$680,3,FALSE)</f>
        <v>#N/A</v>
      </c>
      <c r="BG313" s="92" t="e">
        <f>VLOOKUP($C313,SBC!$C$682:$E$693,3,FALSE)</f>
        <v>#N/A</v>
      </c>
      <c r="BH313" s="94" t="e">
        <f>VLOOKUP($C313,SBC!$C$695:$E$703,3,FALSE)</f>
        <v>#N/A</v>
      </c>
      <c r="BI313" s="94" t="e">
        <f>VLOOKUP($C313,SBC!$C$719:$E$720,3,FALSE)</f>
        <v>#N/A</v>
      </c>
      <c r="BJ313" s="94" t="e">
        <f>VLOOKUP($C313,SBC!$C$722:$E$730,3,FALSE)</f>
        <v>#N/A</v>
      </c>
      <c r="BK313" s="92" t="e">
        <f>VLOOKUP($C313,SBC!$C$732:$E$736,3,FALSE)</f>
        <v>#N/A</v>
      </c>
      <c r="BL313" s="92" t="e">
        <f>VLOOKUP($C313,SBC!$C$751:$E$762,3,FALSE)</f>
        <v>#N/A</v>
      </c>
      <c r="BM313" s="94" t="e">
        <f>VLOOKUP($C313,SBC!$C$764:$E$782,3,FALSE)</f>
        <v>#N/A</v>
      </c>
      <c r="BN313" s="92" t="e">
        <f>VLOOKUP($C313,SBC!$C$784:$E$802,3,FALSE)</f>
        <v>#N/A</v>
      </c>
      <c r="BO313" s="93" t="e">
        <f>VLOOKUP($C313,SBC!$C$804:$E$815,3,FALSE)</f>
        <v>#N/A</v>
      </c>
      <c r="BP313" s="93" t="e">
        <f>VLOOKUP($C313,SBC!$C$817:$E$827,3,FALSE)</f>
        <v>#N/A</v>
      </c>
      <c r="BQ313" s="94" t="e">
        <f>VLOOKUP($C313,SBC!$C$829:$E$928,3,FALSE)</f>
        <v>#N/A</v>
      </c>
      <c r="BR313" s="93" t="e">
        <f>VLOOKUP($C313,SBC!$C$930:$E$931,3,FALSE)</f>
        <v>#N/A</v>
      </c>
      <c r="BS313" s="92" t="e">
        <f>VLOOKUP($C313,SBC!$C$933:$E$933,3,FALSE)</f>
        <v>#N/A</v>
      </c>
      <c r="BT313" s="93" t="e">
        <f>VLOOKUP($C313,SBC!$C$935:$E$942,3,FALSE)</f>
        <v>#N/A</v>
      </c>
      <c r="BU313" s="94" t="e">
        <f>VLOOKUP($C313,SBC!$C$944:$E$947,3,FALSE)</f>
        <v>#N/A</v>
      </c>
      <c r="BV313" s="92" t="e">
        <f>VLOOKUP($C313,SBC!$C$949:$E$960,3,FALSE)</f>
        <v>#N/A</v>
      </c>
      <c r="BW313" s="94" t="e">
        <f>VLOOKUP($C313,SBC!$C$962:$E$984,3,FALSE)</f>
        <v>#N/A</v>
      </c>
      <c r="BX313" s="93" t="e">
        <f>VLOOKUP($C313,SBC!$C$986:$E$1002,3,FALSE)</f>
        <v>#N/A</v>
      </c>
    </row>
    <row r="314" spans="1:76" x14ac:dyDescent="0.25">
      <c r="A314" s="101"/>
      <c r="B314" s="99">
        <v>294</v>
      </c>
      <c r="C314" s="155" t="s">
        <v>465</v>
      </c>
      <c r="D314" s="101"/>
      <c r="E314" s="101"/>
      <c r="F314" s="103"/>
      <c r="G314" s="106"/>
      <c r="H314" s="106"/>
      <c r="I314" s="91"/>
      <c r="J314" s="92"/>
      <c r="K314" s="92"/>
      <c r="L314" s="93"/>
      <c r="M314" s="94"/>
      <c r="N314" s="92"/>
      <c r="O314" s="94"/>
      <c r="P314" s="92"/>
      <c r="Q314" s="92"/>
      <c r="R314" s="95"/>
      <c r="S314" s="95"/>
      <c r="T314" s="95"/>
      <c r="U314" s="95"/>
      <c r="V314" s="95"/>
      <c r="W314" s="96"/>
      <c r="X314" s="92"/>
      <c r="Y314" s="93"/>
      <c r="Z314" s="97"/>
      <c r="AA314" s="92"/>
      <c r="AB314" s="93"/>
      <c r="AC314" s="94"/>
      <c r="AD314" s="92"/>
      <c r="AE314" s="97"/>
      <c r="AF314" s="93"/>
      <c r="AG314" s="92"/>
      <c r="AH314" s="92"/>
      <c r="AI314" s="92"/>
      <c r="AJ314" s="92"/>
      <c r="AK314" s="94" t="e">
        <f>VLOOKUP($C314,SBC!$C$414:$E$414,3,FALSE)</f>
        <v>#N/A</v>
      </c>
      <c r="AL314" s="92" t="e">
        <f>VLOOKUP($C314,SBC!$C$416:$E$416,3,FALSE)</f>
        <v>#N/A</v>
      </c>
      <c r="AM314" s="94" t="e">
        <f>VLOOKUP($C314,SBC!$C$418:$E$435,3,FALSE)</f>
        <v>#N/A</v>
      </c>
      <c r="AN314" s="93" t="e">
        <f>VLOOKUP($C314,SBC!$C$437:$E$447,3,FALSE)</f>
        <v>#N/A</v>
      </c>
      <c r="AO314" s="94" t="e">
        <f>VLOOKUP($C314,SBC!$C$449:$E$459,3,FALSE)</f>
        <v>#N/A</v>
      </c>
      <c r="AP314" s="93"/>
      <c r="AQ314" s="94" t="e">
        <f>VLOOKUP($C314,SBC!$C$461:$E$491,3,FALSE)</f>
        <v>#N/A</v>
      </c>
      <c r="AR314" s="92" t="e">
        <f>VLOOKUP($C314,SBC!$C$493:$E$502,3,FALSE)</f>
        <v>#N/A</v>
      </c>
      <c r="AS314" s="92" t="e">
        <f>VLOOKUP($C314,SBC!$C$504:$E$515,3,FALSE)</f>
        <v>#N/A</v>
      </c>
      <c r="AT314" s="92" t="e">
        <f>VLOOKUP($C314,SBC!$C$517:$E$528,3,FALSE)</f>
        <v>#N/A</v>
      </c>
      <c r="AU314" s="97" t="e">
        <f>VLOOKUP($C314,SBC!$C$530:$E$531,3,FALSE)</f>
        <v>#N/A</v>
      </c>
      <c r="AV314" s="92" t="e">
        <f>VLOOKUP($C314,SBC!$C$533:$E$542,3,FALSE)</f>
        <v>#N/A</v>
      </c>
      <c r="AW314" s="92" t="e">
        <f>VLOOKUP($C314,SBC!$C$564:$E$575,3,FALSE)</f>
        <v>#N/A</v>
      </c>
      <c r="AX314" s="92" t="e">
        <f>VLOOKUP($C314,SBC!$C$577:$E$588,3,FALSE)</f>
        <v>#N/A</v>
      </c>
      <c r="AY314" s="92" t="e">
        <f>VLOOKUP($C314,SBC!$C$600:$E$601,3,FALSE)</f>
        <v>#N/A</v>
      </c>
      <c r="AZ314" s="92" t="e">
        <f>VLOOKUP($C314,SBC!$C$603:$E$614,3,FALSE)</f>
        <v>#N/A</v>
      </c>
      <c r="BA314" s="93" t="e">
        <f>VLOOKUP($C314,SBC!$C$616:$E$627,3,FALSE)</f>
        <v>#N/A</v>
      </c>
      <c r="BB314" s="94" t="e">
        <f>VLOOKUP($C314,SBC!$C$629:$E$630,3,FALSE)</f>
        <v>#N/A</v>
      </c>
      <c r="BC314" s="93" t="e">
        <f>VLOOKUP($C314,SBC!$C$632:$E$650,3,FALSE)</f>
        <v>#N/A</v>
      </c>
      <c r="BD314" s="92" t="e">
        <f>VLOOKUP($C314,SBC!$C$652:$E$670,3,FALSE)</f>
        <v>#N/A</v>
      </c>
      <c r="BE314" s="94" t="e">
        <f>VLOOKUP($C314,SBC!$C$672:$E$675,3,FALSE)</f>
        <v>#N/A</v>
      </c>
      <c r="BF314" s="94" t="e">
        <f>VLOOKUP($C314,SBC!$C$677:$E$680,3,FALSE)</f>
        <v>#N/A</v>
      </c>
      <c r="BG314" s="92" t="e">
        <f>VLOOKUP($C314,SBC!$C$682:$E$693,3,FALSE)</f>
        <v>#N/A</v>
      </c>
      <c r="BH314" s="94" t="e">
        <f>VLOOKUP($C314,SBC!$C$695:$E$703,3,FALSE)</f>
        <v>#N/A</v>
      </c>
      <c r="BI314" s="94" t="e">
        <f>VLOOKUP($C314,SBC!$C$719:$E$720,3,FALSE)</f>
        <v>#N/A</v>
      </c>
      <c r="BJ314" s="94" t="e">
        <f>VLOOKUP($C314,SBC!$C$722:$E$730,3,FALSE)</f>
        <v>#N/A</v>
      </c>
      <c r="BK314" s="92" t="e">
        <f>VLOOKUP($C314,SBC!$C$732:$E$736,3,FALSE)</f>
        <v>#N/A</v>
      </c>
      <c r="BL314" s="92" t="e">
        <f>VLOOKUP($C314,SBC!$C$751:$E$762,3,FALSE)</f>
        <v>#N/A</v>
      </c>
      <c r="BM314" s="94" t="e">
        <f>VLOOKUP($C314,SBC!$C$764:$E$782,3,FALSE)</f>
        <v>#N/A</v>
      </c>
      <c r="BN314" s="92" t="e">
        <f>VLOOKUP($C314,SBC!$C$784:$E$802,3,FALSE)</f>
        <v>#N/A</v>
      </c>
      <c r="BO314" s="93" t="e">
        <f>VLOOKUP($C314,SBC!$C$804:$E$815,3,FALSE)</f>
        <v>#N/A</v>
      </c>
      <c r="BP314" s="93" t="e">
        <f>VLOOKUP($C314,SBC!$C$817:$E$827,3,FALSE)</f>
        <v>#N/A</v>
      </c>
      <c r="BQ314" s="94" t="e">
        <f>VLOOKUP($C314,SBC!$C$829:$E$928,3,FALSE)</f>
        <v>#N/A</v>
      </c>
      <c r="BR314" s="93" t="e">
        <f>VLOOKUP($C314,SBC!$C$930:$E$931,3,FALSE)</f>
        <v>#N/A</v>
      </c>
      <c r="BS314" s="92" t="e">
        <f>VLOOKUP($C314,SBC!$C$933:$E$933,3,FALSE)</f>
        <v>#N/A</v>
      </c>
      <c r="BT314" s="93" t="e">
        <f>VLOOKUP($C314,SBC!$C$935:$E$942,3,FALSE)</f>
        <v>#N/A</v>
      </c>
      <c r="BU314" s="94" t="e">
        <f>VLOOKUP($C314,SBC!$C$944:$E$947,3,FALSE)</f>
        <v>#N/A</v>
      </c>
      <c r="BV314" s="92" t="e">
        <f>VLOOKUP($C314,SBC!$C$949:$E$960,3,FALSE)</f>
        <v>#N/A</v>
      </c>
      <c r="BW314" s="94" t="e">
        <f>VLOOKUP($C314,SBC!$C$962:$E$984,3,FALSE)</f>
        <v>#N/A</v>
      </c>
      <c r="BX314" s="93" t="e">
        <f>VLOOKUP($C314,SBC!$C$986:$E$1002,3,FALSE)</f>
        <v>#N/A</v>
      </c>
    </row>
    <row r="315" spans="1:76" x14ac:dyDescent="0.25">
      <c r="A315" s="89"/>
      <c r="B315" s="87">
        <v>295</v>
      </c>
      <c r="C315" s="155" t="s">
        <v>465</v>
      </c>
      <c r="D315" s="89"/>
      <c r="E315" s="89"/>
      <c r="F315" s="103"/>
      <c r="G315" s="104"/>
      <c r="H315" s="104"/>
      <c r="I315" s="91"/>
      <c r="J315" s="92"/>
      <c r="K315" s="92"/>
      <c r="L315" s="93"/>
      <c r="M315" s="94"/>
      <c r="N315" s="92"/>
      <c r="O315" s="94"/>
      <c r="P315" s="92"/>
      <c r="Q315" s="92"/>
      <c r="R315" s="95"/>
      <c r="S315" s="95"/>
      <c r="T315" s="95"/>
      <c r="U315" s="95"/>
      <c r="V315" s="95"/>
      <c r="W315" s="96"/>
      <c r="X315" s="92"/>
      <c r="Y315" s="93"/>
      <c r="Z315" s="97"/>
      <c r="AA315" s="92"/>
      <c r="AB315" s="93"/>
      <c r="AC315" s="94"/>
      <c r="AD315" s="92"/>
      <c r="AE315" s="97"/>
      <c r="AF315" s="93"/>
      <c r="AG315" s="92"/>
      <c r="AH315" s="92"/>
      <c r="AI315" s="92"/>
      <c r="AJ315" s="92"/>
      <c r="AK315" s="94" t="e">
        <f>VLOOKUP($C315,SBC!$C$414:$E$414,3,FALSE)</f>
        <v>#N/A</v>
      </c>
      <c r="AL315" s="92" t="e">
        <f>VLOOKUP($C315,SBC!$C$416:$E$416,3,FALSE)</f>
        <v>#N/A</v>
      </c>
      <c r="AM315" s="94" t="e">
        <f>VLOOKUP($C315,SBC!$C$418:$E$435,3,FALSE)</f>
        <v>#N/A</v>
      </c>
      <c r="AN315" s="93" t="e">
        <f>VLOOKUP($C315,SBC!$C$437:$E$447,3,FALSE)</f>
        <v>#N/A</v>
      </c>
      <c r="AO315" s="94" t="e">
        <f>VLOOKUP($C315,SBC!$C$449:$E$459,3,FALSE)</f>
        <v>#N/A</v>
      </c>
      <c r="AP315" s="93"/>
      <c r="AQ315" s="94" t="e">
        <f>VLOOKUP($C315,SBC!$C$461:$E$491,3,FALSE)</f>
        <v>#N/A</v>
      </c>
      <c r="AR315" s="92" t="e">
        <f>VLOOKUP($C315,SBC!$C$493:$E$502,3,FALSE)</f>
        <v>#N/A</v>
      </c>
      <c r="AS315" s="92" t="e">
        <f>VLOOKUP($C315,SBC!$C$504:$E$515,3,FALSE)</f>
        <v>#N/A</v>
      </c>
      <c r="AT315" s="92" t="e">
        <f>VLOOKUP($C315,SBC!$C$517:$E$528,3,FALSE)</f>
        <v>#N/A</v>
      </c>
      <c r="AU315" s="97" t="e">
        <f>VLOOKUP($C315,SBC!$C$530:$E$531,3,FALSE)</f>
        <v>#N/A</v>
      </c>
      <c r="AV315" s="92" t="e">
        <f>VLOOKUP($C315,SBC!$C$533:$E$542,3,FALSE)</f>
        <v>#N/A</v>
      </c>
      <c r="AW315" s="92" t="e">
        <f>VLOOKUP($C315,SBC!$C$564:$E$575,3,FALSE)</f>
        <v>#N/A</v>
      </c>
      <c r="AX315" s="92" t="e">
        <f>VLOOKUP($C315,SBC!$C$577:$E$588,3,FALSE)</f>
        <v>#N/A</v>
      </c>
      <c r="AY315" s="92" t="e">
        <f>VLOOKUP($C315,SBC!$C$600:$E$601,3,FALSE)</f>
        <v>#N/A</v>
      </c>
      <c r="AZ315" s="92" t="e">
        <f>VLOOKUP($C315,SBC!$C$603:$E$614,3,FALSE)</f>
        <v>#N/A</v>
      </c>
      <c r="BA315" s="93" t="e">
        <f>VLOOKUP($C315,SBC!$C$616:$E$627,3,FALSE)</f>
        <v>#N/A</v>
      </c>
      <c r="BB315" s="94" t="e">
        <f>VLOOKUP($C315,SBC!$C$629:$E$630,3,FALSE)</f>
        <v>#N/A</v>
      </c>
      <c r="BC315" s="93" t="e">
        <f>VLOOKUP($C315,SBC!$C$632:$E$650,3,FALSE)</f>
        <v>#N/A</v>
      </c>
      <c r="BD315" s="92" t="e">
        <f>VLOOKUP($C315,SBC!$C$652:$E$670,3,FALSE)</f>
        <v>#N/A</v>
      </c>
      <c r="BE315" s="94" t="e">
        <f>VLOOKUP($C315,SBC!$C$672:$E$675,3,FALSE)</f>
        <v>#N/A</v>
      </c>
      <c r="BF315" s="94" t="e">
        <f>VLOOKUP($C315,SBC!$C$677:$E$680,3,FALSE)</f>
        <v>#N/A</v>
      </c>
      <c r="BG315" s="92" t="e">
        <f>VLOOKUP($C315,SBC!$C$682:$E$693,3,FALSE)</f>
        <v>#N/A</v>
      </c>
      <c r="BH315" s="94" t="e">
        <f>VLOOKUP($C315,SBC!$C$695:$E$703,3,FALSE)</f>
        <v>#N/A</v>
      </c>
      <c r="BI315" s="94" t="e">
        <f>VLOOKUP($C315,SBC!$C$719:$E$720,3,FALSE)</f>
        <v>#N/A</v>
      </c>
      <c r="BJ315" s="94" t="e">
        <f>VLOOKUP($C315,SBC!$C$722:$E$730,3,FALSE)</f>
        <v>#N/A</v>
      </c>
      <c r="BK315" s="92" t="e">
        <f>VLOOKUP($C315,SBC!$C$732:$E$736,3,FALSE)</f>
        <v>#N/A</v>
      </c>
      <c r="BL315" s="92" t="e">
        <f>VLOOKUP($C315,SBC!$C$751:$E$762,3,FALSE)</f>
        <v>#N/A</v>
      </c>
      <c r="BM315" s="94" t="e">
        <f>VLOOKUP($C315,SBC!$C$764:$E$782,3,FALSE)</f>
        <v>#N/A</v>
      </c>
      <c r="BN315" s="92" t="e">
        <f>VLOOKUP($C315,SBC!$C$784:$E$802,3,FALSE)</f>
        <v>#N/A</v>
      </c>
      <c r="BO315" s="93" t="e">
        <f>VLOOKUP($C315,SBC!$C$804:$E$815,3,FALSE)</f>
        <v>#N/A</v>
      </c>
      <c r="BP315" s="93" t="e">
        <f>VLOOKUP($C315,SBC!$C$817:$E$827,3,FALSE)</f>
        <v>#N/A</v>
      </c>
      <c r="BQ315" s="94" t="e">
        <f>VLOOKUP($C315,SBC!$C$829:$E$928,3,FALSE)</f>
        <v>#N/A</v>
      </c>
      <c r="BR315" s="93" t="e">
        <f>VLOOKUP($C315,SBC!$C$930:$E$931,3,FALSE)</f>
        <v>#N/A</v>
      </c>
      <c r="BS315" s="92" t="e">
        <f>VLOOKUP($C315,SBC!$C$933:$E$933,3,FALSE)</f>
        <v>#N/A</v>
      </c>
      <c r="BT315" s="93" t="e">
        <f>VLOOKUP($C315,SBC!$C$935:$E$942,3,FALSE)</f>
        <v>#N/A</v>
      </c>
      <c r="BU315" s="94" t="e">
        <f>VLOOKUP($C315,SBC!$C$944:$E$947,3,FALSE)</f>
        <v>#N/A</v>
      </c>
      <c r="BV315" s="92" t="e">
        <f>VLOOKUP($C315,SBC!$C$949:$E$960,3,FALSE)</f>
        <v>#N/A</v>
      </c>
      <c r="BW315" s="94" t="e">
        <f>VLOOKUP($C315,SBC!$C$962:$E$984,3,FALSE)</f>
        <v>#N/A</v>
      </c>
      <c r="BX315" s="93" t="e">
        <f>VLOOKUP($C315,SBC!$C$986:$E$1002,3,FALSE)</f>
        <v>#N/A</v>
      </c>
    </row>
    <row r="316" spans="1:76" x14ac:dyDescent="0.25">
      <c r="A316" s="101"/>
      <c r="B316" s="99">
        <v>296</v>
      </c>
      <c r="C316" s="155" t="s">
        <v>465</v>
      </c>
      <c r="D316" s="101"/>
      <c r="E316" s="101"/>
      <c r="F316" s="103"/>
      <c r="G316" s="106"/>
      <c r="H316" s="106"/>
      <c r="I316" s="91"/>
      <c r="J316" s="92"/>
      <c r="K316" s="92"/>
      <c r="L316" s="93"/>
      <c r="M316" s="94"/>
      <c r="N316" s="92"/>
      <c r="O316" s="94"/>
      <c r="P316" s="92"/>
      <c r="Q316" s="92"/>
      <c r="R316" s="95"/>
      <c r="S316" s="95"/>
      <c r="T316" s="95"/>
      <c r="U316" s="95"/>
      <c r="V316" s="95"/>
      <c r="W316" s="96"/>
      <c r="X316" s="92"/>
      <c r="Y316" s="93"/>
      <c r="Z316" s="97"/>
      <c r="AA316" s="92"/>
      <c r="AB316" s="93"/>
      <c r="AC316" s="94"/>
      <c r="AD316" s="92"/>
      <c r="AE316" s="97"/>
      <c r="AF316" s="93"/>
      <c r="AG316" s="92"/>
      <c r="AH316" s="92"/>
      <c r="AI316" s="92"/>
      <c r="AJ316" s="92"/>
      <c r="AK316" s="94" t="e">
        <f>VLOOKUP($C316,SBC!$C$414:$E$414,3,FALSE)</f>
        <v>#N/A</v>
      </c>
      <c r="AL316" s="92" t="e">
        <f>VLOOKUP($C316,SBC!$C$416:$E$416,3,FALSE)</f>
        <v>#N/A</v>
      </c>
      <c r="AM316" s="94" t="e">
        <f>VLOOKUP($C316,SBC!$C$418:$E$435,3,FALSE)</f>
        <v>#N/A</v>
      </c>
      <c r="AN316" s="93" t="e">
        <f>VLOOKUP($C316,SBC!$C$437:$E$447,3,FALSE)</f>
        <v>#N/A</v>
      </c>
      <c r="AO316" s="94" t="e">
        <f>VLOOKUP($C316,SBC!$C$449:$E$459,3,FALSE)</f>
        <v>#N/A</v>
      </c>
      <c r="AP316" s="93"/>
      <c r="AQ316" s="94" t="e">
        <f>VLOOKUP($C316,SBC!$C$461:$E$491,3,FALSE)</f>
        <v>#N/A</v>
      </c>
      <c r="AR316" s="92" t="e">
        <f>VLOOKUP($C316,SBC!$C$493:$E$502,3,FALSE)</f>
        <v>#N/A</v>
      </c>
      <c r="AS316" s="92" t="e">
        <f>VLOOKUP($C316,SBC!$C$504:$E$515,3,FALSE)</f>
        <v>#N/A</v>
      </c>
      <c r="AT316" s="92" t="e">
        <f>VLOOKUP($C316,SBC!$C$517:$E$528,3,FALSE)</f>
        <v>#N/A</v>
      </c>
      <c r="AU316" s="97" t="e">
        <f>VLOOKUP($C316,SBC!$C$530:$E$531,3,FALSE)</f>
        <v>#N/A</v>
      </c>
      <c r="AV316" s="92" t="e">
        <f>VLOOKUP($C316,SBC!$C$533:$E$542,3,FALSE)</f>
        <v>#N/A</v>
      </c>
      <c r="AW316" s="92" t="e">
        <f>VLOOKUP($C316,SBC!$C$564:$E$575,3,FALSE)</f>
        <v>#N/A</v>
      </c>
      <c r="AX316" s="92" t="e">
        <f>VLOOKUP($C316,SBC!$C$577:$E$588,3,FALSE)</f>
        <v>#N/A</v>
      </c>
      <c r="AY316" s="92" t="e">
        <f>VLOOKUP($C316,SBC!$C$600:$E$601,3,FALSE)</f>
        <v>#N/A</v>
      </c>
      <c r="AZ316" s="92" t="e">
        <f>VLOOKUP($C316,SBC!$C$603:$E$614,3,FALSE)</f>
        <v>#N/A</v>
      </c>
      <c r="BA316" s="93" t="e">
        <f>VLOOKUP($C316,SBC!$C$616:$E$627,3,FALSE)</f>
        <v>#N/A</v>
      </c>
      <c r="BB316" s="94" t="e">
        <f>VLOOKUP($C316,SBC!$C$629:$E$630,3,FALSE)</f>
        <v>#N/A</v>
      </c>
      <c r="BC316" s="93" t="e">
        <f>VLOOKUP($C316,SBC!$C$632:$E$650,3,FALSE)</f>
        <v>#N/A</v>
      </c>
      <c r="BD316" s="92" t="e">
        <f>VLOOKUP($C316,SBC!$C$652:$E$670,3,FALSE)</f>
        <v>#N/A</v>
      </c>
      <c r="BE316" s="94" t="e">
        <f>VLOOKUP($C316,SBC!$C$672:$E$675,3,FALSE)</f>
        <v>#N/A</v>
      </c>
      <c r="BF316" s="94" t="e">
        <f>VLOOKUP($C316,SBC!$C$677:$E$680,3,FALSE)</f>
        <v>#N/A</v>
      </c>
      <c r="BG316" s="92" t="e">
        <f>VLOOKUP($C316,SBC!$C$682:$E$693,3,FALSE)</f>
        <v>#N/A</v>
      </c>
      <c r="BH316" s="94" t="e">
        <f>VLOOKUP($C316,SBC!$C$695:$E$703,3,FALSE)</f>
        <v>#N/A</v>
      </c>
      <c r="BI316" s="94" t="e">
        <f>VLOOKUP($C316,SBC!$C$719:$E$720,3,FALSE)</f>
        <v>#N/A</v>
      </c>
      <c r="BJ316" s="94" t="e">
        <f>VLOOKUP($C316,SBC!$C$722:$E$730,3,FALSE)</f>
        <v>#N/A</v>
      </c>
      <c r="BK316" s="92" t="e">
        <f>VLOOKUP($C316,SBC!$C$732:$E$736,3,FALSE)</f>
        <v>#N/A</v>
      </c>
      <c r="BL316" s="92" t="e">
        <f>VLOOKUP($C316,SBC!$C$751:$E$762,3,FALSE)</f>
        <v>#N/A</v>
      </c>
      <c r="BM316" s="94" t="e">
        <f>VLOOKUP($C316,SBC!$C$764:$E$782,3,FALSE)</f>
        <v>#N/A</v>
      </c>
      <c r="BN316" s="92" t="e">
        <f>VLOOKUP($C316,SBC!$C$784:$E$802,3,FALSE)</f>
        <v>#N/A</v>
      </c>
      <c r="BO316" s="93" t="e">
        <f>VLOOKUP($C316,SBC!$C$804:$E$815,3,FALSE)</f>
        <v>#N/A</v>
      </c>
      <c r="BP316" s="93" t="e">
        <f>VLOOKUP($C316,SBC!$C$817:$E$827,3,FALSE)</f>
        <v>#N/A</v>
      </c>
      <c r="BQ316" s="94" t="e">
        <f>VLOOKUP($C316,SBC!$C$829:$E$928,3,FALSE)</f>
        <v>#N/A</v>
      </c>
      <c r="BR316" s="93" t="e">
        <f>VLOOKUP($C316,SBC!$C$930:$E$931,3,FALSE)</f>
        <v>#N/A</v>
      </c>
      <c r="BS316" s="92" t="e">
        <f>VLOOKUP($C316,SBC!$C$933:$E$933,3,FALSE)</f>
        <v>#N/A</v>
      </c>
      <c r="BT316" s="93" t="e">
        <f>VLOOKUP($C316,SBC!$C$935:$E$942,3,FALSE)</f>
        <v>#N/A</v>
      </c>
      <c r="BU316" s="94" t="e">
        <f>VLOOKUP($C316,SBC!$C$944:$E$947,3,FALSE)</f>
        <v>#N/A</v>
      </c>
      <c r="BV316" s="92" t="e">
        <f>VLOOKUP($C316,SBC!$C$949:$E$960,3,FALSE)</f>
        <v>#N/A</v>
      </c>
      <c r="BW316" s="94" t="e">
        <f>VLOOKUP($C316,SBC!$C$962:$E$984,3,FALSE)</f>
        <v>#N/A</v>
      </c>
      <c r="BX316" s="93" t="e">
        <f>VLOOKUP($C316,SBC!$C$986:$E$1002,3,FALSE)</f>
        <v>#N/A</v>
      </c>
    </row>
    <row r="317" spans="1:76" x14ac:dyDescent="0.25">
      <c r="A317" s="89"/>
      <c r="B317" s="87">
        <v>297</v>
      </c>
      <c r="C317" s="155" t="s">
        <v>465</v>
      </c>
      <c r="D317" s="89"/>
      <c r="E317" s="89"/>
      <c r="F317" s="103"/>
      <c r="G317" s="104"/>
      <c r="H317" s="104"/>
      <c r="I317" s="91"/>
      <c r="J317" s="92"/>
      <c r="K317" s="92"/>
      <c r="L317" s="93"/>
      <c r="M317" s="94"/>
      <c r="N317" s="92"/>
      <c r="O317" s="94"/>
      <c r="P317" s="92"/>
      <c r="Q317" s="92"/>
      <c r="R317" s="95"/>
      <c r="S317" s="95"/>
      <c r="T317" s="95"/>
      <c r="U317" s="95"/>
      <c r="V317" s="95"/>
      <c r="W317" s="96"/>
      <c r="X317" s="92"/>
      <c r="Y317" s="93"/>
      <c r="Z317" s="97"/>
      <c r="AA317" s="92"/>
      <c r="AB317" s="93"/>
      <c r="AC317" s="94"/>
      <c r="AD317" s="92"/>
      <c r="AE317" s="97"/>
      <c r="AF317" s="93"/>
      <c r="AG317" s="92"/>
      <c r="AH317" s="92"/>
      <c r="AI317" s="92"/>
      <c r="AJ317" s="92"/>
      <c r="AK317" s="94" t="e">
        <f>VLOOKUP($C317,SBC!$C$414:$E$414,3,FALSE)</f>
        <v>#N/A</v>
      </c>
      <c r="AL317" s="92" t="e">
        <f>VLOOKUP($C317,SBC!$C$416:$E$416,3,FALSE)</f>
        <v>#N/A</v>
      </c>
      <c r="AM317" s="94" t="e">
        <f>VLOOKUP($C317,SBC!$C$418:$E$435,3,FALSE)</f>
        <v>#N/A</v>
      </c>
      <c r="AN317" s="93" t="e">
        <f>VLOOKUP($C317,SBC!$C$437:$E$447,3,FALSE)</f>
        <v>#N/A</v>
      </c>
      <c r="AO317" s="94" t="e">
        <f>VLOOKUP($C317,SBC!$C$449:$E$459,3,FALSE)</f>
        <v>#N/A</v>
      </c>
      <c r="AP317" s="93"/>
      <c r="AQ317" s="94" t="e">
        <f>VLOOKUP($C317,SBC!$C$461:$E$491,3,FALSE)</f>
        <v>#N/A</v>
      </c>
      <c r="AR317" s="92" t="e">
        <f>VLOOKUP($C317,SBC!$C$493:$E$502,3,FALSE)</f>
        <v>#N/A</v>
      </c>
      <c r="AS317" s="92" t="e">
        <f>VLOOKUP($C317,SBC!$C$504:$E$515,3,FALSE)</f>
        <v>#N/A</v>
      </c>
      <c r="AT317" s="92" t="e">
        <f>VLOOKUP($C317,SBC!$C$517:$E$528,3,FALSE)</f>
        <v>#N/A</v>
      </c>
      <c r="AU317" s="97" t="e">
        <f>VLOOKUP($C317,SBC!$C$530:$E$531,3,FALSE)</f>
        <v>#N/A</v>
      </c>
      <c r="AV317" s="92" t="e">
        <f>VLOOKUP($C317,SBC!$C$533:$E$542,3,FALSE)</f>
        <v>#N/A</v>
      </c>
      <c r="AW317" s="92" t="e">
        <f>VLOOKUP($C317,SBC!$C$564:$E$575,3,FALSE)</f>
        <v>#N/A</v>
      </c>
      <c r="AX317" s="92" t="e">
        <f>VLOOKUP($C317,SBC!$C$577:$E$588,3,FALSE)</f>
        <v>#N/A</v>
      </c>
      <c r="AY317" s="92" t="e">
        <f>VLOOKUP($C317,SBC!$C$600:$E$601,3,FALSE)</f>
        <v>#N/A</v>
      </c>
      <c r="AZ317" s="92" t="e">
        <f>VLOOKUP($C317,SBC!$C$603:$E$614,3,FALSE)</f>
        <v>#N/A</v>
      </c>
      <c r="BA317" s="93" t="e">
        <f>VLOOKUP($C317,SBC!$C$616:$E$627,3,FALSE)</f>
        <v>#N/A</v>
      </c>
      <c r="BB317" s="94" t="e">
        <f>VLOOKUP($C317,SBC!$C$629:$E$630,3,FALSE)</f>
        <v>#N/A</v>
      </c>
      <c r="BC317" s="93" t="e">
        <f>VLOOKUP($C317,SBC!$C$632:$E$650,3,FALSE)</f>
        <v>#N/A</v>
      </c>
      <c r="BD317" s="92" t="e">
        <f>VLOOKUP($C317,SBC!$C$652:$E$670,3,FALSE)</f>
        <v>#N/A</v>
      </c>
      <c r="BE317" s="94" t="e">
        <f>VLOOKUP($C317,SBC!$C$672:$E$675,3,FALSE)</f>
        <v>#N/A</v>
      </c>
      <c r="BF317" s="94" t="e">
        <f>VLOOKUP($C317,SBC!$C$677:$E$680,3,FALSE)</f>
        <v>#N/A</v>
      </c>
      <c r="BG317" s="92" t="e">
        <f>VLOOKUP($C317,SBC!$C$682:$E$693,3,FALSE)</f>
        <v>#N/A</v>
      </c>
      <c r="BH317" s="94" t="e">
        <f>VLOOKUP($C317,SBC!$C$695:$E$703,3,FALSE)</f>
        <v>#N/A</v>
      </c>
      <c r="BI317" s="94" t="e">
        <f>VLOOKUP($C317,SBC!$C$719:$E$720,3,FALSE)</f>
        <v>#N/A</v>
      </c>
      <c r="BJ317" s="94" t="e">
        <f>VLOOKUP($C317,SBC!$C$722:$E$730,3,FALSE)</f>
        <v>#N/A</v>
      </c>
      <c r="BK317" s="92" t="e">
        <f>VLOOKUP($C317,SBC!$C$732:$E$736,3,FALSE)</f>
        <v>#N/A</v>
      </c>
      <c r="BL317" s="92" t="e">
        <f>VLOOKUP($C317,SBC!$C$751:$E$762,3,FALSE)</f>
        <v>#N/A</v>
      </c>
      <c r="BM317" s="94" t="e">
        <f>VLOOKUP($C317,SBC!$C$764:$E$782,3,FALSE)</f>
        <v>#N/A</v>
      </c>
      <c r="BN317" s="92" t="e">
        <f>VLOOKUP($C317,SBC!$C$784:$E$802,3,FALSE)</f>
        <v>#N/A</v>
      </c>
      <c r="BO317" s="93" t="e">
        <f>VLOOKUP($C317,SBC!$C$804:$E$815,3,FALSE)</f>
        <v>#N/A</v>
      </c>
      <c r="BP317" s="93" t="e">
        <f>VLOOKUP($C317,SBC!$C$817:$E$827,3,FALSE)</f>
        <v>#N/A</v>
      </c>
      <c r="BQ317" s="94" t="e">
        <f>VLOOKUP($C317,SBC!$C$829:$E$928,3,FALSE)</f>
        <v>#N/A</v>
      </c>
      <c r="BR317" s="93" t="e">
        <f>VLOOKUP($C317,SBC!$C$930:$E$931,3,FALSE)</f>
        <v>#N/A</v>
      </c>
      <c r="BS317" s="92" t="e">
        <f>VLOOKUP($C317,SBC!$C$933:$E$933,3,FALSE)</f>
        <v>#N/A</v>
      </c>
      <c r="BT317" s="93" t="e">
        <f>VLOOKUP($C317,SBC!$C$935:$E$942,3,FALSE)</f>
        <v>#N/A</v>
      </c>
      <c r="BU317" s="94" t="e">
        <f>VLOOKUP($C317,SBC!$C$944:$E$947,3,FALSE)</f>
        <v>#N/A</v>
      </c>
      <c r="BV317" s="92" t="e">
        <f>VLOOKUP($C317,SBC!$C$949:$E$960,3,FALSE)</f>
        <v>#N/A</v>
      </c>
      <c r="BW317" s="94" t="e">
        <f>VLOOKUP($C317,SBC!$C$962:$E$984,3,FALSE)</f>
        <v>#N/A</v>
      </c>
      <c r="BX317" s="93" t="e">
        <f>VLOOKUP($C317,SBC!$C$986:$E$1002,3,FALSE)</f>
        <v>#N/A</v>
      </c>
    </row>
    <row r="318" spans="1:76" x14ac:dyDescent="0.25">
      <c r="A318" s="101"/>
      <c r="B318" s="99">
        <v>298</v>
      </c>
      <c r="C318" s="155" t="s">
        <v>465</v>
      </c>
      <c r="D318" s="101"/>
      <c r="E318" s="101"/>
      <c r="F318" s="103"/>
      <c r="G318" s="106"/>
      <c r="H318" s="106"/>
      <c r="I318" s="91"/>
      <c r="J318" s="92"/>
      <c r="K318" s="92"/>
      <c r="L318" s="93"/>
      <c r="M318" s="94"/>
      <c r="N318" s="92"/>
      <c r="O318" s="94"/>
      <c r="P318" s="92"/>
      <c r="Q318" s="92"/>
      <c r="R318" s="95"/>
      <c r="S318" s="95"/>
      <c r="T318" s="95"/>
      <c r="U318" s="95"/>
      <c r="V318" s="95"/>
      <c r="W318" s="96"/>
      <c r="X318" s="92"/>
      <c r="Y318" s="93"/>
      <c r="Z318" s="97"/>
      <c r="AA318" s="92"/>
      <c r="AB318" s="93"/>
      <c r="AC318" s="94"/>
      <c r="AD318" s="92"/>
      <c r="AE318" s="97"/>
      <c r="AF318" s="93"/>
      <c r="AG318" s="92"/>
      <c r="AH318" s="92"/>
      <c r="AI318" s="92"/>
      <c r="AJ318" s="92"/>
      <c r="AK318" s="94" t="e">
        <f>VLOOKUP($C318,SBC!$C$414:$E$414,3,FALSE)</f>
        <v>#N/A</v>
      </c>
      <c r="AL318" s="92" t="e">
        <f>VLOOKUP($C318,SBC!$C$416:$E$416,3,FALSE)</f>
        <v>#N/A</v>
      </c>
      <c r="AM318" s="94" t="e">
        <f>VLOOKUP($C318,SBC!$C$418:$E$435,3,FALSE)</f>
        <v>#N/A</v>
      </c>
      <c r="AN318" s="93" t="e">
        <f>VLOOKUP($C318,SBC!$C$437:$E$447,3,FALSE)</f>
        <v>#N/A</v>
      </c>
      <c r="AO318" s="94" t="e">
        <f>VLOOKUP($C318,SBC!$C$449:$E$459,3,FALSE)</f>
        <v>#N/A</v>
      </c>
      <c r="AP318" s="93"/>
      <c r="AQ318" s="94" t="e">
        <f>VLOOKUP($C318,SBC!$C$461:$E$491,3,FALSE)</f>
        <v>#N/A</v>
      </c>
      <c r="AR318" s="92" t="e">
        <f>VLOOKUP($C318,SBC!$C$493:$E$502,3,FALSE)</f>
        <v>#N/A</v>
      </c>
      <c r="AS318" s="92" t="e">
        <f>VLOOKUP($C318,SBC!$C$504:$E$515,3,FALSE)</f>
        <v>#N/A</v>
      </c>
      <c r="AT318" s="92" t="e">
        <f>VLOOKUP($C318,SBC!$C$517:$E$528,3,FALSE)</f>
        <v>#N/A</v>
      </c>
      <c r="AU318" s="97" t="e">
        <f>VLOOKUP($C318,SBC!$C$530:$E$531,3,FALSE)</f>
        <v>#N/A</v>
      </c>
      <c r="AV318" s="92" t="e">
        <f>VLOOKUP($C318,SBC!$C$533:$E$542,3,FALSE)</f>
        <v>#N/A</v>
      </c>
      <c r="AW318" s="92" t="e">
        <f>VLOOKUP($C318,SBC!$C$564:$E$575,3,FALSE)</f>
        <v>#N/A</v>
      </c>
      <c r="AX318" s="92" t="e">
        <f>VLOOKUP($C318,SBC!$C$577:$E$588,3,FALSE)</f>
        <v>#N/A</v>
      </c>
      <c r="AY318" s="92" t="e">
        <f>VLOOKUP($C318,SBC!$C$600:$E$601,3,FALSE)</f>
        <v>#N/A</v>
      </c>
      <c r="AZ318" s="92" t="e">
        <f>VLOOKUP($C318,SBC!$C$603:$E$614,3,FALSE)</f>
        <v>#N/A</v>
      </c>
      <c r="BA318" s="93" t="e">
        <f>VLOOKUP($C318,SBC!$C$616:$E$627,3,FALSE)</f>
        <v>#N/A</v>
      </c>
      <c r="BB318" s="94" t="e">
        <f>VLOOKUP($C318,SBC!$C$629:$E$630,3,FALSE)</f>
        <v>#N/A</v>
      </c>
      <c r="BC318" s="93" t="e">
        <f>VLOOKUP($C318,SBC!$C$632:$E$650,3,FALSE)</f>
        <v>#N/A</v>
      </c>
      <c r="BD318" s="92" t="e">
        <f>VLOOKUP($C318,SBC!$C$652:$E$670,3,FALSE)</f>
        <v>#N/A</v>
      </c>
      <c r="BE318" s="94" t="e">
        <f>VLOOKUP($C318,SBC!$C$672:$E$675,3,FALSE)</f>
        <v>#N/A</v>
      </c>
      <c r="BF318" s="94" t="e">
        <f>VLOOKUP($C318,SBC!$C$677:$E$680,3,FALSE)</f>
        <v>#N/A</v>
      </c>
      <c r="BG318" s="92" t="e">
        <f>VLOOKUP($C318,SBC!$C$682:$E$693,3,FALSE)</f>
        <v>#N/A</v>
      </c>
      <c r="BH318" s="94" t="e">
        <f>VLOOKUP($C318,SBC!$C$695:$E$703,3,FALSE)</f>
        <v>#N/A</v>
      </c>
      <c r="BI318" s="94" t="e">
        <f>VLOOKUP($C318,SBC!$C$719:$E$720,3,FALSE)</f>
        <v>#N/A</v>
      </c>
      <c r="BJ318" s="94" t="e">
        <f>VLOOKUP($C318,SBC!$C$722:$E$730,3,FALSE)</f>
        <v>#N/A</v>
      </c>
      <c r="BK318" s="92" t="e">
        <f>VLOOKUP($C318,SBC!$C$732:$E$736,3,FALSE)</f>
        <v>#N/A</v>
      </c>
      <c r="BL318" s="92" t="e">
        <f>VLOOKUP($C318,SBC!$C$751:$E$762,3,FALSE)</f>
        <v>#N/A</v>
      </c>
      <c r="BM318" s="94" t="e">
        <f>VLOOKUP($C318,SBC!$C$764:$E$782,3,FALSE)</f>
        <v>#N/A</v>
      </c>
      <c r="BN318" s="92" t="e">
        <f>VLOOKUP($C318,SBC!$C$784:$E$802,3,FALSE)</f>
        <v>#N/A</v>
      </c>
      <c r="BO318" s="93" t="e">
        <f>VLOOKUP($C318,SBC!$C$804:$E$815,3,FALSE)</f>
        <v>#N/A</v>
      </c>
      <c r="BP318" s="93" t="e">
        <f>VLOOKUP($C318,SBC!$C$817:$E$827,3,FALSE)</f>
        <v>#N/A</v>
      </c>
      <c r="BQ318" s="94" t="e">
        <f>VLOOKUP($C318,SBC!$C$829:$E$928,3,FALSE)</f>
        <v>#N/A</v>
      </c>
      <c r="BR318" s="93" t="e">
        <f>VLOOKUP($C318,SBC!$C$930:$E$931,3,FALSE)</f>
        <v>#N/A</v>
      </c>
      <c r="BS318" s="92" t="e">
        <f>VLOOKUP($C318,SBC!$C$933:$E$933,3,FALSE)</f>
        <v>#N/A</v>
      </c>
      <c r="BT318" s="93" t="e">
        <f>VLOOKUP($C318,SBC!$C$935:$E$942,3,FALSE)</f>
        <v>#N/A</v>
      </c>
      <c r="BU318" s="94" t="e">
        <f>VLOOKUP($C318,SBC!$C$944:$E$947,3,FALSE)</f>
        <v>#N/A</v>
      </c>
      <c r="BV318" s="92" t="e">
        <f>VLOOKUP($C318,SBC!$C$949:$E$960,3,FALSE)</f>
        <v>#N/A</v>
      </c>
      <c r="BW318" s="94" t="e">
        <f>VLOOKUP($C318,SBC!$C$962:$E$984,3,FALSE)</f>
        <v>#N/A</v>
      </c>
      <c r="BX318" s="93" t="e">
        <f>VLOOKUP($C318,SBC!$C$986:$E$1002,3,FALSE)</f>
        <v>#N/A</v>
      </c>
    </row>
    <row r="319" spans="1:76" x14ac:dyDescent="0.25">
      <c r="A319" s="89"/>
      <c r="B319" s="87">
        <v>299</v>
      </c>
      <c r="C319" s="155" t="s">
        <v>465</v>
      </c>
      <c r="D319" s="89"/>
      <c r="E319" s="89"/>
      <c r="F319" s="103"/>
      <c r="G319" s="104"/>
      <c r="H319" s="104"/>
      <c r="I319" s="91"/>
      <c r="J319" s="92"/>
      <c r="K319" s="92"/>
      <c r="L319" s="93"/>
      <c r="M319" s="94"/>
      <c r="N319" s="92"/>
      <c r="O319" s="94"/>
      <c r="P319" s="92"/>
      <c r="Q319" s="92"/>
      <c r="R319" s="95"/>
      <c r="S319" s="95"/>
      <c r="T319" s="95"/>
      <c r="U319" s="95"/>
      <c r="V319" s="95"/>
      <c r="W319" s="96"/>
      <c r="X319" s="92"/>
      <c r="Y319" s="93"/>
      <c r="Z319" s="97"/>
      <c r="AA319" s="92"/>
      <c r="AB319" s="93"/>
      <c r="AC319" s="94"/>
      <c r="AD319" s="92"/>
      <c r="AE319" s="97"/>
      <c r="AF319" s="93"/>
      <c r="AG319" s="92"/>
      <c r="AH319" s="92"/>
      <c r="AI319" s="92"/>
      <c r="AJ319" s="92"/>
      <c r="AK319" s="94" t="e">
        <f>VLOOKUP($C319,SBC!$C$414:$E$414,3,FALSE)</f>
        <v>#N/A</v>
      </c>
      <c r="AL319" s="92" t="e">
        <f>VLOOKUP($C319,SBC!$C$416:$E$416,3,FALSE)</f>
        <v>#N/A</v>
      </c>
      <c r="AM319" s="94" t="e">
        <f>VLOOKUP($C319,SBC!$C$418:$E$435,3,FALSE)</f>
        <v>#N/A</v>
      </c>
      <c r="AN319" s="93" t="e">
        <f>VLOOKUP($C319,SBC!$C$437:$E$447,3,FALSE)</f>
        <v>#N/A</v>
      </c>
      <c r="AO319" s="94" t="e">
        <f>VLOOKUP($C319,SBC!$C$449:$E$459,3,FALSE)</f>
        <v>#N/A</v>
      </c>
      <c r="AP319" s="93"/>
      <c r="AQ319" s="94" t="e">
        <f>VLOOKUP($C319,SBC!$C$461:$E$491,3,FALSE)</f>
        <v>#N/A</v>
      </c>
      <c r="AR319" s="92" t="e">
        <f>VLOOKUP($C319,SBC!$C$493:$E$502,3,FALSE)</f>
        <v>#N/A</v>
      </c>
      <c r="AS319" s="92" t="e">
        <f>VLOOKUP($C319,SBC!$C$504:$E$515,3,FALSE)</f>
        <v>#N/A</v>
      </c>
      <c r="AT319" s="92" t="e">
        <f>VLOOKUP($C319,SBC!$C$517:$E$528,3,FALSE)</f>
        <v>#N/A</v>
      </c>
      <c r="AU319" s="97" t="e">
        <f>VLOOKUP($C319,SBC!$C$530:$E$531,3,FALSE)</f>
        <v>#N/A</v>
      </c>
      <c r="AV319" s="92" t="e">
        <f>VLOOKUP($C319,SBC!$C$533:$E$542,3,FALSE)</f>
        <v>#N/A</v>
      </c>
      <c r="AW319" s="92" t="e">
        <f>VLOOKUP($C319,SBC!$C$564:$E$575,3,FALSE)</f>
        <v>#N/A</v>
      </c>
      <c r="AX319" s="92" t="e">
        <f>VLOOKUP($C319,SBC!$C$577:$E$588,3,FALSE)</f>
        <v>#N/A</v>
      </c>
      <c r="AY319" s="92" t="e">
        <f>VLOOKUP($C319,SBC!$C$600:$E$601,3,FALSE)</f>
        <v>#N/A</v>
      </c>
      <c r="AZ319" s="92" t="e">
        <f>VLOOKUP($C319,SBC!$C$603:$E$614,3,FALSE)</f>
        <v>#N/A</v>
      </c>
      <c r="BA319" s="93" t="e">
        <f>VLOOKUP($C319,SBC!$C$616:$E$627,3,FALSE)</f>
        <v>#N/A</v>
      </c>
      <c r="BB319" s="94" t="e">
        <f>VLOOKUP($C319,SBC!$C$629:$E$630,3,FALSE)</f>
        <v>#N/A</v>
      </c>
      <c r="BC319" s="93" t="e">
        <f>VLOOKUP($C319,SBC!$C$632:$E$650,3,FALSE)</f>
        <v>#N/A</v>
      </c>
      <c r="BD319" s="92" t="e">
        <f>VLOOKUP($C319,SBC!$C$652:$E$670,3,FALSE)</f>
        <v>#N/A</v>
      </c>
      <c r="BE319" s="94" t="e">
        <f>VLOOKUP($C319,SBC!$C$672:$E$675,3,FALSE)</f>
        <v>#N/A</v>
      </c>
      <c r="BF319" s="94" t="e">
        <f>VLOOKUP($C319,SBC!$C$677:$E$680,3,FALSE)</f>
        <v>#N/A</v>
      </c>
      <c r="BG319" s="92" t="e">
        <f>VLOOKUP($C319,SBC!$C$682:$E$693,3,FALSE)</f>
        <v>#N/A</v>
      </c>
      <c r="BH319" s="94" t="e">
        <f>VLOOKUP($C319,SBC!$C$695:$E$703,3,FALSE)</f>
        <v>#N/A</v>
      </c>
      <c r="BI319" s="94" t="e">
        <f>VLOOKUP($C319,SBC!$C$719:$E$720,3,FALSE)</f>
        <v>#N/A</v>
      </c>
      <c r="BJ319" s="94" t="e">
        <f>VLOOKUP($C319,SBC!$C$722:$E$730,3,FALSE)</f>
        <v>#N/A</v>
      </c>
      <c r="BK319" s="92" t="e">
        <f>VLOOKUP($C319,SBC!$C$732:$E$736,3,FALSE)</f>
        <v>#N/A</v>
      </c>
      <c r="BL319" s="92" t="e">
        <f>VLOOKUP($C319,SBC!$C$751:$E$762,3,FALSE)</f>
        <v>#N/A</v>
      </c>
      <c r="BM319" s="94" t="e">
        <f>VLOOKUP($C319,SBC!$C$764:$E$782,3,FALSE)</f>
        <v>#N/A</v>
      </c>
      <c r="BN319" s="92" t="e">
        <f>VLOOKUP($C319,SBC!$C$784:$E$802,3,FALSE)</f>
        <v>#N/A</v>
      </c>
      <c r="BO319" s="93" t="e">
        <f>VLOOKUP($C319,SBC!$C$804:$E$815,3,FALSE)</f>
        <v>#N/A</v>
      </c>
      <c r="BP319" s="93" t="e">
        <f>VLOOKUP($C319,SBC!$C$817:$E$827,3,FALSE)</f>
        <v>#N/A</v>
      </c>
      <c r="BQ319" s="94" t="e">
        <f>VLOOKUP($C319,SBC!$C$829:$E$928,3,FALSE)</f>
        <v>#N/A</v>
      </c>
      <c r="BR319" s="93" t="e">
        <f>VLOOKUP($C319,SBC!$C$930:$E$931,3,FALSE)</f>
        <v>#N/A</v>
      </c>
      <c r="BS319" s="92" t="e">
        <f>VLOOKUP($C319,SBC!$C$933:$E$933,3,FALSE)</f>
        <v>#N/A</v>
      </c>
      <c r="BT319" s="93" t="e">
        <f>VLOOKUP($C319,SBC!$C$935:$E$942,3,FALSE)</f>
        <v>#N/A</v>
      </c>
      <c r="BU319" s="94" t="e">
        <f>VLOOKUP($C319,SBC!$C$944:$E$947,3,FALSE)</f>
        <v>#N/A</v>
      </c>
      <c r="BV319" s="92" t="e">
        <f>VLOOKUP($C319,SBC!$C$949:$E$960,3,FALSE)</f>
        <v>#N/A</v>
      </c>
      <c r="BW319" s="94" t="e">
        <f>VLOOKUP($C319,SBC!$C$962:$E$984,3,FALSE)</f>
        <v>#N/A</v>
      </c>
      <c r="BX319" s="93" t="e">
        <f>VLOOKUP($C319,SBC!$C$986:$E$1002,3,FALSE)</f>
        <v>#N/A</v>
      </c>
    </row>
    <row r="320" spans="1:76" x14ac:dyDescent="0.25">
      <c r="A320" s="101"/>
      <c r="B320" s="99">
        <v>300</v>
      </c>
      <c r="C320" s="155" t="s">
        <v>465</v>
      </c>
      <c r="D320" s="101"/>
      <c r="E320" s="101"/>
      <c r="F320" s="103"/>
      <c r="G320" s="106"/>
      <c r="H320" s="106"/>
      <c r="I320" s="91"/>
      <c r="J320" s="92"/>
      <c r="K320" s="92"/>
      <c r="L320" s="93"/>
      <c r="M320" s="94"/>
      <c r="N320" s="92"/>
      <c r="O320" s="94"/>
      <c r="P320" s="92"/>
      <c r="Q320" s="92"/>
      <c r="R320" s="95"/>
      <c r="S320" s="95"/>
      <c r="T320" s="95"/>
      <c r="U320" s="95"/>
      <c r="V320" s="95"/>
      <c r="W320" s="96"/>
      <c r="X320" s="92"/>
      <c r="Y320" s="93"/>
      <c r="Z320" s="97"/>
      <c r="AA320" s="92"/>
      <c r="AB320" s="93"/>
      <c r="AC320" s="94"/>
      <c r="AD320" s="92"/>
      <c r="AE320" s="97"/>
      <c r="AF320" s="93"/>
      <c r="AG320" s="92"/>
      <c r="AH320" s="92"/>
      <c r="AI320" s="92"/>
      <c r="AJ320" s="92"/>
      <c r="AK320" s="94" t="e">
        <f>VLOOKUP($C320,SBC!$C$414:$E$414,3,FALSE)</f>
        <v>#N/A</v>
      </c>
      <c r="AL320" s="92" t="e">
        <f>VLOOKUP($C320,SBC!$C$416:$E$416,3,FALSE)</f>
        <v>#N/A</v>
      </c>
      <c r="AM320" s="94" t="e">
        <f>VLOOKUP($C320,SBC!$C$418:$E$435,3,FALSE)</f>
        <v>#N/A</v>
      </c>
      <c r="AN320" s="93" t="e">
        <f>VLOOKUP($C320,SBC!$C$437:$E$447,3,FALSE)</f>
        <v>#N/A</v>
      </c>
      <c r="AO320" s="94" t="e">
        <f>VLOOKUP($C320,SBC!$C$449:$E$459,3,FALSE)</f>
        <v>#N/A</v>
      </c>
      <c r="AP320" s="93"/>
      <c r="AQ320" s="94" t="e">
        <f>VLOOKUP($C320,SBC!$C$461:$E$491,3,FALSE)</f>
        <v>#N/A</v>
      </c>
      <c r="AR320" s="92" t="e">
        <f>VLOOKUP($C320,SBC!$C$493:$E$502,3,FALSE)</f>
        <v>#N/A</v>
      </c>
      <c r="AS320" s="92" t="e">
        <f>VLOOKUP($C320,SBC!$C$504:$E$515,3,FALSE)</f>
        <v>#N/A</v>
      </c>
      <c r="AT320" s="92" t="e">
        <f>VLOOKUP($C320,SBC!$C$517:$E$528,3,FALSE)</f>
        <v>#N/A</v>
      </c>
      <c r="AU320" s="97" t="e">
        <f>VLOOKUP($C320,SBC!$C$530:$E$531,3,FALSE)</f>
        <v>#N/A</v>
      </c>
      <c r="AV320" s="92" t="e">
        <f>VLOOKUP($C320,SBC!$C$533:$E$542,3,FALSE)</f>
        <v>#N/A</v>
      </c>
      <c r="AW320" s="92" t="e">
        <f>VLOOKUP($C320,SBC!$C$564:$E$575,3,FALSE)</f>
        <v>#N/A</v>
      </c>
      <c r="AX320" s="92" t="e">
        <f>VLOOKUP($C320,SBC!$C$577:$E$588,3,FALSE)</f>
        <v>#N/A</v>
      </c>
      <c r="AY320" s="92" t="e">
        <f>VLOOKUP($C320,SBC!$C$600:$E$601,3,FALSE)</f>
        <v>#N/A</v>
      </c>
      <c r="AZ320" s="92" t="e">
        <f>VLOOKUP($C320,SBC!$C$603:$E$614,3,FALSE)</f>
        <v>#N/A</v>
      </c>
      <c r="BA320" s="93" t="e">
        <f>VLOOKUP($C320,SBC!$C$616:$E$627,3,FALSE)</f>
        <v>#N/A</v>
      </c>
      <c r="BB320" s="94" t="e">
        <f>VLOOKUP($C320,SBC!$C$629:$E$630,3,FALSE)</f>
        <v>#N/A</v>
      </c>
      <c r="BC320" s="93" t="e">
        <f>VLOOKUP($C320,SBC!$C$632:$E$650,3,FALSE)</f>
        <v>#N/A</v>
      </c>
      <c r="BD320" s="92" t="e">
        <f>VLOOKUP($C320,SBC!$C$652:$E$670,3,FALSE)</f>
        <v>#N/A</v>
      </c>
      <c r="BE320" s="94" t="e">
        <f>VLOOKUP($C320,SBC!$C$672:$E$675,3,FALSE)</f>
        <v>#N/A</v>
      </c>
      <c r="BF320" s="94" t="e">
        <f>VLOOKUP($C320,SBC!$C$677:$E$680,3,FALSE)</f>
        <v>#N/A</v>
      </c>
      <c r="BG320" s="92" t="e">
        <f>VLOOKUP($C320,SBC!$C$682:$E$693,3,FALSE)</f>
        <v>#N/A</v>
      </c>
      <c r="BH320" s="94" t="e">
        <f>VLOOKUP($C320,SBC!$C$695:$E$703,3,FALSE)</f>
        <v>#N/A</v>
      </c>
      <c r="BI320" s="94" t="e">
        <f>VLOOKUP($C320,SBC!$C$719:$E$720,3,FALSE)</f>
        <v>#N/A</v>
      </c>
      <c r="BJ320" s="94" t="e">
        <f>VLOOKUP($C320,SBC!$C$722:$E$730,3,FALSE)</f>
        <v>#N/A</v>
      </c>
      <c r="BK320" s="92" t="e">
        <f>VLOOKUP($C320,SBC!$C$732:$E$736,3,FALSE)</f>
        <v>#N/A</v>
      </c>
      <c r="BL320" s="92" t="e">
        <f>VLOOKUP($C320,SBC!$C$751:$E$762,3,FALSE)</f>
        <v>#N/A</v>
      </c>
      <c r="BM320" s="94" t="e">
        <f>VLOOKUP($C320,SBC!$C$764:$E$782,3,FALSE)</f>
        <v>#N/A</v>
      </c>
      <c r="BN320" s="92" t="e">
        <f>VLOOKUP($C320,SBC!$C$784:$E$802,3,FALSE)</f>
        <v>#N/A</v>
      </c>
      <c r="BO320" s="93" t="e">
        <f>VLOOKUP($C320,SBC!$C$804:$E$815,3,FALSE)</f>
        <v>#N/A</v>
      </c>
      <c r="BP320" s="93" t="e">
        <f>VLOOKUP($C320,SBC!$C$817:$E$827,3,FALSE)</f>
        <v>#N/A</v>
      </c>
      <c r="BQ320" s="94" t="e">
        <f>VLOOKUP($C320,SBC!$C$829:$E$928,3,FALSE)</f>
        <v>#N/A</v>
      </c>
      <c r="BR320" s="93" t="e">
        <f>VLOOKUP($C320,SBC!$C$930:$E$931,3,FALSE)</f>
        <v>#N/A</v>
      </c>
      <c r="BS320" s="92" t="e">
        <f>VLOOKUP($C320,SBC!$C$933:$E$933,3,FALSE)</f>
        <v>#N/A</v>
      </c>
      <c r="BT320" s="93" t="e">
        <f>VLOOKUP($C320,SBC!$C$935:$E$942,3,FALSE)</f>
        <v>#N/A</v>
      </c>
      <c r="BU320" s="94" t="e">
        <f>VLOOKUP($C320,SBC!$C$944:$E$947,3,FALSE)</f>
        <v>#N/A</v>
      </c>
      <c r="BV320" s="92" t="e">
        <f>VLOOKUP($C320,SBC!$C$949:$E$960,3,FALSE)</f>
        <v>#N/A</v>
      </c>
      <c r="BW320" s="94" t="e">
        <f>VLOOKUP($C320,SBC!$C$962:$E$984,3,FALSE)</f>
        <v>#N/A</v>
      </c>
      <c r="BX320" s="93" t="e">
        <f>VLOOKUP($C320,SBC!$C$986:$E$1002,3,FALSE)</f>
        <v>#N/A</v>
      </c>
    </row>
    <row r="321" spans="1:76" x14ac:dyDescent="0.25">
      <c r="A321" s="50"/>
      <c r="B321" s="48"/>
      <c r="C321" s="49"/>
      <c r="D321" s="50"/>
      <c r="E321" s="50"/>
      <c r="F321" s="51"/>
      <c r="G321" s="49"/>
      <c r="H321" s="49"/>
      <c r="I321" s="52"/>
      <c r="J321" s="55"/>
      <c r="K321" s="55"/>
      <c r="L321" s="58"/>
      <c r="M321" s="61"/>
      <c r="N321" s="55"/>
      <c r="O321" s="61"/>
      <c r="P321" s="55"/>
      <c r="Q321" s="55"/>
      <c r="R321" s="47"/>
      <c r="S321" s="47"/>
      <c r="T321" s="47"/>
      <c r="U321" s="47"/>
      <c r="V321" s="47"/>
      <c r="W321" s="46"/>
      <c r="X321" s="55"/>
      <c r="Y321" s="58"/>
      <c r="Z321" s="63"/>
      <c r="AA321" s="55"/>
      <c r="AB321" s="58"/>
      <c r="AC321" s="61"/>
      <c r="AD321" s="55"/>
      <c r="AE321" s="63"/>
      <c r="AF321" s="58"/>
      <c r="AG321" s="55"/>
      <c r="AH321" s="55"/>
      <c r="AI321" s="55"/>
      <c r="AJ321" s="55"/>
      <c r="AK321" s="61"/>
      <c r="AL321" s="55"/>
      <c r="AM321" s="61"/>
      <c r="AN321" s="58"/>
      <c r="AO321" s="61"/>
      <c r="AP321" s="58"/>
      <c r="AQ321" s="61"/>
      <c r="AR321" s="55"/>
      <c r="AS321" s="55"/>
      <c r="AT321" s="55"/>
      <c r="AU321" s="63"/>
      <c r="AV321" s="55"/>
      <c r="AW321" s="55"/>
      <c r="AX321" s="55"/>
      <c r="AY321" s="55"/>
      <c r="AZ321" s="55"/>
      <c r="BA321" s="58"/>
      <c r="BB321" s="61"/>
      <c r="BC321" s="58"/>
      <c r="BD321" s="55"/>
      <c r="BE321" s="61"/>
      <c r="BF321" s="61"/>
      <c r="BG321" s="55"/>
      <c r="BH321" s="61"/>
      <c r="BI321" s="61"/>
      <c r="BJ321" s="61"/>
      <c r="BK321" s="55"/>
      <c r="BL321" s="55"/>
      <c r="BM321" s="61"/>
      <c r="BN321" s="55"/>
      <c r="BO321" s="58"/>
      <c r="BP321" s="58"/>
      <c r="BQ321" s="61"/>
      <c r="BR321" s="58"/>
      <c r="BS321" s="55"/>
      <c r="BT321" s="58"/>
      <c r="BU321" s="61"/>
      <c r="BV321" s="55"/>
      <c r="BW321" s="61"/>
      <c r="BX321" s="58"/>
    </row>
    <row r="322" spans="1:76" x14ac:dyDescent="0.25">
      <c r="BK322" s="57"/>
    </row>
  </sheetData>
  <sheetProtection sheet="1" objects="1" scenarios="1"/>
  <autoFilter ref="A8:BX320" xr:uid="{5166FA9C-457A-405F-AE12-4C498EAC4A73}"/>
  <mergeCells count="12">
    <mergeCell ref="A114:A117"/>
    <mergeCell ref="B114:B117"/>
    <mergeCell ref="E102:E105"/>
    <mergeCell ref="E106:E109"/>
    <mergeCell ref="E110:E113"/>
    <mergeCell ref="E114:E117"/>
    <mergeCell ref="A102:A105"/>
    <mergeCell ref="B102:B105"/>
    <mergeCell ref="A106:A109"/>
    <mergeCell ref="B106:B109"/>
    <mergeCell ref="A110:A113"/>
    <mergeCell ref="B110:B113"/>
  </mergeCells>
  <pageMargins left="0.7" right="0.7" top="0.75" bottom="0.75" header="0.3" footer="0.3"/>
  <pageSetup scale="42" fitToHeight="0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B304B-5C15-426F-8719-676D30330D5A}">
  <sheetPr>
    <tabColor theme="7" tint="0.39997558519241921"/>
    <pageSetUpPr fitToPage="1"/>
  </sheetPr>
  <dimension ref="A1:W308"/>
  <sheetViews>
    <sheetView showGridLines="0" zoomScale="96" zoomScaleNormal="96" workbookViewId="0">
      <pane ySplit="8" topLeftCell="A9" activePane="bottomLeft" state="frozen"/>
      <selection activeCell="A9" sqref="A9"/>
      <selection pane="bottomLeft" activeCell="A9" sqref="A9"/>
    </sheetView>
  </sheetViews>
  <sheetFormatPr defaultColWidth="8.7109375" defaultRowHeight="15" x14ac:dyDescent="0.25"/>
  <cols>
    <col min="1" max="1" width="13.140625" style="11" customWidth="1"/>
    <col min="2" max="2" width="10.5703125" style="13" customWidth="1"/>
    <col min="3" max="3" width="41.5703125" style="20" customWidth="1"/>
    <col min="4" max="4" width="16.5703125" style="19" customWidth="1"/>
    <col min="5" max="5" width="16.5703125" style="22" customWidth="1"/>
    <col min="6" max="6" width="4.5703125" style="19" customWidth="1"/>
    <col min="7" max="7" width="4.5703125" style="15" customWidth="1"/>
    <col min="8" max="8" width="20.5703125" style="13" customWidth="1"/>
    <col min="9" max="9" width="9.42578125" style="19" customWidth="1"/>
    <col min="10" max="10" width="9.42578125" style="15" customWidth="1"/>
    <col min="11" max="11" width="20.5703125" style="13" customWidth="1"/>
    <col min="12" max="12" width="9.42578125" style="19" customWidth="1"/>
    <col min="13" max="13" width="9.42578125" style="15" customWidth="1"/>
    <col min="14" max="14" width="20.5703125" style="13" customWidth="1"/>
    <col min="15" max="15" width="9.42578125" style="19" customWidth="1"/>
    <col min="16" max="16" width="9.42578125" style="15" customWidth="1"/>
    <col min="17" max="17" width="20.5703125" style="13" customWidth="1"/>
    <col min="18" max="18" width="9.42578125" style="19" customWidth="1"/>
    <col min="19" max="19" width="9.42578125" style="15" customWidth="1"/>
    <col min="20" max="20" width="20.5703125" style="13" customWidth="1"/>
    <col min="21" max="21" width="9.42578125" style="19" customWidth="1"/>
    <col min="22" max="22" width="9.42578125" style="15" customWidth="1"/>
    <col min="23" max="23" width="20.5703125" style="13" customWidth="1"/>
    <col min="24" max="16384" width="8.7109375" style="13"/>
  </cols>
  <sheetData>
    <row r="1" spans="1:23" ht="23.25" x14ac:dyDescent="0.35">
      <c r="B1" s="12" t="str">
        <f>+'Shoppable Service WS'!B1</f>
        <v>Seaside Healthcare - SBC</v>
      </c>
      <c r="D1" s="14"/>
      <c r="E1" s="21"/>
      <c r="F1" s="14"/>
      <c r="I1" s="14"/>
      <c r="L1" s="14"/>
      <c r="O1" s="14"/>
      <c r="R1" s="14"/>
      <c r="U1" s="14"/>
    </row>
    <row r="2" spans="1:23" x14ac:dyDescent="0.25">
      <c r="B2" s="16" t="s">
        <v>99</v>
      </c>
      <c r="D2" s="14"/>
      <c r="E2" s="21"/>
      <c r="F2" s="14"/>
      <c r="I2" s="14"/>
      <c r="L2" s="14"/>
      <c r="O2" s="14"/>
      <c r="R2" s="14"/>
      <c r="U2" s="14"/>
    </row>
    <row r="3" spans="1:23" x14ac:dyDescent="0.25">
      <c r="B3" s="17" t="s">
        <v>98</v>
      </c>
      <c r="D3" s="14"/>
      <c r="E3" s="21"/>
      <c r="F3" s="14"/>
      <c r="I3" s="14"/>
      <c r="L3" s="14"/>
      <c r="O3" s="14"/>
      <c r="R3" s="14"/>
      <c r="U3" s="14"/>
    </row>
    <row r="4" spans="1:23" x14ac:dyDescent="0.25">
      <c r="A4" s="13"/>
      <c r="D4" s="13"/>
      <c r="E4" s="20"/>
      <c r="F4" s="13"/>
      <c r="G4" s="13"/>
      <c r="I4" s="13"/>
      <c r="J4" s="13"/>
      <c r="L4" s="13"/>
      <c r="M4" s="13"/>
      <c r="O4" s="13"/>
      <c r="P4" s="13"/>
      <c r="R4" s="13"/>
      <c r="S4" s="13"/>
      <c r="U4" s="13"/>
      <c r="V4" s="13"/>
    </row>
    <row r="5" spans="1:23" x14ac:dyDescent="0.25">
      <c r="A5" s="13"/>
      <c r="D5" s="13"/>
      <c r="E5" s="20"/>
      <c r="F5" s="13"/>
      <c r="G5" s="13"/>
      <c r="I5" s="13"/>
      <c r="J5" s="13"/>
      <c r="L5" s="13"/>
      <c r="M5" s="13"/>
      <c r="O5" s="13"/>
      <c r="P5" s="13"/>
      <c r="R5" s="13"/>
      <c r="S5" s="13"/>
      <c r="U5" s="13"/>
      <c r="V5" s="13"/>
    </row>
    <row r="6" spans="1:23" ht="15.75" thickBot="1" x14ac:dyDescent="0.3">
      <c r="A6" s="13"/>
      <c r="D6" s="13"/>
      <c r="E6" s="20"/>
      <c r="F6" s="13"/>
      <c r="G6" s="13"/>
      <c r="I6" s="13"/>
      <c r="J6" s="13"/>
      <c r="L6" s="13"/>
      <c r="M6" s="13"/>
      <c r="O6" s="13"/>
      <c r="P6" s="13"/>
      <c r="R6" s="13"/>
      <c r="S6" s="13"/>
      <c r="U6" s="13"/>
      <c r="V6" s="13"/>
    </row>
    <row r="7" spans="1:23" x14ac:dyDescent="0.25">
      <c r="D7" s="14"/>
      <c r="E7" s="21"/>
      <c r="F7" s="70" t="s">
        <v>80</v>
      </c>
      <c r="G7" s="68"/>
      <c r="H7" s="71"/>
      <c r="I7" s="67" t="s">
        <v>103</v>
      </c>
      <c r="J7" s="68"/>
      <c r="K7" s="71"/>
      <c r="L7" s="67" t="s">
        <v>104</v>
      </c>
      <c r="M7" s="68"/>
      <c r="N7" s="71"/>
      <c r="O7" s="67" t="s">
        <v>105</v>
      </c>
      <c r="P7" s="68"/>
      <c r="Q7" s="71"/>
      <c r="R7" s="67" t="s">
        <v>106</v>
      </c>
      <c r="S7" s="68"/>
      <c r="T7" s="71"/>
      <c r="U7" s="67" t="s">
        <v>107</v>
      </c>
      <c r="V7" s="68"/>
      <c r="W7" s="69"/>
    </row>
    <row r="8" spans="1:23" s="18" customFormat="1" ht="30" x14ac:dyDescent="0.25">
      <c r="A8" s="23" t="s">
        <v>77</v>
      </c>
      <c r="B8" s="24" t="s">
        <v>0</v>
      </c>
      <c r="C8" s="24" t="s">
        <v>1</v>
      </c>
      <c r="D8" s="23" t="s">
        <v>2</v>
      </c>
      <c r="E8" s="23" t="s">
        <v>78</v>
      </c>
      <c r="F8" s="23" t="s">
        <v>100</v>
      </c>
      <c r="G8" s="25" t="s">
        <v>101</v>
      </c>
      <c r="H8" s="24" t="s">
        <v>102</v>
      </c>
      <c r="I8" s="23" t="s">
        <v>100</v>
      </c>
      <c r="J8" s="25" t="s">
        <v>101</v>
      </c>
      <c r="K8" s="24" t="s">
        <v>102</v>
      </c>
      <c r="L8" s="23" t="s">
        <v>100</v>
      </c>
      <c r="M8" s="25" t="s">
        <v>101</v>
      </c>
      <c r="N8" s="24" t="s">
        <v>102</v>
      </c>
      <c r="O8" s="23" t="s">
        <v>100</v>
      </c>
      <c r="P8" s="25" t="s">
        <v>101</v>
      </c>
      <c r="Q8" s="24" t="s">
        <v>102</v>
      </c>
      <c r="R8" s="23" t="s">
        <v>100</v>
      </c>
      <c r="S8" s="25" t="s">
        <v>101</v>
      </c>
      <c r="T8" s="24" t="s">
        <v>102</v>
      </c>
      <c r="U8" s="23" t="s">
        <v>100</v>
      </c>
      <c r="V8" s="25" t="s">
        <v>101</v>
      </c>
      <c r="W8" s="26" t="s">
        <v>102</v>
      </c>
    </row>
    <row r="9" spans="1:23" ht="45" x14ac:dyDescent="0.25">
      <c r="A9" s="27"/>
      <c r="B9" s="28">
        <v>1</v>
      </c>
      <c r="C9" s="29" t="s">
        <v>3</v>
      </c>
      <c r="D9" s="27">
        <v>90832</v>
      </c>
      <c r="E9" s="30" t="s">
        <v>79</v>
      </c>
      <c r="F9" s="39"/>
      <c r="G9" s="41"/>
      <c r="H9" s="31"/>
      <c r="I9" s="39"/>
      <c r="J9" s="41"/>
      <c r="K9" s="31"/>
      <c r="L9" s="39"/>
      <c r="M9" s="41"/>
      <c r="N9" s="31"/>
      <c r="O9" s="39"/>
      <c r="P9" s="41"/>
      <c r="Q9" s="31"/>
      <c r="R9" s="39"/>
      <c r="S9" s="41"/>
      <c r="T9" s="31"/>
      <c r="U9" s="39"/>
      <c r="V9" s="41"/>
      <c r="W9" s="32"/>
    </row>
    <row r="10" spans="1:23" ht="45" x14ac:dyDescent="0.25">
      <c r="A10" s="27"/>
      <c r="B10" s="28">
        <v>2</v>
      </c>
      <c r="C10" s="29" t="s">
        <v>4</v>
      </c>
      <c r="D10" s="27">
        <v>90834</v>
      </c>
      <c r="E10" s="30" t="s">
        <v>79</v>
      </c>
      <c r="F10" s="39"/>
      <c r="G10" s="41"/>
      <c r="H10" s="31"/>
      <c r="I10" s="39"/>
      <c r="J10" s="41"/>
      <c r="K10" s="31"/>
      <c r="L10" s="39"/>
      <c r="M10" s="41"/>
      <c r="N10" s="31"/>
      <c r="O10" s="39"/>
      <c r="P10" s="41"/>
      <c r="Q10" s="31"/>
      <c r="R10" s="39"/>
      <c r="S10" s="41"/>
      <c r="T10" s="31"/>
      <c r="U10" s="39"/>
      <c r="V10" s="41"/>
      <c r="W10" s="32"/>
    </row>
    <row r="11" spans="1:23" ht="45" x14ac:dyDescent="0.25">
      <c r="A11" s="27"/>
      <c r="B11" s="28">
        <v>3</v>
      </c>
      <c r="C11" s="29" t="s">
        <v>5</v>
      </c>
      <c r="D11" s="27">
        <v>90837</v>
      </c>
      <c r="E11" s="30" t="s">
        <v>79</v>
      </c>
      <c r="F11" s="39"/>
      <c r="G11" s="41"/>
      <c r="H11" s="31"/>
      <c r="I11" s="39"/>
      <c r="J11" s="41"/>
      <c r="K11" s="31"/>
      <c r="L11" s="39"/>
      <c r="M11" s="41"/>
      <c r="N11" s="31"/>
      <c r="O11" s="39"/>
      <c r="P11" s="41"/>
      <c r="Q11" s="31"/>
      <c r="R11" s="39"/>
      <c r="S11" s="41"/>
      <c r="T11" s="31"/>
      <c r="U11" s="39"/>
      <c r="V11" s="41"/>
      <c r="W11" s="32"/>
    </row>
    <row r="12" spans="1:23" ht="45" x14ac:dyDescent="0.25">
      <c r="A12" s="27"/>
      <c r="B12" s="28">
        <v>4</v>
      </c>
      <c r="C12" s="29" t="s">
        <v>6</v>
      </c>
      <c r="D12" s="27">
        <v>90846</v>
      </c>
      <c r="E12" s="30" t="s">
        <v>79</v>
      </c>
      <c r="F12" s="39"/>
      <c r="G12" s="41"/>
      <c r="H12" s="31"/>
      <c r="I12" s="39"/>
      <c r="J12" s="41"/>
      <c r="K12" s="31"/>
      <c r="L12" s="39"/>
      <c r="M12" s="41"/>
      <c r="N12" s="31"/>
      <c r="O12" s="39"/>
      <c r="P12" s="41"/>
      <c r="Q12" s="31"/>
      <c r="R12" s="39"/>
      <c r="S12" s="41"/>
      <c r="T12" s="31"/>
      <c r="U12" s="39"/>
      <c r="V12" s="41"/>
      <c r="W12" s="32"/>
    </row>
    <row r="13" spans="1:23" ht="45" x14ac:dyDescent="0.25">
      <c r="A13" s="27"/>
      <c r="B13" s="28">
        <v>5</v>
      </c>
      <c r="C13" s="29" t="s">
        <v>7</v>
      </c>
      <c r="D13" s="27">
        <v>90847</v>
      </c>
      <c r="E13" s="30" t="s">
        <v>79</v>
      </c>
      <c r="F13" s="39"/>
      <c r="G13" s="41"/>
      <c r="H13" s="31"/>
      <c r="I13" s="39"/>
      <c r="J13" s="41"/>
      <c r="K13" s="31"/>
      <c r="L13" s="39"/>
      <c r="M13" s="41"/>
      <c r="N13" s="31"/>
      <c r="O13" s="39"/>
      <c r="P13" s="41"/>
      <c r="Q13" s="31"/>
      <c r="R13" s="39"/>
      <c r="S13" s="41"/>
      <c r="T13" s="31"/>
      <c r="U13" s="39"/>
      <c r="V13" s="41"/>
      <c r="W13" s="32"/>
    </row>
    <row r="14" spans="1:23" ht="45" x14ac:dyDescent="0.25">
      <c r="A14" s="27"/>
      <c r="B14" s="28">
        <v>6</v>
      </c>
      <c r="C14" s="29" t="s">
        <v>8</v>
      </c>
      <c r="D14" s="27">
        <v>90853</v>
      </c>
      <c r="E14" s="30" t="s">
        <v>79</v>
      </c>
      <c r="F14" s="39"/>
      <c r="G14" s="41"/>
      <c r="H14" s="31"/>
      <c r="I14" s="39"/>
      <c r="J14" s="41"/>
      <c r="K14" s="31"/>
      <c r="L14" s="39"/>
      <c r="M14" s="41"/>
      <c r="N14" s="31"/>
      <c r="O14" s="39"/>
      <c r="P14" s="41"/>
      <c r="Q14" s="31"/>
      <c r="R14" s="39"/>
      <c r="S14" s="41"/>
      <c r="T14" s="31"/>
      <c r="U14" s="39"/>
      <c r="V14" s="41"/>
      <c r="W14" s="32"/>
    </row>
    <row r="15" spans="1:23" ht="45" x14ac:dyDescent="0.25">
      <c r="A15" s="27"/>
      <c r="B15" s="28">
        <v>7</v>
      </c>
      <c r="C15" s="29" t="s">
        <v>9</v>
      </c>
      <c r="D15" s="27">
        <v>99203</v>
      </c>
      <c r="E15" s="30" t="s">
        <v>79</v>
      </c>
      <c r="F15" s="39"/>
      <c r="G15" s="41"/>
      <c r="H15" s="31"/>
      <c r="I15" s="39"/>
      <c r="J15" s="41"/>
      <c r="K15" s="31"/>
      <c r="L15" s="39"/>
      <c r="M15" s="41"/>
      <c r="N15" s="31"/>
      <c r="O15" s="39"/>
      <c r="P15" s="41"/>
      <c r="Q15" s="31"/>
      <c r="R15" s="39"/>
      <c r="S15" s="41"/>
      <c r="T15" s="31"/>
      <c r="U15" s="39"/>
      <c r="V15" s="41"/>
      <c r="W15" s="32"/>
    </row>
    <row r="16" spans="1:23" ht="45" x14ac:dyDescent="0.25">
      <c r="A16" s="27"/>
      <c r="B16" s="28">
        <v>8</v>
      </c>
      <c r="C16" s="29" t="s">
        <v>10</v>
      </c>
      <c r="D16" s="27">
        <v>99204</v>
      </c>
      <c r="E16" s="30" t="s">
        <v>79</v>
      </c>
      <c r="F16" s="39"/>
      <c r="G16" s="41"/>
      <c r="H16" s="31"/>
      <c r="I16" s="39"/>
      <c r="J16" s="41"/>
      <c r="K16" s="31"/>
      <c r="L16" s="39"/>
      <c r="M16" s="41"/>
      <c r="N16" s="31"/>
      <c r="O16" s="39"/>
      <c r="P16" s="41"/>
      <c r="Q16" s="31"/>
      <c r="R16" s="39"/>
      <c r="S16" s="41"/>
      <c r="T16" s="31"/>
      <c r="U16" s="39"/>
      <c r="V16" s="41"/>
      <c r="W16" s="32"/>
    </row>
    <row r="17" spans="1:23" ht="45" x14ac:dyDescent="0.25">
      <c r="A17" s="27"/>
      <c r="B17" s="28">
        <v>9</v>
      </c>
      <c r="C17" s="29" t="s">
        <v>11</v>
      </c>
      <c r="D17" s="27">
        <v>99205</v>
      </c>
      <c r="E17" s="30" t="s">
        <v>79</v>
      </c>
      <c r="F17" s="39"/>
      <c r="G17" s="41"/>
      <c r="H17" s="31"/>
      <c r="I17" s="39"/>
      <c r="J17" s="41"/>
      <c r="K17" s="31"/>
      <c r="L17" s="39"/>
      <c r="M17" s="41"/>
      <c r="N17" s="31"/>
      <c r="O17" s="39"/>
      <c r="P17" s="41"/>
      <c r="Q17" s="31"/>
      <c r="R17" s="39"/>
      <c r="S17" s="41"/>
      <c r="T17" s="31"/>
      <c r="U17" s="39"/>
      <c r="V17" s="41"/>
      <c r="W17" s="32"/>
    </row>
    <row r="18" spans="1:23" ht="45" x14ac:dyDescent="0.25">
      <c r="A18" s="27"/>
      <c r="B18" s="28">
        <v>10</v>
      </c>
      <c r="C18" s="29" t="s">
        <v>12</v>
      </c>
      <c r="D18" s="27">
        <v>99243</v>
      </c>
      <c r="E18" s="30" t="s">
        <v>79</v>
      </c>
      <c r="F18" s="39"/>
      <c r="G18" s="41"/>
      <c r="H18" s="31"/>
      <c r="I18" s="39"/>
      <c r="J18" s="41"/>
      <c r="K18" s="31"/>
      <c r="L18" s="39"/>
      <c r="M18" s="41"/>
      <c r="N18" s="31"/>
      <c r="O18" s="39"/>
      <c r="P18" s="41"/>
      <c r="Q18" s="31"/>
      <c r="R18" s="39"/>
      <c r="S18" s="41"/>
      <c r="T18" s="31"/>
      <c r="U18" s="39"/>
      <c r="V18" s="41"/>
      <c r="W18" s="32"/>
    </row>
    <row r="19" spans="1:23" ht="45" x14ac:dyDescent="0.25">
      <c r="A19" s="27"/>
      <c r="B19" s="28">
        <v>11</v>
      </c>
      <c r="C19" s="29" t="s">
        <v>13</v>
      </c>
      <c r="D19" s="27">
        <v>99244</v>
      </c>
      <c r="E19" s="30" t="s">
        <v>79</v>
      </c>
      <c r="F19" s="39"/>
      <c r="G19" s="41"/>
      <c r="H19" s="31"/>
      <c r="I19" s="39"/>
      <c r="J19" s="41"/>
      <c r="K19" s="31"/>
      <c r="L19" s="39"/>
      <c r="M19" s="41"/>
      <c r="N19" s="31"/>
      <c r="O19" s="39"/>
      <c r="P19" s="41"/>
      <c r="Q19" s="31"/>
      <c r="R19" s="39"/>
      <c r="S19" s="41"/>
      <c r="T19" s="31"/>
      <c r="U19" s="39"/>
      <c r="V19" s="41"/>
      <c r="W19" s="32"/>
    </row>
    <row r="20" spans="1:23" ht="45" x14ac:dyDescent="0.25">
      <c r="A20" s="27"/>
      <c r="B20" s="28">
        <v>12</v>
      </c>
      <c r="C20" s="29" t="s">
        <v>14</v>
      </c>
      <c r="D20" s="27">
        <v>99385</v>
      </c>
      <c r="E20" s="30" t="s">
        <v>79</v>
      </c>
      <c r="F20" s="39"/>
      <c r="G20" s="41"/>
      <c r="H20" s="31"/>
      <c r="I20" s="39"/>
      <c r="J20" s="41"/>
      <c r="K20" s="31"/>
      <c r="L20" s="39"/>
      <c r="M20" s="41"/>
      <c r="N20" s="31"/>
      <c r="O20" s="39"/>
      <c r="P20" s="41"/>
      <c r="Q20" s="31"/>
      <c r="R20" s="39"/>
      <c r="S20" s="41"/>
      <c r="T20" s="31"/>
      <c r="U20" s="39"/>
      <c r="V20" s="41"/>
      <c r="W20" s="32"/>
    </row>
    <row r="21" spans="1:23" ht="45" x14ac:dyDescent="0.25">
      <c r="A21" s="27"/>
      <c r="B21" s="28">
        <v>13</v>
      </c>
      <c r="C21" s="29" t="s">
        <v>15</v>
      </c>
      <c r="D21" s="27">
        <v>99386</v>
      </c>
      <c r="E21" s="30" t="s">
        <v>79</v>
      </c>
      <c r="F21" s="39"/>
      <c r="G21" s="41"/>
      <c r="H21" s="31"/>
      <c r="I21" s="39"/>
      <c r="J21" s="41"/>
      <c r="K21" s="31"/>
      <c r="L21" s="39"/>
      <c r="M21" s="41"/>
      <c r="N21" s="31"/>
      <c r="O21" s="39"/>
      <c r="P21" s="41"/>
      <c r="Q21" s="31"/>
      <c r="R21" s="39"/>
      <c r="S21" s="41"/>
      <c r="T21" s="31"/>
      <c r="U21" s="39"/>
      <c r="V21" s="41"/>
      <c r="W21" s="32"/>
    </row>
    <row r="22" spans="1:23" ht="45" x14ac:dyDescent="0.25">
      <c r="A22" s="27"/>
      <c r="B22" s="28">
        <v>14</v>
      </c>
      <c r="C22" s="29" t="s">
        <v>16</v>
      </c>
      <c r="D22" s="27">
        <v>80048</v>
      </c>
      <c r="E22" s="30" t="s">
        <v>80</v>
      </c>
      <c r="F22" s="39"/>
      <c r="G22" s="41"/>
      <c r="H22" s="31"/>
      <c r="I22" s="39"/>
      <c r="J22" s="41"/>
      <c r="K22" s="31"/>
      <c r="L22" s="39"/>
      <c r="M22" s="41"/>
      <c r="N22" s="31"/>
      <c r="O22" s="39"/>
      <c r="P22" s="41"/>
      <c r="Q22" s="31"/>
      <c r="R22" s="39"/>
      <c r="S22" s="41"/>
      <c r="T22" s="31"/>
      <c r="U22" s="39"/>
      <c r="V22" s="41"/>
      <c r="W22" s="32"/>
    </row>
    <row r="23" spans="1:23" ht="45" x14ac:dyDescent="0.25">
      <c r="A23" s="27"/>
      <c r="B23" s="28">
        <v>15</v>
      </c>
      <c r="C23" s="29" t="s">
        <v>17</v>
      </c>
      <c r="D23" s="27">
        <v>80053</v>
      </c>
      <c r="E23" s="30" t="s">
        <v>80</v>
      </c>
      <c r="F23" s="39"/>
      <c r="G23" s="41"/>
      <c r="H23" s="31"/>
      <c r="I23" s="39"/>
      <c r="J23" s="41"/>
      <c r="K23" s="31"/>
      <c r="L23" s="39"/>
      <c r="M23" s="41"/>
      <c r="N23" s="31"/>
      <c r="O23" s="39"/>
      <c r="P23" s="41"/>
      <c r="Q23" s="31"/>
      <c r="R23" s="39"/>
      <c r="S23" s="41"/>
      <c r="T23" s="31"/>
      <c r="U23" s="39"/>
      <c r="V23" s="41"/>
      <c r="W23" s="32"/>
    </row>
    <row r="24" spans="1:23" ht="45" x14ac:dyDescent="0.25">
      <c r="A24" s="27"/>
      <c r="B24" s="28">
        <v>16</v>
      </c>
      <c r="C24" s="29" t="s">
        <v>18</v>
      </c>
      <c r="D24" s="27">
        <v>80055</v>
      </c>
      <c r="E24" s="30" t="s">
        <v>80</v>
      </c>
      <c r="F24" s="39"/>
      <c r="G24" s="41"/>
      <c r="H24" s="31"/>
      <c r="I24" s="39"/>
      <c r="J24" s="41"/>
      <c r="K24" s="31"/>
      <c r="L24" s="39"/>
      <c r="M24" s="41"/>
      <c r="N24" s="31"/>
      <c r="O24" s="39"/>
      <c r="P24" s="41"/>
      <c r="Q24" s="31"/>
      <c r="R24" s="39"/>
      <c r="S24" s="41"/>
      <c r="T24" s="31"/>
      <c r="U24" s="39"/>
      <c r="V24" s="41"/>
      <c r="W24" s="32"/>
    </row>
    <row r="25" spans="1:23" ht="45" x14ac:dyDescent="0.25">
      <c r="A25" s="27"/>
      <c r="B25" s="28">
        <v>17</v>
      </c>
      <c r="C25" s="29" t="s">
        <v>19</v>
      </c>
      <c r="D25" s="27">
        <v>80061</v>
      </c>
      <c r="E25" s="30" t="s">
        <v>80</v>
      </c>
      <c r="F25" s="39"/>
      <c r="G25" s="41"/>
      <c r="H25" s="31"/>
      <c r="I25" s="39"/>
      <c r="J25" s="41"/>
      <c r="K25" s="31"/>
      <c r="L25" s="39"/>
      <c r="M25" s="41"/>
      <c r="N25" s="31"/>
      <c r="O25" s="39"/>
      <c r="P25" s="41"/>
      <c r="Q25" s="31"/>
      <c r="R25" s="39"/>
      <c r="S25" s="41"/>
      <c r="T25" s="31"/>
      <c r="U25" s="39"/>
      <c r="V25" s="41"/>
      <c r="W25" s="32"/>
    </row>
    <row r="26" spans="1:23" ht="45" x14ac:dyDescent="0.25">
      <c r="A26" s="27"/>
      <c r="B26" s="28">
        <v>18</v>
      </c>
      <c r="C26" s="29" t="s">
        <v>20</v>
      </c>
      <c r="D26" s="27">
        <v>80069</v>
      </c>
      <c r="E26" s="30" t="s">
        <v>80</v>
      </c>
      <c r="F26" s="39"/>
      <c r="G26" s="41"/>
      <c r="H26" s="31"/>
      <c r="I26" s="39"/>
      <c r="J26" s="41"/>
      <c r="K26" s="31"/>
      <c r="L26" s="39"/>
      <c r="M26" s="41"/>
      <c r="N26" s="31"/>
      <c r="O26" s="39"/>
      <c r="P26" s="41"/>
      <c r="Q26" s="31"/>
      <c r="R26" s="39"/>
      <c r="S26" s="41"/>
      <c r="T26" s="31"/>
      <c r="U26" s="39"/>
      <c r="V26" s="41"/>
      <c r="W26" s="32"/>
    </row>
    <row r="27" spans="1:23" ht="45" x14ac:dyDescent="0.25">
      <c r="A27" s="27"/>
      <c r="B27" s="28">
        <v>19</v>
      </c>
      <c r="C27" s="29" t="s">
        <v>21</v>
      </c>
      <c r="D27" s="27">
        <v>80076</v>
      </c>
      <c r="E27" s="30" t="s">
        <v>80</v>
      </c>
      <c r="F27" s="39"/>
      <c r="G27" s="41"/>
      <c r="H27" s="31"/>
      <c r="I27" s="39"/>
      <c r="J27" s="41"/>
      <c r="K27" s="31"/>
      <c r="L27" s="39"/>
      <c r="M27" s="41"/>
      <c r="N27" s="31"/>
      <c r="O27" s="39"/>
      <c r="P27" s="41"/>
      <c r="Q27" s="31"/>
      <c r="R27" s="39"/>
      <c r="S27" s="41"/>
      <c r="T27" s="31"/>
      <c r="U27" s="39"/>
      <c r="V27" s="41"/>
      <c r="W27" s="32"/>
    </row>
    <row r="28" spans="1:23" ht="45" x14ac:dyDescent="0.25">
      <c r="A28" s="27"/>
      <c r="B28" s="28">
        <v>20</v>
      </c>
      <c r="C28" s="29" t="s">
        <v>22</v>
      </c>
      <c r="D28" s="27" t="s">
        <v>73</v>
      </c>
      <c r="E28" s="30" t="s">
        <v>80</v>
      </c>
      <c r="F28" s="39"/>
      <c r="G28" s="41"/>
      <c r="H28" s="31"/>
      <c r="I28" s="39"/>
      <c r="J28" s="41"/>
      <c r="K28" s="31"/>
      <c r="L28" s="39"/>
      <c r="M28" s="41"/>
      <c r="N28" s="31"/>
      <c r="O28" s="39"/>
      <c r="P28" s="41"/>
      <c r="Q28" s="31"/>
      <c r="R28" s="39"/>
      <c r="S28" s="41"/>
      <c r="T28" s="31"/>
      <c r="U28" s="39"/>
      <c r="V28" s="41"/>
      <c r="W28" s="32"/>
    </row>
    <row r="29" spans="1:23" ht="45" x14ac:dyDescent="0.25">
      <c r="A29" s="27"/>
      <c r="B29" s="28">
        <v>21</v>
      </c>
      <c r="C29" s="29" t="s">
        <v>23</v>
      </c>
      <c r="D29" s="27" t="s">
        <v>74</v>
      </c>
      <c r="E29" s="30" t="s">
        <v>80</v>
      </c>
      <c r="F29" s="39"/>
      <c r="G29" s="41"/>
      <c r="H29" s="31"/>
      <c r="I29" s="39"/>
      <c r="J29" s="41"/>
      <c r="K29" s="31"/>
      <c r="L29" s="39"/>
      <c r="M29" s="41"/>
      <c r="N29" s="31"/>
      <c r="O29" s="39"/>
      <c r="P29" s="41"/>
      <c r="Q29" s="31"/>
      <c r="R29" s="39"/>
      <c r="S29" s="41"/>
      <c r="T29" s="31"/>
      <c r="U29" s="39"/>
      <c r="V29" s="41"/>
      <c r="W29" s="32"/>
    </row>
    <row r="30" spans="1:23" ht="45" x14ac:dyDescent="0.25">
      <c r="A30" s="27"/>
      <c r="B30" s="28">
        <v>22</v>
      </c>
      <c r="C30" s="29" t="s">
        <v>24</v>
      </c>
      <c r="D30" s="27" t="s">
        <v>75</v>
      </c>
      <c r="E30" s="30" t="s">
        <v>80</v>
      </c>
      <c r="F30" s="39"/>
      <c r="G30" s="41"/>
      <c r="H30" s="31"/>
      <c r="I30" s="39"/>
      <c r="J30" s="41"/>
      <c r="K30" s="31"/>
      <c r="L30" s="39"/>
      <c r="M30" s="41"/>
      <c r="N30" s="31"/>
      <c r="O30" s="39"/>
      <c r="P30" s="41"/>
      <c r="Q30" s="31"/>
      <c r="R30" s="39"/>
      <c r="S30" s="41"/>
      <c r="T30" s="31"/>
      <c r="U30" s="39"/>
      <c r="V30" s="41"/>
      <c r="W30" s="32"/>
    </row>
    <row r="31" spans="1:23" ht="45" x14ac:dyDescent="0.25">
      <c r="A31" s="27"/>
      <c r="B31" s="28">
        <v>23</v>
      </c>
      <c r="C31" s="29" t="s">
        <v>25</v>
      </c>
      <c r="D31" s="27">
        <v>84443</v>
      </c>
      <c r="E31" s="30" t="s">
        <v>80</v>
      </c>
      <c r="F31" s="39"/>
      <c r="G31" s="41"/>
      <c r="H31" s="31"/>
      <c r="I31" s="39"/>
      <c r="J31" s="41"/>
      <c r="K31" s="31"/>
      <c r="L31" s="39"/>
      <c r="M31" s="41"/>
      <c r="N31" s="31"/>
      <c r="O31" s="39"/>
      <c r="P31" s="41"/>
      <c r="Q31" s="31"/>
      <c r="R31" s="39"/>
      <c r="S31" s="41"/>
      <c r="T31" s="31"/>
      <c r="U31" s="39"/>
      <c r="V31" s="41"/>
      <c r="W31" s="32"/>
    </row>
    <row r="32" spans="1:23" ht="45" x14ac:dyDescent="0.25">
      <c r="A32" s="27"/>
      <c r="B32" s="28">
        <v>24</v>
      </c>
      <c r="C32" s="29" t="s">
        <v>26</v>
      </c>
      <c r="D32" s="27">
        <v>85025</v>
      </c>
      <c r="E32" s="30" t="s">
        <v>80</v>
      </c>
      <c r="F32" s="39"/>
      <c r="G32" s="41"/>
      <c r="H32" s="31"/>
      <c r="I32" s="39"/>
      <c r="J32" s="41"/>
      <c r="K32" s="31"/>
      <c r="L32" s="39"/>
      <c r="M32" s="41"/>
      <c r="N32" s="31"/>
      <c r="O32" s="39"/>
      <c r="P32" s="41"/>
      <c r="Q32" s="31"/>
      <c r="R32" s="39"/>
      <c r="S32" s="41"/>
      <c r="T32" s="31"/>
      <c r="U32" s="39"/>
      <c r="V32" s="41"/>
      <c r="W32" s="32"/>
    </row>
    <row r="33" spans="1:23" ht="45" x14ac:dyDescent="0.25">
      <c r="A33" s="27"/>
      <c r="B33" s="28">
        <v>25</v>
      </c>
      <c r="C33" s="29" t="s">
        <v>27</v>
      </c>
      <c r="D33" s="27">
        <v>85027</v>
      </c>
      <c r="E33" s="30" t="s">
        <v>80</v>
      </c>
      <c r="F33" s="39"/>
      <c r="G33" s="41"/>
      <c r="H33" s="31"/>
      <c r="I33" s="39"/>
      <c r="J33" s="41"/>
      <c r="K33" s="31"/>
      <c r="L33" s="39"/>
      <c r="M33" s="41"/>
      <c r="N33" s="31"/>
      <c r="O33" s="39"/>
      <c r="P33" s="41"/>
      <c r="Q33" s="31"/>
      <c r="R33" s="39"/>
      <c r="S33" s="41"/>
      <c r="T33" s="31"/>
      <c r="U33" s="39"/>
      <c r="V33" s="41"/>
      <c r="W33" s="32"/>
    </row>
    <row r="34" spans="1:23" ht="45" x14ac:dyDescent="0.25">
      <c r="A34" s="27"/>
      <c r="B34" s="28">
        <v>26</v>
      </c>
      <c r="C34" s="29" t="s">
        <v>28</v>
      </c>
      <c r="D34" s="27">
        <v>85610</v>
      </c>
      <c r="E34" s="30" t="s">
        <v>80</v>
      </c>
      <c r="F34" s="39"/>
      <c r="G34" s="41"/>
      <c r="H34" s="31"/>
      <c r="I34" s="39"/>
      <c r="J34" s="41"/>
      <c r="K34" s="31"/>
      <c r="L34" s="39"/>
      <c r="M34" s="41"/>
      <c r="N34" s="31"/>
      <c r="O34" s="39"/>
      <c r="P34" s="41"/>
      <c r="Q34" s="31"/>
      <c r="R34" s="39"/>
      <c r="S34" s="41"/>
      <c r="T34" s="31"/>
      <c r="U34" s="39"/>
      <c r="V34" s="41"/>
      <c r="W34" s="32"/>
    </row>
    <row r="35" spans="1:23" ht="45" x14ac:dyDescent="0.25">
      <c r="A35" s="27"/>
      <c r="B35" s="28">
        <v>27</v>
      </c>
      <c r="C35" s="29" t="s">
        <v>29</v>
      </c>
      <c r="D35" s="27">
        <v>85730</v>
      </c>
      <c r="E35" s="30" t="s">
        <v>80</v>
      </c>
      <c r="F35" s="39"/>
      <c r="G35" s="41"/>
      <c r="H35" s="31"/>
      <c r="I35" s="39"/>
      <c r="J35" s="41"/>
      <c r="K35" s="31"/>
      <c r="L35" s="39"/>
      <c r="M35" s="41"/>
      <c r="N35" s="31"/>
      <c r="O35" s="39"/>
      <c r="P35" s="41"/>
      <c r="Q35" s="31"/>
      <c r="R35" s="39"/>
      <c r="S35" s="41"/>
      <c r="T35" s="31"/>
      <c r="U35" s="39"/>
      <c r="V35" s="41"/>
      <c r="W35" s="32"/>
    </row>
    <row r="36" spans="1:23" ht="30" x14ac:dyDescent="0.25">
      <c r="A36" s="27"/>
      <c r="B36" s="28">
        <v>28</v>
      </c>
      <c r="C36" s="29" t="s">
        <v>30</v>
      </c>
      <c r="D36" s="27">
        <v>70450</v>
      </c>
      <c r="E36" s="30" t="s">
        <v>81</v>
      </c>
      <c r="F36" s="39"/>
      <c r="G36" s="41"/>
      <c r="H36" s="31"/>
      <c r="I36" s="39"/>
      <c r="J36" s="41"/>
      <c r="K36" s="31"/>
      <c r="L36" s="39"/>
      <c r="M36" s="41"/>
      <c r="N36" s="31"/>
      <c r="O36" s="39"/>
      <c r="P36" s="41"/>
      <c r="Q36" s="31"/>
      <c r="R36" s="39"/>
      <c r="S36" s="41"/>
      <c r="T36" s="31"/>
      <c r="U36" s="39"/>
      <c r="V36" s="41"/>
      <c r="W36" s="32"/>
    </row>
    <row r="37" spans="1:23" ht="30" x14ac:dyDescent="0.25">
      <c r="A37" s="27"/>
      <c r="B37" s="28">
        <v>29</v>
      </c>
      <c r="C37" s="29" t="s">
        <v>31</v>
      </c>
      <c r="D37" s="27">
        <v>70553</v>
      </c>
      <c r="E37" s="30" t="s">
        <v>81</v>
      </c>
      <c r="F37" s="39"/>
      <c r="G37" s="41"/>
      <c r="H37" s="31"/>
      <c r="I37" s="39"/>
      <c r="J37" s="41"/>
      <c r="K37" s="31"/>
      <c r="L37" s="39"/>
      <c r="M37" s="41"/>
      <c r="N37" s="31"/>
      <c r="O37" s="39"/>
      <c r="P37" s="41"/>
      <c r="Q37" s="31"/>
      <c r="R37" s="39"/>
      <c r="S37" s="41"/>
      <c r="T37" s="31"/>
      <c r="U37" s="39"/>
      <c r="V37" s="41"/>
      <c r="W37" s="32"/>
    </row>
    <row r="38" spans="1:23" ht="30" x14ac:dyDescent="0.25">
      <c r="A38" s="27"/>
      <c r="B38" s="28">
        <v>30</v>
      </c>
      <c r="C38" s="29" t="s">
        <v>32</v>
      </c>
      <c r="D38" s="27">
        <v>72110</v>
      </c>
      <c r="E38" s="30" t="s">
        <v>81</v>
      </c>
      <c r="F38" s="39"/>
      <c r="G38" s="41"/>
      <c r="H38" s="31"/>
      <c r="I38" s="39"/>
      <c r="J38" s="41"/>
      <c r="K38" s="31"/>
      <c r="L38" s="39"/>
      <c r="M38" s="41"/>
      <c r="N38" s="31"/>
      <c r="O38" s="39"/>
      <c r="P38" s="41"/>
      <c r="Q38" s="31"/>
      <c r="R38" s="39"/>
      <c r="S38" s="41"/>
      <c r="T38" s="31"/>
      <c r="U38" s="39"/>
      <c r="V38" s="41"/>
      <c r="W38" s="32"/>
    </row>
    <row r="39" spans="1:23" ht="30" x14ac:dyDescent="0.25">
      <c r="A39" s="27"/>
      <c r="B39" s="28">
        <v>31</v>
      </c>
      <c r="C39" s="29" t="s">
        <v>33</v>
      </c>
      <c r="D39" s="27">
        <v>72148</v>
      </c>
      <c r="E39" s="30" t="s">
        <v>81</v>
      </c>
      <c r="F39" s="39"/>
      <c r="G39" s="41"/>
      <c r="H39" s="31"/>
      <c r="I39" s="39"/>
      <c r="J39" s="41"/>
      <c r="K39" s="31"/>
      <c r="L39" s="39"/>
      <c r="M39" s="41"/>
      <c r="N39" s="31"/>
      <c r="O39" s="39"/>
      <c r="P39" s="41"/>
      <c r="Q39" s="31"/>
      <c r="R39" s="39"/>
      <c r="S39" s="41"/>
      <c r="T39" s="31"/>
      <c r="U39" s="39"/>
      <c r="V39" s="41"/>
      <c r="W39" s="32"/>
    </row>
    <row r="40" spans="1:23" ht="30" x14ac:dyDescent="0.25">
      <c r="A40" s="27"/>
      <c r="B40" s="28">
        <v>32</v>
      </c>
      <c r="C40" s="29" t="s">
        <v>34</v>
      </c>
      <c r="D40" s="27">
        <v>72193</v>
      </c>
      <c r="E40" s="30" t="s">
        <v>81</v>
      </c>
      <c r="F40" s="39"/>
      <c r="G40" s="41"/>
      <c r="H40" s="31"/>
      <c r="I40" s="39"/>
      <c r="J40" s="41"/>
      <c r="K40" s="31"/>
      <c r="L40" s="39"/>
      <c r="M40" s="41"/>
      <c r="N40" s="31"/>
      <c r="O40" s="39"/>
      <c r="P40" s="41"/>
      <c r="Q40" s="31"/>
      <c r="R40" s="39"/>
      <c r="S40" s="41"/>
      <c r="T40" s="31"/>
      <c r="U40" s="39"/>
      <c r="V40" s="41"/>
      <c r="W40" s="32"/>
    </row>
    <row r="41" spans="1:23" ht="30" x14ac:dyDescent="0.25">
      <c r="A41" s="27"/>
      <c r="B41" s="28">
        <v>33</v>
      </c>
      <c r="C41" s="29" t="s">
        <v>35</v>
      </c>
      <c r="D41" s="27">
        <v>73721</v>
      </c>
      <c r="E41" s="30" t="s">
        <v>81</v>
      </c>
      <c r="F41" s="39"/>
      <c r="G41" s="41"/>
      <c r="H41" s="31"/>
      <c r="I41" s="39"/>
      <c r="J41" s="41"/>
      <c r="K41" s="31"/>
      <c r="L41" s="39"/>
      <c r="M41" s="41"/>
      <c r="N41" s="31"/>
      <c r="O41" s="39"/>
      <c r="P41" s="41"/>
      <c r="Q41" s="31"/>
      <c r="R41" s="39"/>
      <c r="S41" s="41"/>
      <c r="T41" s="31"/>
      <c r="U41" s="39"/>
      <c r="V41" s="41"/>
      <c r="W41" s="32"/>
    </row>
    <row r="42" spans="1:23" ht="30" x14ac:dyDescent="0.25">
      <c r="A42" s="27"/>
      <c r="B42" s="28">
        <v>34</v>
      </c>
      <c r="C42" s="29" t="s">
        <v>36</v>
      </c>
      <c r="D42" s="27">
        <v>74177</v>
      </c>
      <c r="E42" s="30" t="s">
        <v>81</v>
      </c>
      <c r="F42" s="39"/>
      <c r="G42" s="41"/>
      <c r="H42" s="31"/>
      <c r="I42" s="39"/>
      <c r="J42" s="41"/>
      <c r="K42" s="31"/>
      <c r="L42" s="39"/>
      <c r="M42" s="41"/>
      <c r="N42" s="31"/>
      <c r="O42" s="39"/>
      <c r="P42" s="41"/>
      <c r="Q42" s="31"/>
      <c r="R42" s="39"/>
      <c r="S42" s="41"/>
      <c r="T42" s="31"/>
      <c r="U42" s="39"/>
      <c r="V42" s="41"/>
      <c r="W42" s="32"/>
    </row>
    <row r="43" spans="1:23" ht="30" x14ac:dyDescent="0.25">
      <c r="A43" s="27"/>
      <c r="B43" s="28">
        <v>35</v>
      </c>
      <c r="C43" s="29" t="s">
        <v>37</v>
      </c>
      <c r="D43" s="27">
        <v>76700</v>
      </c>
      <c r="E43" s="30" t="s">
        <v>81</v>
      </c>
      <c r="F43" s="39"/>
      <c r="G43" s="41"/>
      <c r="H43" s="31"/>
      <c r="I43" s="39"/>
      <c r="J43" s="41"/>
      <c r="K43" s="31"/>
      <c r="L43" s="39"/>
      <c r="M43" s="41"/>
      <c r="N43" s="31"/>
      <c r="O43" s="39"/>
      <c r="P43" s="41"/>
      <c r="Q43" s="31"/>
      <c r="R43" s="39"/>
      <c r="S43" s="41"/>
      <c r="T43" s="31"/>
      <c r="U43" s="39"/>
      <c r="V43" s="41"/>
      <c r="W43" s="32"/>
    </row>
    <row r="44" spans="1:23" ht="45" x14ac:dyDescent="0.25">
      <c r="A44" s="27"/>
      <c r="B44" s="28">
        <v>36</v>
      </c>
      <c r="C44" s="29" t="s">
        <v>38</v>
      </c>
      <c r="D44" s="27">
        <v>76805</v>
      </c>
      <c r="E44" s="30" t="s">
        <v>81</v>
      </c>
      <c r="F44" s="39"/>
      <c r="G44" s="41"/>
      <c r="H44" s="31"/>
      <c r="I44" s="39"/>
      <c r="J44" s="41"/>
      <c r="K44" s="31"/>
      <c r="L44" s="39"/>
      <c r="M44" s="41"/>
      <c r="N44" s="31"/>
      <c r="O44" s="39"/>
      <c r="P44" s="41"/>
      <c r="Q44" s="31"/>
      <c r="R44" s="39"/>
      <c r="S44" s="41"/>
      <c r="T44" s="31"/>
      <c r="U44" s="39"/>
      <c r="V44" s="41"/>
      <c r="W44" s="32"/>
    </row>
    <row r="45" spans="1:23" ht="30" x14ac:dyDescent="0.25">
      <c r="A45" s="27"/>
      <c r="B45" s="28">
        <v>37</v>
      </c>
      <c r="C45" s="29" t="s">
        <v>39</v>
      </c>
      <c r="D45" s="27">
        <v>76830</v>
      </c>
      <c r="E45" s="30" t="s">
        <v>81</v>
      </c>
      <c r="F45" s="39"/>
      <c r="G45" s="41"/>
      <c r="H45" s="31"/>
      <c r="I45" s="39"/>
      <c r="J45" s="41"/>
      <c r="K45" s="31"/>
      <c r="L45" s="39"/>
      <c r="M45" s="41"/>
      <c r="N45" s="31"/>
      <c r="O45" s="39"/>
      <c r="P45" s="41"/>
      <c r="Q45" s="31"/>
      <c r="R45" s="39"/>
      <c r="S45" s="41"/>
      <c r="T45" s="31"/>
      <c r="U45" s="39"/>
      <c r="V45" s="41"/>
      <c r="W45" s="32"/>
    </row>
    <row r="46" spans="1:23" ht="30" x14ac:dyDescent="0.25">
      <c r="A46" s="27"/>
      <c r="B46" s="28">
        <v>38</v>
      </c>
      <c r="C46" s="29" t="s">
        <v>40</v>
      </c>
      <c r="D46" s="27">
        <v>77065</v>
      </c>
      <c r="E46" s="30" t="s">
        <v>81</v>
      </c>
      <c r="F46" s="39"/>
      <c r="G46" s="41"/>
      <c r="H46" s="31"/>
      <c r="I46" s="39"/>
      <c r="J46" s="41"/>
      <c r="K46" s="31"/>
      <c r="L46" s="39"/>
      <c r="M46" s="41"/>
      <c r="N46" s="31"/>
      <c r="O46" s="39"/>
      <c r="P46" s="41"/>
      <c r="Q46" s="31"/>
      <c r="R46" s="39"/>
      <c r="S46" s="41"/>
      <c r="T46" s="31"/>
      <c r="U46" s="39"/>
      <c r="V46" s="41"/>
      <c r="W46" s="32"/>
    </row>
    <row r="47" spans="1:23" ht="30" x14ac:dyDescent="0.25">
      <c r="A47" s="27"/>
      <c r="B47" s="28">
        <v>39</v>
      </c>
      <c r="C47" s="29" t="s">
        <v>41</v>
      </c>
      <c r="D47" s="27">
        <v>77066</v>
      </c>
      <c r="E47" s="30" t="s">
        <v>81</v>
      </c>
      <c r="F47" s="39"/>
      <c r="G47" s="41"/>
      <c r="H47" s="31"/>
      <c r="I47" s="39"/>
      <c r="J47" s="41"/>
      <c r="K47" s="31"/>
      <c r="L47" s="39"/>
      <c r="M47" s="41"/>
      <c r="N47" s="31"/>
      <c r="O47" s="39"/>
      <c r="P47" s="41"/>
      <c r="Q47" s="31"/>
      <c r="R47" s="39"/>
      <c r="S47" s="41"/>
      <c r="T47" s="31"/>
      <c r="U47" s="39"/>
      <c r="V47" s="41"/>
      <c r="W47" s="32"/>
    </row>
    <row r="48" spans="1:23" ht="30" x14ac:dyDescent="0.25">
      <c r="A48" s="27"/>
      <c r="B48" s="28">
        <v>40</v>
      </c>
      <c r="C48" s="29" t="s">
        <v>42</v>
      </c>
      <c r="D48" s="27">
        <v>77067</v>
      </c>
      <c r="E48" s="30" t="s">
        <v>81</v>
      </c>
      <c r="F48" s="39"/>
      <c r="G48" s="41"/>
      <c r="H48" s="31"/>
      <c r="I48" s="39"/>
      <c r="J48" s="41"/>
      <c r="K48" s="31"/>
      <c r="L48" s="39"/>
      <c r="M48" s="41"/>
      <c r="N48" s="31"/>
      <c r="O48" s="39"/>
      <c r="P48" s="41"/>
      <c r="Q48" s="31"/>
      <c r="R48" s="39"/>
      <c r="S48" s="41"/>
      <c r="T48" s="31"/>
      <c r="U48" s="39"/>
      <c r="V48" s="41"/>
      <c r="W48" s="32"/>
    </row>
    <row r="49" spans="1:23" ht="45" x14ac:dyDescent="0.25">
      <c r="A49" s="27"/>
      <c r="B49" s="28">
        <v>41</v>
      </c>
      <c r="C49" s="29" t="s">
        <v>43</v>
      </c>
      <c r="D49" s="27">
        <v>216</v>
      </c>
      <c r="E49" s="30" t="s">
        <v>82</v>
      </c>
      <c r="F49" s="39"/>
      <c r="G49" s="41"/>
      <c r="H49" s="31"/>
      <c r="I49" s="39"/>
      <c r="J49" s="41"/>
      <c r="K49" s="31"/>
      <c r="L49" s="39"/>
      <c r="M49" s="41"/>
      <c r="N49" s="31"/>
      <c r="O49" s="39"/>
      <c r="P49" s="41"/>
      <c r="Q49" s="31"/>
      <c r="R49" s="39"/>
      <c r="S49" s="41"/>
      <c r="T49" s="31"/>
      <c r="U49" s="39"/>
      <c r="V49" s="41"/>
      <c r="W49" s="32"/>
    </row>
    <row r="50" spans="1:23" ht="30" x14ac:dyDescent="0.25">
      <c r="A50" s="27"/>
      <c r="B50" s="28">
        <v>42</v>
      </c>
      <c r="C50" s="29" t="s">
        <v>44</v>
      </c>
      <c r="D50" s="27">
        <v>460</v>
      </c>
      <c r="E50" s="30" t="s">
        <v>82</v>
      </c>
      <c r="F50" s="39"/>
      <c r="G50" s="41"/>
      <c r="H50" s="31"/>
      <c r="I50" s="39"/>
      <c r="J50" s="41"/>
      <c r="K50" s="31"/>
      <c r="L50" s="39"/>
      <c r="M50" s="41"/>
      <c r="N50" s="31"/>
      <c r="O50" s="39"/>
      <c r="P50" s="41"/>
      <c r="Q50" s="31"/>
      <c r="R50" s="39"/>
      <c r="S50" s="41"/>
      <c r="T50" s="31"/>
      <c r="U50" s="39"/>
      <c r="V50" s="41"/>
      <c r="W50" s="32"/>
    </row>
    <row r="51" spans="1:23" ht="45" x14ac:dyDescent="0.25">
      <c r="A51" s="27"/>
      <c r="B51" s="28">
        <v>43</v>
      </c>
      <c r="C51" s="29" t="s">
        <v>45</v>
      </c>
      <c r="D51" s="27">
        <v>470</v>
      </c>
      <c r="E51" s="30" t="s">
        <v>82</v>
      </c>
      <c r="F51" s="39"/>
      <c r="G51" s="41"/>
      <c r="H51" s="31"/>
      <c r="I51" s="39"/>
      <c r="J51" s="41"/>
      <c r="K51" s="31"/>
      <c r="L51" s="39"/>
      <c r="M51" s="41"/>
      <c r="N51" s="31"/>
      <c r="O51" s="39"/>
      <c r="P51" s="41"/>
      <c r="Q51" s="31"/>
      <c r="R51" s="39"/>
      <c r="S51" s="41"/>
      <c r="T51" s="31"/>
      <c r="U51" s="39"/>
      <c r="V51" s="41"/>
      <c r="W51" s="32"/>
    </row>
    <row r="52" spans="1:23" ht="45" x14ac:dyDescent="0.25">
      <c r="A52" s="27"/>
      <c r="B52" s="28">
        <v>44</v>
      </c>
      <c r="C52" s="29" t="s">
        <v>46</v>
      </c>
      <c r="D52" s="27">
        <v>473</v>
      </c>
      <c r="E52" s="30" t="s">
        <v>82</v>
      </c>
      <c r="F52" s="39"/>
      <c r="G52" s="41"/>
      <c r="H52" s="31"/>
      <c r="I52" s="39"/>
      <c r="J52" s="41"/>
      <c r="K52" s="31"/>
      <c r="L52" s="39"/>
      <c r="M52" s="41"/>
      <c r="N52" s="31"/>
      <c r="O52" s="39"/>
      <c r="P52" s="41"/>
      <c r="Q52" s="31"/>
      <c r="R52" s="39"/>
      <c r="S52" s="41"/>
      <c r="T52" s="31"/>
      <c r="U52" s="39"/>
      <c r="V52" s="41"/>
      <c r="W52" s="32"/>
    </row>
    <row r="53" spans="1:23" ht="45" x14ac:dyDescent="0.25">
      <c r="A53" s="27"/>
      <c r="B53" s="28">
        <v>45</v>
      </c>
      <c r="C53" s="29" t="s">
        <v>47</v>
      </c>
      <c r="D53" s="27">
        <v>743</v>
      </c>
      <c r="E53" s="30" t="s">
        <v>82</v>
      </c>
      <c r="F53" s="39"/>
      <c r="G53" s="41"/>
      <c r="H53" s="31"/>
      <c r="I53" s="39"/>
      <c r="J53" s="41"/>
      <c r="K53" s="31"/>
      <c r="L53" s="39"/>
      <c r="M53" s="41"/>
      <c r="N53" s="31"/>
      <c r="O53" s="39"/>
      <c r="P53" s="41"/>
      <c r="Q53" s="31"/>
      <c r="R53" s="39"/>
      <c r="S53" s="41"/>
      <c r="T53" s="31"/>
      <c r="U53" s="39"/>
      <c r="V53" s="41"/>
      <c r="W53" s="32"/>
    </row>
    <row r="54" spans="1:23" ht="30" x14ac:dyDescent="0.25">
      <c r="A54" s="27"/>
      <c r="B54" s="28">
        <v>46</v>
      </c>
      <c r="C54" s="29" t="s">
        <v>48</v>
      </c>
      <c r="D54" s="27">
        <v>19120</v>
      </c>
      <c r="E54" s="30" t="s">
        <v>82</v>
      </c>
      <c r="F54" s="39"/>
      <c r="G54" s="41"/>
      <c r="H54" s="31"/>
      <c r="I54" s="39"/>
      <c r="J54" s="41"/>
      <c r="K54" s="31"/>
      <c r="L54" s="39"/>
      <c r="M54" s="41"/>
      <c r="N54" s="31"/>
      <c r="O54" s="39"/>
      <c r="P54" s="41"/>
      <c r="Q54" s="31"/>
      <c r="R54" s="39"/>
      <c r="S54" s="41"/>
      <c r="T54" s="31"/>
      <c r="U54" s="39"/>
      <c r="V54" s="41"/>
      <c r="W54" s="32"/>
    </row>
    <row r="55" spans="1:23" ht="30" x14ac:dyDescent="0.25">
      <c r="A55" s="27"/>
      <c r="B55" s="28">
        <v>47</v>
      </c>
      <c r="C55" s="29" t="s">
        <v>49</v>
      </c>
      <c r="D55" s="27">
        <v>29826</v>
      </c>
      <c r="E55" s="30" t="s">
        <v>82</v>
      </c>
      <c r="F55" s="39"/>
      <c r="G55" s="41"/>
      <c r="H55" s="31"/>
      <c r="I55" s="39"/>
      <c r="J55" s="41"/>
      <c r="K55" s="31"/>
      <c r="L55" s="39"/>
      <c r="M55" s="41"/>
      <c r="N55" s="31"/>
      <c r="O55" s="39"/>
      <c r="P55" s="41"/>
      <c r="Q55" s="31"/>
      <c r="R55" s="39"/>
      <c r="S55" s="41"/>
      <c r="T55" s="31"/>
      <c r="U55" s="39"/>
      <c r="V55" s="41"/>
      <c r="W55" s="32"/>
    </row>
    <row r="56" spans="1:23" ht="30" x14ac:dyDescent="0.25">
      <c r="A56" s="27"/>
      <c r="B56" s="28">
        <v>48</v>
      </c>
      <c r="C56" s="29" t="s">
        <v>50</v>
      </c>
      <c r="D56" s="27">
        <v>29881</v>
      </c>
      <c r="E56" s="30" t="s">
        <v>82</v>
      </c>
      <c r="F56" s="39"/>
      <c r="G56" s="41"/>
      <c r="H56" s="31"/>
      <c r="I56" s="39"/>
      <c r="J56" s="41"/>
      <c r="K56" s="31"/>
      <c r="L56" s="39"/>
      <c r="M56" s="41"/>
      <c r="N56" s="31"/>
      <c r="O56" s="39"/>
      <c r="P56" s="41"/>
      <c r="Q56" s="31"/>
      <c r="R56" s="39"/>
      <c r="S56" s="41"/>
      <c r="T56" s="31"/>
      <c r="U56" s="39"/>
      <c r="V56" s="41"/>
      <c r="W56" s="32"/>
    </row>
    <row r="57" spans="1:23" ht="30" x14ac:dyDescent="0.25">
      <c r="A57" s="27"/>
      <c r="B57" s="28">
        <v>49</v>
      </c>
      <c r="C57" s="29" t="s">
        <v>51</v>
      </c>
      <c r="D57" s="27">
        <v>42820</v>
      </c>
      <c r="E57" s="30" t="s">
        <v>82</v>
      </c>
      <c r="F57" s="39"/>
      <c r="G57" s="41"/>
      <c r="H57" s="31"/>
      <c r="I57" s="39"/>
      <c r="J57" s="41"/>
      <c r="K57" s="31"/>
      <c r="L57" s="39"/>
      <c r="M57" s="41"/>
      <c r="N57" s="31"/>
      <c r="O57" s="39"/>
      <c r="P57" s="41"/>
      <c r="Q57" s="31"/>
      <c r="R57" s="39"/>
      <c r="S57" s="41"/>
      <c r="T57" s="31"/>
      <c r="U57" s="39"/>
      <c r="V57" s="41"/>
      <c r="W57" s="32"/>
    </row>
    <row r="58" spans="1:23" ht="45" x14ac:dyDescent="0.25">
      <c r="A58" s="27"/>
      <c r="B58" s="28">
        <v>50</v>
      </c>
      <c r="C58" s="29" t="s">
        <v>52</v>
      </c>
      <c r="D58" s="27">
        <v>43235</v>
      </c>
      <c r="E58" s="30" t="s">
        <v>82</v>
      </c>
      <c r="F58" s="39"/>
      <c r="G58" s="41"/>
      <c r="H58" s="31"/>
      <c r="I58" s="39"/>
      <c r="J58" s="41"/>
      <c r="K58" s="31"/>
      <c r="L58" s="39"/>
      <c r="M58" s="41"/>
      <c r="N58" s="31"/>
      <c r="O58" s="39"/>
      <c r="P58" s="41"/>
      <c r="Q58" s="31"/>
      <c r="R58" s="39"/>
      <c r="S58" s="41"/>
      <c r="T58" s="31"/>
      <c r="U58" s="39"/>
      <c r="V58" s="41"/>
      <c r="W58" s="32"/>
    </row>
    <row r="59" spans="1:23" ht="30" x14ac:dyDescent="0.25">
      <c r="A59" s="27"/>
      <c r="B59" s="28">
        <v>51</v>
      </c>
      <c r="C59" s="29" t="s">
        <v>53</v>
      </c>
      <c r="D59" s="27">
        <v>43239</v>
      </c>
      <c r="E59" s="30" t="s">
        <v>82</v>
      </c>
      <c r="F59" s="39"/>
      <c r="G59" s="41"/>
      <c r="H59" s="31"/>
      <c r="I59" s="39"/>
      <c r="J59" s="41"/>
      <c r="K59" s="31"/>
      <c r="L59" s="39"/>
      <c r="M59" s="41"/>
      <c r="N59" s="31"/>
      <c r="O59" s="39"/>
      <c r="P59" s="41"/>
      <c r="Q59" s="31"/>
      <c r="R59" s="39"/>
      <c r="S59" s="41"/>
      <c r="T59" s="31"/>
      <c r="U59" s="39"/>
      <c r="V59" s="41"/>
      <c r="W59" s="32"/>
    </row>
    <row r="60" spans="1:23" ht="30" x14ac:dyDescent="0.25">
      <c r="A60" s="27"/>
      <c r="B60" s="28">
        <v>52</v>
      </c>
      <c r="C60" s="29" t="s">
        <v>54</v>
      </c>
      <c r="D60" s="27">
        <v>45378</v>
      </c>
      <c r="E60" s="30" t="s">
        <v>82</v>
      </c>
      <c r="F60" s="39"/>
      <c r="G60" s="41"/>
      <c r="H60" s="31"/>
      <c r="I60" s="39"/>
      <c r="J60" s="41"/>
      <c r="K60" s="31"/>
      <c r="L60" s="39"/>
      <c r="M60" s="41"/>
      <c r="N60" s="31"/>
      <c r="O60" s="39"/>
      <c r="P60" s="41"/>
      <c r="Q60" s="31"/>
      <c r="R60" s="39"/>
      <c r="S60" s="41"/>
      <c r="T60" s="31"/>
      <c r="U60" s="39"/>
      <c r="V60" s="41"/>
      <c r="W60" s="32"/>
    </row>
    <row r="61" spans="1:23" ht="30" x14ac:dyDescent="0.25">
      <c r="A61" s="27"/>
      <c r="B61" s="28">
        <v>53</v>
      </c>
      <c r="C61" s="29" t="s">
        <v>55</v>
      </c>
      <c r="D61" s="27">
        <v>45380</v>
      </c>
      <c r="E61" s="30" t="s">
        <v>82</v>
      </c>
      <c r="F61" s="39"/>
      <c r="G61" s="41"/>
      <c r="H61" s="31"/>
      <c r="I61" s="39"/>
      <c r="J61" s="41"/>
      <c r="K61" s="31"/>
      <c r="L61" s="39"/>
      <c r="M61" s="41"/>
      <c r="N61" s="31"/>
      <c r="O61" s="39"/>
      <c r="P61" s="41"/>
      <c r="Q61" s="31"/>
      <c r="R61" s="39"/>
      <c r="S61" s="41"/>
      <c r="T61" s="31"/>
      <c r="U61" s="39"/>
      <c r="V61" s="41"/>
      <c r="W61" s="32"/>
    </row>
    <row r="62" spans="1:23" ht="30" x14ac:dyDescent="0.25">
      <c r="A62" s="27"/>
      <c r="B62" s="28">
        <v>54</v>
      </c>
      <c r="C62" s="29" t="s">
        <v>56</v>
      </c>
      <c r="D62" s="27">
        <v>45385</v>
      </c>
      <c r="E62" s="30" t="s">
        <v>82</v>
      </c>
      <c r="F62" s="39"/>
      <c r="G62" s="41"/>
      <c r="H62" s="31"/>
      <c r="I62" s="39"/>
      <c r="J62" s="41"/>
      <c r="K62" s="31"/>
      <c r="L62" s="39"/>
      <c r="M62" s="41"/>
      <c r="N62" s="31"/>
      <c r="O62" s="39"/>
      <c r="P62" s="41"/>
      <c r="Q62" s="31"/>
      <c r="R62" s="39"/>
      <c r="S62" s="41"/>
      <c r="T62" s="31"/>
      <c r="U62" s="39"/>
      <c r="V62" s="41"/>
      <c r="W62" s="32"/>
    </row>
    <row r="63" spans="1:23" ht="30" x14ac:dyDescent="0.25">
      <c r="A63" s="27"/>
      <c r="B63" s="28">
        <v>55</v>
      </c>
      <c r="C63" s="29" t="s">
        <v>57</v>
      </c>
      <c r="D63" s="27">
        <v>45391</v>
      </c>
      <c r="E63" s="30" t="s">
        <v>82</v>
      </c>
      <c r="F63" s="39"/>
      <c r="G63" s="41"/>
      <c r="H63" s="31"/>
      <c r="I63" s="39"/>
      <c r="J63" s="41"/>
      <c r="K63" s="31"/>
      <c r="L63" s="39"/>
      <c r="M63" s="41"/>
      <c r="N63" s="31"/>
      <c r="O63" s="39"/>
      <c r="P63" s="41"/>
      <c r="Q63" s="31"/>
      <c r="R63" s="39"/>
      <c r="S63" s="41"/>
      <c r="T63" s="31"/>
      <c r="U63" s="39"/>
      <c r="V63" s="41"/>
      <c r="W63" s="32"/>
    </row>
    <row r="64" spans="1:23" ht="30" x14ac:dyDescent="0.25">
      <c r="A64" s="27"/>
      <c r="B64" s="28">
        <v>56</v>
      </c>
      <c r="C64" s="29" t="s">
        <v>58</v>
      </c>
      <c r="D64" s="27">
        <v>47562</v>
      </c>
      <c r="E64" s="30" t="s">
        <v>82</v>
      </c>
      <c r="F64" s="39"/>
      <c r="G64" s="41"/>
      <c r="H64" s="31"/>
      <c r="I64" s="39"/>
      <c r="J64" s="41"/>
      <c r="K64" s="31"/>
      <c r="L64" s="39"/>
      <c r="M64" s="41"/>
      <c r="N64" s="31"/>
      <c r="O64" s="39"/>
      <c r="P64" s="41"/>
      <c r="Q64" s="31"/>
      <c r="R64" s="39"/>
      <c r="S64" s="41"/>
      <c r="T64" s="31"/>
      <c r="U64" s="39"/>
      <c r="V64" s="41"/>
      <c r="W64" s="32"/>
    </row>
    <row r="65" spans="1:23" ht="30" x14ac:dyDescent="0.25">
      <c r="A65" s="27"/>
      <c r="B65" s="28">
        <v>57</v>
      </c>
      <c r="C65" s="29" t="s">
        <v>59</v>
      </c>
      <c r="D65" s="27">
        <v>49505</v>
      </c>
      <c r="E65" s="30" t="s">
        <v>82</v>
      </c>
      <c r="F65" s="39"/>
      <c r="G65" s="41"/>
      <c r="H65" s="31"/>
      <c r="I65" s="39"/>
      <c r="J65" s="41"/>
      <c r="K65" s="31"/>
      <c r="L65" s="39"/>
      <c r="M65" s="41"/>
      <c r="N65" s="31"/>
      <c r="O65" s="39"/>
      <c r="P65" s="41"/>
      <c r="Q65" s="31"/>
      <c r="R65" s="39"/>
      <c r="S65" s="41"/>
      <c r="T65" s="31"/>
      <c r="U65" s="39"/>
      <c r="V65" s="41"/>
      <c r="W65" s="32"/>
    </row>
    <row r="66" spans="1:23" ht="30" x14ac:dyDescent="0.25">
      <c r="A66" s="27"/>
      <c r="B66" s="28">
        <v>58</v>
      </c>
      <c r="C66" s="29" t="s">
        <v>60</v>
      </c>
      <c r="D66" s="27">
        <v>55700</v>
      </c>
      <c r="E66" s="30" t="s">
        <v>82</v>
      </c>
      <c r="F66" s="39"/>
      <c r="G66" s="41"/>
      <c r="H66" s="31"/>
      <c r="I66" s="39"/>
      <c r="J66" s="41"/>
      <c r="K66" s="31"/>
      <c r="L66" s="39"/>
      <c r="M66" s="41"/>
      <c r="N66" s="31"/>
      <c r="O66" s="39"/>
      <c r="P66" s="41"/>
      <c r="Q66" s="31"/>
      <c r="R66" s="39"/>
      <c r="S66" s="41"/>
      <c r="T66" s="31"/>
      <c r="U66" s="39"/>
      <c r="V66" s="41"/>
      <c r="W66" s="32"/>
    </row>
    <row r="67" spans="1:23" ht="45" x14ac:dyDescent="0.25">
      <c r="A67" s="27"/>
      <c r="B67" s="28">
        <v>59</v>
      </c>
      <c r="C67" s="29" t="s">
        <v>61</v>
      </c>
      <c r="D67" s="27">
        <v>55866</v>
      </c>
      <c r="E67" s="30" t="s">
        <v>82</v>
      </c>
      <c r="F67" s="39"/>
      <c r="G67" s="41"/>
      <c r="H67" s="31"/>
      <c r="I67" s="39"/>
      <c r="J67" s="41"/>
      <c r="K67" s="31"/>
      <c r="L67" s="39"/>
      <c r="M67" s="41"/>
      <c r="N67" s="31"/>
      <c r="O67" s="39"/>
      <c r="P67" s="41"/>
      <c r="Q67" s="31"/>
      <c r="R67" s="39"/>
      <c r="S67" s="41"/>
      <c r="T67" s="31"/>
      <c r="U67" s="39"/>
      <c r="V67" s="41"/>
      <c r="W67" s="32"/>
    </row>
    <row r="68" spans="1:23" ht="30" x14ac:dyDescent="0.25">
      <c r="A68" s="27"/>
      <c r="B68" s="28">
        <v>60</v>
      </c>
      <c r="C68" s="29" t="s">
        <v>62</v>
      </c>
      <c r="D68" s="27">
        <v>59400</v>
      </c>
      <c r="E68" s="30" t="s">
        <v>82</v>
      </c>
      <c r="F68" s="39"/>
      <c r="G68" s="41"/>
      <c r="H68" s="31"/>
      <c r="I68" s="39"/>
      <c r="J68" s="41"/>
      <c r="K68" s="31"/>
      <c r="L68" s="39"/>
      <c r="M68" s="41"/>
      <c r="N68" s="31"/>
      <c r="O68" s="39"/>
      <c r="P68" s="41"/>
      <c r="Q68" s="31"/>
      <c r="R68" s="39"/>
      <c r="S68" s="41"/>
      <c r="T68" s="31"/>
      <c r="U68" s="39"/>
      <c r="V68" s="41"/>
      <c r="W68" s="32"/>
    </row>
    <row r="69" spans="1:23" ht="30" x14ac:dyDescent="0.25">
      <c r="A69" s="27"/>
      <c r="B69" s="28">
        <v>61</v>
      </c>
      <c r="C69" s="29" t="s">
        <v>63</v>
      </c>
      <c r="D69" s="27">
        <v>59510</v>
      </c>
      <c r="E69" s="30" t="s">
        <v>82</v>
      </c>
      <c r="F69" s="39"/>
      <c r="G69" s="41"/>
      <c r="H69" s="31"/>
      <c r="I69" s="39"/>
      <c r="J69" s="41"/>
      <c r="K69" s="31"/>
      <c r="L69" s="39"/>
      <c r="M69" s="41"/>
      <c r="N69" s="31"/>
      <c r="O69" s="39"/>
      <c r="P69" s="41"/>
      <c r="Q69" s="31"/>
      <c r="R69" s="39"/>
      <c r="S69" s="41"/>
      <c r="T69" s="31"/>
      <c r="U69" s="39"/>
      <c r="V69" s="41"/>
      <c r="W69" s="32"/>
    </row>
    <row r="70" spans="1:23" ht="45" x14ac:dyDescent="0.25">
      <c r="A70" s="27"/>
      <c r="B70" s="28">
        <v>62</v>
      </c>
      <c r="C70" s="29" t="s">
        <v>64</v>
      </c>
      <c r="D70" s="27">
        <v>59610</v>
      </c>
      <c r="E70" s="30" t="s">
        <v>82</v>
      </c>
      <c r="F70" s="39"/>
      <c r="G70" s="41"/>
      <c r="H70" s="31"/>
      <c r="I70" s="39"/>
      <c r="J70" s="41"/>
      <c r="K70" s="31"/>
      <c r="L70" s="39"/>
      <c r="M70" s="41"/>
      <c r="N70" s="31"/>
      <c r="O70" s="39"/>
      <c r="P70" s="41"/>
      <c r="Q70" s="31"/>
      <c r="R70" s="39"/>
      <c r="S70" s="41"/>
      <c r="T70" s="31"/>
      <c r="U70" s="39"/>
      <c r="V70" s="41"/>
      <c r="W70" s="32"/>
    </row>
    <row r="71" spans="1:23" ht="30" x14ac:dyDescent="0.25">
      <c r="A71" s="27"/>
      <c r="B71" s="28">
        <v>63</v>
      </c>
      <c r="C71" s="29" t="s">
        <v>65</v>
      </c>
      <c r="D71" s="27" t="s">
        <v>76</v>
      </c>
      <c r="E71" s="30" t="s">
        <v>82</v>
      </c>
      <c r="F71" s="39"/>
      <c r="G71" s="41"/>
      <c r="H71" s="31"/>
      <c r="I71" s="39"/>
      <c r="J71" s="41"/>
      <c r="K71" s="31"/>
      <c r="L71" s="39"/>
      <c r="M71" s="41"/>
      <c r="N71" s="31"/>
      <c r="O71" s="39"/>
      <c r="P71" s="41"/>
      <c r="Q71" s="31"/>
      <c r="R71" s="39"/>
      <c r="S71" s="41"/>
      <c r="T71" s="31"/>
      <c r="U71" s="39"/>
      <c r="V71" s="41"/>
      <c r="W71" s="32"/>
    </row>
    <row r="72" spans="1:23" ht="45" x14ac:dyDescent="0.25">
      <c r="A72" s="27"/>
      <c r="B72" s="28">
        <v>64</v>
      </c>
      <c r="C72" s="29" t="s">
        <v>66</v>
      </c>
      <c r="D72" s="27">
        <v>64483</v>
      </c>
      <c r="E72" s="30" t="s">
        <v>82</v>
      </c>
      <c r="F72" s="39"/>
      <c r="G72" s="41"/>
      <c r="H72" s="31"/>
      <c r="I72" s="39"/>
      <c r="J72" s="41"/>
      <c r="K72" s="31"/>
      <c r="L72" s="39"/>
      <c r="M72" s="41"/>
      <c r="N72" s="31"/>
      <c r="O72" s="39"/>
      <c r="P72" s="41"/>
      <c r="Q72" s="31"/>
      <c r="R72" s="39"/>
      <c r="S72" s="41"/>
      <c r="T72" s="31"/>
      <c r="U72" s="39"/>
      <c r="V72" s="41"/>
      <c r="W72" s="32"/>
    </row>
    <row r="73" spans="1:23" ht="30" x14ac:dyDescent="0.25">
      <c r="A73" s="27"/>
      <c r="B73" s="28">
        <v>65</v>
      </c>
      <c r="C73" s="29" t="s">
        <v>67</v>
      </c>
      <c r="D73" s="27">
        <v>66821</v>
      </c>
      <c r="E73" s="30" t="s">
        <v>82</v>
      </c>
      <c r="F73" s="39"/>
      <c r="G73" s="41"/>
      <c r="H73" s="31"/>
      <c r="I73" s="39"/>
      <c r="J73" s="41"/>
      <c r="K73" s="31"/>
      <c r="L73" s="39"/>
      <c r="M73" s="41"/>
      <c r="N73" s="31"/>
      <c r="O73" s="39"/>
      <c r="P73" s="41"/>
      <c r="Q73" s="31"/>
      <c r="R73" s="39"/>
      <c r="S73" s="41"/>
      <c r="T73" s="31"/>
      <c r="U73" s="39"/>
      <c r="V73" s="41"/>
      <c r="W73" s="32"/>
    </row>
    <row r="74" spans="1:23" ht="30" x14ac:dyDescent="0.25">
      <c r="A74" s="27"/>
      <c r="B74" s="28">
        <v>66</v>
      </c>
      <c r="C74" s="29" t="s">
        <v>68</v>
      </c>
      <c r="D74" s="27">
        <v>66984</v>
      </c>
      <c r="E74" s="30" t="s">
        <v>82</v>
      </c>
      <c r="F74" s="39"/>
      <c r="G74" s="41"/>
      <c r="H74" s="31"/>
      <c r="I74" s="39"/>
      <c r="J74" s="41"/>
      <c r="K74" s="31"/>
      <c r="L74" s="39"/>
      <c r="M74" s="41"/>
      <c r="N74" s="31"/>
      <c r="O74" s="39"/>
      <c r="P74" s="41"/>
      <c r="Q74" s="31"/>
      <c r="R74" s="39"/>
      <c r="S74" s="41"/>
      <c r="T74" s="31"/>
      <c r="U74" s="39"/>
      <c r="V74" s="41"/>
      <c r="W74" s="32"/>
    </row>
    <row r="75" spans="1:23" ht="30" x14ac:dyDescent="0.25">
      <c r="A75" s="27"/>
      <c r="B75" s="28">
        <v>67</v>
      </c>
      <c r="C75" s="29" t="s">
        <v>69</v>
      </c>
      <c r="D75" s="27">
        <v>93000</v>
      </c>
      <c r="E75" s="30" t="s">
        <v>82</v>
      </c>
      <c r="F75" s="39"/>
      <c r="G75" s="41"/>
      <c r="H75" s="31"/>
      <c r="I75" s="39"/>
      <c r="J75" s="41"/>
      <c r="K75" s="31"/>
      <c r="L75" s="39"/>
      <c r="M75" s="41"/>
      <c r="N75" s="31"/>
      <c r="O75" s="39"/>
      <c r="P75" s="41"/>
      <c r="Q75" s="31"/>
      <c r="R75" s="39"/>
      <c r="S75" s="41"/>
      <c r="T75" s="31"/>
      <c r="U75" s="39"/>
      <c r="V75" s="41"/>
      <c r="W75" s="32"/>
    </row>
    <row r="76" spans="1:23" ht="30" x14ac:dyDescent="0.25">
      <c r="A76" s="27"/>
      <c r="B76" s="28">
        <v>68</v>
      </c>
      <c r="C76" s="29" t="s">
        <v>70</v>
      </c>
      <c r="D76" s="27">
        <v>93452</v>
      </c>
      <c r="E76" s="30" t="s">
        <v>82</v>
      </c>
      <c r="F76" s="39"/>
      <c r="G76" s="41"/>
      <c r="H76" s="31"/>
      <c r="I76" s="39"/>
      <c r="J76" s="41"/>
      <c r="K76" s="31"/>
      <c r="L76" s="39"/>
      <c r="M76" s="41"/>
      <c r="N76" s="31"/>
      <c r="O76" s="39"/>
      <c r="P76" s="41"/>
      <c r="Q76" s="31"/>
      <c r="R76" s="39"/>
      <c r="S76" s="41"/>
      <c r="T76" s="31"/>
      <c r="U76" s="39"/>
      <c r="V76" s="41"/>
      <c r="W76" s="32"/>
    </row>
    <row r="77" spans="1:23" ht="30" x14ac:dyDescent="0.25">
      <c r="A77" s="27"/>
      <c r="B77" s="28">
        <v>69</v>
      </c>
      <c r="C77" s="29" t="s">
        <v>71</v>
      </c>
      <c r="D77" s="27">
        <v>95810</v>
      </c>
      <c r="E77" s="30" t="s">
        <v>82</v>
      </c>
      <c r="F77" s="39"/>
      <c r="G77" s="41"/>
      <c r="H77" s="31"/>
      <c r="I77" s="39"/>
      <c r="J77" s="41"/>
      <c r="K77" s="31"/>
      <c r="L77" s="39"/>
      <c r="M77" s="41"/>
      <c r="N77" s="31"/>
      <c r="O77" s="39"/>
      <c r="P77" s="41"/>
      <c r="Q77" s="31"/>
      <c r="R77" s="39"/>
      <c r="S77" s="41"/>
      <c r="T77" s="31"/>
      <c r="U77" s="39"/>
      <c r="V77" s="41"/>
      <c r="W77" s="32"/>
    </row>
    <row r="78" spans="1:23" ht="30" x14ac:dyDescent="0.25">
      <c r="A78" s="27"/>
      <c r="B78" s="28">
        <v>70</v>
      </c>
      <c r="C78" s="29" t="s">
        <v>72</v>
      </c>
      <c r="D78" s="27">
        <v>97110</v>
      </c>
      <c r="E78" s="30" t="s">
        <v>82</v>
      </c>
      <c r="F78" s="39"/>
      <c r="G78" s="41"/>
      <c r="H78" s="31"/>
      <c r="I78" s="39"/>
      <c r="J78" s="41"/>
      <c r="K78" s="31"/>
      <c r="L78" s="39"/>
      <c r="M78" s="41"/>
      <c r="N78" s="31"/>
      <c r="O78" s="39"/>
      <c r="P78" s="41"/>
      <c r="Q78" s="31"/>
      <c r="R78" s="39"/>
      <c r="S78" s="41"/>
      <c r="T78" s="31"/>
      <c r="U78" s="39"/>
      <c r="V78" s="41"/>
      <c r="W78" s="32"/>
    </row>
    <row r="79" spans="1:23" ht="45" x14ac:dyDescent="0.25">
      <c r="A79" s="27">
        <f>+'Shoppable Service WS'!A79</f>
        <v>90791</v>
      </c>
      <c r="B79" s="28">
        <v>71</v>
      </c>
      <c r="C79" s="29" t="str">
        <f>+'Shoppable Service WS'!C79</f>
        <v>Psychiatric Evaluation without Medical Services</v>
      </c>
      <c r="D79" s="27">
        <f>+'Shoppable Service WS'!D79</f>
        <v>90791</v>
      </c>
      <c r="E79" s="30" t="str">
        <f>+'Shoppable Service WS'!E79</f>
        <v>Evaluation and Management Services</v>
      </c>
      <c r="F79" s="39"/>
      <c r="G79" s="41"/>
      <c r="H79" s="31"/>
      <c r="I79" s="39"/>
      <c r="J79" s="41"/>
      <c r="K79" s="31"/>
      <c r="L79" s="39"/>
      <c r="M79" s="41"/>
      <c r="N79" s="31"/>
      <c r="O79" s="39"/>
      <c r="P79" s="41"/>
      <c r="Q79" s="31"/>
      <c r="R79" s="39"/>
      <c r="S79" s="41"/>
      <c r="T79" s="31"/>
      <c r="U79" s="39"/>
      <c r="V79" s="41"/>
      <c r="W79" s="32"/>
    </row>
    <row r="80" spans="1:23" ht="45" x14ac:dyDescent="0.25">
      <c r="A80" s="27">
        <f>+'Shoppable Service WS'!A80</f>
        <v>190791</v>
      </c>
      <c r="B80" s="28">
        <v>72</v>
      </c>
      <c r="C80" s="29" t="str">
        <f>+'Shoppable Service WS'!C80</f>
        <v>Psychiatric Evaluation without Medical Services by Nurse Practitioner</v>
      </c>
      <c r="D80" s="27">
        <f>+'Shoppable Service WS'!D80</f>
        <v>90791</v>
      </c>
      <c r="E80" s="30" t="str">
        <f>+'Shoppable Service WS'!E80</f>
        <v>Evaluation and Management Services</v>
      </c>
      <c r="F80" s="39"/>
      <c r="G80" s="41"/>
      <c r="H80" s="31"/>
      <c r="I80" s="39"/>
      <c r="J80" s="41"/>
      <c r="K80" s="31"/>
      <c r="L80" s="39"/>
      <c r="M80" s="41"/>
      <c r="N80" s="31"/>
      <c r="O80" s="39"/>
      <c r="P80" s="41"/>
      <c r="Q80" s="31"/>
      <c r="R80" s="39"/>
      <c r="S80" s="41"/>
      <c r="T80" s="31"/>
      <c r="U80" s="39"/>
      <c r="V80" s="41"/>
      <c r="W80" s="32"/>
    </row>
    <row r="81" spans="1:23" ht="45" x14ac:dyDescent="0.25">
      <c r="A81" s="27">
        <f>+'Shoppable Service WS'!A81</f>
        <v>99211</v>
      </c>
      <c r="B81" s="28">
        <v>73</v>
      </c>
      <c r="C81" s="29" t="str">
        <f>+'Shoppable Service WS'!C81</f>
        <v>Established Patient Nurse Visit</v>
      </c>
      <c r="D81" s="27">
        <f>+'Shoppable Service WS'!D81</f>
        <v>99211</v>
      </c>
      <c r="E81" s="30" t="str">
        <f>+'Shoppable Service WS'!E81</f>
        <v>Evaluation and Management Services</v>
      </c>
      <c r="F81" s="39"/>
      <c r="G81" s="41"/>
      <c r="H81" s="31"/>
      <c r="I81" s="39"/>
      <c r="J81" s="41"/>
      <c r="K81" s="31"/>
      <c r="L81" s="39"/>
      <c r="M81" s="41"/>
      <c r="N81" s="31"/>
      <c r="O81" s="39"/>
      <c r="P81" s="41"/>
      <c r="Q81" s="31"/>
      <c r="R81" s="39"/>
      <c r="S81" s="41"/>
      <c r="T81" s="31"/>
      <c r="U81" s="39"/>
      <c r="V81" s="41"/>
      <c r="W81" s="32"/>
    </row>
    <row r="82" spans="1:23" ht="45" x14ac:dyDescent="0.25">
      <c r="A82" s="27">
        <f>+'Shoppable Service WS'!A82</f>
        <v>99212</v>
      </c>
      <c r="B82" s="28">
        <v>74</v>
      </c>
      <c r="C82" s="29" t="str">
        <f>+'Shoppable Service WS'!C82</f>
        <v>Evaluation and Management of Established Patient 10 min</v>
      </c>
      <c r="D82" s="27">
        <f>+'Shoppable Service WS'!D82</f>
        <v>99212</v>
      </c>
      <c r="E82" s="30" t="str">
        <f>+'Shoppable Service WS'!E82</f>
        <v>Evaluation and Management Services</v>
      </c>
      <c r="F82" s="39"/>
      <c r="G82" s="41"/>
      <c r="H82" s="31"/>
      <c r="I82" s="39"/>
      <c r="J82" s="41"/>
      <c r="K82" s="31"/>
      <c r="L82" s="39"/>
      <c r="M82" s="41"/>
      <c r="N82" s="31"/>
      <c r="O82" s="39"/>
      <c r="P82" s="41"/>
      <c r="Q82" s="31"/>
      <c r="R82" s="39"/>
      <c r="S82" s="41"/>
      <c r="T82" s="31"/>
      <c r="U82" s="39"/>
      <c r="V82" s="41"/>
      <c r="W82" s="32"/>
    </row>
    <row r="83" spans="1:23" ht="45" x14ac:dyDescent="0.25">
      <c r="A83" s="27">
        <f>+'Shoppable Service WS'!A83</f>
        <v>99213</v>
      </c>
      <c r="B83" s="28">
        <v>75</v>
      </c>
      <c r="C83" s="29" t="str">
        <f>+'Shoppable Service WS'!C83</f>
        <v>Evaluation and Management of Established Patient 15 min</v>
      </c>
      <c r="D83" s="27">
        <f>+'Shoppable Service WS'!D83</f>
        <v>99213</v>
      </c>
      <c r="E83" s="30" t="str">
        <f>+'Shoppable Service WS'!E83</f>
        <v>Evaluation and Management Services</v>
      </c>
      <c r="F83" s="39"/>
      <c r="G83" s="41"/>
      <c r="H83" s="31"/>
      <c r="I83" s="39"/>
      <c r="J83" s="41"/>
      <c r="K83" s="31"/>
      <c r="L83" s="39"/>
      <c r="M83" s="41"/>
      <c r="N83" s="31"/>
      <c r="O83" s="39"/>
      <c r="P83" s="41"/>
      <c r="Q83" s="31"/>
      <c r="R83" s="39"/>
      <c r="S83" s="41"/>
      <c r="T83" s="31"/>
      <c r="U83" s="39"/>
      <c r="V83" s="41"/>
      <c r="W83" s="32"/>
    </row>
    <row r="84" spans="1:23" ht="45" x14ac:dyDescent="0.25">
      <c r="A84" s="27">
        <f>+'Shoppable Service WS'!A84</f>
        <v>99214</v>
      </c>
      <c r="B84" s="28">
        <v>76</v>
      </c>
      <c r="C84" s="29" t="str">
        <f>+'Shoppable Service WS'!C84</f>
        <v>Evaluation and Management of Established Patient 25 min</v>
      </c>
      <c r="D84" s="27">
        <f>+'Shoppable Service WS'!D84</f>
        <v>99214</v>
      </c>
      <c r="E84" s="30" t="str">
        <f>+'Shoppable Service WS'!E84</f>
        <v>Evaluation and Management Services</v>
      </c>
      <c r="F84" s="39"/>
      <c r="G84" s="41"/>
      <c r="H84" s="31"/>
      <c r="I84" s="39"/>
      <c r="J84" s="41"/>
      <c r="K84" s="31"/>
      <c r="L84" s="39"/>
      <c r="M84" s="41"/>
      <c r="N84" s="31"/>
      <c r="O84" s="39"/>
      <c r="P84" s="41"/>
      <c r="Q84" s="31"/>
      <c r="R84" s="39"/>
      <c r="S84" s="41"/>
      <c r="T84" s="31"/>
      <c r="U84" s="39"/>
      <c r="V84" s="41"/>
      <c r="W84" s="32"/>
    </row>
    <row r="85" spans="1:23" ht="45" x14ac:dyDescent="0.25">
      <c r="A85" s="27">
        <f>+'Shoppable Service WS'!A85</f>
        <v>99215</v>
      </c>
      <c r="B85" s="28">
        <v>77</v>
      </c>
      <c r="C85" s="29" t="str">
        <f>+'Shoppable Service WS'!C85</f>
        <v>Evaluation and Management of Established Patient 40 min</v>
      </c>
      <c r="D85" s="27">
        <f>+'Shoppable Service WS'!D85</f>
        <v>99215</v>
      </c>
      <c r="E85" s="30" t="str">
        <f>+'Shoppable Service WS'!E85</f>
        <v>Evaluation and Management Services</v>
      </c>
      <c r="F85" s="39"/>
      <c r="G85" s="41"/>
      <c r="H85" s="31"/>
      <c r="I85" s="39"/>
      <c r="J85" s="41"/>
      <c r="K85" s="31"/>
      <c r="L85" s="39"/>
      <c r="M85" s="41"/>
      <c r="N85" s="31"/>
      <c r="O85" s="39"/>
      <c r="P85" s="41"/>
      <c r="Q85" s="31"/>
      <c r="R85" s="39"/>
      <c r="S85" s="41"/>
      <c r="T85" s="31"/>
      <c r="U85" s="39"/>
      <c r="V85" s="41"/>
      <c r="W85" s="32"/>
    </row>
    <row r="86" spans="1:23" ht="45" x14ac:dyDescent="0.25">
      <c r="A86" s="27">
        <f>+'Shoppable Service WS'!A86</f>
        <v>99221</v>
      </c>
      <c r="B86" s="28">
        <v>78</v>
      </c>
      <c r="C86" s="29" t="str">
        <f>+'Shoppable Service WS'!C86</f>
        <v>New or Established Patient Initial Inpatient Hospital Care (Low Complexity)</v>
      </c>
      <c r="D86" s="27">
        <f>+'Shoppable Service WS'!D86</f>
        <v>99221</v>
      </c>
      <c r="E86" s="30" t="str">
        <f>+'Shoppable Service WS'!E86</f>
        <v>Evaluation and Management Services</v>
      </c>
      <c r="F86" s="39"/>
      <c r="G86" s="41"/>
      <c r="H86" s="31"/>
      <c r="I86" s="39"/>
      <c r="J86" s="41"/>
      <c r="K86" s="31"/>
      <c r="L86" s="39"/>
      <c r="M86" s="41"/>
      <c r="N86" s="31"/>
      <c r="O86" s="39"/>
      <c r="P86" s="41"/>
      <c r="Q86" s="31"/>
      <c r="R86" s="39"/>
      <c r="S86" s="41"/>
      <c r="T86" s="31"/>
      <c r="U86" s="39"/>
      <c r="V86" s="41"/>
      <c r="W86" s="32"/>
    </row>
    <row r="87" spans="1:23" ht="45" x14ac:dyDescent="0.25">
      <c r="A87" s="27">
        <f>+'Shoppable Service WS'!A87</f>
        <v>199221</v>
      </c>
      <c r="B87" s="28">
        <v>79</v>
      </c>
      <c r="C87" s="29" t="str">
        <f>+'Shoppable Service WS'!C87</f>
        <v>New or Established Patient Initial Inpatient Hospital Care by Nurse Practitioner (Low Complexity)</v>
      </c>
      <c r="D87" s="27">
        <f>+'Shoppable Service WS'!D87</f>
        <v>99221</v>
      </c>
      <c r="E87" s="30" t="str">
        <f>+'Shoppable Service WS'!E87</f>
        <v>Evaluation and Management Services</v>
      </c>
      <c r="F87" s="39"/>
      <c r="G87" s="41"/>
      <c r="H87" s="31"/>
      <c r="I87" s="39"/>
      <c r="J87" s="41"/>
      <c r="K87" s="31"/>
      <c r="L87" s="39"/>
      <c r="M87" s="41"/>
      <c r="N87" s="31"/>
      <c r="O87" s="39"/>
      <c r="P87" s="41"/>
      <c r="Q87" s="31"/>
      <c r="R87" s="39"/>
      <c r="S87" s="41"/>
      <c r="T87" s="31"/>
      <c r="U87" s="39"/>
      <c r="V87" s="41"/>
      <c r="W87" s="32"/>
    </row>
    <row r="88" spans="1:23" ht="45" x14ac:dyDescent="0.25">
      <c r="A88" s="27">
        <f>+'Shoppable Service WS'!A88</f>
        <v>99222</v>
      </c>
      <c r="B88" s="28">
        <v>80</v>
      </c>
      <c r="C88" s="29" t="str">
        <f>+'Shoppable Service WS'!C88</f>
        <v>New or Established Patient Initial Inpatient Hospital Care (Moderate Complexity)</v>
      </c>
      <c r="D88" s="27">
        <f>+'Shoppable Service WS'!D88</f>
        <v>99222</v>
      </c>
      <c r="E88" s="30" t="str">
        <f>+'Shoppable Service WS'!E88</f>
        <v>Evaluation and Management Services</v>
      </c>
      <c r="F88" s="39"/>
      <c r="G88" s="41"/>
      <c r="H88" s="31"/>
      <c r="I88" s="39"/>
      <c r="J88" s="41"/>
      <c r="K88" s="31"/>
      <c r="L88" s="39"/>
      <c r="M88" s="41"/>
      <c r="N88" s="31"/>
      <c r="O88" s="39"/>
      <c r="P88" s="41"/>
      <c r="Q88" s="31"/>
      <c r="R88" s="39"/>
      <c r="S88" s="41"/>
      <c r="T88" s="31"/>
      <c r="U88" s="39"/>
      <c r="V88" s="41"/>
      <c r="W88" s="32"/>
    </row>
    <row r="89" spans="1:23" ht="45" x14ac:dyDescent="0.25">
      <c r="A89" s="27">
        <f>+'Shoppable Service WS'!A89</f>
        <v>199222</v>
      </c>
      <c r="B89" s="28">
        <v>81</v>
      </c>
      <c r="C89" s="29" t="str">
        <f>+'Shoppable Service WS'!C89</f>
        <v>New or Established Patient Initial Inpatient Hospital Care by Nurse Practitioner (Moderate Complexity)</v>
      </c>
      <c r="D89" s="27">
        <f>+'Shoppable Service WS'!D89</f>
        <v>99222</v>
      </c>
      <c r="E89" s="30" t="str">
        <f>+'Shoppable Service WS'!E89</f>
        <v>Evaluation and Management Services</v>
      </c>
      <c r="F89" s="39"/>
      <c r="G89" s="41"/>
      <c r="H89" s="31"/>
      <c r="I89" s="39"/>
      <c r="J89" s="41"/>
      <c r="K89" s="31"/>
      <c r="L89" s="39"/>
      <c r="M89" s="41"/>
      <c r="N89" s="31"/>
      <c r="O89" s="39"/>
      <c r="P89" s="41"/>
      <c r="Q89" s="31"/>
      <c r="R89" s="39"/>
      <c r="S89" s="41"/>
      <c r="T89" s="31"/>
      <c r="U89" s="39"/>
      <c r="V89" s="41"/>
      <c r="W89" s="32"/>
    </row>
    <row r="90" spans="1:23" ht="45" x14ac:dyDescent="0.25">
      <c r="A90" s="27">
        <f>+'Shoppable Service WS'!A90</f>
        <v>99223</v>
      </c>
      <c r="B90" s="28">
        <v>82</v>
      </c>
      <c r="C90" s="29" t="str">
        <f>+'Shoppable Service WS'!C90</f>
        <v>New or Established Patient Initial Inpatient Hospital Care (High Complexity)</v>
      </c>
      <c r="D90" s="27">
        <f>+'Shoppable Service WS'!D90</f>
        <v>99223</v>
      </c>
      <c r="E90" s="30" t="str">
        <f>+'Shoppable Service WS'!E90</f>
        <v>Evaluation and Management Services</v>
      </c>
      <c r="F90" s="39"/>
      <c r="G90" s="41"/>
      <c r="H90" s="31"/>
      <c r="I90" s="39"/>
      <c r="J90" s="41"/>
      <c r="K90" s="31"/>
      <c r="L90" s="39"/>
      <c r="M90" s="41"/>
      <c r="N90" s="31"/>
      <c r="O90" s="39"/>
      <c r="P90" s="41"/>
      <c r="Q90" s="31"/>
      <c r="R90" s="39"/>
      <c r="S90" s="41"/>
      <c r="T90" s="31"/>
      <c r="U90" s="39"/>
      <c r="V90" s="41"/>
      <c r="W90" s="32"/>
    </row>
    <row r="91" spans="1:23" ht="45" x14ac:dyDescent="0.25">
      <c r="A91" s="27">
        <f>+'Shoppable Service WS'!A91</f>
        <v>199223</v>
      </c>
      <c r="B91" s="28">
        <v>83</v>
      </c>
      <c r="C91" s="29" t="str">
        <f>+'Shoppable Service WS'!C91</f>
        <v>New or Established Patient Initial Inpatient Hospitatl Care by Nurse Practitioner (High Complexity)</v>
      </c>
      <c r="D91" s="27">
        <f>+'Shoppable Service WS'!D91</f>
        <v>99223</v>
      </c>
      <c r="E91" s="30" t="str">
        <f>+'Shoppable Service WS'!E91</f>
        <v>Evaluation and Management Services</v>
      </c>
      <c r="F91" s="39"/>
      <c r="G91" s="41"/>
      <c r="H91" s="31"/>
      <c r="I91" s="39"/>
      <c r="J91" s="41"/>
      <c r="K91" s="31"/>
      <c r="L91" s="39"/>
      <c r="M91" s="41"/>
      <c r="N91" s="31"/>
      <c r="O91" s="39"/>
      <c r="P91" s="41"/>
      <c r="Q91" s="31"/>
      <c r="R91" s="39"/>
      <c r="S91" s="41"/>
      <c r="T91" s="31"/>
      <c r="U91" s="39"/>
      <c r="V91" s="41"/>
      <c r="W91" s="32"/>
    </row>
    <row r="92" spans="1:23" ht="45" x14ac:dyDescent="0.25">
      <c r="A92" s="27">
        <f>+'Shoppable Service WS'!A92</f>
        <v>99231</v>
      </c>
      <c r="B92" s="28">
        <v>84</v>
      </c>
      <c r="C92" s="29" t="str">
        <f>+'Shoppable Service WS'!C92</f>
        <v>Subsequent Inpatient Hospital Visit (Low Complexity)</v>
      </c>
      <c r="D92" s="27">
        <f>+'Shoppable Service WS'!D92</f>
        <v>99231</v>
      </c>
      <c r="E92" s="30" t="str">
        <f>+'Shoppable Service WS'!E92</f>
        <v>Evaluation and Management Services</v>
      </c>
      <c r="F92" s="39"/>
      <c r="G92" s="41"/>
      <c r="H92" s="31"/>
      <c r="I92" s="39"/>
      <c r="J92" s="41"/>
      <c r="K92" s="31"/>
      <c r="L92" s="39"/>
      <c r="M92" s="41"/>
      <c r="N92" s="31"/>
      <c r="O92" s="39"/>
      <c r="P92" s="41"/>
      <c r="Q92" s="31"/>
      <c r="R92" s="39"/>
      <c r="S92" s="41"/>
      <c r="T92" s="31"/>
      <c r="U92" s="39"/>
      <c r="V92" s="41"/>
      <c r="W92" s="32"/>
    </row>
    <row r="93" spans="1:23" ht="45" x14ac:dyDescent="0.25">
      <c r="A93" s="27">
        <f>+'Shoppable Service WS'!A93</f>
        <v>199231</v>
      </c>
      <c r="B93" s="28">
        <v>85</v>
      </c>
      <c r="C93" s="29" t="str">
        <f>+'Shoppable Service WS'!C93</f>
        <v>Subsequent Inpatient Hospital Visit by Nurse Practitioner (Low Complexity)</v>
      </c>
      <c r="D93" s="27">
        <f>+'Shoppable Service WS'!D93</f>
        <v>99231</v>
      </c>
      <c r="E93" s="30" t="str">
        <f>+'Shoppable Service WS'!E93</f>
        <v>Evaluation and Management Services</v>
      </c>
      <c r="F93" s="39"/>
      <c r="G93" s="41"/>
      <c r="H93" s="31"/>
      <c r="I93" s="39"/>
      <c r="J93" s="41"/>
      <c r="K93" s="31"/>
      <c r="L93" s="39"/>
      <c r="M93" s="41"/>
      <c r="N93" s="31"/>
      <c r="O93" s="39"/>
      <c r="P93" s="41"/>
      <c r="Q93" s="31"/>
      <c r="R93" s="39"/>
      <c r="S93" s="41"/>
      <c r="T93" s="31"/>
      <c r="U93" s="39"/>
      <c r="V93" s="41"/>
      <c r="W93" s="32"/>
    </row>
    <row r="94" spans="1:23" ht="45" x14ac:dyDescent="0.25">
      <c r="A94" s="27">
        <f>+'Shoppable Service WS'!A94</f>
        <v>99232</v>
      </c>
      <c r="B94" s="28">
        <v>86</v>
      </c>
      <c r="C94" s="29" t="str">
        <f>+'Shoppable Service WS'!C94</f>
        <v>Subsequent Inpatient Hospital Visit (Moderate Complexity)</v>
      </c>
      <c r="D94" s="27">
        <f>+'Shoppable Service WS'!D94</f>
        <v>99232</v>
      </c>
      <c r="E94" s="30" t="str">
        <f>+'Shoppable Service WS'!E94</f>
        <v>Evaluation and Management Services</v>
      </c>
      <c r="F94" s="39"/>
      <c r="G94" s="41"/>
      <c r="H94" s="31"/>
      <c r="I94" s="39"/>
      <c r="J94" s="41"/>
      <c r="K94" s="31"/>
      <c r="L94" s="39"/>
      <c r="M94" s="41"/>
      <c r="N94" s="31"/>
      <c r="O94" s="39"/>
      <c r="P94" s="41"/>
      <c r="Q94" s="31"/>
      <c r="R94" s="39"/>
      <c r="S94" s="41"/>
      <c r="T94" s="31"/>
      <c r="U94" s="39"/>
      <c r="V94" s="41"/>
      <c r="W94" s="32"/>
    </row>
    <row r="95" spans="1:23" ht="45" x14ac:dyDescent="0.25">
      <c r="A95" s="27">
        <f>+'Shoppable Service WS'!A95</f>
        <v>199232</v>
      </c>
      <c r="B95" s="28">
        <v>87</v>
      </c>
      <c r="C95" s="29" t="str">
        <f>+'Shoppable Service WS'!C95</f>
        <v>Subsequent Inpatient Hospital Visit by Nurse Practitioner (Moderate Complexity)</v>
      </c>
      <c r="D95" s="27">
        <f>+'Shoppable Service WS'!D95</f>
        <v>99232</v>
      </c>
      <c r="E95" s="30" t="str">
        <f>+'Shoppable Service WS'!E95</f>
        <v>Evaluation and Management Services</v>
      </c>
      <c r="F95" s="39"/>
      <c r="G95" s="41"/>
      <c r="H95" s="31"/>
      <c r="I95" s="39"/>
      <c r="J95" s="41"/>
      <c r="K95" s="31"/>
      <c r="L95" s="39"/>
      <c r="M95" s="41"/>
      <c r="N95" s="31"/>
      <c r="O95" s="39"/>
      <c r="P95" s="41"/>
      <c r="Q95" s="31"/>
      <c r="R95" s="39"/>
      <c r="S95" s="41"/>
      <c r="T95" s="31"/>
      <c r="U95" s="39"/>
      <c r="V95" s="41"/>
      <c r="W95" s="32"/>
    </row>
    <row r="96" spans="1:23" ht="45" x14ac:dyDescent="0.25">
      <c r="A96" s="27">
        <f>+'Shoppable Service WS'!A96</f>
        <v>99233</v>
      </c>
      <c r="B96" s="28">
        <v>88</v>
      </c>
      <c r="C96" s="29" t="str">
        <f>+'Shoppable Service WS'!C96</f>
        <v>Subsequent Inpatient Hospital Visit (High Complexity)</v>
      </c>
      <c r="D96" s="27">
        <f>+'Shoppable Service WS'!D96</f>
        <v>99233</v>
      </c>
      <c r="E96" s="30" t="str">
        <f>+'Shoppable Service WS'!E96</f>
        <v>Evaluation and Management Services</v>
      </c>
      <c r="F96" s="39"/>
      <c r="G96" s="41"/>
      <c r="H96" s="31"/>
      <c r="I96" s="39"/>
      <c r="J96" s="41"/>
      <c r="K96" s="31"/>
      <c r="L96" s="39"/>
      <c r="M96" s="41"/>
      <c r="N96" s="31"/>
      <c r="O96" s="39"/>
      <c r="P96" s="41"/>
      <c r="Q96" s="31"/>
      <c r="R96" s="39"/>
      <c r="S96" s="41"/>
      <c r="T96" s="31"/>
      <c r="U96" s="39"/>
      <c r="V96" s="41"/>
      <c r="W96" s="32"/>
    </row>
    <row r="97" spans="1:23" ht="45" x14ac:dyDescent="0.25">
      <c r="A97" s="27">
        <f>+'Shoppable Service WS'!A97</f>
        <v>199233</v>
      </c>
      <c r="B97" s="28">
        <v>89</v>
      </c>
      <c r="C97" s="29" t="str">
        <f>+'Shoppable Service WS'!C97</f>
        <v>Subsequent Inpatient Hospital Visit by Nurse Practitioner (High Complexity)</v>
      </c>
      <c r="D97" s="27">
        <f>+'Shoppable Service WS'!D97</f>
        <v>99233</v>
      </c>
      <c r="E97" s="30" t="str">
        <f>+'Shoppable Service WS'!E97</f>
        <v>Evaluation and Management Services</v>
      </c>
      <c r="F97" s="39"/>
      <c r="G97" s="41"/>
      <c r="H97" s="31"/>
      <c r="I97" s="39"/>
      <c r="J97" s="41"/>
      <c r="K97" s="31"/>
      <c r="L97" s="39"/>
      <c r="M97" s="41"/>
      <c r="N97" s="31"/>
      <c r="O97" s="39"/>
      <c r="P97" s="41"/>
      <c r="Q97" s="31"/>
      <c r="R97" s="39"/>
      <c r="S97" s="41"/>
      <c r="T97" s="31"/>
      <c r="U97" s="39"/>
      <c r="V97" s="41"/>
      <c r="W97" s="32"/>
    </row>
    <row r="98" spans="1:23" ht="45" x14ac:dyDescent="0.25">
      <c r="A98" s="27">
        <f>+'Shoppable Service WS'!A98</f>
        <v>99238</v>
      </c>
      <c r="B98" s="28">
        <v>90</v>
      </c>
      <c r="C98" s="29" t="str">
        <f>+'Shoppable Service WS'!C98</f>
        <v>Evaluation and Management on Inpatient Hospital Discharge Day less than 30 min.</v>
      </c>
      <c r="D98" s="27">
        <f>+'Shoppable Service WS'!D98</f>
        <v>99238</v>
      </c>
      <c r="E98" s="30" t="str">
        <f>+'Shoppable Service WS'!E98</f>
        <v>Evaluation and Management Services</v>
      </c>
      <c r="F98" s="39"/>
      <c r="G98" s="41"/>
      <c r="H98" s="31"/>
      <c r="I98" s="39"/>
      <c r="J98" s="41"/>
      <c r="K98" s="31"/>
      <c r="L98" s="39"/>
      <c r="M98" s="41"/>
      <c r="N98" s="31"/>
      <c r="O98" s="39"/>
      <c r="P98" s="41"/>
      <c r="Q98" s="31"/>
      <c r="R98" s="39"/>
      <c r="S98" s="41"/>
      <c r="T98" s="31"/>
      <c r="U98" s="39"/>
      <c r="V98" s="41"/>
      <c r="W98" s="32"/>
    </row>
    <row r="99" spans="1:23" ht="45" x14ac:dyDescent="0.25">
      <c r="A99" s="27">
        <f>+'Shoppable Service WS'!A99</f>
        <v>199238</v>
      </c>
      <c r="B99" s="28">
        <v>91</v>
      </c>
      <c r="C99" s="29" t="str">
        <f>+'Shoppable Service WS'!C99</f>
        <v>Evaluation and Management by Nurse Practitioner on Inpatient Hospital Discharge Day less than 30 min.</v>
      </c>
      <c r="D99" s="27">
        <f>+'Shoppable Service WS'!D99</f>
        <v>99238</v>
      </c>
      <c r="E99" s="30" t="str">
        <f>+'Shoppable Service WS'!E99</f>
        <v>Evaluation and Management Services</v>
      </c>
      <c r="F99" s="39"/>
      <c r="G99" s="41"/>
      <c r="H99" s="31"/>
      <c r="I99" s="39"/>
      <c r="J99" s="41"/>
      <c r="K99" s="31"/>
      <c r="L99" s="39"/>
      <c r="M99" s="41"/>
      <c r="N99" s="31"/>
      <c r="O99" s="39"/>
      <c r="P99" s="41"/>
      <c r="Q99" s="31"/>
      <c r="R99" s="39"/>
      <c r="S99" s="41"/>
      <c r="T99" s="31"/>
      <c r="U99" s="39"/>
      <c r="V99" s="41"/>
      <c r="W99" s="32"/>
    </row>
    <row r="100" spans="1:23" ht="45" x14ac:dyDescent="0.25">
      <c r="A100" s="27">
        <f>+'Shoppable Service WS'!A100</f>
        <v>99239</v>
      </c>
      <c r="B100" s="28">
        <v>92</v>
      </c>
      <c r="C100" s="29" t="str">
        <f>+'Shoppable Service WS'!C100</f>
        <v>Evaluation and Management on Inpatient Hospital Discharge Day greater than 30 min.</v>
      </c>
      <c r="D100" s="27">
        <f>+'Shoppable Service WS'!D100</f>
        <v>99239</v>
      </c>
      <c r="E100" s="30" t="str">
        <f>+'Shoppable Service WS'!E100</f>
        <v>Evaluation and Management Services</v>
      </c>
      <c r="F100" s="39"/>
      <c r="G100" s="41"/>
      <c r="H100" s="31"/>
      <c r="I100" s="39"/>
      <c r="J100" s="41"/>
      <c r="K100" s="31"/>
      <c r="L100" s="39"/>
      <c r="M100" s="41"/>
      <c r="N100" s="31"/>
      <c r="O100" s="39"/>
      <c r="P100" s="41"/>
      <c r="Q100" s="31"/>
      <c r="R100" s="39"/>
      <c r="S100" s="41"/>
      <c r="T100" s="31"/>
      <c r="U100" s="39"/>
      <c r="V100" s="41"/>
      <c r="W100" s="32"/>
    </row>
    <row r="101" spans="1:23" ht="45" x14ac:dyDescent="0.25">
      <c r="A101" s="27">
        <f>+'Shoppable Service WS'!A101</f>
        <v>199239</v>
      </c>
      <c r="B101" s="28">
        <v>93</v>
      </c>
      <c r="C101" s="29" t="str">
        <f>+'Shoppable Service WS'!C101</f>
        <v>Evaluation and Management by Nurse Practitioner on Inpatient Hospital Discharge Day greater than 30 min.</v>
      </c>
      <c r="D101" s="27">
        <f>+'Shoppable Service WS'!D101</f>
        <v>99239</v>
      </c>
      <c r="E101" s="30" t="str">
        <f>+'Shoppable Service WS'!E101</f>
        <v>Evaluation and Management Services</v>
      </c>
      <c r="F101" s="39"/>
      <c r="G101" s="41"/>
      <c r="H101" s="31"/>
      <c r="I101" s="39"/>
      <c r="J101" s="41"/>
      <c r="K101" s="31"/>
      <c r="L101" s="39"/>
      <c r="M101" s="41"/>
      <c r="N101" s="31"/>
      <c r="O101" s="39"/>
      <c r="P101" s="41"/>
      <c r="Q101" s="31"/>
      <c r="R101" s="39"/>
      <c r="S101" s="41"/>
      <c r="T101" s="31"/>
      <c r="U101" s="39"/>
      <c r="V101" s="41"/>
      <c r="W101" s="32"/>
    </row>
    <row r="102" spans="1:23" ht="45" x14ac:dyDescent="0.25">
      <c r="A102" s="27">
        <f>+'Shoppable Service WS'!A102</f>
        <v>401</v>
      </c>
      <c r="B102" s="28">
        <v>94</v>
      </c>
      <c r="C102" s="29" t="str">
        <f>+'Shoppable Service WS'!C102</f>
        <v>Partial Hospitalization Program Activity Therapy (one of items 1-5 above)</v>
      </c>
      <c r="D102" s="27" t="str">
        <f>+'Shoppable Service WS'!D102</f>
        <v>G0176</v>
      </c>
      <c r="E102" s="30" t="str">
        <f>+'Shoppable Service WS'!E102</f>
        <v>Evaluation and Management Services</v>
      </c>
      <c r="F102" s="39"/>
      <c r="G102" s="41"/>
      <c r="H102" s="31"/>
      <c r="I102" s="39"/>
      <c r="J102" s="41"/>
      <c r="K102" s="31"/>
      <c r="L102" s="39"/>
      <c r="M102" s="41"/>
      <c r="N102" s="31"/>
      <c r="O102" s="39"/>
      <c r="P102" s="41"/>
      <c r="Q102" s="31"/>
      <c r="R102" s="39"/>
      <c r="S102" s="41"/>
      <c r="T102" s="31"/>
      <c r="U102" s="39"/>
      <c r="V102" s="41"/>
      <c r="W102" s="32"/>
    </row>
    <row r="103" spans="1:23" ht="45" x14ac:dyDescent="0.25">
      <c r="A103" s="27">
        <f>+'Shoppable Service WS'!A106</f>
        <v>306</v>
      </c>
      <c r="B103" s="28">
        <v>95</v>
      </c>
      <c r="C103" s="29" t="str">
        <f>+'Shoppable Service WS'!C106</f>
        <v>Intensive Outpatient Program Education Group (one of item 6 above)</v>
      </c>
      <c r="D103" s="27" t="str">
        <f>+'Shoppable Service WS'!D106</f>
        <v>G0177</v>
      </c>
      <c r="E103" s="30" t="str">
        <f>+'Shoppable Service WS'!E106</f>
        <v>Evaluation and Management Services</v>
      </c>
      <c r="F103" s="39"/>
      <c r="G103" s="41"/>
      <c r="H103" s="31"/>
      <c r="I103" s="39"/>
      <c r="J103" s="41"/>
      <c r="K103" s="31"/>
      <c r="L103" s="39"/>
      <c r="M103" s="41"/>
      <c r="N103" s="31"/>
      <c r="O103" s="39"/>
      <c r="P103" s="41"/>
      <c r="Q103" s="31"/>
      <c r="R103" s="39"/>
      <c r="S103" s="41"/>
      <c r="T103" s="31"/>
      <c r="U103" s="39"/>
      <c r="V103" s="41"/>
      <c r="W103" s="32"/>
    </row>
    <row r="104" spans="1:23" ht="45" x14ac:dyDescent="0.25">
      <c r="A104" s="27">
        <f>+'Shoppable Service WS'!A110</f>
        <v>402</v>
      </c>
      <c r="B104" s="28">
        <v>96</v>
      </c>
      <c r="C104" s="29" t="str">
        <f>+'Shoppable Service WS'!C110</f>
        <v>Partial Hospitalization Program Education Group (one of items 1-5 above)</v>
      </c>
      <c r="D104" s="27" t="str">
        <f>+'Shoppable Service WS'!D110</f>
        <v>G0177</v>
      </c>
      <c r="E104" s="30" t="str">
        <f>+'Shoppable Service WS'!E110</f>
        <v>Evaluation and Management Services</v>
      </c>
      <c r="F104" s="39"/>
      <c r="G104" s="41"/>
      <c r="H104" s="31"/>
      <c r="I104" s="39"/>
      <c r="J104" s="41"/>
      <c r="K104" s="31"/>
      <c r="L104" s="39"/>
      <c r="M104" s="41"/>
      <c r="N104" s="31"/>
      <c r="O104" s="39"/>
      <c r="P104" s="41"/>
      <c r="Q104" s="31"/>
      <c r="R104" s="39"/>
      <c r="S104" s="41"/>
      <c r="T104" s="31"/>
      <c r="U104" s="39"/>
      <c r="V104" s="41"/>
      <c r="W104" s="32"/>
    </row>
    <row r="105" spans="1:23" ht="45" x14ac:dyDescent="0.25">
      <c r="A105" s="27">
        <f>+'Shoppable Service WS'!A114</f>
        <v>400</v>
      </c>
      <c r="B105" s="28">
        <v>97</v>
      </c>
      <c r="C105" s="29" t="str">
        <f>+'Shoppable Service WS'!C114</f>
        <v>Partial Hospitalization Program Group Psychotherapy  (one of items 1-5 above)</v>
      </c>
      <c r="D105" s="27" t="str">
        <f>+'Shoppable Service WS'!D114</f>
        <v>G0410</v>
      </c>
      <c r="E105" s="30" t="str">
        <f>+'Shoppable Service WS'!E114</f>
        <v>Evaluation and Management Services</v>
      </c>
      <c r="F105" s="39"/>
      <c r="G105" s="41"/>
      <c r="H105" s="31"/>
      <c r="I105" s="39"/>
      <c r="J105" s="41"/>
      <c r="K105" s="31"/>
      <c r="L105" s="39"/>
      <c r="M105" s="41"/>
      <c r="N105" s="31"/>
      <c r="O105" s="39"/>
      <c r="P105" s="41"/>
      <c r="Q105" s="31"/>
      <c r="R105" s="39"/>
      <c r="S105" s="41"/>
      <c r="T105" s="31"/>
      <c r="U105" s="39"/>
      <c r="V105" s="41"/>
      <c r="W105" s="32"/>
    </row>
    <row r="106" spans="1:23" ht="45" x14ac:dyDescent="0.25">
      <c r="A106" s="27">
        <f>+'Shoppable Service WS'!A118</f>
        <v>98</v>
      </c>
      <c r="B106" s="28">
        <v>98</v>
      </c>
      <c r="C106" s="29" t="str">
        <f>+'Shoppable Service WS'!C118</f>
        <v>LOA Day Partial Hospitalization Program</v>
      </c>
      <c r="D106" s="27">
        <f>+'Shoppable Service WS'!D118</f>
        <v>0</v>
      </c>
      <c r="E106" s="30" t="str">
        <f>+'Shoppable Service WS'!E118</f>
        <v>Evaluation and Management Services</v>
      </c>
      <c r="F106" s="39"/>
      <c r="G106" s="41"/>
      <c r="H106" s="31"/>
      <c r="I106" s="39"/>
      <c r="J106" s="41"/>
      <c r="K106" s="31"/>
      <c r="L106" s="39"/>
      <c r="M106" s="41"/>
      <c r="N106" s="31"/>
      <c r="O106" s="39"/>
      <c r="P106" s="41"/>
      <c r="Q106" s="31"/>
      <c r="R106" s="39"/>
      <c r="S106" s="41"/>
      <c r="T106" s="31"/>
      <c r="U106" s="39"/>
      <c r="V106" s="41"/>
      <c r="W106" s="32"/>
    </row>
    <row r="107" spans="1:23" ht="45" x14ac:dyDescent="0.25">
      <c r="A107" s="27">
        <f>+'Shoppable Service WS'!A119</f>
        <v>99</v>
      </c>
      <c r="B107" s="28">
        <v>99</v>
      </c>
      <c r="C107" s="29" t="str">
        <f>+'Shoppable Service WS'!C119</f>
        <v>LOA Day</v>
      </c>
      <c r="D107" s="27">
        <f>+'Shoppable Service WS'!D119</f>
        <v>0</v>
      </c>
      <c r="E107" s="30" t="str">
        <f>+'Shoppable Service WS'!E119</f>
        <v>Evaluation and Management Services</v>
      </c>
      <c r="F107" s="39"/>
      <c r="G107" s="41"/>
      <c r="H107" s="31"/>
      <c r="I107" s="39"/>
      <c r="J107" s="41"/>
      <c r="K107" s="31"/>
      <c r="L107" s="39"/>
      <c r="M107" s="41"/>
      <c r="N107" s="31"/>
      <c r="O107" s="39"/>
      <c r="P107" s="41"/>
      <c r="Q107" s="31"/>
      <c r="R107" s="39"/>
      <c r="S107" s="41"/>
      <c r="T107" s="31"/>
      <c r="U107" s="39"/>
      <c r="V107" s="41"/>
      <c r="W107" s="32"/>
    </row>
    <row r="108" spans="1:23" ht="45" x14ac:dyDescent="0.25">
      <c r="A108" s="27">
        <f>+'Shoppable Service WS'!A120</f>
        <v>100</v>
      </c>
      <c r="B108" s="28">
        <v>100</v>
      </c>
      <c r="C108" s="29" t="str">
        <f>+'Shoppable Service WS'!C120</f>
        <v>Inpatient Hospitalization Room and Board</v>
      </c>
      <c r="D108" s="27">
        <f>+'Shoppable Service WS'!D120</f>
        <v>0</v>
      </c>
      <c r="E108" s="30" t="str">
        <f>+'Shoppable Service WS'!E120</f>
        <v>Evaluation and Management Services</v>
      </c>
      <c r="F108" s="39"/>
      <c r="G108" s="41"/>
      <c r="H108" s="31"/>
      <c r="I108" s="39"/>
      <c r="J108" s="41"/>
      <c r="K108" s="31"/>
      <c r="L108" s="39"/>
      <c r="M108" s="41"/>
      <c r="N108" s="31"/>
      <c r="O108" s="39"/>
      <c r="P108" s="41"/>
      <c r="Q108" s="31"/>
      <c r="R108" s="39"/>
      <c r="S108" s="41"/>
      <c r="T108" s="31"/>
      <c r="U108" s="39"/>
      <c r="V108" s="41"/>
      <c r="W108" s="32"/>
    </row>
    <row r="109" spans="1:23" x14ac:dyDescent="0.25">
      <c r="A109" s="27"/>
      <c r="B109" s="28">
        <v>101</v>
      </c>
      <c r="C109" s="29"/>
      <c r="D109" s="27"/>
      <c r="E109" s="30"/>
      <c r="F109" s="39"/>
      <c r="G109" s="41"/>
      <c r="H109" s="31"/>
      <c r="I109" s="39"/>
      <c r="J109" s="41"/>
      <c r="K109" s="31"/>
      <c r="L109" s="39"/>
      <c r="M109" s="41"/>
      <c r="N109" s="31"/>
      <c r="O109" s="39"/>
      <c r="P109" s="41"/>
      <c r="Q109" s="31"/>
      <c r="R109" s="39"/>
      <c r="S109" s="41"/>
      <c r="T109" s="31"/>
      <c r="U109" s="39"/>
      <c r="V109" s="41"/>
      <c r="W109" s="32"/>
    </row>
    <row r="110" spans="1:23" x14ac:dyDescent="0.25">
      <c r="A110" s="27"/>
      <c r="B110" s="28">
        <v>102</v>
      </c>
      <c r="C110" s="29"/>
      <c r="D110" s="27"/>
      <c r="E110" s="30"/>
      <c r="F110" s="39"/>
      <c r="G110" s="41"/>
      <c r="H110" s="31"/>
      <c r="I110" s="39"/>
      <c r="J110" s="41"/>
      <c r="K110" s="31"/>
      <c r="L110" s="39"/>
      <c r="M110" s="41"/>
      <c r="N110" s="31"/>
      <c r="O110" s="39"/>
      <c r="P110" s="41"/>
      <c r="Q110" s="31"/>
      <c r="R110" s="39"/>
      <c r="S110" s="41"/>
      <c r="T110" s="31"/>
      <c r="U110" s="39"/>
      <c r="V110" s="41"/>
      <c r="W110" s="32"/>
    </row>
    <row r="111" spans="1:23" x14ac:dyDescent="0.25">
      <c r="A111" s="27"/>
      <c r="B111" s="28">
        <v>103</v>
      </c>
      <c r="C111" s="29"/>
      <c r="D111" s="27"/>
      <c r="E111" s="30"/>
      <c r="F111" s="39"/>
      <c r="G111" s="41"/>
      <c r="H111" s="31"/>
      <c r="I111" s="39"/>
      <c r="J111" s="41"/>
      <c r="K111" s="31"/>
      <c r="L111" s="39"/>
      <c r="M111" s="41"/>
      <c r="N111" s="31"/>
      <c r="O111" s="39"/>
      <c r="P111" s="41"/>
      <c r="Q111" s="31"/>
      <c r="R111" s="39"/>
      <c r="S111" s="41"/>
      <c r="T111" s="31"/>
      <c r="U111" s="39"/>
      <c r="V111" s="41"/>
      <c r="W111" s="32"/>
    </row>
    <row r="112" spans="1:23" x14ac:dyDescent="0.25">
      <c r="A112" s="27"/>
      <c r="B112" s="28">
        <v>104</v>
      </c>
      <c r="C112" s="29"/>
      <c r="D112" s="27"/>
      <c r="E112" s="30"/>
      <c r="F112" s="39"/>
      <c r="G112" s="41"/>
      <c r="H112" s="31"/>
      <c r="I112" s="39"/>
      <c r="J112" s="41"/>
      <c r="K112" s="31"/>
      <c r="L112" s="39"/>
      <c r="M112" s="41"/>
      <c r="N112" s="31"/>
      <c r="O112" s="39"/>
      <c r="P112" s="41"/>
      <c r="Q112" s="31"/>
      <c r="R112" s="39"/>
      <c r="S112" s="41"/>
      <c r="T112" s="31"/>
      <c r="U112" s="39"/>
      <c r="V112" s="41"/>
      <c r="W112" s="32"/>
    </row>
    <row r="113" spans="1:23" x14ac:dyDescent="0.25">
      <c r="A113" s="27"/>
      <c r="B113" s="28">
        <v>105</v>
      </c>
      <c r="C113" s="29"/>
      <c r="D113" s="27"/>
      <c r="E113" s="30"/>
      <c r="F113" s="39"/>
      <c r="G113" s="41"/>
      <c r="H113" s="31"/>
      <c r="I113" s="39"/>
      <c r="J113" s="41"/>
      <c r="K113" s="31"/>
      <c r="L113" s="39"/>
      <c r="M113" s="41"/>
      <c r="N113" s="31"/>
      <c r="O113" s="39"/>
      <c r="P113" s="41"/>
      <c r="Q113" s="31"/>
      <c r="R113" s="39"/>
      <c r="S113" s="41"/>
      <c r="T113" s="31"/>
      <c r="U113" s="39"/>
      <c r="V113" s="41"/>
      <c r="W113" s="32"/>
    </row>
    <row r="114" spans="1:23" x14ac:dyDescent="0.25">
      <c r="A114" s="27"/>
      <c r="B114" s="28">
        <v>106</v>
      </c>
      <c r="C114" s="29"/>
      <c r="D114" s="27"/>
      <c r="E114" s="30"/>
      <c r="F114" s="39"/>
      <c r="G114" s="41"/>
      <c r="H114" s="31"/>
      <c r="I114" s="39"/>
      <c r="J114" s="41"/>
      <c r="K114" s="31"/>
      <c r="L114" s="39"/>
      <c r="M114" s="41"/>
      <c r="N114" s="31"/>
      <c r="O114" s="39"/>
      <c r="P114" s="41"/>
      <c r="Q114" s="31"/>
      <c r="R114" s="39"/>
      <c r="S114" s="41"/>
      <c r="T114" s="31"/>
      <c r="U114" s="39"/>
      <c r="V114" s="41"/>
      <c r="W114" s="32"/>
    </row>
    <row r="115" spans="1:23" x14ac:dyDescent="0.25">
      <c r="A115" s="27"/>
      <c r="B115" s="28">
        <v>107</v>
      </c>
      <c r="C115" s="29"/>
      <c r="D115" s="27"/>
      <c r="E115" s="30"/>
      <c r="F115" s="39"/>
      <c r="G115" s="41"/>
      <c r="H115" s="31"/>
      <c r="I115" s="39"/>
      <c r="J115" s="41"/>
      <c r="K115" s="31"/>
      <c r="L115" s="39"/>
      <c r="M115" s="41"/>
      <c r="N115" s="31"/>
      <c r="O115" s="39"/>
      <c r="P115" s="41"/>
      <c r="Q115" s="31"/>
      <c r="R115" s="39"/>
      <c r="S115" s="41"/>
      <c r="T115" s="31"/>
      <c r="U115" s="39"/>
      <c r="V115" s="41"/>
      <c r="W115" s="32"/>
    </row>
    <row r="116" spans="1:23" x14ac:dyDescent="0.25">
      <c r="A116" s="27"/>
      <c r="B116" s="28">
        <v>108</v>
      </c>
      <c r="C116" s="29"/>
      <c r="D116" s="27"/>
      <c r="E116" s="30"/>
      <c r="F116" s="39"/>
      <c r="G116" s="41"/>
      <c r="H116" s="31"/>
      <c r="I116" s="39"/>
      <c r="J116" s="41"/>
      <c r="K116" s="31"/>
      <c r="L116" s="39"/>
      <c r="M116" s="41"/>
      <c r="N116" s="31"/>
      <c r="O116" s="39"/>
      <c r="P116" s="41"/>
      <c r="Q116" s="31"/>
      <c r="R116" s="39"/>
      <c r="S116" s="41"/>
      <c r="T116" s="31"/>
      <c r="U116" s="39"/>
      <c r="V116" s="41"/>
      <c r="W116" s="32"/>
    </row>
    <row r="117" spans="1:23" x14ac:dyDescent="0.25">
      <c r="A117" s="27"/>
      <c r="B117" s="28">
        <v>109</v>
      </c>
      <c r="C117" s="29"/>
      <c r="D117" s="27"/>
      <c r="E117" s="30"/>
      <c r="F117" s="39"/>
      <c r="G117" s="41"/>
      <c r="H117" s="31"/>
      <c r="I117" s="39"/>
      <c r="J117" s="41"/>
      <c r="K117" s="31"/>
      <c r="L117" s="39"/>
      <c r="M117" s="41"/>
      <c r="N117" s="31"/>
      <c r="O117" s="39"/>
      <c r="P117" s="41"/>
      <c r="Q117" s="31"/>
      <c r="R117" s="39"/>
      <c r="S117" s="41"/>
      <c r="T117" s="31"/>
      <c r="U117" s="39"/>
      <c r="V117" s="41"/>
      <c r="W117" s="32"/>
    </row>
    <row r="118" spans="1:23" x14ac:dyDescent="0.25">
      <c r="A118" s="27"/>
      <c r="B118" s="28">
        <v>110</v>
      </c>
      <c r="C118" s="29"/>
      <c r="D118" s="27"/>
      <c r="E118" s="30"/>
      <c r="F118" s="39"/>
      <c r="G118" s="41"/>
      <c r="H118" s="31"/>
      <c r="I118" s="39"/>
      <c r="J118" s="41"/>
      <c r="K118" s="31"/>
      <c r="L118" s="39"/>
      <c r="M118" s="41"/>
      <c r="N118" s="31"/>
      <c r="O118" s="39"/>
      <c r="P118" s="41"/>
      <c r="Q118" s="31"/>
      <c r="R118" s="39"/>
      <c r="S118" s="41"/>
      <c r="T118" s="31"/>
      <c r="U118" s="39"/>
      <c r="V118" s="41"/>
      <c r="W118" s="32"/>
    </row>
    <row r="119" spans="1:23" x14ac:dyDescent="0.25">
      <c r="A119" s="27"/>
      <c r="B119" s="28">
        <v>111</v>
      </c>
      <c r="C119" s="29"/>
      <c r="D119" s="27"/>
      <c r="E119" s="30"/>
      <c r="F119" s="39"/>
      <c r="G119" s="41"/>
      <c r="H119" s="31"/>
      <c r="I119" s="39"/>
      <c r="J119" s="41"/>
      <c r="K119" s="31"/>
      <c r="L119" s="39"/>
      <c r="M119" s="41"/>
      <c r="N119" s="31"/>
      <c r="O119" s="39"/>
      <c r="P119" s="41"/>
      <c r="Q119" s="31"/>
      <c r="R119" s="39"/>
      <c r="S119" s="41"/>
      <c r="T119" s="31"/>
      <c r="U119" s="39"/>
      <c r="V119" s="41"/>
      <c r="W119" s="32"/>
    </row>
    <row r="120" spans="1:23" x14ac:dyDescent="0.25">
      <c r="A120" s="27"/>
      <c r="B120" s="28">
        <v>112</v>
      </c>
      <c r="C120" s="29"/>
      <c r="D120" s="27"/>
      <c r="E120" s="30"/>
      <c r="F120" s="39"/>
      <c r="G120" s="41"/>
      <c r="H120" s="31"/>
      <c r="I120" s="39"/>
      <c r="J120" s="41"/>
      <c r="K120" s="31"/>
      <c r="L120" s="39"/>
      <c r="M120" s="41"/>
      <c r="N120" s="31"/>
      <c r="O120" s="39"/>
      <c r="P120" s="41"/>
      <c r="Q120" s="31"/>
      <c r="R120" s="39"/>
      <c r="S120" s="41"/>
      <c r="T120" s="31"/>
      <c r="U120" s="39"/>
      <c r="V120" s="41"/>
      <c r="W120" s="32"/>
    </row>
    <row r="121" spans="1:23" x14ac:dyDescent="0.25">
      <c r="A121" s="27"/>
      <c r="B121" s="28">
        <v>113</v>
      </c>
      <c r="C121" s="29"/>
      <c r="D121" s="27"/>
      <c r="E121" s="30"/>
      <c r="F121" s="39"/>
      <c r="G121" s="41"/>
      <c r="H121" s="31"/>
      <c r="I121" s="39"/>
      <c r="J121" s="41"/>
      <c r="K121" s="31"/>
      <c r="L121" s="39"/>
      <c r="M121" s="41"/>
      <c r="N121" s="31"/>
      <c r="O121" s="39"/>
      <c r="P121" s="41"/>
      <c r="Q121" s="31"/>
      <c r="R121" s="39"/>
      <c r="S121" s="41"/>
      <c r="T121" s="31"/>
      <c r="U121" s="39"/>
      <c r="V121" s="41"/>
      <c r="W121" s="32"/>
    </row>
    <row r="122" spans="1:23" x14ac:dyDescent="0.25">
      <c r="A122" s="27"/>
      <c r="B122" s="28">
        <v>114</v>
      </c>
      <c r="C122" s="29"/>
      <c r="D122" s="27"/>
      <c r="E122" s="30"/>
      <c r="F122" s="39"/>
      <c r="G122" s="41"/>
      <c r="H122" s="31"/>
      <c r="I122" s="39"/>
      <c r="J122" s="41"/>
      <c r="K122" s="31"/>
      <c r="L122" s="39"/>
      <c r="M122" s="41"/>
      <c r="N122" s="31"/>
      <c r="O122" s="39"/>
      <c r="P122" s="41"/>
      <c r="Q122" s="31"/>
      <c r="R122" s="39"/>
      <c r="S122" s="41"/>
      <c r="T122" s="31"/>
      <c r="U122" s="39"/>
      <c r="V122" s="41"/>
      <c r="W122" s="32"/>
    </row>
    <row r="123" spans="1:23" x14ac:dyDescent="0.25">
      <c r="A123" s="27"/>
      <c r="B123" s="28">
        <v>115</v>
      </c>
      <c r="C123" s="29"/>
      <c r="D123" s="27"/>
      <c r="E123" s="30"/>
      <c r="F123" s="39"/>
      <c r="G123" s="41"/>
      <c r="H123" s="31"/>
      <c r="I123" s="39"/>
      <c r="J123" s="41"/>
      <c r="K123" s="31"/>
      <c r="L123" s="39"/>
      <c r="M123" s="41"/>
      <c r="N123" s="31"/>
      <c r="O123" s="39"/>
      <c r="P123" s="41"/>
      <c r="Q123" s="31"/>
      <c r="R123" s="39"/>
      <c r="S123" s="41"/>
      <c r="T123" s="31"/>
      <c r="U123" s="39"/>
      <c r="V123" s="41"/>
      <c r="W123" s="32"/>
    </row>
    <row r="124" spans="1:23" x14ac:dyDescent="0.25">
      <c r="A124" s="27"/>
      <c r="B124" s="28">
        <v>116</v>
      </c>
      <c r="C124" s="29"/>
      <c r="D124" s="27"/>
      <c r="E124" s="30"/>
      <c r="F124" s="39"/>
      <c r="G124" s="41"/>
      <c r="H124" s="31"/>
      <c r="I124" s="39"/>
      <c r="J124" s="41"/>
      <c r="K124" s="31"/>
      <c r="L124" s="39"/>
      <c r="M124" s="41"/>
      <c r="N124" s="31"/>
      <c r="O124" s="39"/>
      <c r="P124" s="41"/>
      <c r="Q124" s="31"/>
      <c r="R124" s="39"/>
      <c r="S124" s="41"/>
      <c r="T124" s="31"/>
      <c r="U124" s="39"/>
      <c r="V124" s="41"/>
      <c r="W124" s="32"/>
    </row>
    <row r="125" spans="1:23" x14ac:dyDescent="0.25">
      <c r="A125" s="27"/>
      <c r="B125" s="28">
        <v>117</v>
      </c>
      <c r="C125" s="29"/>
      <c r="D125" s="27"/>
      <c r="E125" s="30"/>
      <c r="F125" s="39"/>
      <c r="G125" s="41"/>
      <c r="H125" s="31"/>
      <c r="I125" s="39"/>
      <c r="J125" s="41"/>
      <c r="K125" s="31"/>
      <c r="L125" s="39"/>
      <c r="M125" s="41"/>
      <c r="N125" s="31"/>
      <c r="O125" s="39"/>
      <c r="P125" s="41"/>
      <c r="Q125" s="31"/>
      <c r="R125" s="39"/>
      <c r="S125" s="41"/>
      <c r="T125" s="31"/>
      <c r="U125" s="39"/>
      <c r="V125" s="41"/>
      <c r="W125" s="32"/>
    </row>
    <row r="126" spans="1:23" x14ac:dyDescent="0.25">
      <c r="A126" s="27"/>
      <c r="B126" s="28">
        <v>118</v>
      </c>
      <c r="C126" s="29"/>
      <c r="D126" s="27"/>
      <c r="E126" s="30"/>
      <c r="F126" s="39"/>
      <c r="G126" s="41"/>
      <c r="H126" s="31"/>
      <c r="I126" s="39"/>
      <c r="J126" s="41"/>
      <c r="K126" s="31"/>
      <c r="L126" s="39"/>
      <c r="M126" s="41"/>
      <c r="N126" s="31"/>
      <c r="O126" s="39"/>
      <c r="P126" s="41"/>
      <c r="Q126" s="31"/>
      <c r="R126" s="39"/>
      <c r="S126" s="41"/>
      <c r="T126" s="31"/>
      <c r="U126" s="39"/>
      <c r="V126" s="41"/>
      <c r="W126" s="32"/>
    </row>
    <row r="127" spans="1:23" x14ac:dyDescent="0.25">
      <c r="A127" s="27"/>
      <c r="B127" s="28">
        <v>119</v>
      </c>
      <c r="C127" s="29"/>
      <c r="D127" s="27"/>
      <c r="E127" s="30"/>
      <c r="F127" s="39"/>
      <c r="G127" s="41"/>
      <c r="H127" s="31"/>
      <c r="I127" s="39"/>
      <c r="J127" s="41"/>
      <c r="K127" s="31"/>
      <c r="L127" s="39"/>
      <c r="M127" s="41"/>
      <c r="N127" s="31"/>
      <c r="O127" s="39"/>
      <c r="P127" s="41"/>
      <c r="Q127" s="31"/>
      <c r="R127" s="39"/>
      <c r="S127" s="41"/>
      <c r="T127" s="31"/>
      <c r="U127" s="39"/>
      <c r="V127" s="41"/>
      <c r="W127" s="32"/>
    </row>
    <row r="128" spans="1:23" x14ac:dyDescent="0.25">
      <c r="A128" s="27"/>
      <c r="B128" s="28">
        <v>120</v>
      </c>
      <c r="C128" s="29"/>
      <c r="D128" s="27"/>
      <c r="E128" s="30"/>
      <c r="F128" s="39"/>
      <c r="G128" s="41"/>
      <c r="H128" s="31"/>
      <c r="I128" s="39"/>
      <c r="J128" s="41"/>
      <c r="K128" s="31"/>
      <c r="L128" s="39"/>
      <c r="M128" s="41"/>
      <c r="N128" s="31"/>
      <c r="O128" s="39"/>
      <c r="P128" s="41"/>
      <c r="Q128" s="31"/>
      <c r="R128" s="39"/>
      <c r="S128" s="41"/>
      <c r="T128" s="31"/>
      <c r="U128" s="39"/>
      <c r="V128" s="41"/>
      <c r="W128" s="32"/>
    </row>
    <row r="129" spans="1:23" x14ac:dyDescent="0.25">
      <c r="A129" s="27"/>
      <c r="B129" s="28">
        <v>121</v>
      </c>
      <c r="C129" s="29"/>
      <c r="D129" s="27"/>
      <c r="E129" s="30"/>
      <c r="F129" s="39"/>
      <c r="G129" s="41"/>
      <c r="H129" s="31"/>
      <c r="I129" s="39"/>
      <c r="J129" s="41"/>
      <c r="K129" s="31"/>
      <c r="L129" s="39"/>
      <c r="M129" s="41"/>
      <c r="N129" s="31"/>
      <c r="O129" s="39"/>
      <c r="P129" s="41"/>
      <c r="Q129" s="31"/>
      <c r="R129" s="39"/>
      <c r="S129" s="41"/>
      <c r="T129" s="31"/>
      <c r="U129" s="39"/>
      <c r="V129" s="41"/>
      <c r="W129" s="32"/>
    </row>
    <row r="130" spans="1:23" x14ac:dyDescent="0.25">
      <c r="A130" s="27"/>
      <c r="B130" s="28">
        <v>122</v>
      </c>
      <c r="C130" s="29"/>
      <c r="D130" s="27"/>
      <c r="E130" s="30"/>
      <c r="F130" s="39"/>
      <c r="G130" s="41"/>
      <c r="H130" s="31"/>
      <c r="I130" s="39"/>
      <c r="J130" s="41"/>
      <c r="K130" s="31"/>
      <c r="L130" s="39"/>
      <c r="M130" s="41"/>
      <c r="N130" s="31"/>
      <c r="O130" s="39"/>
      <c r="P130" s="41"/>
      <c r="Q130" s="31"/>
      <c r="R130" s="39"/>
      <c r="S130" s="41"/>
      <c r="T130" s="31"/>
      <c r="U130" s="39"/>
      <c r="V130" s="41"/>
      <c r="W130" s="32"/>
    </row>
    <row r="131" spans="1:23" x14ac:dyDescent="0.25">
      <c r="A131" s="27"/>
      <c r="B131" s="28">
        <v>123</v>
      </c>
      <c r="C131" s="29"/>
      <c r="D131" s="27"/>
      <c r="E131" s="30"/>
      <c r="F131" s="39"/>
      <c r="G131" s="41"/>
      <c r="H131" s="31"/>
      <c r="I131" s="39"/>
      <c r="J131" s="41"/>
      <c r="K131" s="31"/>
      <c r="L131" s="39"/>
      <c r="M131" s="41"/>
      <c r="N131" s="31"/>
      <c r="O131" s="39"/>
      <c r="P131" s="41"/>
      <c r="Q131" s="31"/>
      <c r="R131" s="39"/>
      <c r="S131" s="41"/>
      <c r="T131" s="31"/>
      <c r="U131" s="39"/>
      <c r="V131" s="41"/>
      <c r="W131" s="32"/>
    </row>
    <row r="132" spans="1:23" x14ac:dyDescent="0.25">
      <c r="A132" s="27"/>
      <c r="B132" s="28">
        <v>124</v>
      </c>
      <c r="C132" s="29"/>
      <c r="D132" s="27"/>
      <c r="E132" s="30"/>
      <c r="F132" s="39"/>
      <c r="G132" s="41"/>
      <c r="H132" s="31"/>
      <c r="I132" s="39"/>
      <c r="J132" s="41"/>
      <c r="K132" s="31"/>
      <c r="L132" s="39"/>
      <c r="M132" s="41"/>
      <c r="N132" s="31"/>
      <c r="O132" s="39"/>
      <c r="P132" s="41"/>
      <c r="Q132" s="31"/>
      <c r="R132" s="39"/>
      <c r="S132" s="41"/>
      <c r="T132" s="31"/>
      <c r="U132" s="39"/>
      <c r="V132" s="41"/>
      <c r="W132" s="32"/>
    </row>
    <row r="133" spans="1:23" x14ac:dyDescent="0.25">
      <c r="A133" s="27"/>
      <c r="B133" s="28">
        <v>125</v>
      </c>
      <c r="C133" s="29"/>
      <c r="D133" s="27"/>
      <c r="E133" s="30"/>
      <c r="F133" s="39"/>
      <c r="G133" s="41"/>
      <c r="H133" s="31"/>
      <c r="I133" s="39"/>
      <c r="J133" s="41"/>
      <c r="K133" s="31"/>
      <c r="L133" s="39"/>
      <c r="M133" s="41"/>
      <c r="N133" s="31"/>
      <c r="O133" s="39"/>
      <c r="P133" s="41"/>
      <c r="Q133" s="31"/>
      <c r="R133" s="39"/>
      <c r="S133" s="41"/>
      <c r="T133" s="31"/>
      <c r="U133" s="39"/>
      <c r="V133" s="41"/>
      <c r="W133" s="32"/>
    </row>
    <row r="134" spans="1:23" x14ac:dyDescent="0.25">
      <c r="A134" s="27"/>
      <c r="B134" s="28">
        <v>126</v>
      </c>
      <c r="C134" s="29"/>
      <c r="D134" s="27"/>
      <c r="E134" s="30"/>
      <c r="F134" s="39"/>
      <c r="G134" s="41"/>
      <c r="H134" s="31"/>
      <c r="I134" s="39"/>
      <c r="J134" s="41"/>
      <c r="K134" s="31"/>
      <c r="L134" s="39"/>
      <c r="M134" s="41"/>
      <c r="N134" s="31"/>
      <c r="O134" s="39"/>
      <c r="P134" s="41"/>
      <c r="Q134" s="31"/>
      <c r="R134" s="39"/>
      <c r="S134" s="41"/>
      <c r="T134" s="31"/>
      <c r="U134" s="39"/>
      <c r="V134" s="41"/>
      <c r="W134" s="32"/>
    </row>
    <row r="135" spans="1:23" x14ac:dyDescent="0.25">
      <c r="A135" s="27"/>
      <c r="B135" s="28">
        <v>127</v>
      </c>
      <c r="C135" s="29"/>
      <c r="D135" s="27"/>
      <c r="E135" s="30"/>
      <c r="F135" s="39"/>
      <c r="G135" s="41"/>
      <c r="H135" s="31"/>
      <c r="I135" s="39"/>
      <c r="J135" s="41"/>
      <c r="K135" s="31"/>
      <c r="L135" s="39"/>
      <c r="M135" s="41"/>
      <c r="N135" s="31"/>
      <c r="O135" s="39"/>
      <c r="P135" s="41"/>
      <c r="Q135" s="31"/>
      <c r="R135" s="39"/>
      <c r="S135" s="41"/>
      <c r="T135" s="31"/>
      <c r="U135" s="39"/>
      <c r="V135" s="41"/>
      <c r="W135" s="32"/>
    </row>
    <row r="136" spans="1:23" x14ac:dyDescent="0.25">
      <c r="A136" s="27"/>
      <c r="B136" s="28">
        <v>128</v>
      </c>
      <c r="C136" s="29"/>
      <c r="D136" s="27"/>
      <c r="E136" s="30"/>
      <c r="F136" s="39"/>
      <c r="G136" s="41"/>
      <c r="H136" s="31"/>
      <c r="I136" s="39"/>
      <c r="J136" s="41"/>
      <c r="K136" s="31"/>
      <c r="L136" s="39"/>
      <c r="M136" s="41"/>
      <c r="N136" s="31"/>
      <c r="O136" s="39"/>
      <c r="P136" s="41"/>
      <c r="Q136" s="31"/>
      <c r="R136" s="39"/>
      <c r="S136" s="41"/>
      <c r="T136" s="31"/>
      <c r="U136" s="39"/>
      <c r="V136" s="41"/>
      <c r="W136" s="32"/>
    </row>
    <row r="137" spans="1:23" x14ac:dyDescent="0.25">
      <c r="A137" s="27"/>
      <c r="B137" s="28">
        <v>129</v>
      </c>
      <c r="C137" s="29"/>
      <c r="D137" s="27"/>
      <c r="E137" s="30"/>
      <c r="F137" s="39"/>
      <c r="G137" s="41"/>
      <c r="H137" s="31"/>
      <c r="I137" s="39"/>
      <c r="J137" s="41"/>
      <c r="K137" s="31"/>
      <c r="L137" s="39"/>
      <c r="M137" s="41"/>
      <c r="N137" s="31"/>
      <c r="O137" s="39"/>
      <c r="P137" s="41"/>
      <c r="Q137" s="31"/>
      <c r="R137" s="39"/>
      <c r="S137" s="41"/>
      <c r="T137" s="31"/>
      <c r="U137" s="39"/>
      <c r="V137" s="41"/>
      <c r="W137" s="32"/>
    </row>
    <row r="138" spans="1:23" x14ac:dyDescent="0.25">
      <c r="A138" s="27"/>
      <c r="B138" s="28">
        <v>130</v>
      </c>
      <c r="C138" s="29"/>
      <c r="D138" s="27"/>
      <c r="E138" s="30"/>
      <c r="F138" s="39"/>
      <c r="G138" s="41"/>
      <c r="H138" s="31"/>
      <c r="I138" s="39"/>
      <c r="J138" s="41"/>
      <c r="K138" s="31"/>
      <c r="L138" s="39"/>
      <c r="M138" s="41"/>
      <c r="N138" s="31"/>
      <c r="O138" s="39"/>
      <c r="P138" s="41"/>
      <c r="Q138" s="31"/>
      <c r="R138" s="39"/>
      <c r="S138" s="41"/>
      <c r="T138" s="31"/>
      <c r="U138" s="39"/>
      <c r="V138" s="41"/>
      <c r="W138" s="32"/>
    </row>
    <row r="139" spans="1:23" x14ac:dyDescent="0.25">
      <c r="A139" s="27"/>
      <c r="B139" s="28">
        <v>131</v>
      </c>
      <c r="C139" s="29"/>
      <c r="D139" s="27"/>
      <c r="E139" s="30"/>
      <c r="F139" s="39"/>
      <c r="G139" s="41"/>
      <c r="H139" s="31"/>
      <c r="I139" s="39"/>
      <c r="J139" s="41"/>
      <c r="K139" s="31"/>
      <c r="L139" s="39"/>
      <c r="M139" s="41"/>
      <c r="N139" s="31"/>
      <c r="O139" s="39"/>
      <c r="P139" s="41"/>
      <c r="Q139" s="31"/>
      <c r="R139" s="39"/>
      <c r="S139" s="41"/>
      <c r="T139" s="31"/>
      <c r="U139" s="39"/>
      <c r="V139" s="41"/>
      <c r="W139" s="32"/>
    </row>
    <row r="140" spans="1:23" x14ac:dyDescent="0.25">
      <c r="A140" s="27"/>
      <c r="B140" s="28">
        <v>132</v>
      </c>
      <c r="C140" s="29"/>
      <c r="D140" s="27"/>
      <c r="E140" s="30"/>
      <c r="F140" s="39"/>
      <c r="G140" s="41"/>
      <c r="H140" s="31"/>
      <c r="I140" s="39"/>
      <c r="J140" s="41"/>
      <c r="K140" s="31"/>
      <c r="L140" s="39"/>
      <c r="M140" s="41"/>
      <c r="N140" s="31"/>
      <c r="O140" s="39"/>
      <c r="P140" s="41"/>
      <c r="Q140" s="31"/>
      <c r="R140" s="39"/>
      <c r="S140" s="41"/>
      <c r="T140" s="31"/>
      <c r="U140" s="39"/>
      <c r="V140" s="41"/>
      <c r="W140" s="32"/>
    </row>
    <row r="141" spans="1:23" x14ac:dyDescent="0.25">
      <c r="A141" s="27"/>
      <c r="B141" s="28">
        <v>133</v>
      </c>
      <c r="C141" s="29"/>
      <c r="D141" s="27"/>
      <c r="E141" s="30"/>
      <c r="F141" s="39"/>
      <c r="G141" s="41"/>
      <c r="H141" s="31"/>
      <c r="I141" s="39"/>
      <c r="J141" s="41"/>
      <c r="K141" s="31"/>
      <c r="L141" s="39"/>
      <c r="M141" s="41"/>
      <c r="N141" s="31"/>
      <c r="O141" s="39"/>
      <c r="P141" s="41"/>
      <c r="Q141" s="31"/>
      <c r="R141" s="39"/>
      <c r="S141" s="41"/>
      <c r="T141" s="31"/>
      <c r="U141" s="39"/>
      <c r="V141" s="41"/>
      <c r="W141" s="32"/>
    </row>
    <row r="142" spans="1:23" x14ac:dyDescent="0.25">
      <c r="A142" s="27"/>
      <c r="B142" s="28">
        <v>134</v>
      </c>
      <c r="C142" s="29"/>
      <c r="D142" s="27"/>
      <c r="E142" s="30"/>
      <c r="F142" s="39"/>
      <c r="G142" s="41"/>
      <c r="H142" s="31"/>
      <c r="I142" s="39"/>
      <c r="J142" s="41"/>
      <c r="K142" s="31"/>
      <c r="L142" s="39"/>
      <c r="M142" s="41"/>
      <c r="N142" s="31"/>
      <c r="O142" s="39"/>
      <c r="P142" s="41"/>
      <c r="Q142" s="31"/>
      <c r="R142" s="39"/>
      <c r="S142" s="41"/>
      <c r="T142" s="31"/>
      <c r="U142" s="39"/>
      <c r="V142" s="41"/>
      <c r="W142" s="32"/>
    </row>
    <row r="143" spans="1:23" x14ac:dyDescent="0.25">
      <c r="A143" s="27"/>
      <c r="B143" s="28">
        <v>135</v>
      </c>
      <c r="C143" s="29"/>
      <c r="D143" s="27"/>
      <c r="E143" s="30"/>
      <c r="F143" s="39"/>
      <c r="G143" s="41"/>
      <c r="H143" s="31"/>
      <c r="I143" s="39"/>
      <c r="J143" s="41"/>
      <c r="K143" s="31"/>
      <c r="L143" s="39"/>
      <c r="M143" s="41"/>
      <c r="N143" s="31"/>
      <c r="O143" s="39"/>
      <c r="P143" s="41"/>
      <c r="Q143" s="31"/>
      <c r="R143" s="39"/>
      <c r="S143" s="41"/>
      <c r="T143" s="31"/>
      <c r="U143" s="39"/>
      <c r="V143" s="41"/>
      <c r="W143" s="32"/>
    </row>
    <row r="144" spans="1:23" x14ac:dyDescent="0.25">
      <c r="A144" s="27"/>
      <c r="B144" s="28">
        <v>136</v>
      </c>
      <c r="C144" s="29"/>
      <c r="D144" s="27"/>
      <c r="E144" s="30"/>
      <c r="F144" s="39"/>
      <c r="G144" s="41"/>
      <c r="H144" s="31"/>
      <c r="I144" s="39"/>
      <c r="J144" s="41"/>
      <c r="K144" s="31"/>
      <c r="L144" s="39"/>
      <c r="M144" s="41"/>
      <c r="N144" s="31"/>
      <c r="O144" s="39"/>
      <c r="P144" s="41"/>
      <c r="Q144" s="31"/>
      <c r="R144" s="39"/>
      <c r="S144" s="41"/>
      <c r="T144" s="31"/>
      <c r="U144" s="39"/>
      <c r="V144" s="41"/>
      <c r="W144" s="32"/>
    </row>
    <row r="145" spans="1:23" x14ac:dyDescent="0.25">
      <c r="A145" s="27"/>
      <c r="B145" s="28">
        <v>137</v>
      </c>
      <c r="C145" s="29"/>
      <c r="D145" s="27"/>
      <c r="E145" s="30"/>
      <c r="F145" s="39"/>
      <c r="G145" s="41"/>
      <c r="H145" s="31"/>
      <c r="I145" s="39"/>
      <c r="J145" s="41"/>
      <c r="K145" s="31"/>
      <c r="L145" s="39"/>
      <c r="M145" s="41"/>
      <c r="N145" s="31"/>
      <c r="O145" s="39"/>
      <c r="P145" s="41"/>
      <c r="Q145" s="31"/>
      <c r="R145" s="39"/>
      <c r="S145" s="41"/>
      <c r="T145" s="31"/>
      <c r="U145" s="39"/>
      <c r="V145" s="41"/>
      <c r="W145" s="32"/>
    </row>
    <row r="146" spans="1:23" x14ac:dyDescent="0.25">
      <c r="A146" s="27"/>
      <c r="B146" s="28">
        <v>138</v>
      </c>
      <c r="C146" s="29"/>
      <c r="D146" s="27"/>
      <c r="E146" s="30"/>
      <c r="F146" s="39"/>
      <c r="G146" s="41"/>
      <c r="H146" s="31"/>
      <c r="I146" s="39"/>
      <c r="J146" s="41"/>
      <c r="K146" s="31"/>
      <c r="L146" s="39"/>
      <c r="M146" s="41"/>
      <c r="N146" s="31"/>
      <c r="O146" s="39"/>
      <c r="P146" s="41"/>
      <c r="Q146" s="31"/>
      <c r="R146" s="39"/>
      <c r="S146" s="41"/>
      <c r="T146" s="31"/>
      <c r="U146" s="39"/>
      <c r="V146" s="41"/>
      <c r="W146" s="32"/>
    </row>
    <row r="147" spans="1:23" x14ac:dyDescent="0.25">
      <c r="A147" s="27"/>
      <c r="B147" s="28">
        <v>139</v>
      </c>
      <c r="C147" s="29"/>
      <c r="D147" s="27"/>
      <c r="E147" s="30"/>
      <c r="F147" s="39"/>
      <c r="G147" s="41"/>
      <c r="H147" s="31"/>
      <c r="I147" s="39"/>
      <c r="J147" s="41"/>
      <c r="K147" s="31"/>
      <c r="L147" s="39"/>
      <c r="M147" s="41"/>
      <c r="N147" s="31"/>
      <c r="O147" s="39"/>
      <c r="P147" s="41"/>
      <c r="Q147" s="31"/>
      <c r="R147" s="39"/>
      <c r="S147" s="41"/>
      <c r="T147" s="31"/>
      <c r="U147" s="39"/>
      <c r="V147" s="41"/>
      <c r="W147" s="32"/>
    </row>
    <row r="148" spans="1:23" x14ac:dyDescent="0.25">
      <c r="A148" s="27"/>
      <c r="B148" s="28">
        <v>140</v>
      </c>
      <c r="C148" s="29"/>
      <c r="D148" s="27"/>
      <c r="E148" s="30"/>
      <c r="F148" s="39"/>
      <c r="G148" s="41"/>
      <c r="H148" s="31"/>
      <c r="I148" s="39"/>
      <c r="J148" s="41"/>
      <c r="K148" s="31"/>
      <c r="L148" s="39"/>
      <c r="M148" s="41"/>
      <c r="N148" s="31"/>
      <c r="O148" s="39"/>
      <c r="P148" s="41"/>
      <c r="Q148" s="31"/>
      <c r="R148" s="39"/>
      <c r="S148" s="41"/>
      <c r="T148" s="31"/>
      <c r="U148" s="39"/>
      <c r="V148" s="41"/>
      <c r="W148" s="32"/>
    </row>
    <row r="149" spans="1:23" x14ac:dyDescent="0.25">
      <c r="A149" s="27"/>
      <c r="B149" s="28">
        <v>141</v>
      </c>
      <c r="C149" s="29"/>
      <c r="D149" s="27"/>
      <c r="E149" s="30"/>
      <c r="F149" s="39"/>
      <c r="G149" s="41"/>
      <c r="H149" s="31"/>
      <c r="I149" s="39"/>
      <c r="J149" s="41"/>
      <c r="K149" s="31"/>
      <c r="L149" s="39"/>
      <c r="M149" s="41"/>
      <c r="N149" s="31"/>
      <c r="O149" s="39"/>
      <c r="P149" s="41"/>
      <c r="Q149" s="31"/>
      <c r="R149" s="39"/>
      <c r="S149" s="41"/>
      <c r="T149" s="31"/>
      <c r="U149" s="39"/>
      <c r="V149" s="41"/>
      <c r="W149" s="32"/>
    </row>
    <row r="150" spans="1:23" x14ac:dyDescent="0.25">
      <c r="A150" s="27"/>
      <c r="B150" s="28">
        <v>142</v>
      </c>
      <c r="C150" s="29"/>
      <c r="D150" s="27"/>
      <c r="E150" s="30"/>
      <c r="F150" s="39"/>
      <c r="G150" s="41"/>
      <c r="H150" s="31"/>
      <c r="I150" s="39"/>
      <c r="J150" s="41"/>
      <c r="K150" s="31"/>
      <c r="L150" s="39"/>
      <c r="M150" s="41"/>
      <c r="N150" s="31"/>
      <c r="O150" s="39"/>
      <c r="P150" s="41"/>
      <c r="Q150" s="31"/>
      <c r="R150" s="39"/>
      <c r="S150" s="41"/>
      <c r="T150" s="31"/>
      <c r="U150" s="39"/>
      <c r="V150" s="41"/>
      <c r="W150" s="32"/>
    </row>
    <row r="151" spans="1:23" x14ac:dyDescent="0.25">
      <c r="A151" s="27"/>
      <c r="B151" s="28">
        <v>143</v>
      </c>
      <c r="C151" s="29"/>
      <c r="D151" s="27"/>
      <c r="E151" s="30"/>
      <c r="F151" s="39"/>
      <c r="G151" s="41"/>
      <c r="H151" s="31"/>
      <c r="I151" s="39"/>
      <c r="J151" s="41"/>
      <c r="K151" s="31"/>
      <c r="L151" s="39"/>
      <c r="M151" s="41"/>
      <c r="N151" s="31"/>
      <c r="O151" s="39"/>
      <c r="P151" s="41"/>
      <c r="Q151" s="31"/>
      <c r="R151" s="39"/>
      <c r="S151" s="41"/>
      <c r="T151" s="31"/>
      <c r="U151" s="39"/>
      <c r="V151" s="41"/>
      <c r="W151" s="32"/>
    </row>
    <row r="152" spans="1:23" x14ac:dyDescent="0.25">
      <c r="A152" s="27"/>
      <c r="B152" s="28">
        <v>144</v>
      </c>
      <c r="C152" s="29"/>
      <c r="D152" s="27"/>
      <c r="E152" s="30"/>
      <c r="F152" s="39"/>
      <c r="G152" s="41"/>
      <c r="H152" s="31"/>
      <c r="I152" s="39"/>
      <c r="J152" s="41"/>
      <c r="K152" s="31"/>
      <c r="L152" s="39"/>
      <c r="M152" s="41"/>
      <c r="N152" s="31"/>
      <c r="O152" s="39"/>
      <c r="P152" s="41"/>
      <c r="Q152" s="31"/>
      <c r="R152" s="39"/>
      <c r="S152" s="41"/>
      <c r="T152" s="31"/>
      <c r="U152" s="39"/>
      <c r="V152" s="41"/>
      <c r="W152" s="32"/>
    </row>
    <row r="153" spans="1:23" x14ac:dyDescent="0.25">
      <c r="A153" s="27"/>
      <c r="B153" s="28">
        <v>145</v>
      </c>
      <c r="C153" s="29"/>
      <c r="D153" s="27"/>
      <c r="E153" s="30"/>
      <c r="F153" s="39"/>
      <c r="G153" s="41"/>
      <c r="H153" s="31"/>
      <c r="I153" s="39"/>
      <c r="J153" s="41"/>
      <c r="K153" s="31"/>
      <c r="L153" s="39"/>
      <c r="M153" s="41"/>
      <c r="N153" s="31"/>
      <c r="O153" s="39"/>
      <c r="P153" s="41"/>
      <c r="Q153" s="31"/>
      <c r="R153" s="39"/>
      <c r="S153" s="41"/>
      <c r="T153" s="31"/>
      <c r="U153" s="39"/>
      <c r="V153" s="41"/>
      <c r="W153" s="32"/>
    </row>
    <row r="154" spans="1:23" x14ac:dyDescent="0.25">
      <c r="A154" s="27"/>
      <c r="B154" s="28">
        <v>146</v>
      </c>
      <c r="C154" s="29"/>
      <c r="D154" s="27"/>
      <c r="E154" s="30"/>
      <c r="F154" s="39"/>
      <c r="G154" s="41"/>
      <c r="H154" s="31"/>
      <c r="I154" s="39"/>
      <c r="J154" s="41"/>
      <c r="K154" s="31"/>
      <c r="L154" s="39"/>
      <c r="M154" s="41"/>
      <c r="N154" s="31"/>
      <c r="O154" s="39"/>
      <c r="P154" s="41"/>
      <c r="Q154" s="31"/>
      <c r="R154" s="39"/>
      <c r="S154" s="41"/>
      <c r="T154" s="31"/>
      <c r="U154" s="39"/>
      <c r="V154" s="41"/>
      <c r="W154" s="32"/>
    </row>
    <row r="155" spans="1:23" x14ac:dyDescent="0.25">
      <c r="A155" s="27"/>
      <c r="B155" s="28">
        <v>147</v>
      </c>
      <c r="C155" s="29"/>
      <c r="D155" s="27"/>
      <c r="E155" s="30"/>
      <c r="F155" s="39"/>
      <c r="G155" s="41"/>
      <c r="H155" s="31"/>
      <c r="I155" s="39"/>
      <c r="J155" s="41"/>
      <c r="K155" s="31"/>
      <c r="L155" s="39"/>
      <c r="M155" s="41"/>
      <c r="N155" s="31"/>
      <c r="O155" s="39"/>
      <c r="P155" s="41"/>
      <c r="Q155" s="31"/>
      <c r="R155" s="39"/>
      <c r="S155" s="41"/>
      <c r="T155" s="31"/>
      <c r="U155" s="39"/>
      <c r="V155" s="41"/>
      <c r="W155" s="32"/>
    </row>
    <row r="156" spans="1:23" x14ac:dyDescent="0.25">
      <c r="A156" s="27"/>
      <c r="B156" s="28">
        <v>148</v>
      </c>
      <c r="C156" s="29"/>
      <c r="D156" s="27"/>
      <c r="E156" s="30"/>
      <c r="F156" s="39"/>
      <c r="G156" s="41"/>
      <c r="H156" s="31"/>
      <c r="I156" s="39"/>
      <c r="J156" s="41"/>
      <c r="K156" s="31"/>
      <c r="L156" s="39"/>
      <c r="M156" s="41"/>
      <c r="N156" s="31"/>
      <c r="O156" s="39"/>
      <c r="P156" s="41"/>
      <c r="Q156" s="31"/>
      <c r="R156" s="39"/>
      <c r="S156" s="41"/>
      <c r="T156" s="31"/>
      <c r="U156" s="39"/>
      <c r="V156" s="41"/>
      <c r="W156" s="32"/>
    </row>
    <row r="157" spans="1:23" x14ac:dyDescent="0.25">
      <c r="A157" s="27"/>
      <c r="B157" s="28">
        <v>149</v>
      </c>
      <c r="C157" s="29"/>
      <c r="D157" s="27"/>
      <c r="E157" s="30"/>
      <c r="F157" s="39"/>
      <c r="G157" s="41"/>
      <c r="H157" s="31"/>
      <c r="I157" s="39"/>
      <c r="J157" s="41"/>
      <c r="K157" s="31"/>
      <c r="L157" s="39"/>
      <c r="M157" s="41"/>
      <c r="N157" s="31"/>
      <c r="O157" s="39"/>
      <c r="P157" s="41"/>
      <c r="Q157" s="31"/>
      <c r="R157" s="39"/>
      <c r="S157" s="41"/>
      <c r="T157" s="31"/>
      <c r="U157" s="39"/>
      <c r="V157" s="41"/>
      <c r="W157" s="32"/>
    </row>
    <row r="158" spans="1:23" x14ac:dyDescent="0.25">
      <c r="A158" s="27"/>
      <c r="B158" s="28">
        <v>150</v>
      </c>
      <c r="C158" s="29"/>
      <c r="D158" s="27"/>
      <c r="E158" s="30"/>
      <c r="F158" s="39"/>
      <c r="G158" s="41"/>
      <c r="H158" s="31"/>
      <c r="I158" s="39"/>
      <c r="J158" s="41"/>
      <c r="K158" s="31"/>
      <c r="L158" s="39"/>
      <c r="M158" s="41"/>
      <c r="N158" s="31"/>
      <c r="O158" s="39"/>
      <c r="P158" s="41"/>
      <c r="Q158" s="31"/>
      <c r="R158" s="39"/>
      <c r="S158" s="41"/>
      <c r="T158" s="31"/>
      <c r="U158" s="39"/>
      <c r="V158" s="41"/>
      <c r="W158" s="32"/>
    </row>
    <row r="159" spans="1:23" x14ac:dyDescent="0.25">
      <c r="A159" s="27"/>
      <c r="B159" s="28">
        <v>151</v>
      </c>
      <c r="C159" s="29"/>
      <c r="D159" s="27"/>
      <c r="E159" s="30"/>
      <c r="F159" s="39"/>
      <c r="G159" s="41"/>
      <c r="H159" s="31"/>
      <c r="I159" s="39"/>
      <c r="J159" s="41"/>
      <c r="K159" s="31"/>
      <c r="L159" s="39"/>
      <c r="M159" s="41"/>
      <c r="N159" s="31"/>
      <c r="O159" s="39"/>
      <c r="P159" s="41"/>
      <c r="Q159" s="31"/>
      <c r="R159" s="39"/>
      <c r="S159" s="41"/>
      <c r="T159" s="31"/>
      <c r="U159" s="39"/>
      <c r="V159" s="41"/>
      <c r="W159" s="32"/>
    </row>
    <row r="160" spans="1:23" x14ac:dyDescent="0.25">
      <c r="A160" s="27"/>
      <c r="B160" s="28">
        <v>152</v>
      </c>
      <c r="C160" s="29"/>
      <c r="D160" s="27"/>
      <c r="E160" s="30"/>
      <c r="F160" s="39"/>
      <c r="G160" s="41"/>
      <c r="H160" s="31"/>
      <c r="I160" s="39"/>
      <c r="J160" s="41"/>
      <c r="K160" s="31"/>
      <c r="L160" s="39"/>
      <c r="M160" s="41"/>
      <c r="N160" s="31"/>
      <c r="O160" s="39"/>
      <c r="P160" s="41"/>
      <c r="Q160" s="31"/>
      <c r="R160" s="39"/>
      <c r="S160" s="41"/>
      <c r="T160" s="31"/>
      <c r="U160" s="39"/>
      <c r="V160" s="41"/>
      <c r="W160" s="32"/>
    </row>
    <row r="161" spans="1:23" x14ac:dyDescent="0.25">
      <c r="A161" s="27"/>
      <c r="B161" s="28">
        <v>153</v>
      </c>
      <c r="C161" s="29"/>
      <c r="D161" s="27"/>
      <c r="E161" s="30"/>
      <c r="F161" s="39"/>
      <c r="G161" s="41"/>
      <c r="H161" s="31"/>
      <c r="I161" s="39"/>
      <c r="J161" s="41"/>
      <c r="K161" s="31"/>
      <c r="L161" s="39"/>
      <c r="M161" s="41"/>
      <c r="N161" s="31"/>
      <c r="O161" s="39"/>
      <c r="P161" s="41"/>
      <c r="Q161" s="31"/>
      <c r="R161" s="39"/>
      <c r="S161" s="41"/>
      <c r="T161" s="31"/>
      <c r="U161" s="39"/>
      <c r="V161" s="41"/>
      <c r="W161" s="32"/>
    </row>
    <row r="162" spans="1:23" x14ac:dyDescent="0.25">
      <c r="A162" s="27"/>
      <c r="B162" s="28">
        <v>154</v>
      </c>
      <c r="C162" s="29"/>
      <c r="D162" s="27"/>
      <c r="E162" s="30"/>
      <c r="F162" s="39"/>
      <c r="G162" s="41"/>
      <c r="H162" s="31"/>
      <c r="I162" s="39"/>
      <c r="J162" s="41"/>
      <c r="K162" s="31"/>
      <c r="L162" s="39"/>
      <c r="M162" s="41"/>
      <c r="N162" s="31"/>
      <c r="O162" s="39"/>
      <c r="P162" s="41"/>
      <c r="Q162" s="31"/>
      <c r="R162" s="39"/>
      <c r="S162" s="41"/>
      <c r="T162" s="31"/>
      <c r="U162" s="39"/>
      <c r="V162" s="41"/>
      <c r="W162" s="32"/>
    </row>
    <row r="163" spans="1:23" x14ac:dyDescent="0.25">
      <c r="A163" s="27"/>
      <c r="B163" s="28">
        <v>155</v>
      </c>
      <c r="C163" s="29"/>
      <c r="D163" s="27"/>
      <c r="E163" s="30"/>
      <c r="F163" s="39"/>
      <c r="G163" s="41"/>
      <c r="H163" s="31"/>
      <c r="I163" s="39"/>
      <c r="J163" s="41"/>
      <c r="K163" s="31"/>
      <c r="L163" s="39"/>
      <c r="M163" s="41"/>
      <c r="N163" s="31"/>
      <c r="O163" s="39"/>
      <c r="P163" s="41"/>
      <c r="Q163" s="31"/>
      <c r="R163" s="39"/>
      <c r="S163" s="41"/>
      <c r="T163" s="31"/>
      <c r="U163" s="39"/>
      <c r="V163" s="41"/>
      <c r="W163" s="32"/>
    </row>
    <row r="164" spans="1:23" x14ac:dyDescent="0.25">
      <c r="A164" s="27"/>
      <c r="B164" s="28">
        <v>156</v>
      </c>
      <c r="C164" s="29"/>
      <c r="D164" s="27"/>
      <c r="E164" s="30"/>
      <c r="F164" s="39"/>
      <c r="G164" s="41"/>
      <c r="H164" s="31"/>
      <c r="I164" s="39"/>
      <c r="J164" s="41"/>
      <c r="K164" s="31"/>
      <c r="L164" s="39"/>
      <c r="M164" s="41"/>
      <c r="N164" s="31"/>
      <c r="O164" s="39"/>
      <c r="P164" s="41"/>
      <c r="Q164" s="31"/>
      <c r="R164" s="39"/>
      <c r="S164" s="41"/>
      <c r="T164" s="31"/>
      <c r="U164" s="39"/>
      <c r="V164" s="41"/>
      <c r="W164" s="32"/>
    </row>
    <row r="165" spans="1:23" x14ac:dyDescent="0.25">
      <c r="A165" s="27"/>
      <c r="B165" s="28">
        <v>157</v>
      </c>
      <c r="C165" s="29"/>
      <c r="D165" s="27"/>
      <c r="E165" s="30"/>
      <c r="F165" s="39"/>
      <c r="G165" s="41"/>
      <c r="H165" s="31"/>
      <c r="I165" s="39"/>
      <c r="J165" s="41"/>
      <c r="K165" s="31"/>
      <c r="L165" s="39"/>
      <c r="M165" s="41"/>
      <c r="N165" s="31"/>
      <c r="O165" s="39"/>
      <c r="P165" s="41"/>
      <c r="Q165" s="31"/>
      <c r="R165" s="39"/>
      <c r="S165" s="41"/>
      <c r="T165" s="31"/>
      <c r="U165" s="39"/>
      <c r="V165" s="41"/>
      <c r="W165" s="32"/>
    </row>
    <row r="166" spans="1:23" x14ac:dyDescent="0.25">
      <c r="A166" s="27"/>
      <c r="B166" s="28">
        <v>158</v>
      </c>
      <c r="C166" s="29"/>
      <c r="D166" s="27"/>
      <c r="E166" s="30"/>
      <c r="F166" s="39"/>
      <c r="G166" s="41"/>
      <c r="H166" s="31"/>
      <c r="I166" s="39"/>
      <c r="J166" s="41"/>
      <c r="K166" s="31"/>
      <c r="L166" s="39"/>
      <c r="M166" s="41"/>
      <c r="N166" s="31"/>
      <c r="O166" s="39"/>
      <c r="P166" s="41"/>
      <c r="Q166" s="31"/>
      <c r="R166" s="39"/>
      <c r="S166" s="41"/>
      <c r="T166" s="31"/>
      <c r="U166" s="39"/>
      <c r="V166" s="41"/>
      <c r="W166" s="32"/>
    </row>
    <row r="167" spans="1:23" x14ac:dyDescent="0.25">
      <c r="A167" s="27"/>
      <c r="B167" s="28">
        <v>159</v>
      </c>
      <c r="C167" s="29"/>
      <c r="D167" s="27"/>
      <c r="E167" s="30"/>
      <c r="F167" s="39"/>
      <c r="G167" s="41"/>
      <c r="H167" s="31"/>
      <c r="I167" s="39"/>
      <c r="J167" s="41"/>
      <c r="K167" s="31"/>
      <c r="L167" s="39"/>
      <c r="M167" s="41"/>
      <c r="N167" s="31"/>
      <c r="O167" s="39"/>
      <c r="P167" s="41"/>
      <c r="Q167" s="31"/>
      <c r="R167" s="39"/>
      <c r="S167" s="41"/>
      <c r="T167" s="31"/>
      <c r="U167" s="39"/>
      <c r="V167" s="41"/>
      <c r="W167" s="32"/>
    </row>
    <row r="168" spans="1:23" x14ac:dyDescent="0.25">
      <c r="A168" s="27"/>
      <c r="B168" s="28">
        <v>160</v>
      </c>
      <c r="C168" s="29"/>
      <c r="D168" s="27"/>
      <c r="E168" s="30"/>
      <c r="F168" s="39"/>
      <c r="G168" s="41"/>
      <c r="H168" s="31"/>
      <c r="I168" s="39"/>
      <c r="J168" s="41"/>
      <c r="K168" s="31"/>
      <c r="L168" s="39"/>
      <c r="M168" s="41"/>
      <c r="N168" s="31"/>
      <c r="O168" s="39"/>
      <c r="P168" s="41"/>
      <c r="Q168" s="31"/>
      <c r="R168" s="39"/>
      <c r="S168" s="41"/>
      <c r="T168" s="31"/>
      <c r="U168" s="39"/>
      <c r="V168" s="41"/>
      <c r="W168" s="32"/>
    </row>
    <row r="169" spans="1:23" x14ac:dyDescent="0.25">
      <c r="A169" s="27"/>
      <c r="B169" s="28">
        <v>161</v>
      </c>
      <c r="C169" s="29"/>
      <c r="D169" s="27"/>
      <c r="E169" s="30"/>
      <c r="F169" s="39"/>
      <c r="G169" s="41"/>
      <c r="H169" s="31"/>
      <c r="I169" s="39"/>
      <c r="J169" s="41"/>
      <c r="K169" s="31"/>
      <c r="L169" s="39"/>
      <c r="M169" s="41"/>
      <c r="N169" s="31"/>
      <c r="O169" s="39"/>
      <c r="P169" s="41"/>
      <c r="Q169" s="31"/>
      <c r="R169" s="39"/>
      <c r="S169" s="41"/>
      <c r="T169" s="31"/>
      <c r="U169" s="39"/>
      <c r="V169" s="41"/>
      <c r="W169" s="32"/>
    </row>
    <row r="170" spans="1:23" x14ac:dyDescent="0.25">
      <c r="A170" s="27"/>
      <c r="B170" s="28">
        <v>162</v>
      </c>
      <c r="C170" s="29"/>
      <c r="D170" s="27"/>
      <c r="E170" s="30"/>
      <c r="F170" s="39"/>
      <c r="G170" s="41"/>
      <c r="H170" s="31"/>
      <c r="I170" s="39"/>
      <c r="J170" s="41"/>
      <c r="K170" s="31"/>
      <c r="L170" s="39"/>
      <c r="M170" s="41"/>
      <c r="N170" s="31"/>
      <c r="O170" s="39"/>
      <c r="P170" s="41"/>
      <c r="Q170" s="31"/>
      <c r="R170" s="39"/>
      <c r="S170" s="41"/>
      <c r="T170" s="31"/>
      <c r="U170" s="39"/>
      <c r="V170" s="41"/>
      <c r="W170" s="32"/>
    </row>
    <row r="171" spans="1:23" x14ac:dyDescent="0.25">
      <c r="A171" s="27"/>
      <c r="B171" s="28">
        <v>163</v>
      </c>
      <c r="C171" s="29"/>
      <c r="D171" s="27"/>
      <c r="E171" s="30"/>
      <c r="F171" s="39"/>
      <c r="G171" s="41"/>
      <c r="H171" s="31"/>
      <c r="I171" s="39"/>
      <c r="J171" s="41"/>
      <c r="K171" s="31"/>
      <c r="L171" s="39"/>
      <c r="M171" s="41"/>
      <c r="N171" s="31"/>
      <c r="O171" s="39"/>
      <c r="P171" s="41"/>
      <c r="Q171" s="31"/>
      <c r="R171" s="39"/>
      <c r="S171" s="41"/>
      <c r="T171" s="31"/>
      <c r="U171" s="39"/>
      <c r="V171" s="41"/>
      <c r="W171" s="32"/>
    </row>
    <row r="172" spans="1:23" x14ac:dyDescent="0.25">
      <c r="A172" s="27"/>
      <c r="B172" s="28">
        <v>164</v>
      </c>
      <c r="C172" s="29"/>
      <c r="D172" s="27"/>
      <c r="E172" s="30"/>
      <c r="F172" s="39"/>
      <c r="G172" s="41"/>
      <c r="H172" s="31"/>
      <c r="I172" s="39"/>
      <c r="J172" s="41"/>
      <c r="K172" s="31"/>
      <c r="L172" s="39"/>
      <c r="M172" s="41"/>
      <c r="N172" s="31"/>
      <c r="O172" s="39"/>
      <c r="P172" s="41"/>
      <c r="Q172" s="31"/>
      <c r="R172" s="39"/>
      <c r="S172" s="41"/>
      <c r="T172" s="31"/>
      <c r="U172" s="39"/>
      <c r="V172" s="41"/>
      <c r="W172" s="32"/>
    </row>
    <row r="173" spans="1:23" x14ac:dyDescent="0.25">
      <c r="A173" s="27"/>
      <c r="B173" s="28">
        <v>165</v>
      </c>
      <c r="C173" s="29"/>
      <c r="D173" s="27"/>
      <c r="E173" s="30"/>
      <c r="F173" s="39"/>
      <c r="G173" s="41"/>
      <c r="H173" s="31"/>
      <c r="I173" s="39"/>
      <c r="J173" s="41"/>
      <c r="K173" s="31"/>
      <c r="L173" s="39"/>
      <c r="M173" s="41"/>
      <c r="N173" s="31"/>
      <c r="O173" s="39"/>
      <c r="P173" s="41"/>
      <c r="Q173" s="31"/>
      <c r="R173" s="39"/>
      <c r="S173" s="41"/>
      <c r="T173" s="31"/>
      <c r="U173" s="39"/>
      <c r="V173" s="41"/>
      <c r="W173" s="32"/>
    </row>
    <row r="174" spans="1:23" x14ac:dyDescent="0.25">
      <c r="A174" s="27"/>
      <c r="B174" s="28">
        <v>166</v>
      </c>
      <c r="C174" s="29"/>
      <c r="D174" s="27"/>
      <c r="E174" s="30"/>
      <c r="F174" s="39"/>
      <c r="G174" s="41"/>
      <c r="H174" s="31"/>
      <c r="I174" s="39"/>
      <c r="J174" s="41"/>
      <c r="K174" s="31"/>
      <c r="L174" s="39"/>
      <c r="M174" s="41"/>
      <c r="N174" s="31"/>
      <c r="O174" s="39"/>
      <c r="P174" s="41"/>
      <c r="Q174" s="31"/>
      <c r="R174" s="39"/>
      <c r="S174" s="41"/>
      <c r="T174" s="31"/>
      <c r="U174" s="39"/>
      <c r="V174" s="41"/>
      <c r="W174" s="32"/>
    </row>
    <row r="175" spans="1:23" x14ac:dyDescent="0.25">
      <c r="A175" s="27"/>
      <c r="B175" s="28">
        <v>167</v>
      </c>
      <c r="C175" s="29"/>
      <c r="D175" s="27"/>
      <c r="E175" s="30"/>
      <c r="F175" s="39"/>
      <c r="G175" s="41"/>
      <c r="H175" s="31"/>
      <c r="I175" s="39"/>
      <c r="J175" s="41"/>
      <c r="K175" s="31"/>
      <c r="L175" s="39"/>
      <c r="M175" s="41"/>
      <c r="N175" s="31"/>
      <c r="O175" s="39"/>
      <c r="P175" s="41"/>
      <c r="Q175" s="31"/>
      <c r="R175" s="39"/>
      <c r="S175" s="41"/>
      <c r="T175" s="31"/>
      <c r="U175" s="39"/>
      <c r="V175" s="41"/>
      <c r="W175" s="32"/>
    </row>
    <row r="176" spans="1:23" x14ac:dyDescent="0.25">
      <c r="A176" s="27"/>
      <c r="B176" s="28">
        <v>168</v>
      </c>
      <c r="C176" s="29"/>
      <c r="D176" s="27"/>
      <c r="E176" s="30"/>
      <c r="F176" s="39"/>
      <c r="G176" s="41"/>
      <c r="H176" s="31"/>
      <c r="I176" s="39"/>
      <c r="J176" s="41"/>
      <c r="K176" s="31"/>
      <c r="L176" s="39"/>
      <c r="M176" s="41"/>
      <c r="N176" s="31"/>
      <c r="O176" s="39"/>
      <c r="P176" s="41"/>
      <c r="Q176" s="31"/>
      <c r="R176" s="39"/>
      <c r="S176" s="41"/>
      <c r="T176" s="31"/>
      <c r="U176" s="39"/>
      <c r="V176" s="41"/>
      <c r="W176" s="32"/>
    </row>
    <row r="177" spans="1:23" x14ac:dyDescent="0.25">
      <c r="A177" s="27"/>
      <c r="B177" s="28">
        <v>169</v>
      </c>
      <c r="C177" s="29"/>
      <c r="D177" s="27"/>
      <c r="E177" s="30"/>
      <c r="F177" s="39"/>
      <c r="G177" s="41"/>
      <c r="H177" s="31"/>
      <c r="I177" s="39"/>
      <c r="J177" s="41"/>
      <c r="K177" s="31"/>
      <c r="L177" s="39"/>
      <c r="M177" s="41"/>
      <c r="N177" s="31"/>
      <c r="O177" s="39"/>
      <c r="P177" s="41"/>
      <c r="Q177" s="31"/>
      <c r="R177" s="39"/>
      <c r="S177" s="41"/>
      <c r="T177" s="31"/>
      <c r="U177" s="39"/>
      <c r="V177" s="41"/>
      <c r="W177" s="32"/>
    </row>
    <row r="178" spans="1:23" x14ac:dyDescent="0.25">
      <c r="A178" s="27"/>
      <c r="B178" s="28">
        <v>170</v>
      </c>
      <c r="C178" s="29"/>
      <c r="D178" s="27"/>
      <c r="E178" s="30"/>
      <c r="F178" s="39"/>
      <c r="G178" s="41"/>
      <c r="H178" s="31"/>
      <c r="I178" s="39"/>
      <c r="J178" s="41"/>
      <c r="K178" s="31"/>
      <c r="L178" s="39"/>
      <c r="M178" s="41"/>
      <c r="N178" s="31"/>
      <c r="O178" s="39"/>
      <c r="P178" s="41"/>
      <c r="Q178" s="31"/>
      <c r="R178" s="39"/>
      <c r="S178" s="41"/>
      <c r="T178" s="31"/>
      <c r="U178" s="39"/>
      <c r="V178" s="41"/>
      <c r="W178" s="32"/>
    </row>
    <row r="179" spans="1:23" x14ac:dyDescent="0.25">
      <c r="A179" s="27"/>
      <c r="B179" s="28">
        <v>171</v>
      </c>
      <c r="C179" s="29"/>
      <c r="D179" s="27"/>
      <c r="E179" s="30"/>
      <c r="F179" s="39"/>
      <c r="G179" s="41"/>
      <c r="H179" s="31"/>
      <c r="I179" s="39"/>
      <c r="J179" s="41"/>
      <c r="K179" s="31"/>
      <c r="L179" s="39"/>
      <c r="M179" s="41"/>
      <c r="N179" s="31"/>
      <c r="O179" s="39"/>
      <c r="P179" s="41"/>
      <c r="Q179" s="31"/>
      <c r="R179" s="39"/>
      <c r="S179" s="41"/>
      <c r="T179" s="31"/>
      <c r="U179" s="39"/>
      <c r="V179" s="41"/>
      <c r="W179" s="32"/>
    </row>
    <row r="180" spans="1:23" x14ac:dyDescent="0.25">
      <c r="A180" s="27"/>
      <c r="B180" s="28">
        <v>172</v>
      </c>
      <c r="C180" s="29"/>
      <c r="D180" s="27"/>
      <c r="E180" s="30"/>
      <c r="F180" s="39"/>
      <c r="G180" s="41"/>
      <c r="H180" s="31"/>
      <c r="I180" s="39"/>
      <c r="J180" s="41"/>
      <c r="K180" s="31"/>
      <c r="L180" s="39"/>
      <c r="M180" s="41"/>
      <c r="N180" s="31"/>
      <c r="O180" s="39"/>
      <c r="P180" s="41"/>
      <c r="Q180" s="31"/>
      <c r="R180" s="39"/>
      <c r="S180" s="41"/>
      <c r="T180" s="31"/>
      <c r="U180" s="39"/>
      <c r="V180" s="41"/>
      <c r="W180" s="32"/>
    </row>
    <row r="181" spans="1:23" x14ac:dyDescent="0.25">
      <c r="A181" s="27"/>
      <c r="B181" s="28">
        <v>173</v>
      </c>
      <c r="C181" s="29"/>
      <c r="D181" s="27"/>
      <c r="E181" s="30"/>
      <c r="F181" s="39"/>
      <c r="G181" s="41"/>
      <c r="H181" s="31"/>
      <c r="I181" s="39"/>
      <c r="J181" s="41"/>
      <c r="K181" s="31"/>
      <c r="L181" s="39"/>
      <c r="M181" s="41"/>
      <c r="N181" s="31"/>
      <c r="O181" s="39"/>
      <c r="P181" s="41"/>
      <c r="Q181" s="31"/>
      <c r="R181" s="39"/>
      <c r="S181" s="41"/>
      <c r="T181" s="31"/>
      <c r="U181" s="39"/>
      <c r="V181" s="41"/>
      <c r="W181" s="32"/>
    </row>
    <row r="182" spans="1:23" x14ac:dyDescent="0.25">
      <c r="A182" s="27"/>
      <c r="B182" s="28">
        <v>174</v>
      </c>
      <c r="C182" s="29"/>
      <c r="D182" s="27"/>
      <c r="E182" s="30"/>
      <c r="F182" s="39"/>
      <c r="G182" s="41"/>
      <c r="H182" s="31"/>
      <c r="I182" s="39"/>
      <c r="J182" s="41"/>
      <c r="K182" s="31"/>
      <c r="L182" s="39"/>
      <c r="M182" s="41"/>
      <c r="N182" s="31"/>
      <c r="O182" s="39"/>
      <c r="P182" s="41"/>
      <c r="Q182" s="31"/>
      <c r="R182" s="39"/>
      <c r="S182" s="41"/>
      <c r="T182" s="31"/>
      <c r="U182" s="39"/>
      <c r="V182" s="41"/>
      <c r="W182" s="32"/>
    </row>
    <row r="183" spans="1:23" x14ac:dyDescent="0.25">
      <c r="A183" s="27"/>
      <c r="B183" s="28">
        <v>175</v>
      </c>
      <c r="C183" s="29"/>
      <c r="D183" s="27"/>
      <c r="E183" s="30"/>
      <c r="F183" s="39"/>
      <c r="G183" s="41"/>
      <c r="H183" s="31"/>
      <c r="I183" s="39"/>
      <c r="J183" s="41"/>
      <c r="K183" s="31"/>
      <c r="L183" s="39"/>
      <c r="M183" s="41"/>
      <c r="N183" s="31"/>
      <c r="O183" s="39"/>
      <c r="P183" s="41"/>
      <c r="Q183" s="31"/>
      <c r="R183" s="39"/>
      <c r="S183" s="41"/>
      <c r="T183" s="31"/>
      <c r="U183" s="39"/>
      <c r="V183" s="41"/>
      <c r="W183" s="32"/>
    </row>
    <row r="184" spans="1:23" x14ac:dyDescent="0.25">
      <c r="A184" s="27"/>
      <c r="B184" s="28">
        <v>176</v>
      </c>
      <c r="C184" s="29"/>
      <c r="D184" s="27"/>
      <c r="E184" s="30"/>
      <c r="F184" s="39"/>
      <c r="G184" s="41"/>
      <c r="H184" s="31"/>
      <c r="I184" s="39"/>
      <c r="J184" s="41"/>
      <c r="K184" s="31"/>
      <c r="L184" s="39"/>
      <c r="M184" s="41"/>
      <c r="N184" s="31"/>
      <c r="O184" s="39"/>
      <c r="P184" s="41"/>
      <c r="Q184" s="31"/>
      <c r="R184" s="39"/>
      <c r="S184" s="41"/>
      <c r="T184" s="31"/>
      <c r="U184" s="39"/>
      <c r="V184" s="41"/>
      <c r="W184" s="32"/>
    </row>
    <row r="185" spans="1:23" x14ac:dyDescent="0.25">
      <c r="A185" s="27"/>
      <c r="B185" s="28">
        <v>177</v>
      </c>
      <c r="C185" s="29"/>
      <c r="D185" s="27"/>
      <c r="E185" s="30"/>
      <c r="F185" s="39"/>
      <c r="G185" s="41"/>
      <c r="H185" s="31"/>
      <c r="I185" s="39"/>
      <c r="J185" s="41"/>
      <c r="K185" s="31"/>
      <c r="L185" s="39"/>
      <c r="M185" s="41"/>
      <c r="N185" s="31"/>
      <c r="O185" s="39"/>
      <c r="P185" s="41"/>
      <c r="Q185" s="31"/>
      <c r="R185" s="39"/>
      <c r="S185" s="41"/>
      <c r="T185" s="31"/>
      <c r="U185" s="39"/>
      <c r="V185" s="41"/>
      <c r="W185" s="32"/>
    </row>
    <row r="186" spans="1:23" x14ac:dyDescent="0.25">
      <c r="A186" s="27"/>
      <c r="B186" s="28">
        <v>178</v>
      </c>
      <c r="C186" s="29"/>
      <c r="D186" s="27"/>
      <c r="E186" s="30"/>
      <c r="F186" s="39"/>
      <c r="G186" s="41"/>
      <c r="H186" s="31"/>
      <c r="I186" s="39"/>
      <c r="J186" s="41"/>
      <c r="K186" s="31"/>
      <c r="L186" s="39"/>
      <c r="M186" s="41"/>
      <c r="N186" s="31"/>
      <c r="O186" s="39"/>
      <c r="P186" s="41"/>
      <c r="Q186" s="31"/>
      <c r="R186" s="39"/>
      <c r="S186" s="41"/>
      <c r="T186" s="31"/>
      <c r="U186" s="39"/>
      <c r="V186" s="41"/>
      <c r="W186" s="32"/>
    </row>
    <row r="187" spans="1:23" x14ac:dyDescent="0.25">
      <c r="A187" s="27"/>
      <c r="B187" s="28">
        <v>179</v>
      </c>
      <c r="C187" s="29"/>
      <c r="D187" s="27"/>
      <c r="E187" s="30"/>
      <c r="F187" s="39"/>
      <c r="G187" s="41"/>
      <c r="H187" s="31"/>
      <c r="I187" s="39"/>
      <c r="J187" s="41"/>
      <c r="K187" s="31"/>
      <c r="L187" s="39"/>
      <c r="M187" s="41"/>
      <c r="N187" s="31"/>
      <c r="O187" s="39"/>
      <c r="P187" s="41"/>
      <c r="Q187" s="31"/>
      <c r="R187" s="39"/>
      <c r="S187" s="41"/>
      <c r="T187" s="31"/>
      <c r="U187" s="39"/>
      <c r="V187" s="41"/>
      <c r="W187" s="32"/>
    </row>
    <row r="188" spans="1:23" x14ac:dyDescent="0.25">
      <c r="A188" s="27"/>
      <c r="B188" s="28">
        <v>180</v>
      </c>
      <c r="C188" s="29"/>
      <c r="D188" s="27"/>
      <c r="E188" s="30"/>
      <c r="F188" s="39"/>
      <c r="G188" s="41"/>
      <c r="H188" s="31"/>
      <c r="I188" s="39"/>
      <c r="J188" s="41"/>
      <c r="K188" s="31"/>
      <c r="L188" s="39"/>
      <c r="M188" s="41"/>
      <c r="N188" s="31"/>
      <c r="O188" s="39"/>
      <c r="P188" s="41"/>
      <c r="Q188" s="31"/>
      <c r="R188" s="39"/>
      <c r="S188" s="41"/>
      <c r="T188" s="31"/>
      <c r="U188" s="39"/>
      <c r="V188" s="41"/>
      <c r="W188" s="32"/>
    </row>
    <row r="189" spans="1:23" x14ac:dyDescent="0.25">
      <c r="A189" s="27"/>
      <c r="B189" s="28">
        <v>181</v>
      </c>
      <c r="C189" s="29"/>
      <c r="D189" s="27"/>
      <c r="E189" s="30"/>
      <c r="F189" s="39"/>
      <c r="G189" s="41"/>
      <c r="H189" s="31"/>
      <c r="I189" s="39"/>
      <c r="J189" s="41"/>
      <c r="K189" s="31"/>
      <c r="L189" s="39"/>
      <c r="M189" s="41"/>
      <c r="N189" s="31"/>
      <c r="O189" s="39"/>
      <c r="P189" s="41"/>
      <c r="Q189" s="31"/>
      <c r="R189" s="39"/>
      <c r="S189" s="41"/>
      <c r="T189" s="31"/>
      <c r="U189" s="39"/>
      <c r="V189" s="41"/>
      <c r="W189" s="32"/>
    </row>
    <row r="190" spans="1:23" x14ac:dyDescent="0.25">
      <c r="A190" s="27"/>
      <c r="B190" s="28">
        <v>182</v>
      </c>
      <c r="C190" s="29"/>
      <c r="D190" s="27"/>
      <c r="E190" s="30"/>
      <c r="F190" s="39"/>
      <c r="G190" s="41"/>
      <c r="H190" s="31"/>
      <c r="I190" s="39"/>
      <c r="J190" s="41"/>
      <c r="K190" s="31"/>
      <c r="L190" s="39"/>
      <c r="M190" s="41"/>
      <c r="N190" s="31"/>
      <c r="O190" s="39"/>
      <c r="P190" s="41"/>
      <c r="Q190" s="31"/>
      <c r="R190" s="39"/>
      <c r="S190" s="41"/>
      <c r="T190" s="31"/>
      <c r="U190" s="39"/>
      <c r="V190" s="41"/>
      <c r="W190" s="32"/>
    </row>
    <row r="191" spans="1:23" x14ac:dyDescent="0.25">
      <c r="A191" s="27"/>
      <c r="B191" s="28">
        <v>183</v>
      </c>
      <c r="C191" s="29"/>
      <c r="D191" s="27"/>
      <c r="E191" s="30"/>
      <c r="F191" s="39"/>
      <c r="G191" s="41"/>
      <c r="H191" s="31"/>
      <c r="I191" s="39"/>
      <c r="J191" s="41"/>
      <c r="K191" s="31"/>
      <c r="L191" s="39"/>
      <c r="M191" s="41"/>
      <c r="N191" s="31"/>
      <c r="O191" s="39"/>
      <c r="P191" s="41"/>
      <c r="Q191" s="31"/>
      <c r="R191" s="39"/>
      <c r="S191" s="41"/>
      <c r="T191" s="31"/>
      <c r="U191" s="39"/>
      <c r="V191" s="41"/>
      <c r="W191" s="32"/>
    </row>
    <row r="192" spans="1:23" x14ac:dyDescent="0.25">
      <c r="A192" s="27"/>
      <c r="B192" s="28">
        <v>184</v>
      </c>
      <c r="C192" s="29"/>
      <c r="D192" s="27"/>
      <c r="E192" s="30"/>
      <c r="F192" s="39"/>
      <c r="G192" s="41"/>
      <c r="H192" s="31"/>
      <c r="I192" s="39"/>
      <c r="J192" s="41"/>
      <c r="K192" s="31"/>
      <c r="L192" s="39"/>
      <c r="M192" s="41"/>
      <c r="N192" s="31"/>
      <c r="O192" s="39"/>
      <c r="P192" s="41"/>
      <c r="Q192" s="31"/>
      <c r="R192" s="39"/>
      <c r="S192" s="41"/>
      <c r="T192" s="31"/>
      <c r="U192" s="39"/>
      <c r="V192" s="41"/>
      <c r="W192" s="32"/>
    </row>
    <row r="193" spans="1:23" x14ac:dyDescent="0.25">
      <c r="A193" s="27"/>
      <c r="B193" s="28">
        <v>185</v>
      </c>
      <c r="C193" s="29"/>
      <c r="D193" s="27"/>
      <c r="E193" s="30"/>
      <c r="F193" s="39"/>
      <c r="G193" s="41"/>
      <c r="H193" s="31"/>
      <c r="I193" s="39"/>
      <c r="J193" s="41"/>
      <c r="K193" s="31"/>
      <c r="L193" s="39"/>
      <c r="M193" s="41"/>
      <c r="N193" s="31"/>
      <c r="O193" s="39"/>
      <c r="P193" s="41"/>
      <c r="Q193" s="31"/>
      <c r="R193" s="39"/>
      <c r="S193" s="41"/>
      <c r="T193" s="31"/>
      <c r="U193" s="39"/>
      <c r="V193" s="41"/>
      <c r="W193" s="32"/>
    </row>
    <row r="194" spans="1:23" x14ac:dyDescent="0.25">
      <c r="A194" s="27"/>
      <c r="B194" s="28">
        <v>186</v>
      </c>
      <c r="C194" s="29"/>
      <c r="D194" s="27"/>
      <c r="E194" s="30"/>
      <c r="F194" s="39"/>
      <c r="G194" s="41"/>
      <c r="H194" s="31"/>
      <c r="I194" s="39"/>
      <c r="J194" s="41"/>
      <c r="K194" s="31"/>
      <c r="L194" s="39"/>
      <c r="M194" s="41"/>
      <c r="N194" s="31"/>
      <c r="O194" s="39"/>
      <c r="P194" s="41"/>
      <c r="Q194" s="31"/>
      <c r="R194" s="39"/>
      <c r="S194" s="41"/>
      <c r="T194" s="31"/>
      <c r="U194" s="39"/>
      <c r="V194" s="41"/>
      <c r="W194" s="32"/>
    </row>
    <row r="195" spans="1:23" x14ac:dyDescent="0.25">
      <c r="A195" s="27"/>
      <c r="B195" s="28">
        <v>187</v>
      </c>
      <c r="C195" s="29"/>
      <c r="D195" s="27"/>
      <c r="E195" s="30"/>
      <c r="F195" s="39"/>
      <c r="G195" s="41"/>
      <c r="H195" s="31"/>
      <c r="I195" s="39"/>
      <c r="J195" s="41"/>
      <c r="K195" s="31"/>
      <c r="L195" s="39"/>
      <c r="M195" s="41"/>
      <c r="N195" s="31"/>
      <c r="O195" s="39"/>
      <c r="P195" s="41"/>
      <c r="Q195" s="31"/>
      <c r="R195" s="39"/>
      <c r="S195" s="41"/>
      <c r="T195" s="31"/>
      <c r="U195" s="39"/>
      <c r="V195" s="41"/>
      <c r="W195" s="32"/>
    </row>
    <row r="196" spans="1:23" x14ac:dyDescent="0.25">
      <c r="A196" s="27"/>
      <c r="B196" s="28">
        <v>188</v>
      </c>
      <c r="C196" s="29"/>
      <c r="D196" s="27"/>
      <c r="E196" s="30"/>
      <c r="F196" s="39"/>
      <c r="G196" s="41"/>
      <c r="H196" s="31"/>
      <c r="I196" s="39"/>
      <c r="J196" s="41"/>
      <c r="K196" s="31"/>
      <c r="L196" s="39"/>
      <c r="M196" s="41"/>
      <c r="N196" s="31"/>
      <c r="O196" s="39"/>
      <c r="P196" s="41"/>
      <c r="Q196" s="31"/>
      <c r="R196" s="39"/>
      <c r="S196" s="41"/>
      <c r="T196" s="31"/>
      <c r="U196" s="39"/>
      <c r="V196" s="41"/>
      <c r="W196" s="32"/>
    </row>
    <row r="197" spans="1:23" x14ac:dyDescent="0.25">
      <c r="A197" s="27"/>
      <c r="B197" s="28">
        <v>189</v>
      </c>
      <c r="C197" s="29"/>
      <c r="D197" s="27"/>
      <c r="E197" s="30"/>
      <c r="F197" s="39"/>
      <c r="G197" s="41"/>
      <c r="H197" s="31"/>
      <c r="I197" s="39"/>
      <c r="J197" s="41"/>
      <c r="K197" s="31"/>
      <c r="L197" s="39"/>
      <c r="M197" s="41"/>
      <c r="N197" s="31"/>
      <c r="O197" s="39"/>
      <c r="P197" s="41"/>
      <c r="Q197" s="31"/>
      <c r="R197" s="39"/>
      <c r="S197" s="41"/>
      <c r="T197" s="31"/>
      <c r="U197" s="39"/>
      <c r="V197" s="41"/>
      <c r="W197" s="32"/>
    </row>
    <row r="198" spans="1:23" x14ac:dyDescent="0.25">
      <c r="A198" s="27"/>
      <c r="B198" s="28">
        <v>190</v>
      </c>
      <c r="C198" s="29"/>
      <c r="D198" s="27"/>
      <c r="E198" s="30"/>
      <c r="F198" s="39"/>
      <c r="G198" s="41"/>
      <c r="H198" s="31"/>
      <c r="I198" s="39"/>
      <c r="J198" s="41"/>
      <c r="K198" s="31"/>
      <c r="L198" s="39"/>
      <c r="M198" s="41"/>
      <c r="N198" s="31"/>
      <c r="O198" s="39"/>
      <c r="P198" s="41"/>
      <c r="Q198" s="31"/>
      <c r="R198" s="39"/>
      <c r="S198" s="41"/>
      <c r="T198" s="31"/>
      <c r="U198" s="39"/>
      <c r="V198" s="41"/>
      <c r="W198" s="32"/>
    </row>
    <row r="199" spans="1:23" x14ac:dyDescent="0.25">
      <c r="A199" s="27"/>
      <c r="B199" s="28">
        <v>191</v>
      </c>
      <c r="C199" s="29"/>
      <c r="D199" s="27"/>
      <c r="E199" s="30"/>
      <c r="F199" s="39"/>
      <c r="G199" s="41"/>
      <c r="H199" s="31"/>
      <c r="I199" s="39"/>
      <c r="J199" s="41"/>
      <c r="K199" s="31"/>
      <c r="L199" s="39"/>
      <c r="M199" s="41"/>
      <c r="N199" s="31"/>
      <c r="O199" s="39"/>
      <c r="P199" s="41"/>
      <c r="Q199" s="31"/>
      <c r="R199" s="39"/>
      <c r="S199" s="41"/>
      <c r="T199" s="31"/>
      <c r="U199" s="39"/>
      <c r="V199" s="41"/>
      <c r="W199" s="32"/>
    </row>
    <row r="200" spans="1:23" x14ac:dyDescent="0.25">
      <c r="A200" s="27"/>
      <c r="B200" s="28">
        <v>192</v>
      </c>
      <c r="C200" s="29"/>
      <c r="D200" s="27"/>
      <c r="E200" s="30"/>
      <c r="F200" s="39"/>
      <c r="G200" s="41"/>
      <c r="H200" s="31"/>
      <c r="I200" s="39"/>
      <c r="J200" s="41"/>
      <c r="K200" s="31"/>
      <c r="L200" s="39"/>
      <c r="M200" s="41"/>
      <c r="N200" s="31"/>
      <c r="O200" s="39"/>
      <c r="P200" s="41"/>
      <c r="Q200" s="31"/>
      <c r="R200" s="39"/>
      <c r="S200" s="41"/>
      <c r="T200" s="31"/>
      <c r="U200" s="39"/>
      <c r="V200" s="41"/>
      <c r="W200" s="32"/>
    </row>
    <row r="201" spans="1:23" x14ac:dyDescent="0.25">
      <c r="A201" s="27"/>
      <c r="B201" s="28">
        <v>193</v>
      </c>
      <c r="C201" s="29"/>
      <c r="D201" s="27"/>
      <c r="E201" s="30"/>
      <c r="F201" s="39"/>
      <c r="G201" s="41"/>
      <c r="H201" s="31"/>
      <c r="I201" s="39"/>
      <c r="J201" s="41"/>
      <c r="K201" s="31"/>
      <c r="L201" s="39"/>
      <c r="M201" s="41"/>
      <c r="N201" s="31"/>
      <c r="O201" s="39"/>
      <c r="P201" s="41"/>
      <c r="Q201" s="31"/>
      <c r="R201" s="39"/>
      <c r="S201" s="41"/>
      <c r="T201" s="31"/>
      <c r="U201" s="39"/>
      <c r="V201" s="41"/>
      <c r="W201" s="32"/>
    </row>
    <row r="202" spans="1:23" x14ac:dyDescent="0.25">
      <c r="A202" s="27"/>
      <c r="B202" s="28">
        <v>194</v>
      </c>
      <c r="C202" s="29"/>
      <c r="D202" s="27"/>
      <c r="E202" s="30"/>
      <c r="F202" s="39"/>
      <c r="G202" s="41"/>
      <c r="H202" s="31"/>
      <c r="I202" s="39"/>
      <c r="J202" s="41"/>
      <c r="K202" s="31"/>
      <c r="L202" s="39"/>
      <c r="M202" s="41"/>
      <c r="N202" s="31"/>
      <c r="O202" s="39"/>
      <c r="P202" s="41"/>
      <c r="Q202" s="31"/>
      <c r="R202" s="39"/>
      <c r="S202" s="41"/>
      <c r="T202" s="31"/>
      <c r="U202" s="39"/>
      <c r="V202" s="41"/>
      <c r="W202" s="32"/>
    </row>
    <row r="203" spans="1:23" x14ac:dyDescent="0.25">
      <c r="A203" s="27"/>
      <c r="B203" s="28">
        <v>195</v>
      </c>
      <c r="C203" s="29"/>
      <c r="D203" s="27"/>
      <c r="E203" s="30"/>
      <c r="F203" s="39"/>
      <c r="G203" s="41"/>
      <c r="H203" s="31"/>
      <c r="I203" s="39"/>
      <c r="J203" s="41"/>
      <c r="K203" s="31"/>
      <c r="L203" s="39"/>
      <c r="M203" s="41"/>
      <c r="N203" s="31"/>
      <c r="O203" s="39"/>
      <c r="P203" s="41"/>
      <c r="Q203" s="31"/>
      <c r="R203" s="39"/>
      <c r="S203" s="41"/>
      <c r="T203" s="31"/>
      <c r="U203" s="39"/>
      <c r="V203" s="41"/>
      <c r="W203" s="32"/>
    </row>
    <row r="204" spans="1:23" x14ac:dyDescent="0.25">
      <c r="A204" s="27"/>
      <c r="B204" s="28">
        <v>196</v>
      </c>
      <c r="C204" s="29"/>
      <c r="D204" s="27"/>
      <c r="E204" s="30"/>
      <c r="F204" s="39"/>
      <c r="G204" s="41"/>
      <c r="H204" s="31"/>
      <c r="I204" s="39"/>
      <c r="J204" s="41"/>
      <c r="K204" s="31"/>
      <c r="L204" s="39"/>
      <c r="M204" s="41"/>
      <c r="N204" s="31"/>
      <c r="O204" s="39"/>
      <c r="P204" s="41"/>
      <c r="Q204" s="31"/>
      <c r="R204" s="39"/>
      <c r="S204" s="41"/>
      <c r="T204" s="31"/>
      <c r="U204" s="39"/>
      <c r="V204" s="41"/>
      <c r="W204" s="32"/>
    </row>
    <row r="205" spans="1:23" x14ac:dyDescent="0.25">
      <c r="A205" s="27"/>
      <c r="B205" s="28">
        <v>197</v>
      </c>
      <c r="C205" s="29"/>
      <c r="D205" s="27"/>
      <c r="E205" s="30"/>
      <c r="F205" s="39"/>
      <c r="G205" s="41"/>
      <c r="H205" s="31"/>
      <c r="I205" s="39"/>
      <c r="J205" s="41"/>
      <c r="K205" s="31"/>
      <c r="L205" s="39"/>
      <c r="M205" s="41"/>
      <c r="N205" s="31"/>
      <c r="O205" s="39"/>
      <c r="P205" s="41"/>
      <c r="Q205" s="31"/>
      <c r="R205" s="39"/>
      <c r="S205" s="41"/>
      <c r="T205" s="31"/>
      <c r="U205" s="39"/>
      <c r="V205" s="41"/>
      <c r="W205" s="32"/>
    </row>
    <row r="206" spans="1:23" x14ac:dyDescent="0.25">
      <c r="A206" s="27"/>
      <c r="B206" s="28">
        <v>198</v>
      </c>
      <c r="C206" s="29"/>
      <c r="D206" s="27"/>
      <c r="E206" s="30"/>
      <c r="F206" s="39"/>
      <c r="G206" s="41"/>
      <c r="H206" s="31"/>
      <c r="I206" s="39"/>
      <c r="J206" s="41"/>
      <c r="K206" s="31"/>
      <c r="L206" s="39"/>
      <c r="M206" s="41"/>
      <c r="N206" s="31"/>
      <c r="O206" s="39"/>
      <c r="P206" s="41"/>
      <c r="Q206" s="31"/>
      <c r="R206" s="39"/>
      <c r="S206" s="41"/>
      <c r="T206" s="31"/>
      <c r="U206" s="39"/>
      <c r="V206" s="41"/>
      <c r="W206" s="32"/>
    </row>
    <row r="207" spans="1:23" x14ac:dyDescent="0.25">
      <c r="A207" s="27"/>
      <c r="B207" s="28">
        <v>199</v>
      </c>
      <c r="C207" s="29"/>
      <c r="D207" s="27"/>
      <c r="E207" s="30"/>
      <c r="F207" s="39"/>
      <c r="G207" s="41"/>
      <c r="H207" s="31"/>
      <c r="I207" s="39"/>
      <c r="J207" s="41"/>
      <c r="K207" s="31"/>
      <c r="L207" s="39"/>
      <c r="M207" s="41"/>
      <c r="N207" s="31"/>
      <c r="O207" s="39"/>
      <c r="P207" s="41"/>
      <c r="Q207" s="31"/>
      <c r="R207" s="39"/>
      <c r="S207" s="41"/>
      <c r="T207" s="31"/>
      <c r="U207" s="39"/>
      <c r="V207" s="41"/>
      <c r="W207" s="32"/>
    </row>
    <row r="208" spans="1:23" x14ac:dyDescent="0.25">
      <c r="A208" s="27"/>
      <c r="B208" s="28">
        <v>200</v>
      </c>
      <c r="C208" s="29"/>
      <c r="D208" s="27"/>
      <c r="E208" s="30"/>
      <c r="F208" s="39"/>
      <c r="G208" s="41"/>
      <c r="H208" s="31"/>
      <c r="I208" s="39"/>
      <c r="J208" s="41"/>
      <c r="K208" s="31"/>
      <c r="L208" s="39"/>
      <c r="M208" s="41"/>
      <c r="N208" s="31"/>
      <c r="O208" s="39"/>
      <c r="P208" s="41"/>
      <c r="Q208" s="31"/>
      <c r="R208" s="39"/>
      <c r="S208" s="41"/>
      <c r="T208" s="31"/>
      <c r="U208" s="39"/>
      <c r="V208" s="41"/>
      <c r="W208" s="32"/>
    </row>
    <row r="209" spans="1:23" x14ac:dyDescent="0.25">
      <c r="A209" s="27"/>
      <c r="B209" s="28">
        <v>201</v>
      </c>
      <c r="C209" s="29"/>
      <c r="D209" s="27"/>
      <c r="E209" s="30"/>
      <c r="F209" s="39"/>
      <c r="G209" s="41"/>
      <c r="H209" s="31"/>
      <c r="I209" s="39"/>
      <c r="J209" s="41"/>
      <c r="K209" s="31"/>
      <c r="L209" s="39"/>
      <c r="M209" s="41"/>
      <c r="N209" s="31"/>
      <c r="O209" s="39"/>
      <c r="P209" s="41"/>
      <c r="Q209" s="31"/>
      <c r="R209" s="39"/>
      <c r="S209" s="41"/>
      <c r="T209" s="31"/>
      <c r="U209" s="39"/>
      <c r="V209" s="41"/>
      <c r="W209" s="32"/>
    </row>
    <row r="210" spans="1:23" x14ac:dyDescent="0.25">
      <c r="A210" s="27"/>
      <c r="B210" s="28">
        <v>202</v>
      </c>
      <c r="C210" s="29"/>
      <c r="D210" s="27"/>
      <c r="E210" s="30"/>
      <c r="F210" s="39"/>
      <c r="G210" s="41"/>
      <c r="H210" s="31"/>
      <c r="I210" s="39"/>
      <c r="J210" s="41"/>
      <c r="K210" s="31"/>
      <c r="L210" s="39"/>
      <c r="M210" s="41"/>
      <c r="N210" s="31"/>
      <c r="O210" s="39"/>
      <c r="P210" s="41"/>
      <c r="Q210" s="31"/>
      <c r="R210" s="39"/>
      <c r="S210" s="41"/>
      <c r="T210" s="31"/>
      <c r="U210" s="39"/>
      <c r="V210" s="41"/>
      <c r="W210" s="32"/>
    </row>
    <row r="211" spans="1:23" x14ac:dyDescent="0.25">
      <c r="A211" s="27"/>
      <c r="B211" s="28">
        <v>203</v>
      </c>
      <c r="C211" s="29"/>
      <c r="D211" s="27"/>
      <c r="E211" s="30"/>
      <c r="F211" s="39"/>
      <c r="G211" s="41"/>
      <c r="H211" s="31"/>
      <c r="I211" s="39"/>
      <c r="J211" s="41"/>
      <c r="K211" s="31"/>
      <c r="L211" s="39"/>
      <c r="M211" s="41"/>
      <c r="N211" s="31"/>
      <c r="O211" s="39"/>
      <c r="P211" s="41"/>
      <c r="Q211" s="31"/>
      <c r="R211" s="39"/>
      <c r="S211" s="41"/>
      <c r="T211" s="31"/>
      <c r="U211" s="39"/>
      <c r="V211" s="41"/>
      <c r="W211" s="32"/>
    </row>
    <row r="212" spans="1:23" x14ac:dyDescent="0.25">
      <c r="A212" s="27"/>
      <c r="B212" s="28">
        <v>204</v>
      </c>
      <c r="C212" s="29"/>
      <c r="D212" s="27"/>
      <c r="E212" s="30"/>
      <c r="F212" s="39"/>
      <c r="G212" s="41"/>
      <c r="H212" s="31"/>
      <c r="I212" s="39"/>
      <c r="J212" s="41"/>
      <c r="K212" s="31"/>
      <c r="L212" s="39"/>
      <c r="M212" s="41"/>
      <c r="N212" s="31"/>
      <c r="O212" s="39"/>
      <c r="P212" s="41"/>
      <c r="Q212" s="31"/>
      <c r="R212" s="39"/>
      <c r="S212" s="41"/>
      <c r="T212" s="31"/>
      <c r="U212" s="39"/>
      <c r="V212" s="41"/>
      <c r="W212" s="32"/>
    </row>
    <row r="213" spans="1:23" x14ac:dyDescent="0.25">
      <c r="A213" s="27"/>
      <c r="B213" s="28">
        <v>205</v>
      </c>
      <c r="C213" s="29"/>
      <c r="D213" s="27"/>
      <c r="E213" s="30"/>
      <c r="F213" s="39"/>
      <c r="G213" s="41"/>
      <c r="H213" s="31"/>
      <c r="I213" s="39"/>
      <c r="J213" s="41"/>
      <c r="K213" s="31"/>
      <c r="L213" s="39"/>
      <c r="M213" s="41"/>
      <c r="N213" s="31"/>
      <c r="O213" s="39"/>
      <c r="P213" s="41"/>
      <c r="Q213" s="31"/>
      <c r="R213" s="39"/>
      <c r="S213" s="41"/>
      <c r="T213" s="31"/>
      <c r="U213" s="39"/>
      <c r="V213" s="41"/>
      <c r="W213" s="32"/>
    </row>
    <row r="214" spans="1:23" x14ac:dyDescent="0.25">
      <c r="A214" s="27"/>
      <c r="B214" s="28">
        <v>206</v>
      </c>
      <c r="C214" s="29"/>
      <c r="D214" s="27"/>
      <c r="E214" s="30"/>
      <c r="F214" s="39"/>
      <c r="G214" s="41"/>
      <c r="H214" s="31"/>
      <c r="I214" s="39"/>
      <c r="J214" s="41"/>
      <c r="K214" s="31"/>
      <c r="L214" s="39"/>
      <c r="M214" s="41"/>
      <c r="N214" s="31"/>
      <c r="O214" s="39"/>
      <c r="P214" s="41"/>
      <c r="Q214" s="31"/>
      <c r="R214" s="39"/>
      <c r="S214" s="41"/>
      <c r="T214" s="31"/>
      <c r="U214" s="39"/>
      <c r="V214" s="41"/>
      <c r="W214" s="32"/>
    </row>
    <row r="215" spans="1:23" x14ac:dyDescent="0.25">
      <c r="A215" s="27"/>
      <c r="B215" s="28">
        <v>207</v>
      </c>
      <c r="C215" s="29"/>
      <c r="D215" s="27"/>
      <c r="E215" s="30"/>
      <c r="F215" s="39"/>
      <c r="G215" s="41"/>
      <c r="H215" s="31"/>
      <c r="I215" s="39"/>
      <c r="J215" s="41"/>
      <c r="K215" s="31"/>
      <c r="L215" s="39"/>
      <c r="M215" s="41"/>
      <c r="N215" s="31"/>
      <c r="O215" s="39"/>
      <c r="P215" s="41"/>
      <c r="Q215" s="31"/>
      <c r="R215" s="39"/>
      <c r="S215" s="41"/>
      <c r="T215" s="31"/>
      <c r="U215" s="39"/>
      <c r="V215" s="41"/>
      <c r="W215" s="32"/>
    </row>
    <row r="216" spans="1:23" x14ac:dyDescent="0.25">
      <c r="A216" s="27"/>
      <c r="B216" s="28">
        <v>208</v>
      </c>
      <c r="C216" s="29"/>
      <c r="D216" s="27"/>
      <c r="E216" s="30"/>
      <c r="F216" s="39"/>
      <c r="G216" s="41"/>
      <c r="H216" s="31"/>
      <c r="I216" s="39"/>
      <c r="J216" s="41"/>
      <c r="K216" s="31"/>
      <c r="L216" s="39"/>
      <c r="M216" s="41"/>
      <c r="N216" s="31"/>
      <c r="O216" s="39"/>
      <c r="P216" s="41"/>
      <c r="Q216" s="31"/>
      <c r="R216" s="39"/>
      <c r="S216" s="41"/>
      <c r="T216" s="31"/>
      <c r="U216" s="39"/>
      <c r="V216" s="41"/>
      <c r="W216" s="32"/>
    </row>
    <row r="217" spans="1:23" x14ac:dyDescent="0.25">
      <c r="A217" s="27"/>
      <c r="B217" s="28">
        <v>209</v>
      </c>
      <c r="C217" s="29"/>
      <c r="D217" s="27"/>
      <c r="E217" s="30"/>
      <c r="F217" s="39"/>
      <c r="G217" s="41"/>
      <c r="H217" s="31"/>
      <c r="I217" s="39"/>
      <c r="J217" s="41"/>
      <c r="K217" s="31"/>
      <c r="L217" s="39"/>
      <c r="M217" s="41"/>
      <c r="N217" s="31"/>
      <c r="O217" s="39"/>
      <c r="P217" s="41"/>
      <c r="Q217" s="31"/>
      <c r="R217" s="39"/>
      <c r="S217" s="41"/>
      <c r="T217" s="31"/>
      <c r="U217" s="39"/>
      <c r="V217" s="41"/>
      <c r="W217" s="32"/>
    </row>
    <row r="218" spans="1:23" x14ac:dyDescent="0.25">
      <c r="A218" s="27"/>
      <c r="B218" s="28">
        <v>210</v>
      </c>
      <c r="C218" s="29"/>
      <c r="D218" s="27"/>
      <c r="E218" s="30"/>
      <c r="F218" s="39"/>
      <c r="G218" s="41"/>
      <c r="H218" s="31"/>
      <c r="I218" s="39"/>
      <c r="J218" s="41"/>
      <c r="K218" s="31"/>
      <c r="L218" s="39"/>
      <c r="M218" s="41"/>
      <c r="N218" s="31"/>
      <c r="O218" s="39"/>
      <c r="P218" s="41"/>
      <c r="Q218" s="31"/>
      <c r="R218" s="39"/>
      <c r="S218" s="41"/>
      <c r="T218" s="31"/>
      <c r="U218" s="39"/>
      <c r="V218" s="41"/>
      <c r="W218" s="32"/>
    </row>
    <row r="219" spans="1:23" x14ac:dyDescent="0.25">
      <c r="A219" s="27"/>
      <c r="B219" s="28">
        <v>211</v>
      </c>
      <c r="C219" s="29"/>
      <c r="D219" s="27"/>
      <c r="E219" s="30"/>
      <c r="F219" s="39"/>
      <c r="G219" s="41"/>
      <c r="H219" s="31"/>
      <c r="I219" s="39"/>
      <c r="J219" s="41"/>
      <c r="K219" s="31"/>
      <c r="L219" s="39"/>
      <c r="M219" s="41"/>
      <c r="N219" s="31"/>
      <c r="O219" s="39"/>
      <c r="P219" s="41"/>
      <c r="Q219" s="31"/>
      <c r="R219" s="39"/>
      <c r="S219" s="41"/>
      <c r="T219" s="31"/>
      <c r="U219" s="39"/>
      <c r="V219" s="41"/>
      <c r="W219" s="32"/>
    </row>
    <row r="220" spans="1:23" x14ac:dyDescent="0.25">
      <c r="A220" s="27"/>
      <c r="B220" s="28">
        <v>212</v>
      </c>
      <c r="C220" s="29"/>
      <c r="D220" s="27"/>
      <c r="E220" s="30"/>
      <c r="F220" s="39"/>
      <c r="G220" s="41"/>
      <c r="H220" s="31"/>
      <c r="I220" s="39"/>
      <c r="J220" s="41"/>
      <c r="K220" s="31"/>
      <c r="L220" s="39"/>
      <c r="M220" s="41"/>
      <c r="N220" s="31"/>
      <c r="O220" s="39"/>
      <c r="P220" s="41"/>
      <c r="Q220" s="31"/>
      <c r="R220" s="39"/>
      <c r="S220" s="41"/>
      <c r="T220" s="31"/>
      <c r="U220" s="39"/>
      <c r="V220" s="41"/>
      <c r="W220" s="32"/>
    </row>
    <row r="221" spans="1:23" x14ac:dyDescent="0.25">
      <c r="A221" s="27"/>
      <c r="B221" s="28">
        <v>213</v>
      </c>
      <c r="C221" s="29"/>
      <c r="D221" s="27"/>
      <c r="E221" s="30"/>
      <c r="F221" s="39"/>
      <c r="G221" s="41"/>
      <c r="H221" s="31"/>
      <c r="I221" s="39"/>
      <c r="J221" s="41"/>
      <c r="K221" s="31"/>
      <c r="L221" s="39"/>
      <c r="M221" s="41"/>
      <c r="N221" s="31"/>
      <c r="O221" s="39"/>
      <c r="P221" s="41"/>
      <c r="Q221" s="31"/>
      <c r="R221" s="39"/>
      <c r="S221" s="41"/>
      <c r="T221" s="31"/>
      <c r="U221" s="39"/>
      <c r="V221" s="41"/>
      <c r="W221" s="32"/>
    </row>
    <row r="222" spans="1:23" x14ac:dyDescent="0.25">
      <c r="A222" s="27"/>
      <c r="B222" s="28">
        <v>214</v>
      </c>
      <c r="C222" s="29"/>
      <c r="D222" s="27"/>
      <c r="E222" s="30"/>
      <c r="F222" s="39"/>
      <c r="G222" s="41"/>
      <c r="H222" s="31"/>
      <c r="I222" s="39"/>
      <c r="J222" s="41"/>
      <c r="K222" s="31"/>
      <c r="L222" s="39"/>
      <c r="M222" s="41"/>
      <c r="N222" s="31"/>
      <c r="O222" s="39"/>
      <c r="P222" s="41"/>
      <c r="Q222" s="31"/>
      <c r="R222" s="39"/>
      <c r="S222" s="41"/>
      <c r="T222" s="31"/>
      <c r="U222" s="39"/>
      <c r="V222" s="41"/>
      <c r="W222" s="32"/>
    </row>
    <row r="223" spans="1:23" x14ac:dyDescent="0.25">
      <c r="A223" s="27"/>
      <c r="B223" s="28">
        <v>215</v>
      </c>
      <c r="C223" s="29"/>
      <c r="D223" s="27"/>
      <c r="E223" s="30"/>
      <c r="F223" s="39"/>
      <c r="G223" s="41"/>
      <c r="H223" s="31"/>
      <c r="I223" s="39"/>
      <c r="J223" s="41"/>
      <c r="K223" s="31"/>
      <c r="L223" s="39"/>
      <c r="M223" s="41"/>
      <c r="N223" s="31"/>
      <c r="O223" s="39"/>
      <c r="P223" s="41"/>
      <c r="Q223" s="31"/>
      <c r="R223" s="39"/>
      <c r="S223" s="41"/>
      <c r="T223" s="31"/>
      <c r="U223" s="39"/>
      <c r="V223" s="41"/>
      <c r="W223" s="32"/>
    </row>
    <row r="224" spans="1:23" x14ac:dyDescent="0.25">
      <c r="A224" s="27"/>
      <c r="B224" s="28">
        <v>216</v>
      </c>
      <c r="C224" s="29"/>
      <c r="D224" s="27"/>
      <c r="E224" s="30"/>
      <c r="F224" s="39"/>
      <c r="G224" s="41"/>
      <c r="H224" s="31"/>
      <c r="I224" s="39"/>
      <c r="J224" s="41"/>
      <c r="K224" s="31"/>
      <c r="L224" s="39"/>
      <c r="M224" s="41"/>
      <c r="N224" s="31"/>
      <c r="O224" s="39"/>
      <c r="P224" s="41"/>
      <c r="Q224" s="31"/>
      <c r="R224" s="39"/>
      <c r="S224" s="41"/>
      <c r="T224" s="31"/>
      <c r="U224" s="39"/>
      <c r="V224" s="41"/>
      <c r="W224" s="32"/>
    </row>
    <row r="225" spans="1:23" x14ac:dyDescent="0.25">
      <c r="A225" s="27"/>
      <c r="B225" s="28">
        <v>217</v>
      </c>
      <c r="C225" s="29"/>
      <c r="D225" s="27"/>
      <c r="E225" s="30"/>
      <c r="F225" s="39"/>
      <c r="G225" s="41"/>
      <c r="H225" s="31"/>
      <c r="I225" s="39"/>
      <c r="J225" s="41"/>
      <c r="K225" s="31"/>
      <c r="L225" s="39"/>
      <c r="M225" s="41"/>
      <c r="N225" s="31"/>
      <c r="O225" s="39"/>
      <c r="P225" s="41"/>
      <c r="Q225" s="31"/>
      <c r="R225" s="39"/>
      <c r="S225" s="41"/>
      <c r="T225" s="31"/>
      <c r="U225" s="39"/>
      <c r="V225" s="41"/>
      <c r="W225" s="32"/>
    </row>
    <row r="226" spans="1:23" x14ac:dyDescent="0.25">
      <c r="A226" s="27"/>
      <c r="B226" s="28">
        <v>218</v>
      </c>
      <c r="C226" s="29"/>
      <c r="D226" s="27"/>
      <c r="E226" s="30"/>
      <c r="F226" s="39"/>
      <c r="G226" s="41"/>
      <c r="H226" s="31"/>
      <c r="I226" s="39"/>
      <c r="J226" s="41"/>
      <c r="K226" s="31"/>
      <c r="L226" s="39"/>
      <c r="M226" s="41"/>
      <c r="N226" s="31"/>
      <c r="O226" s="39"/>
      <c r="P226" s="41"/>
      <c r="Q226" s="31"/>
      <c r="R226" s="39"/>
      <c r="S226" s="41"/>
      <c r="T226" s="31"/>
      <c r="U226" s="39"/>
      <c r="V226" s="41"/>
      <c r="W226" s="32"/>
    </row>
    <row r="227" spans="1:23" x14ac:dyDescent="0.25">
      <c r="A227" s="27"/>
      <c r="B227" s="28">
        <v>219</v>
      </c>
      <c r="C227" s="29"/>
      <c r="D227" s="27"/>
      <c r="E227" s="30"/>
      <c r="F227" s="39"/>
      <c r="G227" s="41"/>
      <c r="H227" s="31"/>
      <c r="I227" s="39"/>
      <c r="J227" s="41"/>
      <c r="K227" s="31"/>
      <c r="L227" s="39"/>
      <c r="M227" s="41"/>
      <c r="N227" s="31"/>
      <c r="O227" s="39"/>
      <c r="P227" s="41"/>
      <c r="Q227" s="31"/>
      <c r="R227" s="39"/>
      <c r="S227" s="41"/>
      <c r="T227" s="31"/>
      <c r="U227" s="39"/>
      <c r="V227" s="41"/>
      <c r="W227" s="32"/>
    </row>
    <row r="228" spans="1:23" x14ac:dyDescent="0.25">
      <c r="A228" s="27"/>
      <c r="B228" s="28">
        <v>220</v>
      </c>
      <c r="C228" s="29"/>
      <c r="D228" s="27"/>
      <c r="E228" s="30"/>
      <c r="F228" s="39"/>
      <c r="G228" s="41"/>
      <c r="H228" s="31"/>
      <c r="I228" s="39"/>
      <c r="J228" s="41"/>
      <c r="K228" s="31"/>
      <c r="L228" s="39"/>
      <c r="M228" s="41"/>
      <c r="N228" s="31"/>
      <c r="O228" s="39"/>
      <c r="P228" s="41"/>
      <c r="Q228" s="31"/>
      <c r="R228" s="39"/>
      <c r="S228" s="41"/>
      <c r="T228" s="31"/>
      <c r="U228" s="39"/>
      <c r="V228" s="41"/>
      <c r="W228" s="32"/>
    </row>
    <row r="229" spans="1:23" x14ac:dyDescent="0.25">
      <c r="A229" s="27"/>
      <c r="B229" s="28">
        <v>221</v>
      </c>
      <c r="C229" s="29"/>
      <c r="D229" s="27"/>
      <c r="E229" s="30"/>
      <c r="F229" s="39"/>
      <c r="G229" s="41"/>
      <c r="H229" s="31"/>
      <c r="I229" s="39"/>
      <c r="J229" s="41"/>
      <c r="K229" s="31"/>
      <c r="L229" s="39"/>
      <c r="M229" s="41"/>
      <c r="N229" s="31"/>
      <c r="O229" s="39"/>
      <c r="P229" s="41"/>
      <c r="Q229" s="31"/>
      <c r="R229" s="39"/>
      <c r="S229" s="41"/>
      <c r="T229" s="31"/>
      <c r="U229" s="39"/>
      <c r="V229" s="41"/>
      <c r="W229" s="32"/>
    </row>
    <row r="230" spans="1:23" x14ac:dyDescent="0.25">
      <c r="A230" s="27"/>
      <c r="B230" s="28">
        <v>222</v>
      </c>
      <c r="C230" s="29"/>
      <c r="D230" s="27"/>
      <c r="E230" s="30"/>
      <c r="F230" s="39"/>
      <c r="G230" s="41"/>
      <c r="H230" s="31"/>
      <c r="I230" s="39"/>
      <c r="J230" s="41"/>
      <c r="K230" s="31"/>
      <c r="L230" s="39"/>
      <c r="M230" s="41"/>
      <c r="N230" s="31"/>
      <c r="O230" s="39"/>
      <c r="P230" s="41"/>
      <c r="Q230" s="31"/>
      <c r="R230" s="39"/>
      <c r="S230" s="41"/>
      <c r="T230" s="31"/>
      <c r="U230" s="39"/>
      <c r="V230" s="41"/>
      <c r="W230" s="32"/>
    </row>
    <row r="231" spans="1:23" x14ac:dyDescent="0.25">
      <c r="A231" s="27"/>
      <c r="B231" s="28">
        <v>223</v>
      </c>
      <c r="C231" s="29"/>
      <c r="D231" s="27"/>
      <c r="E231" s="30"/>
      <c r="F231" s="39"/>
      <c r="G231" s="41"/>
      <c r="H231" s="31"/>
      <c r="I231" s="39"/>
      <c r="J231" s="41"/>
      <c r="K231" s="31"/>
      <c r="L231" s="39"/>
      <c r="M231" s="41"/>
      <c r="N231" s="31"/>
      <c r="O231" s="39"/>
      <c r="P231" s="41"/>
      <c r="Q231" s="31"/>
      <c r="R231" s="39"/>
      <c r="S231" s="41"/>
      <c r="T231" s="31"/>
      <c r="U231" s="39"/>
      <c r="V231" s="41"/>
      <c r="W231" s="32"/>
    </row>
    <row r="232" spans="1:23" x14ac:dyDescent="0.25">
      <c r="A232" s="27"/>
      <c r="B232" s="28">
        <v>224</v>
      </c>
      <c r="C232" s="29"/>
      <c r="D232" s="27"/>
      <c r="E232" s="30"/>
      <c r="F232" s="39"/>
      <c r="G232" s="41"/>
      <c r="H232" s="31"/>
      <c r="I232" s="39"/>
      <c r="J232" s="41"/>
      <c r="K232" s="31"/>
      <c r="L232" s="39"/>
      <c r="M232" s="41"/>
      <c r="N232" s="31"/>
      <c r="O232" s="39"/>
      <c r="P232" s="41"/>
      <c r="Q232" s="31"/>
      <c r="R232" s="39"/>
      <c r="S232" s="41"/>
      <c r="T232" s="31"/>
      <c r="U232" s="39"/>
      <c r="V232" s="41"/>
      <c r="W232" s="32"/>
    </row>
    <row r="233" spans="1:23" x14ac:dyDescent="0.25">
      <c r="A233" s="27"/>
      <c r="B233" s="28">
        <v>225</v>
      </c>
      <c r="C233" s="29"/>
      <c r="D233" s="27"/>
      <c r="E233" s="30"/>
      <c r="F233" s="39"/>
      <c r="G233" s="41"/>
      <c r="H233" s="31"/>
      <c r="I233" s="39"/>
      <c r="J233" s="41"/>
      <c r="K233" s="31"/>
      <c r="L233" s="39"/>
      <c r="M233" s="41"/>
      <c r="N233" s="31"/>
      <c r="O233" s="39"/>
      <c r="P233" s="41"/>
      <c r="Q233" s="31"/>
      <c r="R233" s="39"/>
      <c r="S233" s="41"/>
      <c r="T233" s="31"/>
      <c r="U233" s="39"/>
      <c r="V233" s="41"/>
      <c r="W233" s="32"/>
    </row>
    <row r="234" spans="1:23" x14ac:dyDescent="0.25">
      <c r="A234" s="27"/>
      <c r="B234" s="28">
        <v>226</v>
      </c>
      <c r="C234" s="29"/>
      <c r="D234" s="27"/>
      <c r="E234" s="30"/>
      <c r="F234" s="39"/>
      <c r="G234" s="41"/>
      <c r="H234" s="31"/>
      <c r="I234" s="39"/>
      <c r="J234" s="41"/>
      <c r="K234" s="31"/>
      <c r="L234" s="39"/>
      <c r="M234" s="41"/>
      <c r="N234" s="31"/>
      <c r="O234" s="39"/>
      <c r="P234" s="41"/>
      <c r="Q234" s="31"/>
      <c r="R234" s="39"/>
      <c r="S234" s="41"/>
      <c r="T234" s="31"/>
      <c r="U234" s="39"/>
      <c r="V234" s="41"/>
      <c r="W234" s="32"/>
    </row>
    <row r="235" spans="1:23" x14ac:dyDescent="0.25">
      <c r="A235" s="27"/>
      <c r="B235" s="28">
        <v>227</v>
      </c>
      <c r="C235" s="29"/>
      <c r="D235" s="27"/>
      <c r="E235" s="30"/>
      <c r="F235" s="39"/>
      <c r="G235" s="41"/>
      <c r="H235" s="31"/>
      <c r="I235" s="39"/>
      <c r="J235" s="41"/>
      <c r="K235" s="31"/>
      <c r="L235" s="39"/>
      <c r="M235" s="41"/>
      <c r="N235" s="31"/>
      <c r="O235" s="39"/>
      <c r="P235" s="41"/>
      <c r="Q235" s="31"/>
      <c r="R235" s="39"/>
      <c r="S235" s="41"/>
      <c r="T235" s="31"/>
      <c r="U235" s="39"/>
      <c r="V235" s="41"/>
      <c r="W235" s="32"/>
    </row>
    <row r="236" spans="1:23" x14ac:dyDescent="0.25">
      <c r="A236" s="27"/>
      <c r="B236" s="28">
        <v>228</v>
      </c>
      <c r="C236" s="29"/>
      <c r="D236" s="27"/>
      <c r="E236" s="30"/>
      <c r="F236" s="39"/>
      <c r="G236" s="41"/>
      <c r="H236" s="31"/>
      <c r="I236" s="39"/>
      <c r="J236" s="41"/>
      <c r="K236" s="31"/>
      <c r="L236" s="39"/>
      <c r="M236" s="41"/>
      <c r="N236" s="31"/>
      <c r="O236" s="39"/>
      <c r="P236" s="41"/>
      <c r="Q236" s="31"/>
      <c r="R236" s="39"/>
      <c r="S236" s="41"/>
      <c r="T236" s="31"/>
      <c r="U236" s="39"/>
      <c r="V236" s="41"/>
      <c r="W236" s="32"/>
    </row>
    <row r="237" spans="1:23" x14ac:dyDescent="0.25">
      <c r="A237" s="27"/>
      <c r="B237" s="28">
        <v>229</v>
      </c>
      <c r="C237" s="29"/>
      <c r="D237" s="27"/>
      <c r="E237" s="30"/>
      <c r="F237" s="39"/>
      <c r="G237" s="41"/>
      <c r="H237" s="31"/>
      <c r="I237" s="39"/>
      <c r="J237" s="41"/>
      <c r="K237" s="31"/>
      <c r="L237" s="39"/>
      <c r="M237" s="41"/>
      <c r="N237" s="31"/>
      <c r="O237" s="39"/>
      <c r="P237" s="41"/>
      <c r="Q237" s="31"/>
      <c r="R237" s="39"/>
      <c r="S237" s="41"/>
      <c r="T237" s="31"/>
      <c r="U237" s="39"/>
      <c r="V237" s="41"/>
      <c r="W237" s="32"/>
    </row>
    <row r="238" spans="1:23" x14ac:dyDescent="0.25">
      <c r="A238" s="27"/>
      <c r="B238" s="28">
        <v>230</v>
      </c>
      <c r="C238" s="29"/>
      <c r="D238" s="27"/>
      <c r="E238" s="30"/>
      <c r="F238" s="39"/>
      <c r="G238" s="41"/>
      <c r="H238" s="31"/>
      <c r="I238" s="39"/>
      <c r="J238" s="41"/>
      <c r="K238" s="31"/>
      <c r="L238" s="39"/>
      <c r="M238" s="41"/>
      <c r="N238" s="31"/>
      <c r="O238" s="39"/>
      <c r="P238" s="41"/>
      <c r="Q238" s="31"/>
      <c r="R238" s="39"/>
      <c r="S238" s="41"/>
      <c r="T238" s="31"/>
      <c r="U238" s="39"/>
      <c r="V238" s="41"/>
      <c r="W238" s="32"/>
    </row>
    <row r="239" spans="1:23" x14ac:dyDescent="0.25">
      <c r="A239" s="27"/>
      <c r="B239" s="28">
        <v>231</v>
      </c>
      <c r="C239" s="29"/>
      <c r="D239" s="27"/>
      <c r="E239" s="30"/>
      <c r="F239" s="39"/>
      <c r="G239" s="41"/>
      <c r="H239" s="31"/>
      <c r="I239" s="39"/>
      <c r="J239" s="41"/>
      <c r="K239" s="31"/>
      <c r="L239" s="39"/>
      <c r="M239" s="41"/>
      <c r="N239" s="31"/>
      <c r="O239" s="39"/>
      <c r="P239" s="41"/>
      <c r="Q239" s="31"/>
      <c r="R239" s="39"/>
      <c r="S239" s="41"/>
      <c r="T239" s="31"/>
      <c r="U239" s="39"/>
      <c r="V239" s="41"/>
      <c r="W239" s="32"/>
    </row>
    <row r="240" spans="1:23" x14ac:dyDescent="0.25">
      <c r="A240" s="27"/>
      <c r="B240" s="28">
        <v>232</v>
      </c>
      <c r="C240" s="29"/>
      <c r="D240" s="27"/>
      <c r="E240" s="30"/>
      <c r="F240" s="39"/>
      <c r="G240" s="41"/>
      <c r="H240" s="31"/>
      <c r="I240" s="39"/>
      <c r="J240" s="41"/>
      <c r="K240" s="31"/>
      <c r="L240" s="39"/>
      <c r="M240" s="41"/>
      <c r="N240" s="31"/>
      <c r="O240" s="39"/>
      <c r="P240" s="41"/>
      <c r="Q240" s="31"/>
      <c r="R240" s="39"/>
      <c r="S240" s="41"/>
      <c r="T240" s="31"/>
      <c r="U240" s="39"/>
      <c r="V240" s="41"/>
      <c r="W240" s="32"/>
    </row>
    <row r="241" spans="1:23" x14ac:dyDescent="0.25">
      <c r="A241" s="27"/>
      <c r="B241" s="28">
        <v>233</v>
      </c>
      <c r="C241" s="29"/>
      <c r="D241" s="27"/>
      <c r="E241" s="30"/>
      <c r="F241" s="39"/>
      <c r="G241" s="41"/>
      <c r="H241" s="31"/>
      <c r="I241" s="39"/>
      <c r="J241" s="41"/>
      <c r="K241" s="31"/>
      <c r="L241" s="39"/>
      <c r="M241" s="41"/>
      <c r="N241" s="31"/>
      <c r="O241" s="39"/>
      <c r="P241" s="41"/>
      <c r="Q241" s="31"/>
      <c r="R241" s="39"/>
      <c r="S241" s="41"/>
      <c r="T241" s="31"/>
      <c r="U241" s="39"/>
      <c r="V241" s="41"/>
      <c r="W241" s="32"/>
    </row>
    <row r="242" spans="1:23" x14ac:dyDescent="0.25">
      <c r="A242" s="27"/>
      <c r="B242" s="28">
        <v>234</v>
      </c>
      <c r="C242" s="29"/>
      <c r="D242" s="27"/>
      <c r="E242" s="30"/>
      <c r="F242" s="39"/>
      <c r="G242" s="41"/>
      <c r="H242" s="31"/>
      <c r="I242" s="39"/>
      <c r="J242" s="41"/>
      <c r="K242" s="31"/>
      <c r="L242" s="39"/>
      <c r="M242" s="41"/>
      <c r="N242" s="31"/>
      <c r="O242" s="39"/>
      <c r="P242" s="41"/>
      <c r="Q242" s="31"/>
      <c r="R242" s="39"/>
      <c r="S242" s="41"/>
      <c r="T242" s="31"/>
      <c r="U242" s="39"/>
      <c r="V242" s="41"/>
      <c r="W242" s="32"/>
    </row>
    <row r="243" spans="1:23" x14ac:dyDescent="0.25">
      <c r="A243" s="27"/>
      <c r="B243" s="28">
        <v>235</v>
      </c>
      <c r="C243" s="29"/>
      <c r="D243" s="27"/>
      <c r="E243" s="30"/>
      <c r="F243" s="39"/>
      <c r="G243" s="41"/>
      <c r="H243" s="31"/>
      <c r="I243" s="39"/>
      <c r="J243" s="41"/>
      <c r="K243" s="31"/>
      <c r="L243" s="39"/>
      <c r="M243" s="41"/>
      <c r="N243" s="31"/>
      <c r="O243" s="39"/>
      <c r="P243" s="41"/>
      <c r="Q243" s="31"/>
      <c r="R243" s="39"/>
      <c r="S243" s="41"/>
      <c r="T243" s="31"/>
      <c r="U243" s="39"/>
      <c r="V243" s="41"/>
      <c r="W243" s="32"/>
    </row>
    <row r="244" spans="1:23" x14ac:dyDescent="0.25">
      <c r="A244" s="27"/>
      <c r="B244" s="28">
        <v>236</v>
      </c>
      <c r="C244" s="29"/>
      <c r="D244" s="27"/>
      <c r="E244" s="30"/>
      <c r="F244" s="39"/>
      <c r="G244" s="41"/>
      <c r="H244" s="31"/>
      <c r="I244" s="39"/>
      <c r="J244" s="41"/>
      <c r="K244" s="31"/>
      <c r="L244" s="39"/>
      <c r="M244" s="41"/>
      <c r="N244" s="31"/>
      <c r="O244" s="39"/>
      <c r="P244" s="41"/>
      <c r="Q244" s="31"/>
      <c r="R244" s="39"/>
      <c r="S244" s="41"/>
      <c r="T244" s="31"/>
      <c r="U244" s="39"/>
      <c r="V244" s="41"/>
      <c r="W244" s="32"/>
    </row>
    <row r="245" spans="1:23" x14ac:dyDescent="0.25">
      <c r="A245" s="27"/>
      <c r="B245" s="28">
        <v>237</v>
      </c>
      <c r="C245" s="29"/>
      <c r="D245" s="27"/>
      <c r="E245" s="30"/>
      <c r="F245" s="39"/>
      <c r="G245" s="41"/>
      <c r="H245" s="31"/>
      <c r="I245" s="39"/>
      <c r="J245" s="41"/>
      <c r="K245" s="31"/>
      <c r="L245" s="39"/>
      <c r="M245" s="41"/>
      <c r="N245" s="31"/>
      <c r="O245" s="39"/>
      <c r="P245" s="41"/>
      <c r="Q245" s="31"/>
      <c r="R245" s="39"/>
      <c r="S245" s="41"/>
      <c r="T245" s="31"/>
      <c r="U245" s="39"/>
      <c r="V245" s="41"/>
      <c r="W245" s="32"/>
    </row>
    <row r="246" spans="1:23" x14ac:dyDescent="0.25">
      <c r="A246" s="27"/>
      <c r="B246" s="28">
        <v>238</v>
      </c>
      <c r="C246" s="29"/>
      <c r="D246" s="27"/>
      <c r="E246" s="30"/>
      <c r="F246" s="39"/>
      <c r="G246" s="41"/>
      <c r="H246" s="31"/>
      <c r="I246" s="39"/>
      <c r="J246" s="41"/>
      <c r="K246" s="31"/>
      <c r="L246" s="39"/>
      <c r="M246" s="41"/>
      <c r="N246" s="31"/>
      <c r="O246" s="39"/>
      <c r="P246" s="41"/>
      <c r="Q246" s="31"/>
      <c r="R246" s="39"/>
      <c r="S246" s="41"/>
      <c r="T246" s="31"/>
      <c r="U246" s="39"/>
      <c r="V246" s="41"/>
      <c r="W246" s="32"/>
    </row>
    <row r="247" spans="1:23" x14ac:dyDescent="0.25">
      <c r="A247" s="27"/>
      <c r="B247" s="28">
        <v>239</v>
      </c>
      <c r="C247" s="29"/>
      <c r="D247" s="27"/>
      <c r="E247" s="30"/>
      <c r="F247" s="39"/>
      <c r="G247" s="41"/>
      <c r="H247" s="31"/>
      <c r="I247" s="39"/>
      <c r="J247" s="41"/>
      <c r="K247" s="31"/>
      <c r="L247" s="39"/>
      <c r="M247" s="41"/>
      <c r="N247" s="31"/>
      <c r="O247" s="39"/>
      <c r="P247" s="41"/>
      <c r="Q247" s="31"/>
      <c r="R247" s="39"/>
      <c r="S247" s="41"/>
      <c r="T247" s="31"/>
      <c r="U247" s="39"/>
      <c r="V247" s="41"/>
      <c r="W247" s="32"/>
    </row>
    <row r="248" spans="1:23" x14ac:dyDescent="0.25">
      <c r="A248" s="27"/>
      <c r="B248" s="28">
        <v>240</v>
      </c>
      <c r="C248" s="29"/>
      <c r="D248" s="27"/>
      <c r="E248" s="30"/>
      <c r="F248" s="39"/>
      <c r="G248" s="41"/>
      <c r="H248" s="31"/>
      <c r="I248" s="39"/>
      <c r="J248" s="41"/>
      <c r="K248" s="31"/>
      <c r="L248" s="39"/>
      <c r="M248" s="41"/>
      <c r="N248" s="31"/>
      <c r="O248" s="39"/>
      <c r="P248" s="41"/>
      <c r="Q248" s="31"/>
      <c r="R248" s="39"/>
      <c r="S248" s="41"/>
      <c r="T248" s="31"/>
      <c r="U248" s="39"/>
      <c r="V248" s="41"/>
      <c r="W248" s="32"/>
    </row>
    <row r="249" spans="1:23" x14ac:dyDescent="0.25">
      <c r="A249" s="27"/>
      <c r="B249" s="28">
        <v>241</v>
      </c>
      <c r="C249" s="29"/>
      <c r="D249" s="27"/>
      <c r="E249" s="30"/>
      <c r="F249" s="39"/>
      <c r="G249" s="41"/>
      <c r="H249" s="31"/>
      <c r="I249" s="39"/>
      <c r="J249" s="41"/>
      <c r="K249" s="31"/>
      <c r="L249" s="39"/>
      <c r="M249" s="41"/>
      <c r="N249" s="31"/>
      <c r="O249" s="39"/>
      <c r="P249" s="41"/>
      <c r="Q249" s="31"/>
      <c r="R249" s="39"/>
      <c r="S249" s="41"/>
      <c r="T249" s="31"/>
      <c r="U249" s="39"/>
      <c r="V249" s="41"/>
      <c r="W249" s="32"/>
    </row>
    <row r="250" spans="1:23" x14ac:dyDescent="0.25">
      <c r="A250" s="27"/>
      <c r="B250" s="28">
        <v>242</v>
      </c>
      <c r="C250" s="29"/>
      <c r="D250" s="27"/>
      <c r="E250" s="30"/>
      <c r="F250" s="39"/>
      <c r="G250" s="41"/>
      <c r="H250" s="31"/>
      <c r="I250" s="39"/>
      <c r="J250" s="41"/>
      <c r="K250" s="31"/>
      <c r="L250" s="39"/>
      <c r="M250" s="41"/>
      <c r="N250" s="31"/>
      <c r="O250" s="39"/>
      <c r="P250" s="41"/>
      <c r="Q250" s="31"/>
      <c r="R250" s="39"/>
      <c r="S250" s="41"/>
      <c r="T250" s="31"/>
      <c r="U250" s="39"/>
      <c r="V250" s="41"/>
      <c r="W250" s="32"/>
    </row>
    <row r="251" spans="1:23" x14ac:dyDescent="0.25">
      <c r="A251" s="27"/>
      <c r="B251" s="28">
        <v>243</v>
      </c>
      <c r="C251" s="29"/>
      <c r="D251" s="27"/>
      <c r="E251" s="30"/>
      <c r="F251" s="39"/>
      <c r="G251" s="41"/>
      <c r="H251" s="31"/>
      <c r="I251" s="39"/>
      <c r="J251" s="41"/>
      <c r="K251" s="31"/>
      <c r="L251" s="39"/>
      <c r="M251" s="41"/>
      <c r="N251" s="31"/>
      <c r="O251" s="39"/>
      <c r="P251" s="41"/>
      <c r="Q251" s="31"/>
      <c r="R251" s="39"/>
      <c r="S251" s="41"/>
      <c r="T251" s="31"/>
      <c r="U251" s="39"/>
      <c r="V251" s="41"/>
      <c r="W251" s="32"/>
    </row>
    <row r="252" spans="1:23" x14ac:dyDescent="0.25">
      <c r="A252" s="27"/>
      <c r="B252" s="28">
        <v>244</v>
      </c>
      <c r="C252" s="29"/>
      <c r="D252" s="27"/>
      <c r="E252" s="30"/>
      <c r="F252" s="39"/>
      <c r="G252" s="41"/>
      <c r="H252" s="31"/>
      <c r="I252" s="39"/>
      <c r="J252" s="41"/>
      <c r="K252" s="31"/>
      <c r="L252" s="39"/>
      <c r="M252" s="41"/>
      <c r="N252" s="31"/>
      <c r="O252" s="39"/>
      <c r="P252" s="41"/>
      <c r="Q252" s="31"/>
      <c r="R252" s="39"/>
      <c r="S252" s="41"/>
      <c r="T252" s="31"/>
      <c r="U252" s="39"/>
      <c r="V252" s="41"/>
      <c r="W252" s="32"/>
    </row>
    <row r="253" spans="1:23" x14ac:dyDescent="0.25">
      <c r="A253" s="27"/>
      <c r="B253" s="28">
        <v>245</v>
      </c>
      <c r="C253" s="29"/>
      <c r="D253" s="27"/>
      <c r="E253" s="30"/>
      <c r="F253" s="39"/>
      <c r="G253" s="41"/>
      <c r="H253" s="31"/>
      <c r="I253" s="39"/>
      <c r="J253" s="41"/>
      <c r="K253" s="31"/>
      <c r="L253" s="39"/>
      <c r="M253" s="41"/>
      <c r="N253" s="31"/>
      <c r="O253" s="39"/>
      <c r="P253" s="41"/>
      <c r="Q253" s="31"/>
      <c r="R253" s="39"/>
      <c r="S253" s="41"/>
      <c r="T253" s="31"/>
      <c r="U253" s="39"/>
      <c r="V253" s="41"/>
      <c r="W253" s="32"/>
    </row>
    <row r="254" spans="1:23" x14ac:dyDescent="0.25">
      <c r="A254" s="27"/>
      <c r="B254" s="28">
        <v>246</v>
      </c>
      <c r="C254" s="29"/>
      <c r="D254" s="27"/>
      <c r="E254" s="30"/>
      <c r="F254" s="39"/>
      <c r="G254" s="41"/>
      <c r="H254" s="31"/>
      <c r="I254" s="39"/>
      <c r="J254" s="41"/>
      <c r="K254" s="31"/>
      <c r="L254" s="39"/>
      <c r="M254" s="41"/>
      <c r="N254" s="31"/>
      <c r="O254" s="39"/>
      <c r="P254" s="41"/>
      <c r="Q254" s="31"/>
      <c r="R254" s="39"/>
      <c r="S254" s="41"/>
      <c r="T254" s="31"/>
      <c r="U254" s="39"/>
      <c r="V254" s="41"/>
      <c r="W254" s="32"/>
    </row>
    <row r="255" spans="1:23" x14ac:dyDescent="0.25">
      <c r="A255" s="27"/>
      <c r="B255" s="28">
        <v>247</v>
      </c>
      <c r="C255" s="29"/>
      <c r="D255" s="27"/>
      <c r="E255" s="30"/>
      <c r="F255" s="39"/>
      <c r="G255" s="41"/>
      <c r="H255" s="31"/>
      <c r="I255" s="39"/>
      <c r="J255" s="41"/>
      <c r="K255" s="31"/>
      <c r="L255" s="39"/>
      <c r="M255" s="41"/>
      <c r="N255" s="31"/>
      <c r="O255" s="39"/>
      <c r="P255" s="41"/>
      <c r="Q255" s="31"/>
      <c r="R255" s="39"/>
      <c r="S255" s="41"/>
      <c r="T255" s="31"/>
      <c r="U255" s="39"/>
      <c r="V255" s="41"/>
      <c r="W255" s="32"/>
    </row>
    <row r="256" spans="1:23" x14ac:dyDescent="0.25">
      <c r="A256" s="27"/>
      <c r="B256" s="28">
        <v>248</v>
      </c>
      <c r="C256" s="29"/>
      <c r="D256" s="27"/>
      <c r="E256" s="30"/>
      <c r="F256" s="39"/>
      <c r="G256" s="41"/>
      <c r="H256" s="31"/>
      <c r="I256" s="39"/>
      <c r="J256" s="41"/>
      <c r="K256" s="31"/>
      <c r="L256" s="39"/>
      <c r="M256" s="41"/>
      <c r="N256" s="31"/>
      <c r="O256" s="39"/>
      <c r="P256" s="41"/>
      <c r="Q256" s="31"/>
      <c r="R256" s="39"/>
      <c r="S256" s="41"/>
      <c r="T256" s="31"/>
      <c r="U256" s="39"/>
      <c r="V256" s="41"/>
      <c r="W256" s="32"/>
    </row>
    <row r="257" spans="1:23" x14ac:dyDescent="0.25">
      <c r="A257" s="27"/>
      <c r="B257" s="28">
        <v>249</v>
      </c>
      <c r="C257" s="29"/>
      <c r="D257" s="27"/>
      <c r="E257" s="30"/>
      <c r="F257" s="39"/>
      <c r="G257" s="41"/>
      <c r="H257" s="31"/>
      <c r="I257" s="39"/>
      <c r="J257" s="41"/>
      <c r="K257" s="31"/>
      <c r="L257" s="39"/>
      <c r="M257" s="41"/>
      <c r="N257" s="31"/>
      <c r="O257" s="39"/>
      <c r="P257" s="41"/>
      <c r="Q257" s="31"/>
      <c r="R257" s="39"/>
      <c r="S257" s="41"/>
      <c r="T257" s="31"/>
      <c r="U257" s="39"/>
      <c r="V257" s="41"/>
      <c r="W257" s="32"/>
    </row>
    <row r="258" spans="1:23" x14ac:dyDescent="0.25">
      <c r="A258" s="27"/>
      <c r="B258" s="28">
        <v>250</v>
      </c>
      <c r="C258" s="29"/>
      <c r="D258" s="27"/>
      <c r="E258" s="30"/>
      <c r="F258" s="39"/>
      <c r="G258" s="41"/>
      <c r="H258" s="31"/>
      <c r="I258" s="39"/>
      <c r="J258" s="41"/>
      <c r="K258" s="31"/>
      <c r="L258" s="39"/>
      <c r="M258" s="41"/>
      <c r="N258" s="31"/>
      <c r="O258" s="39"/>
      <c r="P258" s="41"/>
      <c r="Q258" s="31"/>
      <c r="R258" s="39"/>
      <c r="S258" s="41"/>
      <c r="T258" s="31"/>
      <c r="U258" s="39"/>
      <c r="V258" s="41"/>
      <c r="W258" s="32"/>
    </row>
    <row r="259" spans="1:23" x14ac:dyDescent="0.25">
      <c r="A259" s="27"/>
      <c r="B259" s="28">
        <v>251</v>
      </c>
      <c r="C259" s="29"/>
      <c r="D259" s="27"/>
      <c r="E259" s="30"/>
      <c r="F259" s="39"/>
      <c r="G259" s="41"/>
      <c r="H259" s="31"/>
      <c r="I259" s="39"/>
      <c r="J259" s="41"/>
      <c r="K259" s="31"/>
      <c r="L259" s="39"/>
      <c r="M259" s="41"/>
      <c r="N259" s="31"/>
      <c r="O259" s="39"/>
      <c r="P259" s="41"/>
      <c r="Q259" s="31"/>
      <c r="R259" s="39"/>
      <c r="S259" s="41"/>
      <c r="T259" s="31"/>
      <c r="U259" s="39"/>
      <c r="V259" s="41"/>
      <c r="W259" s="32"/>
    </row>
    <row r="260" spans="1:23" x14ac:dyDescent="0.25">
      <c r="A260" s="27"/>
      <c r="B260" s="28">
        <v>252</v>
      </c>
      <c r="C260" s="29"/>
      <c r="D260" s="27"/>
      <c r="E260" s="30"/>
      <c r="F260" s="39"/>
      <c r="G260" s="41"/>
      <c r="H260" s="31"/>
      <c r="I260" s="39"/>
      <c r="J260" s="41"/>
      <c r="K260" s="31"/>
      <c r="L260" s="39"/>
      <c r="M260" s="41"/>
      <c r="N260" s="31"/>
      <c r="O260" s="39"/>
      <c r="P260" s="41"/>
      <c r="Q260" s="31"/>
      <c r="R260" s="39"/>
      <c r="S260" s="41"/>
      <c r="T260" s="31"/>
      <c r="U260" s="39"/>
      <c r="V260" s="41"/>
      <c r="W260" s="32"/>
    </row>
    <row r="261" spans="1:23" x14ac:dyDescent="0.25">
      <c r="A261" s="27"/>
      <c r="B261" s="28">
        <v>253</v>
      </c>
      <c r="C261" s="29"/>
      <c r="D261" s="27"/>
      <c r="E261" s="30"/>
      <c r="F261" s="39"/>
      <c r="G261" s="41"/>
      <c r="H261" s="31"/>
      <c r="I261" s="39"/>
      <c r="J261" s="41"/>
      <c r="K261" s="31"/>
      <c r="L261" s="39"/>
      <c r="M261" s="41"/>
      <c r="N261" s="31"/>
      <c r="O261" s="39"/>
      <c r="P261" s="41"/>
      <c r="Q261" s="31"/>
      <c r="R261" s="39"/>
      <c r="S261" s="41"/>
      <c r="T261" s="31"/>
      <c r="U261" s="39"/>
      <c r="V261" s="41"/>
      <c r="W261" s="32"/>
    </row>
    <row r="262" spans="1:23" x14ac:dyDescent="0.25">
      <c r="A262" s="27"/>
      <c r="B262" s="28">
        <v>254</v>
      </c>
      <c r="C262" s="29"/>
      <c r="D262" s="27"/>
      <c r="E262" s="30"/>
      <c r="F262" s="39"/>
      <c r="G262" s="41"/>
      <c r="H262" s="31"/>
      <c r="I262" s="39"/>
      <c r="J262" s="41"/>
      <c r="K262" s="31"/>
      <c r="L262" s="39"/>
      <c r="M262" s="41"/>
      <c r="N262" s="31"/>
      <c r="O262" s="39"/>
      <c r="P262" s="41"/>
      <c r="Q262" s="31"/>
      <c r="R262" s="39"/>
      <c r="S262" s="41"/>
      <c r="T262" s="31"/>
      <c r="U262" s="39"/>
      <c r="V262" s="41"/>
      <c r="W262" s="32"/>
    </row>
    <row r="263" spans="1:23" x14ac:dyDescent="0.25">
      <c r="A263" s="27"/>
      <c r="B263" s="28">
        <v>255</v>
      </c>
      <c r="C263" s="29"/>
      <c r="D263" s="27"/>
      <c r="E263" s="30"/>
      <c r="F263" s="39"/>
      <c r="G263" s="41"/>
      <c r="H263" s="31"/>
      <c r="I263" s="39"/>
      <c r="J263" s="41"/>
      <c r="K263" s="31"/>
      <c r="L263" s="39"/>
      <c r="M263" s="41"/>
      <c r="N263" s="31"/>
      <c r="O263" s="39"/>
      <c r="P263" s="41"/>
      <c r="Q263" s="31"/>
      <c r="R263" s="39"/>
      <c r="S263" s="41"/>
      <c r="T263" s="31"/>
      <c r="U263" s="39"/>
      <c r="V263" s="41"/>
      <c r="W263" s="32"/>
    </row>
    <row r="264" spans="1:23" x14ac:dyDescent="0.25">
      <c r="A264" s="27"/>
      <c r="B264" s="28">
        <v>256</v>
      </c>
      <c r="C264" s="29"/>
      <c r="D264" s="27"/>
      <c r="E264" s="30"/>
      <c r="F264" s="39"/>
      <c r="G264" s="41"/>
      <c r="H264" s="31"/>
      <c r="I264" s="39"/>
      <c r="J264" s="41"/>
      <c r="K264" s="31"/>
      <c r="L264" s="39"/>
      <c r="M264" s="41"/>
      <c r="N264" s="31"/>
      <c r="O264" s="39"/>
      <c r="P264" s="41"/>
      <c r="Q264" s="31"/>
      <c r="R264" s="39"/>
      <c r="S264" s="41"/>
      <c r="T264" s="31"/>
      <c r="U264" s="39"/>
      <c r="V264" s="41"/>
      <c r="W264" s="32"/>
    </row>
    <row r="265" spans="1:23" x14ac:dyDescent="0.25">
      <c r="A265" s="27"/>
      <c r="B265" s="28">
        <v>257</v>
      </c>
      <c r="C265" s="29"/>
      <c r="D265" s="27"/>
      <c r="E265" s="30"/>
      <c r="F265" s="39"/>
      <c r="G265" s="41"/>
      <c r="H265" s="31"/>
      <c r="I265" s="39"/>
      <c r="J265" s="41"/>
      <c r="K265" s="31"/>
      <c r="L265" s="39"/>
      <c r="M265" s="41"/>
      <c r="N265" s="31"/>
      <c r="O265" s="39"/>
      <c r="P265" s="41"/>
      <c r="Q265" s="31"/>
      <c r="R265" s="39"/>
      <c r="S265" s="41"/>
      <c r="T265" s="31"/>
      <c r="U265" s="39"/>
      <c r="V265" s="41"/>
      <c r="W265" s="32"/>
    </row>
    <row r="266" spans="1:23" x14ac:dyDescent="0.25">
      <c r="A266" s="27"/>
      <c r="B266" s="28">
        <v>258</v>
      </c>
      <c r="C266" s="29"/>
      <c r="D266" s="27"/>
      <c r="E266" s="30"/>
      <c r="F266" s="39"/>
      <c r="G266" s="41"/>
      <c r="H266" s="31"/>
      <c r="I266" s="39"/>
      <c r="J266" s="41"/>
      <c r="K266" s="31"/>
      <c r="L266" s="39"/>
      <c r="M266" s="41"/>
      <c r="N266" s="31"/>
      <c r="O266" s="39"/>
      <c r="P266" s="41"/>
      <c r="Q266" s="31"/>
      <c r="R266" s="39"/>
      <c r="S266" s="41"/>
      <c r="T266" s="31"/>
      <c r="U266" s="39"/>
      <c r="V266" s="41"/>
      <c r="W266" s="32"/>
    </row>
    <row r="267" spans="1:23" x14ac:dyDescent="0.25">
      <c r="A267" s="27"/>
      <c r="B267" s="28">
        <v>259</v>
      </c>
      <c r="C267" s="29"/>
      <c r="D267" s="27"/>
      <c r="E267" s="30"/>
      <c r="F267" s="39"/>
      <c r="G267" s="41"/>
      <c r="H267" s="31"/>
      <c r="I267" s="39"/>
      <c r="J267" s="41"/>
      <c r="K267" s="31"/>
      <c r="L267" s="39"/>
      <c r="M267" s="41"/>
      <c r="N267" s="31"/>
      <c r="O267" s="39"/>
      <c r="P267" s="41"/>
      <c r="Q267" s="31"/>
      <c r="R267" s="39"/>
      <c r="S267" s="41"/>
      <c r="T267" s="31"/>
      <c r="U267" s="39"/>
      <c r="V267" s="41"/>
      <c r="W267" s="32"/>
    </row>
    <row r="268" spans="1:23" x14ac:dyDescent="0.25">
      <c r="A268" s="27"/>
      <c r="B268" s="28">
        <v>260</v>
      </c>
      <c r="C268" s="29"/>
      <c r="D268" s="27"/>
      <c r="E268" s="30"/>
      <c r="F268" s="39"/>
      <c r="G268" s="41"/>
      <c r="H268" s="31"/>
      <c r="I268" s="39"/>
      <c r="J268" s="41"/>
      <c r="K268" s="31"/>
      <c r="L268" s="39"/>
      <c r="M268" s="41"/>
      <c r="N268" s="31"/>
      <c r="O268" s="39"/>
      <c r="P268" s="41"/>
      <c r="Q268" s="31"/>
      <c r="R268" s="39"/>
      <c r="S268" s="41"/>
      <c r="T268" s="31"/>
      <c r="U268" s="39"/>
      <c r="V268" s="41"/>
      <c r="W268" s="32"/>
    </row>
    <row r="269" spans="1:23" x14ac:dyDescent="0.25">
      <c r="A269" s="27"/>
      <c r="B269" s="28">
        <v>261</v>
      </c>
      <c r="C269" s="29"/>
      <c r="D269" s="27"/>
      <c r="E269" s="30"/>
      <c r="F269" s="39"/>
      <c r="G269" s="41"/>
      <c r="H269" s="31"/>
      <c r="I269" s="39"/>
      <c r="J269" s="41"/>
      <c r="K269" s="31"/>
      <c r="L269" s="39"/>
      <c r="M269" s="41"/>
      <c r="N269" s="31"/>
      <c r="O269" s="39"/>
      <c r="P269" s="41"/>
      <c r="Q269" s="31"/>
      <c r="R269" s="39"/>
      <c r="S269" s="41"/>
      <c r="T269" s="31"/>
      <c r="U269" s="39"/>
      <c r="V269" s="41"/>
      <c r="W269" s="32"/>
    </row>
    <row r="270" spans="1:23" x14ac:dyDescent="0.25">
      <c r="A270" s="27"/>
      <c r="B270" s="28">
        <v>262</v>
      </c>
      <c r="C270" s="29"/>
      <c r="D270" s="27"/>
      <c r="E270" s="30"/>
      <c r="F270" s="39"/>
      <c r="G270" s="41"/>
      <c r="H270" s="31"/>
      <c r="I270" s="39"/>
      <c r="J270" s="41"/>
      <c r="K270" s="31"/>
      <c r="L270" s="39"/>
      <c r="M270" s="41"/>
      <c r="N270" s="31"/>
      <c r="O270" s="39"/>
      <c r="P270" s="41"/>
      <c r="Q270" s="31"/>
      <c r="R270" s="39"/>
      <c r="S270" s="41"/>
      <c r="T270" s="31"/>
      <c r="U270" s="39"/>
      <c r="V270" s="41"/>
      <c r="W270" s="32"/>
    </row>
    <row r="271" spans="1:23" x14ac:dyDescent="0.25">
      <c r="A271" s="27"/>
      <c r="B271" s="28">
        <v>263</v>
      </c>
      <c r="C271" s="29"/>
      <c r="D271" s="27"/>
      <c r="E271" s="30"/>
      <c r="F271" s="39"/>
      <c r="G271" s="41"/>
      <c r="H271" s="31"/>
      <c r="I271" s="39"/>
      <c r="J271" s="41"/>
      <c r="K271" s="31"/>
      <c r="L271" s="39"/>
      <c r="M271" s="41"/>
      <c r="N271" s="31"/>
      <c r="O271" s="39"/>
      <c r="P271" s="41"/>
      <c r="Q271" s="31"/>
      <c r="R271" s="39"/>
      <c r="S271" s="41"/>
      <c r="T271" s="31"/>
      <c r="U271" s="39"/>
      <c r="V271" s="41"/>
      <c r="W271" s="32"/>
    </row>
    <row r="272" spans="1:23" x14ac:dyDescent="0.25">
      <c r="A272" s="27"/>
      <c r="B272" s="28">
        <v>264</v>
      </c>
      <c r="C272" s="29"/>
      <c r="D272" s="27"/>
      <c r="E272" s="30"/>
      <c r="F272" s="39"/>
      <c r="G272" s="41"/>
      <c r="H272" s="31"/>
      <c r="I272" s="39"/>
      <c r="J272" s="41"/>
      <c r="K272" s="31"/>
      <c r="L272" s="39"/>
      <c r="M272" s="41"/>
      <c r="N272" s="31"/>
      <c r="O272" s="39"/>
      <c r="P272" s="41"/>
      <c r="Q272" s="31"/>
      <c r="R272" s="39"/>
      <c r="S272" s="41"/>
      <c r="T272" s="31"/>
      <c r="U272" s="39"/>
      <c r="V272" s="41"/>
      <c r="W272" s="32"/>
    </row>
    <row r="273" spans="1:23" x14ac:dyDescent="0.25">
      <c r="A273" s="27"/>
      <c r="B273" s="28">
        <v>265</v>
      </c>
      <c r="C273" s="29"/>
      <c r="D273" s="27"/>
      <c r="E273" s="30"/>
      <c r="F273" s="39"/>
      <c r="G273" s="41"/>
      <c r="H273" s="31"/>
      <c r="I273" s="39"/>
      <c r="J273" s="41"/>
      <c r="K273" s="31"/>
      <c r="L273" s="39"/>
      <c r="M273" s="41"/>
      <c r="N273" s="31"/>
      <c r="O273" s="39"/>
      <c r="P273" s="41"/>
      <c r="Q273" s="31"/>
      <c r="R273" s="39"/>
      <c r="S273" s="41"/>
      <c r="T273" s="31"/>
      <c r="U273" s="39"/>
      <c r="V273" s="41"/>
      <c r="W273" s="32"/>
    </row>
    <row r="274" spans="1:23" x14ac:dyDescent="0.25">
      <c r="A274" s="27"/>
      <c r="B274" s="28">
        <v>266</v>
      </c>
      <c r="C274" s="29"/>
      <c r="D274" s="27"/>
      <c r="E274" s="30"/>
      <c r="F274" s="39"/>
      <c r="G274" s="41"/>
      <c r="H274" s="31"/>
      <c r="I274" s="39"/>
      <c r="J274" s="41"/>
      <c r="K274" s="31"/>
      <c r="L274" s="39"/>
      <c r="M274" s="41"/>
      <c r="N274" s="31"/>
      <c r="O274" s="39"/>
      <c r="P274" s="41"/>
      <c r="Q274" s="31"/>
      <c r="R274" s="39"/>
      <c r="S274" s="41"/>
      <c r="T274" s="31"/>
      <c r="U274" s="39"/>
      <c r="V274" s="41"/>
      <c r="W274" s="32"/>
    </row>
    <row r="275" spans="1:23" x14ac:dyDescent="0.25">
      <c r="A275" s="27"/>
      <c r="B275" s="28">
        <v>267</v>
      </c>
      <c r="C275" s="29"/>
      <c r="D275" s="27"/>
      <c r="E275" s="30"/>
      <c r="F275" s="39"/>
      <c r="G275" s="41"/>
      <c r="H275" s="31"/>
      <c r="I275" s="39"/>
      <c r="J275" s="41"/>
      <c r="K275" s="31"/>
      <c r="L275" s="39"/>
      <c r="M275" s="41"/>
      <c r="N275" s="31"/>
      <c r="O275" s="39"/>
      <c r="P275" s="41"/>
      <c r="Q275" s="31"/>
      <c r="R275" s="39"/>
      <c r="S275" s="41"/>
      <c r="T275" s="31"/>
      <c r="U275" s="39"/>
      <c r="V275" s="41"/>
      <c r="W275" s="32"/>
    </row>
    <row r="276" spans="1:23" x14ac:dyDescent="0.25">
      <c r="A276" s="27"/>
      <c r="B276" s="28">
        <v>268</v>
      </c>
      <c r="C276" s="29"/>
      <c r="D276" s="27"/>
      <c r="E276" s="30"/>
      <c r="F276" s="39"/>
      <c r="G276" s="41"/>
      <c r="H276" s="31"/>
      <c r="I276" s="39"/>
      <c r="J276" s="41"/>
      <c r="K276" s="31"/>
      <c r="L276" s="39"/>
      <c r="M276" s="41"/>
      <c r="N276" s="31"/>
      <c r="O276" s="39"/>
      <c r="P276" s="41"/>
      <c r="Q276" s="31"/>
      <c r="R276" s="39"/>
      <c r="S276" s="41"/>
      <c r="T276" s="31"/>
      <c r="U276" s="39"/>
      <c r="V276" s="41"/>
      <c r="W276" s="32"/>
    </row>
    <row r="277" spans="1:23" x14ac:dyDescent="0.25">
      <c r="A277" s="27"/>
      <c r="B277" s="28">
        <v>269</v>
      </c>
      <c r="C277" s="29"/>
      <c r="D277" s="27"/>
      <c r="E277" s="30"/>
      <c r="F277" s="39"/>
      <c r="G277" s="41"/>
      <c r="H277" s="31"/>
      <c r="I277" s="39"/>
      <c r="J277" s="41"/>
      <c r="K277" s="31"/>
      <c r="L277" s="39"/>
      <c r="M277" s="41"/>
      <c r="N277" s="31"/>
      <c r="O277" s="39"/>
      <c r="P277" s="41"/>
      <c r="Q277" s="31"/>
      <c r="R277" s="39"/>
      <c r="S277" s="41"/>
      <c r="T277" s="31"/>
      <c r="U277" s="39"/>
      <c r="V277" s="41"/>
      <c r="W277" s="32"/>
    </row>
    <row r="278" spans="1:23" x14ac:dyDescent="0.25">
      <c r="A278" s="27"/>
      <c r="B278" s="28">
        <v>270</v>
      </c>
      <c r="C278" s="29"/>
      <c r="D278" s="27"/>
      <c r="E278" s="30"/>
      <c r="F278" s="39"/>
      <c r="G278" s="41"/>
      <c r="H278" s="31"/>
      <c r="I278" s="39"/>
      <c r="J278" s="41"/>
      <c r="K278" s="31"/>
      <c r="L278" s="39"/>
      <c r="M278" s="41"/>
      <c r="N278" s="31"/>
      <c r="O278" s="39"/>
      <c r="P278" s="41"/>
      <c r="Q278" s="31"/>
      <c r="R278" s="39"/>
      <c r="S278" s="41"/>
      <c r="T278" s="31"/>
      <c r="U278" s="39"/>
      <c r="V278" s="41"/>
      <c r="W278" s="32"/>
    </row>
    <row r="279" spans="1:23" x14ac:dyDescent="0.25">
      <c r="A279" s="27"/>
      <c r="B279" s="28">
        <v>271</v>
      </c>
      <c r="C279" s="29"/>
      <c r="D279" s="27"/>
      <c r="E279" s="30"/>
      <c r="F279" s="39"/>
      <c r="G279" s="41"/>
      <c r="H279" s="31"/>
      <c r="I279" s="39"/>
      <c r="J279" s="41"/>
      <c r="K279" s="31"/>
      <c r="L279" s="39"/>
      <c r="M279" s="41"/>
      <c r="N279" s="31"/>
      <c r="O279" s="39"/>
      <c r="P279" s="41"/>
      <c r="Q279" s="31"/>
      <c r="R279" s="39"/>
      <c r="S279" s="41"/>
      <c r="T279" s="31"/>
      <c r="U279" s="39"/>
      <c r="V279" s="41"/>
      <c r="W279" s="32"/>
    </row>
    <row r="280" spans="1:23" x14ac:dyDescent="0.25">
      <c r="A280" s="27"/>
      <c r="B280" s="28">
        <v>272</v>
      </c>
      <c r="C280" s="29"/>
      <c r="D280" s="27"/>
      <c r="E280" s="30"/>
      <c r="F280" s="39"/>
      <c r="G280" s="41"/>
      <c r="H280" s="31"/>
      <c r="I280" s="39"/>
      <c r="J280" s="41"/>
      <c r="K280" s="31"/>
      <c r="L280" s="39"/>
      <c r="M280" s="41"/>
      <c r="N280" s="31"/>
      <c r="O280" s="39"/>
      <c r="P280" s="41"/>
      <c r="Q280" s="31"/>
      <c r="R280" s="39"/>
      <c r="S280" s="41"/>
      <c r="T280" s="31"/>
      <c r="U280" s="39"/>
      <c r="V280" s="41"/>
      <c r="W280" s="32"/>
    </row>
    <row r="281" spans="1:23" x14ac:dyDescent="0.25">
      <c r="A281" s="27"/>
      <c r="B281" s="28">
        <v>273</v>
      </c>
      <c r="C281" s="29"/>
      <c r="D281" s="27"/>
      <c r="E281" s="30"/>
      <c r="F281" s="39"/>
      <c r="G281" s="41"/>
      <c r="H281" s="31"/>
      <c r="I281" s="39"/>
      <c r="J281" s="41"/>
      <c r="K281" s="31"/>
      <c r="L281" s="39"/>
      <c r="M281" s="41"/>
      <c r="N281" s="31"/>
      <c r="O281" s="39"/>
      <c r="P281" s="41"/>
      <c r="Q281" s="31"/>
      <c r="R281" s="39"/>
      <c r="S281" s="41"/>
      <c r="T281" s="31"/>
      <c r="U281" s="39"/>
      <c r="V281" s="41"/>
      <c r="W281" s="32"/>
    </row>
    <row r="282" spans="1:23" x14ac:dyDescent="0.25">
      <c r="A282" s="27"/>
      <c r="B282" s="28">
        <v>274</v>
      </c>
      <c r="C282" s="29"/>
      <c r="D282" s="27"/>
      <c r="E282" s="30"/>
      <c r="F282" s="39"/>
      <c r="G282" s="41"/>
      <c r="H282" s="31"/>
      <c r="I282" s="39"/>
      <c r="J282" s="41"/>
      <c r="K282" s="31"/>
      <c r="L282" s="39"/>
      <c r="M282" s="41"/>
      <c r="N282" s="31"/>
      <c r="O282" s="39"/>
      <c r="P282" s="41"/>
      <c r="Q282" s="31"/>
      <c r="R282" s="39"/>
      <c r="S282" s="41"/>
      <c r="T282" s="31"/>
      <c r="U282" s="39"/>
      <c r="V282" s="41"/>
      <c r="W282" s="32"/>
    </row>
    <row r="283" spans="1:23" x14ac:dyDescent="0.25">
      <c r="A283" s="27"/>
      <c r="B283" s="28">
        <v>275</v>
      </c>
      <c r="C283" s="29"/>
      <c r="D283" s="27"/>
      <c r="E283" s="30"/>
      <c r="F283" s="39"/>
      <c r="G283" s="41"/>
      <c r="H283" s="31"/>
      <c r="I283" s="39"/>
      <c r="J283" s="41"/>
      <c r="K283" s="31"/>
      <c r="L283" s="39"/>
      <c r="M283" s="41"/>
      <c r="N283" s="31"/>
      <c r="O283" s="39"/>
      <c r="P283" s="41"/>
      <c r="Q283" s="31"/>
      <c r="R283" s="39"/>
      <c r="S283" s="41"/>
      <c r="T283" s="31"/>
      <c r="U283" s="39"/>
      <c r="V283" s="41"/>
      <c r="W283" s="32"/>
    </row>
    <row r="284" spans="1:23" x14ac:dyDescent="0.25">
      <c r="A284" s="27"/>
      <c r="B284" s="28">
        <v>276</v>
      </c>
      <c r="C284" s="29"/>
      <c r="D284" s="27"/>
      <c r="E284" s="30"/>
      <c r="F284" s="39"/>
      <c r="G284" s="41"/>
      <c r="H284" s="31"/>
      <c r="I284" s="39"/>
      <c r="J284" s="41"/>
      <c r="K284" s="31"/>
      <c r="L284" s="39"/>
      <c r="M284" s="41"/>
      <c r="N284" s="31"/>
      <c r="O284" s="39"/>
      <c r="P284" s="41"/>
      <c r="Q284" s="31"/>
      <c r="R284" s="39"/>
      <c r="S284" s="41"/>
      <c r="T284" s="31"/>
      <c r="U284" s="39"/>
      <c r="V284" s="41"/>
      <c r="W284" s="32"/>
    </row>
    <row r="285" spans="1:23" x14ac:dyDescent="0.25">
      <c r="A285" s="27"/>
      <c r="B285" s="28">
        <v>277</v>
      </c>
      <c r="C285" s="29"/>
      <c r="D285" s="27"/>
      <c r="E285" s="30"/>
      <c r="F285" s="39"/>
      <c r="G285" s="41"/>
      <c r="H285" s="31"/>
      <c r="I285" s="39"/>
      <c r="J285" s="41"/>
      <c r="K285" s="31"/>
      <c r="L285" s="39"/>
      <c r="M285" s="41"/>
      <c r="N285" s="31"/>
      <c r="O285" s="39"/>
      <c r="P285" s="41"/>
      <c r="Q285" s="31"/>
      <c r="R285" s="39"/>
      <c r="S285" s="41"/>
      <c r="T285" s="31"/>
      <c r="U285" s="39"/>
      <c r="V285" s="41"/>
      <c r="W285" s="32"/>
    </row>
    <row r="286" spans="1:23" x14ac:dyDescent="0.25">
      <c r="A286" s="27"/>
      <c r="B286" s="28">
        <v>278</v>
      </c>
      <c r="C286" s="29"/>
      <c r="D286" s="27"/>
      <c r="E286" s="30"/>
      <c r="F286" s="39"/>
      <c r="G286" s="41"/>
      <c r="H286" s="31"/>
      <c r="I286" s="39"/>
      <c r="J286" s="41"/>
      <c r="K286" s="31"/>
      <c r="L286" s="39"/>
      <c r="M286" s="41"/>
      <c r="N286" s="31"/>
      <c r="O286" s="39"/>
      <c r="P286" s="41"/>
      <c r="Q286" s="31"/>
      <c r="R286" s="39"/>
      <c r="S286" s="41"/>
      <c r="T286" s="31"/>
      <c r="U286" s="39"/>
      <c r="V286" s="41"/>
      <c r="W286" s="32"/>
    </row>
    <row r="287" spans="1:23" x14ac:dyDescent="0.25">
      <c r="A287" s="27"/>
      <c r="B287" s="28">
        <v>279</v>
      </c>
      <c r="C287" s="29"/>
      <c r="D287" s="27"/>
      <c r="E287" s="30"/>
      <c r="F287" s="39"/>
      <c r="G287" s="41"/>
      <c r="H287" s="31"/>
      <c r="I287" s="39"/>
      <c r="J287" s="41"/>
      <c r="K287" s="31"/>
      <c r="L287" s="39"/>
      <c r="M287" s="41"/>
      <c r="N287" s="31"/>
      <c r="O287" s="39"/>
      <c r="P287" s="41"/>
      <c r="Q287" s="31"/>
      <c r="R287" s="39"/>
      <c r="S287" s="41"/>
      <c r="T287" s="31"/>
      <c r="U287" s="39"/>
      <c r="V287" s="41"/>
      <c r="W287" s="32"/>
    </row>
    <row r="288" spans="1:23" x14ac:dyDescent="0.25">
      <c r="A288" s="27"/>
      <c r="B288" s="28">
        <v>280</v>
      </c>
      <c r="C288" s="29"/>
      <c r="D288" s="27"/>
      <c r="E288" s="30"/>
      <c r="F288" s="39"/>
      <c r="G288" s="41"/>
      <c r="H288" s="31"/>
      <c r="I288" s="39"/>
      <c r="J288" s="41"/>
      <c r="K288" s="31"/>
      <c r="L288" s="39"/>
      <c r="M288" s="41"/>
      <c r="N288" s="31"/>
      <c r="O288" s="39"/>
      <c r="P288" s="41"/>
      <c r="Q288" s="31"/>
      <c r="R288" s="39"/>
      <c r="S288" s="41"/>
      <c r="T288" s="31"/>
      <c r="U288" s="39"/>
      <c r="V288" s="41"/>
      <c r="W288" s="32"/>
    </row>
    <row r="289" spans="1:23" x14ac:dyDescent="0.25">
      <c r="A289" s="27"/>
      <c r="B289" s="28">
        <v>281</v>
      </c>
      <c r="C289" s="29"/>
      <c r="D289" s="27"/>
      <c r="E289" s="30"/>
      <c r="F289" s="39"/>
      <c r="G289" s="41"/>
      <c r="H289" s="31"/>
      <c r="I289" s="39"/>
      <c r="J289" s="41"/>
      <c r="K289" s="31"/>
      <c r="L289" s="39"/>
      <c r="M289" s="41"/>
      <c r="N289" s="31"/>
      <c r="O289" s="39"/>
      <c r="P289" s="41"/>
      <c r="Q289" s="31"/>
      <c r="R289" s="39"/>
      <c r="S289" s="41"/>
      <c r="T289" s="31"/>
      <c r="U289" s="39"/>
      <c r="V289" s="41"/>
      <c r="W289" s="32"/>
    </row>
    <row r="290" spans="1:23" x14ac:dyDescent="0.25">
      <c r="A290" s="27"/>
      <c r="B290" s="28">
        <v>282</v>
      </c>
      <c r="C290" s="29"/>
      <c r="D290" s="27"/>
      <c r="E290" s="30"/>
      <c r="F290" s="39"/>
      <c r="G290" s="41"/>
      <c r="H290" s="31"/>
      <c r="I290" s="39"/>
      <c r="J290" s="41"/>
      <c r="K290" s="31"/>
      <c r="L290" s="39"/>
      <c r="M290" s="41"/>
      <c r="N290" s="31"/>
      <c r="O290" s="39"/>
      <c r="P290" s="41"/>
      <c r="Q290" s="31"/>
      <c r="R290" s="39"/>
      <c r="S290" s="41"/>
      <c r="T290" s="31"/>
      <c r="U290" s="39"/>
      <c r="V290" s="41"/>
      <c r="W290" s="32"/>
    </row>
    <row r="291" spans="1:23" x14ac:dyDescent="0.25">
      <c r="A291" s="27"/>
      <c r="B291" s="28">
        <v>283</v>
      </c>
      <c r="C291" s="29"/>
      <c r="D291" s="27"/>
      <c r="E291" s="30"/>
      <c r="F291" s="39"/>
      <c r="G291" s="41"/>
      <c r="H291" s="31"/>
      <c r="I291" s="39"/>
      <c r="J291" s="41"/>
      <c r="K291" s="31"/>
      <c r="L291" s="39"/>
      <c r="M291" s="41"/>
      <c r="N291" s="31"/>
      <c r="O291" s="39"/>
      <c r="P291" s="41"/>
      <c r="Q291" s="31"/>
      <c r="R291" s="39"/>
      <c r="S291" s="41"/>
      <c r="T291" s="31"/>
      <c r="U291" s="39"/>
      <c r="V291" s="41"/>
      <c r="W291" s="32"/>
    </row>
    <row r="292" spans="1:23" x14ac:dyDescent="0.25">
      <c r="A292" s="27"/>
      <c r="B292" s="28">
        <v>284</v>
      </c>
      <c r="C292" s="29"/>
      <c r="D292" s="27"/>
      <c r="E292" s="30"/>
      <c r="F292" s="39"/>
      <c r="G292" s="41"/>
      <c r="H292" s="31"/>
      <c r="I292" s="39"/>
      <c r="J292" s="41"/>
      <c r="K292" s="31"/>
      <c r="L292" s="39"/>
      <c r="M292" s="41"/>
      <c r="N292" s="31"/>
      <c r="O292" s="39"/>
      <c r="P292" s="41"/>
      <c r="Q292" s="31"/>
      <c r="R292" s="39"/>
      <c r="S292" s="41"/>
      <c r="T292" s="31"/>
      <c r="U292" s="39"/>
      <c r="V292" s="41"/>
      <c r="W292" s="32"/>
    </row>
    <row r="293" spans="1:23" x14ac:dyDescent="0.25">
      <c r="A293" s="27"/>
      <c r="B293" s="28">
        <v>285</v>
      </c>
      <c r="C293" s="29"/>
      <c r="D293" s="27"/>
      <c r="E293" s="30"/>
      <c r="F293" s="39"/>
      <c r="G293" s="41"/>
      <c r="H293" s="31"/>
      <c r="I293" s="39"/>
      <c r="J293" s="41"/>
      <c r="K293" s="31"/>
      <c r="L293" s="39"/>
      <c r="M293" s="41"/>
      <c r="N293" s="31"/>
      <c r="O293" s="39"/>
      <c r="P293" s="41"/>
      <c r="Q293" s="31"/>
      <c r="R293" s="39"/>
      <c r="S293" s="41"/>
      <c r="T293" s="31"/>
      <c r="U293" s="39"/>
      <c r="V293" s="41"/>
      <c r="W293" s="32"/>
    </row>
    <row r="294" spans="1:23" x14ac:dyDescent="0.25">
      <c r="A294" s="27"/>
      <c r="B294" s="28">
        <v>286</v>
      </c>
      <c r="C294" s="29"/>
      <c r="D294" s="27"/>
      <c r="E294" s="30"/>
      <c r="F294" s="39"/>
      <c r="G294" s="41"/>
      <c r="H294" s="31"/>
      <c r="I294" s="39"/>
      <c r="J294" s="41"/>
      <c r="K294" s="31"/>
      <c r="L294" s="39"/>
      <c r="M294" s="41"/>
      <c r="N294" s="31"/>
      <c r="O294" s="39"/>
      <c r="P294" s="41"/>
      <c r="Q294" s="31"/>
      <c r="R294" s="39"/>
      <c r="S294" s="41"/>
      <c r="T294" s="31"/>
      <c r="U294" s="39"/>
      <c r="V294" s="41"/>
      <c r="W294" s="32"/>
    </row>
    <row r="295" spans="1:23" x14ac:dyDescent="0.25">
      <c r="A295" s="27"/>
      <c r="B295" s="28">
        <v>287</v>
      </c>
      <c r="C295" s="29"/>
      <c r="D295" s="27"/>
      <c r="E295" s="30"/>
      <c r="F295" s="39"/>
      <c r="G295" s="41"/>
      <c r="H295" s="31"/>
      <c r="I295" s="39"/>
      <c r="J295" s="41"/>
      <c r="K295" s="31"/>
      <c r="L295" s="39"/>
      <c r="M295" s="41"/>
      <c r="N295" s="31"/>
      <c r="O295" s="39"/>
      <c r="P295" s="41"/>
      <c r="Q295" s="31"/>
      <c r="R295" s="39"/>
      <c r="S295" s="41"/>
      <c r="T295" s="31"/>
      <c r="U295" s="39"/>
      <c r="V295" s="41"/>
      <c r="W295" s="32"/>
    </row>
    <row r="296" spans="1:23" x14ac:dyDescent="0.25">
      <c r="A296" s="27"/>
      <c r="B296" s="28">
        <v>288</v>
      </c>
      <c r="C296" s="29"/>
      <c r="D296" s="27"/>
      <c r="E296" s="30"/>
      <c r="F296" s="39"/>
      <c r="G296" s="41"/>
      <c r="H296" s="31"/>
      <c r="I296" s="39"/>
      <c r="J296" s="41"/>
      <c r="K296" s="31"/>
      <c r="L296" s="39"/>
      <c r="M296" s="41"/>
      <c r="N296" s="31"/>
      <c r="O296" s="39"/>
      <c r="P296" s="41"/>
      <c r="Q296" s="31"/>
      <c r="R296" s="39"/>
      <c r="S296" s="41"/>
      <c r="T296" s="31"/>
      <c r="U296" s="39"/>
      <c r="V296" s="41"/>
      <c r="W296" s="32"/>
    </row>
    <row r="297" spans="1:23" x14ac:dyDescent="0.25">
      <c r="A297" s="27"/>
      <c r="B297" s="28">
        <v>289</v>
      </c>
      <c r="C297" s="29"/>
      <c r="D297" s="27"/>
      <c r="E297" s="30"/>
      <c r="F297" s="39"/>
      <c r="G297" s="41"/>
      <c r="H297" s="31"/>
      <c r="I297" s="39"/>
      <c r="J297" s="41"/>
      <c r="K297" s="31"/>
      <c r="L297" s="39"/>
      <c r="M297" s="41"/>
      <c r="N297" s="31"/>
      <c r="O297" s="39"/>
      <c r="P297" s="41"/>
      <c r="Q297" s="31"/>
      <c r="R297" s="39"/>
      <c r="S297" s="41"/>
      <c r="T297" s="31"/>
      <c r="U297" s="39"/>
      <c r="V297" s="41"/>
      <c r="W297" s="32"/>
    </row>
    <row r="298" spans="1:23" x14ac:dyDescent="0.25">
      <c r="A298" s="27"/>
      <c r="B298" s="28">
        <v>290</v>
      </c>
      <c r="C298" s="29"/>
      <c r="D298" s="27"/>
      <c r="E298" s="30"/>
      <c r="F298" s="39"/>
      <c r="G298" s="41"/>
      <c r="H298" s="31"/>
      <c r="I298" s="39"/>
      <c r="J298" s="41"/>
      <c r="K298" s="31"/>
      <c r="L298" s="39"/>
      <c r="M298" s="41"/>
      <c r="N298" s="31"/>
      <c r="O298" s="39"/>
      <c r="P298" s="41"/>
      <c r="Q298" s="31"/>
      <c r="R298" s="39"/>
      <c r="S298" s="41"/>
      <c r="T298" s="31"/>
      <c r="U298" s="39"/>
      <c r="V298" s="41"/>
      <c r="W298" s="32"/>
    </row>
    <row r="299" spans="1:23" x14ac:dyDescent="0.25">
      <c r="A299" s="27"/>
      <c r="B299" s="28">
        <v>291</v>
      </c>
      <c r="C299" s="29"/>
      <c r="D299" s="27"/>
      <c r="E299" s="30"/>
      <c r="F299" s="39"/>
      <c r="G299" s="41"/>
      <c r="H299" s="31"/>
      <c r="I299" s="39"/>
      <c r="J299" s="41"/>
      <c r="K299" s="31"/>
      <c r="L299" s="39"/>
      <c r="M299" s="41"/>
      <c r="N299" s="31"/>
      <c r="O299" s="39"/>
      <c r="P299" s="41"/>
      <c r="Q299" s="31"/>
      <c r="R299" s="39"/>
      <c r="S299" s="41"/>
      <c r="T299" s="31"/>
      <c r="U299" s="39"/>
      <c r="V299" s="41"/>
      <c r="W299" s="32"/>
    </row>
    <row r="300" spans="1:23" x14ac:dyDescent="0.25">
      <c r="A300" s="27"/>
      <c r="B300" s="28">
        <v>292</v>
      </c>
      <c r="C300" s="29"/>
      <c r="D300" s="27"/>
      <c r="E300" s="30"/>
      <c r="F300" s="39"/>
      <c r="G300" s="41"/>
      <c r="H300" s="31"/>
      <c r="I300" s="39"/>
      <c r="J300" s="41"/>
      <c r="K300" s="31"/>
      <c r="L300" s="39"/>
      <c r="M300" s="41"/>
      <c r="N300" s="31"/>
      <c r="O300" s="39"/>
      <c r="P300" s="41"/>
      <c r="Q300" s="31"/>
      <c r="R300" s="39"/>
      <c r="S300" s="41"/>
      <c r="T300" s="31"/>
      <c r="U300" s="39"/>
      <c r="V300" s="41"/>
      <c r="W300" s="32"/>
    </row>
    <row r="301" spans="1:23" x14ac:dyDescent="0.25">
      <c r="A301" s="27"/>
      <c r="B301" s="28">
        <v>293</v>
      </c>
      <c r="C301" s="29"/>
      <c r="D301" s="27"/>
      <c r="E301" s="30"/>
      <c r="F301" s="39"/>
      <c r="G301" s="41"/>
      <c r="H301" s="31"/>
      <c r="I301" s="39"/>
      <c r="J301" s="41"/>
      <c r="K301" s="31"/>
      <c r="L301" s="39"/>
      <c r="M301" s="41"/>
      <c r="N301" s="31"/>
      <c r="O301" s="39"/>
      <c r="P301" s="41"/>
      <c r="Q301" s="31"/>
      <c r="R301" s="39"/>
      <c r="S301" s="41"/>
      <c r="T301" s="31"/>
      <c r="U301" s="39"/>
      <c r="V301" s="41"/>
      <c r="W301" s="32"/>
    </row>
    <row r="302" spans="1:23" x14ac:dyDescent="0.25">
      <c r="A302" s="27"/>
      <c r="B302" s="28">
        <v>294</v>
      </c>
      <c r="C302" s="29"/>
      <c r="D302" s="27"/>
      <c r="E302" s="30"/>
      <c r="F302" s="39"/>
      <c r="G302" s="41"/>
      <c r="H302" s="31"/>
      <c r="I302" s="39"/>
      <c r="J302" s="41"/>
      <c r="K302" s="31"/>
      <c r="L302" s="39"/>
      <c r="M302" s="41"/>
      <c r="N302" s="31"/>
      <c r="O302" s="39"/>
      <c r="P302" s="41"/>
      <c r="Q302" s="31"/>
      <c r="R302" s="39"/>
      <c r="S302" s="41"/>
      <c r="T302" s="31"/>
      <c r="U302" s="39"/>
      <c r="V302" s="41"/>
      <c r="W302" s="32"/>
    </row>
    <row r="303" spans="1:23" x14ac:dyDescent="0.25">
      <c r="A303" s="27"/>
      <c r="B303" s="28">
        <v>295</v>
      </c>
      <c r="C303" s="29"/>
      <c r="D303" s="27"/>
      <c r="E303" s="30"/>
      <c r="F303" s="39"/>
      <c r="G303" s="41"/>
      <c r="H303" s="31"/>
      <c r="I303" s="39"/>
      <c r="J303" s="41"/>
      <c r="K303" s="31"/>
      <c r="L303" s="39"/>
      <c r="M303" s="41"/>
      <c r="N303" s="31"/>
      <c r="O303" s="39"/>
      <c r="P303" s="41"/>
      <c r="Q303" s="31"/>
      <c r="R303" s="39"/>
      <c r="S303" s="41"/>
      <c r="T303" s="31"/>
      <c r="U303" s="39"/>
      <c r="V303" s="41"/>
      <c r="W303" s="32"/>
    </row>
    <row r="304" spans="1:23" x14ac:dyDescent="0.25">
      <c r="A304" s="27"/>
      <c r="B304" s="28">
        <v>296</v>
      </c>
      <c r="C304" s="29"/>
      <c r="D304" s="27"/>
      <c r="E304" s="30"/>
      <c r="F304" s="39"/>
      <c r="G304" s="41"/>
      <c r="H304" s="31"/>
      <c r="I304" s="39"/>
      <c r="J304" s="41"/>
      <c r="K304" s="31"/>
      <c r="L304" s="39"/>
      <c r="M304" s="41"/>
      <c r="N304" s="31"/>
      <c r="O304" s="39"/>
      <c r="P304" s="41"/>
      <c r="Q304" s="31"/>
      <c r="R304" s="39"/>
      <c r="S304" s="41"/>
      <c r="T304" s="31"/>
      <c r="U304" s="39"/>
      <c r="V304" s="41"/>
      <c r="W304" s="32"/>
    </row>
    <row r="305" spans="1:23" x14ac:dyDescent="0.25">
      <c r="A305" s="27"/>
      <c r="B305" s="28">
        <v>297</v>
      </c>
      <c r="C305" s="29"/>
      <c r="D305" s="27"/>
      <c r="E305" s="30"/>
      <c r="F305" s="39"/>
      <c r="G305" s="41"/>
      <c r="H305" s="31"/>
      <c r="I305" s="39"/>
      <c r="J305" s="41"/>
      <c r="K305" s="31"/>
      <c r="L305" s="39"/>
      <c r="M305" s="41"/>
      <c r="N305" s="31"/>
      <c r="O305" s="39"/>
      <c r="P305" s="41"/>
      <c r="Q305" s="31"/>
      <c r="R305" s="39"/>
      <c r="S305" s="41"/>
      <c r="T305" s="31"/>
      <c r="U305" s="39"/>
      <c r="V305" s="41"/>
      <c r="W305" s="32"/>
    </row>
    <row r="306" spans="1:23" x14ac:dyDescent="0.25">
      <c r="A306" s="27"/>
      <c r="B306" s="28">
        <v>298</v>
      </c>
      <c r="C306" s="29"/>
      <c r="D306" s="27"/>
      <c r="E306" s="30"/>
      <c r="F306" s="39"/>
      <c r="G306" s="41"/>
      <c r="H306" s="31"/>
      <c r="I306" s="39"/>
      <c r="J306" s="41"/>
      <c r="K306" s="31"/>
      <c r="L306" s="39"/>
      <c r="M306" s="41"/>
      <c r="N306" s="31"/>
      <c r="O306" s="39"/>
      <c r="P306" s="41"/>
      <c r="Q306" s="31"/>
      <c r="R306" s="39"/>
      <c r="S306" s="41"/>
      <c r="T306" s="31"/>
      <c r="U306" s="39"/>
      <c r="V306" s="41"/>
      <c r="W306" s="32"/>
    </row>
    <row r="307" spans="1:23" x14ac:dyDescent="0.25">
      <c r="A307" s="27"/>
      <c r="B307" s="28">
        <v>299</v>
      </c>
      <c r="C307" s="29"/>
      <c r="D307" s="27"/>
      <c r="E307" s="30"/>
      <c r="F307" s="39"/>
      <c r="G307" s="41"/>
      <c r="H307" s="31"/>
      <c r="I307" s="39"/>
      <c r="J307" s="41"/>
      <c r="K307" s="31"/>
      <c r="L307" s="39"/>
      <c r="M307" s="41"/>
      <c r="N307" s="31"/>
      <c r="O307" s="39"/>
      <c r="P307" s="41"/>
      <c r="Q307" s="31"/>
      <c r="R307" s="39"/>
      <c r="S307" s="41"/>
      <c r="T307" s="31"/>
      <c r="U307" s="39"/>
      <c r="V307" s="41"/>
      <c r="W307" s="32"/>
    </row>
    <row r="308" spans="1:23" x14ac:dyDescent="0.25">
      <c r="A308" s="33"/>
      <c r="B308" s="34">
        <v>300</v>
      </c>
      <c r="C308" s="35"/>
      <c r="D308" s="33"/>
      <c r="E308" s="36"/>
      <c r="F308" s="40"/>
      <c r="G308" s="42"/>
      <c r="H308" s="37"/>
      <c r="I308" s="40"/>
      <c r="J308" s="42"/>
      <c r="K308" s="37"/>
      <c r="L308" s="40"/>
      <c r="M308" s="42"/>
      <c r="N308" s="37"/>
      <c r="O308" s="40"/>
      <c r="P308" s="42"/>
      <c r="Q308" s="37"/>
      <c r="R308" s="40"/>
      <c r="S308" s="42"/>
      <c r="T308" s="37"/>
      <c r="U308" s="40"/>
      <c r="V308" s="42"/>
      <c r="W308" s="38"/>
    </row>
  </sheetData>
  <mergeCells count="6">
    <mergeCell ref="U7:W7"/>
    <mergeCell ref="F7:H7"/>
    <mergeCell ref="I7:K7"/>
    <mergeCell ref="L7:N7"/>
    <mergeCell ref="O7:Q7"/>
    <mergeCell ref="R7:T7"/>
  </mergeCells>
  <pageMargins left="0.7" right="0.7" top="0.75" bottom="0.75" header="0.3" footer="0.3"/>
  <pageSetup scale="42" fitToHeight="0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405E-36DF-4E6B-9363-4C07299CFB0B}">
  <dimension ref="A1:D75"/>
  <sheetViews>
    <sheetView workbookViewId="0">
      <selection activeCell="A9" sqref="A9"/>
    </sheetView>
  </sheetViews>
  <sheetFormatPr defaultRowHeight="15" x14ac:dyDescent="0.25"/>
  <cols>
    <col min="1" max="1" width="112.85546875" bestFit="1" customWidth="1"/>
    <col min="2" max="2" width="13.5703125" bestFit="1" customWidth="1"/>
  </cols>
  <sheetData>
    <row r="1" spans="1:4" ht="45" x14ac:dyDescent="0.25">
      <c r="A1" s="4" t="s">
        <v>86</v>
      </c>
      <c r="B1" s="8" t="s">
        <v>87</v>
      </c>
      <c r="C1" s="7" t="s">
        <v>96</v>
      </c>
      <c r="D1" s="7" t="s">
        <v>97</v>
      </c>
    </row>
    <row r="2" spans="1:4" x14ac:dyDescent="0.25">
      <c r="A2" s="5" t="s">
        <v>43</v>
      </c>
      <c r="B2">
        <v>216</v>
      </c>
      <c r="C2">
        <v>41</v>
      </c>
    </row>
    <row r="3" spans="1:4" x14ac:dyDescent="0.25">
      <c r="A3" s="5" t="s">
        <v>44</v>
      </c>
      <c r="B3">
        <v>460</v>
      </c>
      <c r="C3">
        <v>42</v>
      </c>
    </row>
    <row r="4" spans="1:4" x14ac:dyDescent="0.25">
      <c r="A4" s="5" t="s">
        <v>45</v>
      </c>
      <c r="B4">
        <v>470</v>
      </c>
      <c r="C4">
        <v>43</v>
      </c>
    </row>
    <row r="5" spans="1:4" x14ac:dyDescent="0.25">
      <c r="A5" s="5" t="s">
        <v>46</v>
      </c>
      <c r="B5">
        <v>473</v>
      </c>
      <c r="C5">
        <v>44</v>
      </c>
    </row>
    <row r="6" spans="1:4" x14ac:dyDescent="0.25">
      <c r="A6" s="5" t="s">
        <v>47</v>
      </c>
      <c r="B6">
        <v>743</v>
      </c>
      <c r="C6">
        <v>45</v>
      </c>
    </row>
    <row r="7" spans="1:4" x14ac:dyDescent="0.25">
      <c r="A7" s="5" t="s">
        <v>48</v>
      </c>
      <c r="B7">
        <v>19120</v>
      </c>
      <c r="C7">
        <v>46</v>
      </c>
    </row>
    <row r="8" spans="1:4" x14ac:dyDescent="0.25">
      <c r="A8" s="5" t="s">
        <v>49</v>
      </c>
      <c r="B8">
        <v>29826</v>
      </c>
      <c r="C8">
        <v>47</v>
      </c>
    </row>
    <row r="9" spans="1:4" x14ac:dyDescent="0.25">
      <c r="A9" s="5" t="s">
        <v>50</v>
      </c>
      <c r="B9">
        <v>29881</v>
      </c>
      <c r="C9">
        <v>48</v>
      </c>
    </row>
    <row r="10" spans="1:4" x14ac:dyDescent="0.25">
      <c r="A10" s="5" t="s">
        <v>51</v>
      </c>
      <c r="B10">
        <v>42820</v>
      </c>
      <c r="C10">
        <v>49</v>
      </c>
    </row>
    <row r="11" spans="1:4" x14ac:dyDescent="0.25">
      <c r="A11" s="5" t="s">
        <v>52</v>
      </c>
      <c r="B11">
        <v>43235</v>
      </c>
      <c r="C11">
        <v>50</v>
      </c>
    </row>
    <row r="12" spans="1:4" x14ac:dyDescent="0.25">
      <c r="A12" s="5" t="s">
        <v>53</v>
      </c>
      <c r="B12">
        <v>43239</v>
      </c>
      <c r="C12">
        <v>51</v>
      </c>
    </row>
    <row r="13" spans="1:4" x14ac:dyDescent="0.25">
      <c r="A13" s="5" t="s">
        <v>54</v>
      </c>
      <c r="B13">
        <v>45378</v>
      </c>
      <c r="C13">
        <v>52</v>
      </c>
    </row>
    <row r="14" spans="1:4" x14ac:dyDescent="0.25">
      <c r="A14" s="5" t="s">
        <v>55</v>
      </c>
      <c r="B14">
        <v>45380</v>
      </c>
      <c r="C14">
        <v>53</v>
      </c>
    </row>
    <row r="15" spans="1:4" x14ac:dyDescent="0.25">
      <c r="A15" s="5" t="s">
        <v>56</v>
      </c>
      <c r="B15">
        <v>45385</v>
      </c>
      <c r="C15">
        <v>54</v>
      </c>
    </row>
    <row r="16" spans="1:4" x14ac:dyDescent="0.25">
      <c r="A16" s="5" t="s">
        <v>57</v>
      </c>
      <c r="B16">
        <v>45391</v>
      </c>
      <c r="C16">
        <v>55</v>
      </c>
    </row>
    <row r="17" spans="1:3" x14ac:dyDescent="0.25">
      <c r="A17" s="5" t="s">
        <v>58</v>
      </c>
      <c r="B17">
        <v>47562</v>
      </c>
      <c r="C17">
        <v>56</v>
      </c>
    </row>
    <row r="18" spans="1:3" x14ac:dyDescent="0.25">
      <c r="A18" s="5" t="s">
        <v>59</v>
      </c>
      <c r="B18">
        <v>49505</v>
      </c>
      <c r="C18">
        <v>57</v>
      </c>
    </row>
    <row r="19" spans="1:3" x14ac:dyDescent="0.25">
      <c r="A19" s="5" t="s">
        <v>60</v>
      </c>
      <c r="B19">
        <v>55700</v>
      </c>
      <c r="C19">
        <v>58</v>
      </c>
    </row>
    <row r="20" spans="1:3" x14ac:dyDescent="0.25">
      <c r="A20" s="5" t="s">
        <v>61</v>
      </c>
      <c r="B20">
        <v>55866</v>
      </c>
      <c r="C20">
        <v>59</v>
      </c>
    </row>
    <row r="21" spans="1:3" x14ac:dyDescent="0.25">
      <c r="A21" s="5" t="s">
        <v>62</v>
      </c>
      <c r="B21">
        <v>59400</v>
      </c>
      <c r="C21">
        <v>60</v>
      </c>
    </row>
    <row r="22" spans="1:3" x14ac:dyDescent="0.25">
      <c r="A22" s="5" t="s">
        <v>63</v>
      </c>
      <c r="B22">
        <v>59510</v>
      </c>
      <c r="C22">
        <v>61</v>
      </c>
    </row>
    <row r="23" spans="1:3" x14ac:dyDescent="0.25">
      <c r="A23" s="5" t="s">
        <v>64</v>
      </c>
      <c r="B23">
        <v>59610</v>
      </c>
      <c r="C23">
        <v>62</v>
      </c>
    </row>
    <row r="24" spans="1:3" x14ac:dyDescent="0.25">
      <c r="A24" s="5" t="s">
        <v>65</v>
      </c>
      <c r="B24">
        <v>62322</v>
      </c>
      <c r="C24" t="s">
        <v>92</v>
      </c>
    </row>
    <row r="25" spans="1:3" x14ac:dyDescent="0.25">
      <c r="A25" s="5" t="s">
        <v>65</v>
      </c>
      <c r="B25">
        <v>62323</v>
      </c>
      <c r="C25" t="s">
        <v>91</v>
      </c>
    </row>
    <row r="26" spans="1:3" x14ac:dyDescent="0.25">
      <c r="A26" s="5" t="s">
        <v>66</v>
      </c>
      <c r="B26">
        <v>64483</v>
      </c>
      <c r="C26">
        <v>64</v>
      </c>
    </row>
    <row r="27" spans="1:3" x14ac:dyDescent="0.25">
      <c r="A27" s="5" t="s">
        <v>67</v>
      </c>
      <c r="B27">
        <v>66821</v>
      </c>
      <c r="C27">
        <v>65</v>
      </c>
    </row>
    <row r="28" spans="1:3" x14ac:dyDescent="0.25">
      <c r="A28" s="5" t="s">
        <v>68</v>
      </c>
      <c r="B28">
        <v>66984</v>
      </c>
      <c r="C28">
        <v>66</v>
      </c>
    </row>
    <row r="29" spans="1:3" x14ac:dyDescent="0.25">
      <c r="A29" s="5" t="s">
        <v>30</v>
      </c>
      <c r="B29">
        <v>70450</v>
      </c>
      <c r="C29">
        <v>28</v>
      </c>
    </row>
    <row r="30" spans="1:3" x14ac:dyDescent="0.25">
      <c r="A30" s="5" t="s">
        <v>31</v>
      </c>
      <c r="B30">
        <v>70553</v>
      </c>
      <c r="C30">
        <v>29</v>
      </c>
    </row>
    <row r="31" spans="1:3" x14ac:dyDescent="0.25">
      <c r="A31" s="5" t="s">
        <v>32</v>
      </c>
      <c r="B31">
        <v>72110</v>
      </c>
      <c r="C31">
        <v>30</v>
      </c>
    </row>
    <row r="32" spans="1:3" x14ac:dyDescent="0.25">
      <c r="A32" s="5" t="s">
        <v>33</v>
      </c>
      <c r="B32">
        <v>72148</v>
      </c>
      <c r="C32">
        <v>31</v>
      </c>
    </row>
    <row r="33" spans="1:3" x14ac:dyDescent="0.25">
      <c r="A33" s="5" t="s">
        <v>34</v>
      </c>
      <c r="B33">
        <v>72193</v>
      </c>
      <c r="C33">
        <v>32</v>
      </c>
    </row>
    <row r="34" spans="1:3" x14ac:dyDescent="0.25">
      <c r="A34" s="5" t="s">
        <v>35</v>
      </c>
      <c r="B34">
        <v>73721</v>
      </c>
      <c r="C34">
        <v>33</v>
      </c>
    </row>
    <row r="35" spans="1:3" x14ac:dyDescent="0.25">
      <c r="A35" s="5" t="s">
        <v>36</v>
      </c>
      <c r="B35">
        <v>74177</v>
      </c>
      <c r="C35">
        <v>34</v>
      </c>
    </row>
    <row r="36" spans="1:3" x14ac:dyDescent="0.25">
      <c r="A36" s="5" t="s">
        <v>37</v>
      </c>
      <c r="B36">
        <v>76700</v>
      </c>
      <c r="C36">
        <v>35</v>
      </c>
    </row>
    <row r="37" spans="1:3" x14ac:dyDescent="0.25">
      <c r="A37" s="5" t="s">
        <v>38</v>
      </c>
      <c r="B37">
        <v>76805</v>
      </c>
      <c r="C37">
        <v>36</v>
      </c>
    </row>
    <row r="38" spans="1:3" x14ac:dyDescent="0.25">
      <c r="A38" s="5" t="s">
        <v>39</v>
      </c>
      <c r="B38">
        <v>76830</v>
      </c>
      <c r="C38">
        <v>37</v>
      </c>
    </row>
    <row r="39" spans="1:3" x14ac:dyDescent="0.25">
      <c r="A39" s="5" t="s">
        <v>40</v>
      </c>
      <c r="B39">
        <v>77065</v>
      </c>
      <c r="C39">
        <v>38</v>
      </c>
    </row>
    <row r="40" spans="1:3" x14ac:dyDescent="0.25">
      <c r="A40" s="5" t="s">
        <v>41</v>
      </c>
      <c r="B40">
        <v>77066</v>
      </c>
      <c r="C40">
        <v>39</v>
      </c>
    </row>
    <row r="41" spans="1:3" x14ac:dyDescent="0.25">
      <c r="A41" s="5" t="s">
        <v>42</v>
      </c>
      <c r="B41">
        <v>77067</v>
      </c>
      <c r="C41">
        <v>40</v>
      </c>
    </row>
    <row r="42" spans="1:3" x14ac:dyDescent="0.25">
      <c r="A42" s="5" t="s">
        <v>16</v>
      </c>
      <c r="B42">
        <v>80048</v>
      </c>
      <c r="C42">
        <v>14</v>
      </c>
    </row>
    <row r="43" spans="1:3" x14ac:dyDescent="0.25">
      <c r="A43" s="5" t="s">
        <v>17</v>
      </c>
      <c r="B43">
        <v>80053</v>
      </c>
      <c r="C43">
        <v>15</v>
      </c>
    </row>
    <row r="44" spans="1:3" x14ac:dyDescent="0.25">
      <c r="A44" s="5" t="s">
        <v>18</v>
      </c>
      <c r="B44">
        <v>80055</v>
      </c>
      <c r="C44">
        <v>16</v>
      </c>
    </row>
    <row r="45" spans="1:3" x14ac:dyDescent="0.25">
      <c r="A45" s="5" t="s">
        <v>19</v>
      </c>
      <c r="B45">
        <v>80061</v>
      </c>
      <c r="C45">
        <v>17</v>
      </c>
    </row>
    <row r="46" spans="1:3" x14ac:dyDescent="0.25">
      <c r="A46" s="5" t="s">
        <v>20</v>
      </c>
      <c r="B46">
        <v>80069</v>
      </c>
      <c r="C46">
        <v>18</v>
      </c>
    </row>
    <row r="47" spans="1:3" x14ac:dyDescent="0.25">
      <c r="A47" s="5" t="s">
        <v>21</v>
      </c>
      <c r="B47">
        <v>80076</v>
      </c>
      <c r="C47">
        <v>19</v>
      </c>
    </row>
    <row r="48" spans="1:3" x14ac:dyDescent="0.25">
      <c r="A48" s="5" t="s">
        <v>22</v>
      </c>
      <c r="B48">
        <v>81000</v>
      </c>
      <c r="C48" t="s">
        <v>93</v>
      </c>
    </row>
    <row r="49" spans="1:3" x14ac:dyDescent="0.25">
      <c r="A49" s="5" t="s">
        <v>22</v>
      </c>
      <c r="B49">
        <v>81001</v>
      </c>
      <c r="C49" t="s">
        <v>88</v>
      </c>
    </row>
    <row r="50" spans="1:3" x14ac:dyDescent="0.25">
      <c r="A50" s="5" t="s">
        <v>23</v>
      </c>
      <c r="B50">
        <v>81002</v>
      </c>
      <c r="C50" t="s">
        <v>94</v>
      </c>
    </row>
    <row r="51" spans="1:3" x14ac:dyDescent="0.25">
      <c r="A51" s="5" t="s">
        <v>23</v>
      </c>
      <c r="B51">
        <v>81003</v>
      </c>
      <c r="C51" t="s">
        <v>89</v>
      </c>
    </row>
    <row r="52" spans="1:3" x14ac:dyDescent="0.25">
      <c r="A52" s="5" t="s">
        <v>24</v>
      </c>
      <c r="B52">
        <v>84153</v>
      </c>
      <c r="C52" t="s">
        <v>95</v>
      </c>
    </row>
    <row r="53" spans="1:3" x14ac:dyDescent="0.25">
      <c r="A53" s="5" t="s">
        <v>24</v>
      </c>
      <c r="B53">
        <v>84154</v>
      </c>
      <c r="C53" t="s">
        <v>90</v>
      </c>
    </row>
    <row r="54" spans="1:3" x14ac:dyDescent="0.25">
      <c r="A54" s="5" t="s">
        <v>25</v>
      </c>
      <c r="B54">
        <v>84443</v>
      </c>
      <c r="C54">
        <v>23</v>
      </c>
    </row>
    <row r="55" spans="1:3" x14ac:dyDescent="0.25">
      <c r="A55" s="5" t="s">
        <v>26</v>
      </c>
      <c r="B55">
        <v>85025</v>
      </c>
      <c r="C55">
        <v>24</v>
      </c>
    </row>
    <row r="56" spans="1:3" x14ac:dyDescent="0.25">
      <c r="A56" s="5" t="s">
        <v>27</v>
      </c>
      <c r="B56">
        <v>85027</v>
      </c>
      <c r="C56">
        <v>25</v>
      </c>
    </row>
    <row r="57" spans="1:3" x14ac:dyDescent="0.25">
      <c r="A57" s="5" t="s">
        <v>28</v>
      </c>
      <c r="B57">
        <v>85610</v>
      </c>
      <c r="C57">
        <v>26</v>
      </c>
    </row>
    <row r="58" spans="1:3" x14ac:dyDescent="0.25">
      <c r="A58" s="5" t="s">
        <v>29</v>
      </c>
      <c r="B58">
        <v>85730</v>
      </c>
      <c r="C58">
        <v>27</v>
      </c>
    </row>
    <row r="59" spans="1:3" x14ac:dyDescent="0.25">
      <c r="A59" s="5" t="s">
        <v>3</v>
      </c>
      <c r="B59">
        <v>90832</v>
      </c>
      <c r="C59">
        <v>1</v>
      </c>
    </row>
    <row r="60" spans="1:3" x14ac:dyDescent="0.25">
      <c r="A60" s="5" t="s">
        <v>4</v>
      </c>
      <c r="B60">
        <v>90834</v>
      </c>
      <c r="C60">
        <v>2</v>
      </c>
    </row>
    <row r="61" spans="1:3" x14ac:dyDescent="0.25">
      <c r="A61" s="5" t="s">
        <v>5</v>
      </c>
      <c r="B61">
        <v>90837</v>
      </c>
      <c r="C61">
        <v>3</v>
      </c>
    </row>
    <row r="62" spans="1:3" x14ac:dyDescent="0.25">
      <c r="A62" s="5" t="s">
        <v>6</v>
      </c>
      <c r="B62">
        <v>90846</v>
      </c>
      <c r="C62">
        <v>4</v>
      </c>
    </row>
    <row r="63" spans="1:3" x14ac:dyDescent="0.25">
      <c r="A63" s="5" t="s">
        <v>7</v>
      </c>
      <c r="B63">
        <v>90847</v>
      </c>
      <c r="C63">
        <v>5</v>
      </c>
    </row>
    <row r="64" spans="1:3" x14ac:dyDescent="0.25">
      <c r="A64" s="5" t="s">
        <v>8</v>
      </c>
      <c r="B64">
        <v>90853</v>
      </c>
      <c r="C64">
        <v>6</v>
      </c>
    </row>
    <row r="65" spans="1:3" x14ac:dyDescent="0.25">
      <c r="A65" s="5" t="s">
        <v>69</v>
      </c>
      <c r="B65">
        <v>93000</v>
      </c>
      <c r="C65">
        <v>67</v>
      </c>
    </row>
    <row r="66" spans="1:3" x14ac:dyDescent="0.25">
      <c r="A66" s="5" t="s">
        <v>70</v>
      </c>
      <c r="B66">
        <v>93452</v>
      </c>
      <c r="C66">
        <v>68</v>
      </c>
    </row>
    <row r="67" spans="1:3" x14ac:dyDescent="0.25">
      <c r="A67" s="5" t="s">
        <v>71</v>
      </c>
      <c r="B67">
        <v>95810</v>
      </c>
      <c r="C67">
        <v>69</v>
      </c>
    </row>
    <row r="68" spans="1:3" x14ac:dyDescent="0.25">
      <c r="A68" s="5" t="s">
        <v>72</v>
      </c>
      <c r="B68">
        <v>97110</v>
      </c>
      <c r="C68">
        <v>70</v>
      </c>
    </row>
    <row r="69" spans="1:3" x14ac:dyDescent="0.25">
      <c r="A69" s="5" t="s">
        <v>9</v>
      </c>
      <c r="B69">
        <v>99203</v>
      </c>
      <c r="C69">
        <v>7</v>
      </c>
    </row>
    <row r="70" spans="1:3" x14ac:dyDescent="0.25">
      <c r="A70" s="5" t="s">
        <v>10</v>
      </c>
      <c r="B70">
        <v>99204</v>
      </c>
      <c r="C70">
        <v>8</v>
      </c>
    </row>
    <row r="71" spans="1:3" x14ac:dyDescent="0.25">
      <c r="A71" s="5" t="s">
        <v>11</v>
      </c>
      <c r="B71">
        <v>99205</v>
      </c>
      <c r="C71">
        <v>9</v>
      </c>
    </row>
    <row r="72" spans="1:3" x14ac:dyDescent="0.25">
      <c r="A72" s="5" t="s">
        <v>12</v>
      </c>
      <c r="B72">
        <v>99243</v>
      </c>
      <c r="C72">
        <v>10</v>
      </c>
    </row>
    <row r="73" spans="1:3" x14ac:dyDescent="0.25">
      <c r="A73" s="5" t="s">
        <v>13</v>
      </c>
      <c r="B73">
        <v>99244</v>
      </c>
      <c r="C73">
        <v>11</v>
      </c>
    </row>
    <row r="74" spans="1:3" x14ac:dyDescent="0.25">
      <c r="A74" s="5" t="s">
        <v>14</v>
      </c>
      <c r="B74">
        <v>99385</v>
      </c>
      <c r="C74">
        <v>12</v>
      </c>
    </row>
    <row r="75" spans="1:3" x14ac:dyDescent="0.25">
      <c r="A75" s="5" t="s">
        <v>15</v>
      </c>
      <c r="B75">
        <v>99386</v>
      </c>
      <c r="C75">
        <v>13</v>
      </c>
    </row>
  </sheetData>
  <sortState xmlns:xlrd2="http://schemas.microsoft.com/office/spreadsheetml/2017/richdata2" ref="A2:C75">
    <sortCondition ref="B2:B75"/>
    <sortCondition ref="A2:A7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98914-8896-451A-8191-23476A77EB4D}">
  <dimension ref="A1:T54"/>
  <sheetViews>
    <sheetView workbookViewId="0">
      <selection activeCell="A9" sqref="A9"/>
    </sheetView>
  </sheetViews>
  <sheetFormatPr defaultRowHeight="15" x14ac:dyDescent="0.25"/>
  <cols>
    <col min="2" max="2" width="11.5703125" style="3" customWidth="1"/>
    <col min="3" max="3" width="14" bestFit="1" customWidth="1"/>
    <col min="4" max="4" width="46.42578125" customWidth="1"/>
    <col min="5" max="5" width="7" bestFit="1" customWidth="1"/>
    <col min="6" max="6" width="4.140625" bestFit="1" customWidth="1"/>
    <col min="8" max="10" width="3.7109375" bestFit="1" customWidth="1"/>
    <col min="11" max="11" width="7.42578125" bestFit="1" customWidth="1"/>
    <col min="12" max="12" width="5.5703125" bestFit="1" customWidth="1"/>
    <col min="13" max="13" width="17.28515625" bestFit="1" customWidth="1"/>
    <col min="14" max="18" width="11.28515625" bestFit="1" customWidth="1"/>
    <col min="19" max="19" width="5.5703125" bestFit="1" customWidth="1"/>
    <col min="20" max="20" width="9.28515625" bestFit="1" customWidth="1"/>
  </cols>
  <sheetData>
    <row r="1" spans="1:20" s="4" customFormat="1" x14ac:dyDescent="0.25">
      <c r="B1" s="44"/>
      <c r="C1" s="4" t="s">
        <v>110</v>
      </c>
      <c r="D1" s="4" t="s">
        <v>171</v>
      </c>
    </row>
    <row r="2" spans="1:20" s="4" customFormat="1" x14ac:dyDescent="0.25">
      <c r="B2" s="44"/>
      <c r="C2" s="45">
        <v>44144</v>
      </c>
      <c r="D2" s="4" t="s">
        <v>170</v>
      </c>
    </row>
    <row r="3" spans="1:20" s="4" customFormat="1" x14ac:dyDescent="0.25">
      <c r="A3" s="4" t="s">
        <v>172</v>
      </c>
      <c r="B3" s="44" t="s">
        <v>87</v>
      </c>
      <c r="C3" s="4" t="s">
        <v>169</v>
      </c>
      <c r="D3" s="4" t="s">
        <v>168</v>
      </c>
      <c r="E3" s="4" t="s">
        <v>167</v>
      </c>
      <c r="F3" s="4" t="s">
        <v>166</v>
      </c>
      <c r="G3" s="4" t="s">
        <v>165</v>
      </c>
      <c r="H3" s="4" t="s">
        <v>164</v>
      </c>
      <c r="I3" s="4" t="s">
        <v>163</v>
      </c>
      <c r="J3" s="4" t="s">
        <v>162</v>
      </c>
      <c r="K3" s="4" t="s">
        <v>161</v>
      </c>
      <c r="L3" s="4" t="s">
        <v>154</v>
      </c>
      <c r="M3" s="4" t="s">
        <v>160</v>
      </c>
      <c r="N3" s="4" t="s">
        <v>159</v>
      </c>
      <c r="O3" s="4" t="s">
        <v>158</v>
      </c>
      <c r="P3" s="4" t="s">
        <v>157</v>
      </c>
      <c r="Q3" s="4" t="s">
        <v>156</v>
      </c>
      <c r="R3" s="4" t="s">
        <v>155</v>
      </c>
      <c r="S3" s="4" t="s">
        <v>154</v>
      </c>
      <c r="T3" s="4" t="s">
        <v>153</v>
      </c>
    </row>
    <row r="4" spans="1:20" x14ac:dyDescent="0.25">
      <c r="A4">
        <f>VLOOKUP(B4,'70 codes in CPT order'!$B$2:$C$75,2,FALSE)</f>
        <v>1</v>
      </c>
      <c r="B4" s="3">
        <v>90832</v>
      </c>
      <c r="C4">
        <v>301</v>
      </c>
      <c r="D4" t="s">
        <v>148</v>
      </c>
      <c r="E4">
        <v>112.5</v>
      </c>
      <c r="G4">
        <v>914</v>
      </c>
      <c r="H4">
        <v>59</v>
      </c>
      <c r="K4" t="s">
        <v>111</v>
      </c>
      <c r="S4">
        <v>0</v>
      </c>
      <c r="T4" t="s">
        <v>111</v>
      </c>
    </row>
    <row r="5" spans="1:20" x14ac:dyDescent="0.25">
      <c r="A5">
        <f>VLOOKUP(B5,'70 codes in CPT order'!$B$2:$C$75,2,FALSE)</f>
        <v>1</v>
      </c>
      <c r="B5" s="3">
        <v>90832</v>
      </c>
      <c r="C5">
        <v>403</v>
      </c>
      <c r="D5" t="s">
        <v>136</v>
      </c>
      <c r="E5">
        <v>112.5</v>
      </c>
      <c r="G5">
        <v>914</v>
      </c>
      <c r="K5" t="s">
        <v>111</v>
      </c>
      <c r="S5">
        <v>0</v>
      </c>
      <c r="T5" t="s">
        <v>111</v>
      </c>
    </row>
    <row r="6" spans="1:20" x14ac:dyDescent="0.25">
      <c r="A6">
        <f>VLOOKUP(B6,'70 codes in CPT order'!$B$2:$C$75,2,FALSE)</f>
        <v>1</v>
      </c>
      <c r="B6" s="3">
        <v>90832</v>
      </c>
      <c r="C6">
        <v>1301</v>
      </c>
      <c r="D6" t="s">
        <v>131</v>
      </c>
      <c r="E6">
        <v>112.5</v>
      </c>
      <c r="G6">
        <v>914</v>
      </c>
      <c r="H6">
        <v>95</v>
      </c>
      <c r="K6" t="s">
        <v>111</v>
      </c>
      <c r="S6">
        <v>0</v>
      </c>
      <c r="T6" t="s">
        <v>111</v>
      </c>
    </row>
    <row r="7" spans="1:20" x14ac:dyDescent="0.25">
      <c r="A7">
        <f>VLOOKUP(B7,'70 codes in CPT order'!$B$2:$C$75,2,FALSE)</f>
        <v>2</v>
      </c>
      <c r="B7" s="3">
        <v>90834</v>
      </c>
      <c r="C7">
        <v>302</v>
      </c>
      <c r="D7" t="s">
        <v>147</v>
      </c>
      <c r="E7">
        <v>225</v>
      </c>
      <c r="G7">
        <v>914</v>
      </c>
      <c r="H7">
        <v>59</v>
      </c>
      <c r="K7" t="s">
        <v>111</v>
      </c>
      <c r="S7">
        <v>0</v>
      </c>
      <c r="T7" t="s">
        <v>111</v>
      </c>
    </row>
    <row r="8" spans="1:20" x14ac:dyDescent="0.25">
      <c r="A8">
        <f>VLOOKUP(B8,'70 codes in CPT order'!$B$2:$C$75,2,FALSE)</f>
        <v>2</v>
      </c>
      <c r="B8" s="3">
        <v>90834</v>
      </c>
      <c r="C8">
        <v>404</v>
      </c>
      <c r="D8" t="s">
        <v>135</v>
      </c>
      <c r="E8">
        <v>225</v>
      </c>
      <c r="G8">
        <v>914</v>
      </c>
      <c r="K8" t="s">
        <v>111</v>
      </c>
      <c r="S8">
        <v>0</v>
      </c>
      <c r="T8" t="s">
        <v>111</v>
      </c>
    </row>
    <row r="9" spans="1:20" x14ac:dyDescent="0.25">
      <c r="A9">
        <f>VLOOKUP(B9,'70 codes in CPT order'!$B$2:$C$75,2,FALSE)</f>
        <v>2</v>
      </c>
      <c r="B9" s="3">
        <v>90834</v>
      </c>
      <c r="C9">
        <v>1302</v>
      </c>
      <c r="D9" t="s">
        <v>130</v>
      </c>
      <c r="E9">
        <v>225</v>
      </c>
      <c r="G9">
        <v>914</v>
      </c>
      <c r="H9">
        <v>95</v>
      </c>
      <c r="K9" t="s">
        <v>111</v>
      </c>
      <c r="S9">
        <v>0</v>
      </c>
      <c r="T9" t="s">
        <v>111</v>
      </c>
    </row>
    <row r="10" spans="1:20" x14ac:dyDescent="0.25">
      <c r="A10">
        <f>VLOOKUP(B10,'70 codes in CPT order'!$B$2:$C$75,2,FALSE)</f>
        <v>3</v>
      </c>
      <c r="B10" s="3">
        <v>90837</v>
      </c>
      <c r="C10">
        <v>303</v>
      </c>
      <c r="D10" t="s">
        <v>146</v>
      </c>
      <c r="E10">
        <v>225</v>
      </c>
      <c r="G10">
        <v>914</v>
      </c>
      <c r="H10">
        <v>59</v>
      </c>
      <c r="K10" t="s">
        <v>111</v>
      </c>
      <c r="S10">
        <v>0</v>
      </c>
      <c r="T10" t="s">
        <v>111</v>
      </c>
    </row>
    <row r="11" spans="1:20" x14ac:dyDescent="0.25">
      <c r="A11">
        <f>VLOOKUP(B11,'70 codes in CPT order'!$B$2:$C$75,2,FALSE)</f>
        <v>3</v>
      </c>
      <c r="B11" s="3">
        <v>90837</v>
      </c>
      <c r="C11">
        <v>405</v>
      </c>
      <c r="D11" t="s">
        <v>134</v>
      </c>
      <c r="E11">
        <v>225</v>
      </c>
      <c r="G11">
        <v>914</v>
      </c>
      <c r="K11" t="s">
        <v>111</v>
      </c>
      <c r="S11">
        <v>0</v>
      </c>
      <c r="T11" t="s">
        <v>111</v>
      </c>
    </row>
    <row r="12" spans="1:20" x14ac:dyDescent="0.25">
      <c r="A12">
        <f>VLOOKUP(B12,'70 codes in CPT order'!$B$2:$C$75,2,FALSE)</f>
        <v>3</v>
      </c>
      <c r="B12" s="3">
        <v>90837</v>
      </c>
      <c r="C12">
        <v>1303</v>
      </c>
      <c r="D12" t="s">
        <v>129</v>
      </c>
      <c r="E12">
        <v>225</v>
      </c>
      <c r="G12">
        <v>914</v>
      </c>
      <c r="H12">
        <v>95</v>
      </c>
      <c r="K12" t="s">
        <v>111</v>
      </c>
      <c r="S12">
        <v>0</v>
      </c>
      <c r="T12" t="s">
        <v>111</v>
      </c>
    </row>
    <row r="13" spans="1:20" x14ac:dyDescent="0.25">
      <c r="A13">
        <f>VLOOKUP(B13,'70 codes in CPT order'!$B$2:$C$75,2,FALSE)</f>
        <v>4</v>
      </c>
      <c r="B13" s="3">
        <v>90846</v>
      </c>
      <c r="C13">
        <v>304</v>
      </c>
      <c r="D13" t="s">
        <v>145</v>
      </c>
      <c r="E13">
        <v>225</v>
      </c>
      <c r="G13">
        <v>916</v>
      </c>
      <c r="K13" t="s">
        <v>111</v>
      </c>
      <c r="S13">
        <v>0</v>
      </c>
      <c r="T13" t="s">
        <v>111</v>
      </c>
    </row>
    <row r="14" spans="1:20" x14ac:dyDescent="0.25">
      <c r="A14">
        <f>VLOOKUP(B14,'70 codes in CPT order'!$B$2:$C$75,2,FALSE)</f>
        <v>4</v>
      </c>
      <c r="B14" s="3">
        <v>90846</v>
      </c>
      <c r="C14">
        <v>406</v>
      </c>
      <c r="D14" t="s">
        <v>133</v>
      </c>
      <c r="E14">
        <v>225</v>
      </c>
      <c r="G14">
        <v>916</v>
      </c>
      <c r="K14" t="s">
        <v>111</v>
      </c>
      <c r="S14">
        <v>0</v>
      </c>
      <c r="T14" t="s">
        <v>111</v>
      </c>
    </row>
    <row r="15" spans="1:20" x14ac:dyDescent="0.25">
      <c r="A15">
        <f>VLOOKUP(B15,'70 codes in CPT order'!$B$2:$C$75,2,FALSE)</f>
        <v>5</v>
      </c>
      <c r="B15" s="3">
        <v>90847</v>
      </c>
      <c r="C15">
        <v>305</v>
      </c>
      <c r="D15" t="s">
        <v>144</v>
      </c>
      <c r="E15">
        <v>225</v>
      </c>
      <c r="G15">
        <v>916</v>
      </c>
      <c r="K15" t="s">
        <v>111</v>
      </c>
      <c r="S15">
        <v>0</v>
      </c>
      <c r="T15" t="s">
        <v>111</v>
      </c>
    </row>
    <row r="16" spans="1:20" x14ac:dyDescent="0.25">
      <c r="A16">
        <f>VLOOKUP(B16,'70 codes in CPT order'!$B$2:$C$75,2,FALSE)</f>
        <v>5</v>
      </c>
      <c r="B16" s="3">
        <v>90847</v>
      </c>
      <c r="C16">
        <v>407</v>
      </c>
      <c r="D16" t="s">
        <v>132</v>
      </c>
      <c r="E16">
        <v>225</v>
      </c>
      <c r="G16">
        <v>916</v>
      </c>
      <c r="K16" t="s">
        <v>111</v>
      </c>
      <c r="S16">
        <v>0</v>
      </c>
      <c r="T16" t="s">
        <v>111</v>
      </c>
    </row>
    <row r="17" spans="1:20" x14ac:dyDescent="0.25">
      <c r="A17">
        <f>VLOOKUP(B17,'70 codes in CPT order'!$B$2:$C$75,2,FALSE)</f>
        <v>5</v>
      </c>
      <c r="B17" s="3">
        <v>90847</v>
      </c>
      <c r="C17">
        <v>90847</v>
      </c>
      <c r="D17" t="s">
        <v>120</v>
      </c>
      <c r="E17">
        <v>77.67</v>
      </c>
      <c r="G17">
        <v>961</v>
      </c>
      <c r="K17" t="s">
        <v>112</v>
      </c>
      <c r="S17">
        <v>0</v>
      </c>
      <c r="T17" t="s">
        <v>111</v>
      </c>
    </row>
    <row r="18" spans="1:20" x14ac:dyDescent="0.25">
      <c r="A18">
        <f>VLOOKUP(B18,'70 codes in CPT order'!$B$2:$C$75,2,FALSE)</f>
        <v>5</v>
      </c>
      <c r="B18" s="3">
        <v>90847</v>
      </c>
      <c r="C18" s="43">
        <v>190847</v>
      </c>
      <c r="D18" t="s">
        <v>174</v>
      </c>
      <c r="E18">
        <v>77.67</v>
      </c>
      <c r="G18">
        <v>961</v>
      </c>
      <c r="K18" t="s">
        <v>112</v>
      </c>
      <c r="S18">
        <v>0</v>
      </c>
      <c r="T18" t="s">
        <v>111</v>
      </c>
    </row>
    <row r="19" spans="1:20" x14ac:dyDescent="0.25">
      <c r="A19">
        <f>VLOOKUP(B19,'70 codes in CPT order'!$B$2:$C$75,2,FALSE)</f>
        <v>6</v>
      </c>
      <c r="B19" s="3">
        <v>90853</v>
      </c>
      <c r="C19">
        <v>300</v>
      </c>
      <c r="D19" t="s">
        <v>149</v>
      </c>
      <c r="E19">
        <v>225</v>
      </c>
      <c r="G19">
        <v>915</v>
      </c>
      <c r="K19" t="s">
        <v>111</v>
      </c>
      <c r="S19">
        <v>0</v>
      </c>
      <c r="T19" t="s">
        <v>111</v>
      </c>
    </row>
    <row r="20" spans="1:20" x14ac:dyDescent="0.25">
      <c r="A20">
        <f>VLOOKUP(B20,'70 codes in CPT order'!$B$2:$C$75,2,FALSE)</f>
        <v>6</v>
      </c>
      <c r="B20" s="3">
        <v>90853</v>
      </c>
      <c r="C20">
        <v>90853</v>
      </c>
      <c r="D20" t="s">
        <v>119</v>
      </c>
      <c r="E20">
        <v>90</v>
      </c>
      <c r="G20">
        <v>960</v>
      </c>
      <c r="K20" t="s">
        <v>112</v>
      </c>
      <c r="S20">
        <v>0</v>
      </c>
      <c r="T20" t="s">
        <v>111</v>
      </c>
    </row>
    <row r="21" spans="1:20" x14ac:dyDescent="0.25">
      <c r="A21">
        <f>VLOOKUP(B21,'70 codes in CPT order'!$B$2:$C$75,2,FALSE)</f>
        <v>6</v>
      </c>
      <c r="B21" s="3">
        <v>90853</v>
      </c>
      <c r="C21" s="43">
        <v>190853</v>
      </c>
      <c r="D21" t="s">
        <v>173</v>
      </c>
      <c r="E21">
        <v>90</v>
      </c>
      <c r="G21">
        <v>960</v>
      </c>
      <c r="K21" t="s">
        <v>112</v>
      </c>
      <c r="S21">
        <v>0</v>
      </c>
      <c r="T21" t="s">
        <v>111</v>
      </c>
    </row>
    <row r="22" spans="1:20" x14ac:dyDescent="0.25">
      <c r="A22" t="e">
        <f>VLOOKUP(B22,'70 codes in CPT order'!$B$2:$C$75,2,FALSE)</f>
        <v>#N/A</v>
      </c>
      <c r="B22" s="3">
        <v>90791</v>
      </c>
      <c r="C22">
        <v>90791</v>
      </c>
      <c r="D22" t="s">
        <v>121</v>
      </c>
      <c r="E22">
        <v>108.39</v>
      </c>
      <c r="G22">
        <v>961</v>
      </c>
      <c r="K22" t="s">
        <v>112</v>
      </c>
      <c r="S22">
        <v>0</v>
      </c>
      <c r="T22" t="s">
        <v>111</v>
      </c>
    </row>
    <row r="23" spans="1:20" x14ac:dyDescent="0.25">
      <c r="A23" t="e">
        <f>VLOOKUP(B23,'70 codes in CPT order'!$B$2:$C$75,2,FALSE)</f>
        <v>#N/A</v>
      </c>
      <c r="B23" s="3">
        <v>90791</v>
      </c>
      <c r="C23" s="43">
        <v>190791</v>
      </c>
      <c r="D23" t="s">
        <v>175</v>
      </c>
      <c r="E23">
        <v>108.39</v>
      </c>
      <c r="G23">
        <v>961</v>
      </c>
      <c r="K23" t="s">
        <v>112</v>
      </c>
      <c r="S23">
        <v>0</v>
      </c>
      <c r="T23" t="s">
        <v>111</v>
      </c>
    </row>
    <row r="24" spans="1:20" x14ac:dyDescent="0.25">
      <c r="A24" t="e">
        <f>VLOOKUP(B24,'70 codes in CPT order'!$B$2:$C$75,2,FALSE)</f>
        <v>#N/A</v>
      </c>
      <c r="B24" s="3">
        <v>99211</v>
      </c>
      <c r="C24">
        <v>99211</v>
      </c>
      <c r="D24" t="s">
        <v>128</v>
      </c>
      <c r="E24">
        <v>25</v>
      </c>
      <c r="G24">
        <v>961</v>
      </c>
      <c r="K24" t="s">
        <v>112</v>
      </c>
      <c r="S24">
        <v>0</v>
      </c>
      <c r="T24" t="s">
        <v>111</v>
      </c>
    </row>
    <row r="25" spans="1:20" x14ac:dyDescent="0.25">
      <c r="A25" t="e">
        <f>VLOOKUP(B25,'70 codes in CPT order'!$B$2:$C$75,2,FALSE)</f>
        <v>#N/A</v>
      </c>
      <c r="B25" s="3">
        <v>99212</v>
      </c>
      <c r="C25">
        <v>99212</v>
      </c>
      <c r="D25" t="s">
        <v>127</v>
      </c>
      <c r="E25">
        <v>65</v>
      </c>
      <c r="G25">
        <v>961</v>
      </c>
      <c r="K25" t="s">
        <v>112</v>
      </c>
      <c r="S25">
        <v>0</v>
      </c>
      <c r="T25" t="s">
        <v>111</v>
      </c>
    </row>
    <row r="26" spans="1:20" x14ac:dyDescent="0.25">
      <c r="A26" t="e">
        <f>VLOOKUP(B26,'70 codes in CPT order'!$B$2:$C$75,2,FALSE)</f>
        <v>#N/A</v>
      </c>
      <c r="B26" s="3">
        <v>99213</v>
      </c>
      <c r="C26">
        <v>99213</v>
      </c>
      <c r="D26" t="s">
        <v>126</v>
      </c>
      <c r="E26">
        <v>130</v>
      </c>
      <c r="G26">
        <v>961</v>
      </c>
      <c r="K26" t="s">
        <v>112</v>
      </c>
      <c r="S26">
        <v>0</v>
      </c>
      <c r="T26" t="s">
        <v>111</v>
      </c>
    </row>
    <row r="27" spans="1:20" x14ac:dyDescent="0.25">
      <c r="A27" t="e">
        <f>VLOOKUP(B27,'70 codes in CPT order'!$B$2:$C$75,2,FALSE)</f>
        <v>#N/A</v>
      </c>
      <c r="B27" s="3">
        <v>99214</v>
      </c>
      <c r="C27">
        <v>99214</v>
      </c>
      <c r="D27" t="s">
        <v>125</v>
      </c>
      <c r="E27">
        <v>195</v>
      </c>
      <c r="G27">
        <v>961</v>
      </c>
      <c r="K27" t="s">
        <v>112</v>
      </c>
      <c r="S27">
        <v>0</v>
      </c>
      <c r="T27" t="s">
        <v>111</v>
      </c>
    </row>
    <row r="28" spans="1:20" x14ac:dyDescent="0.25">
      <c r="A28" t="e">
        <f>VLOOKUP(B28,'70 codes in CPT order'!$B$2:$C$75,2,FALSE)</f>
        <v>#N/A</v>
      </c>
      <c r="B28" s="3">
        <v>99215</v>
      </c>
      <c r="C28">
        <v>99215</v>
      </c>
      <c r="D28" t="s">
        <v>124</v>
      </c>
      <c r="E28">
        <v>275</v>
      </c>
      <c r="G28">
        <v>961</v>
      </c>
      <c r="K28" t="s">
        <v>112</v>
      </c>
      <c r="S28">
        <v>0</v>
      </c>
      <c r="T28" t="s">
        <v>111</v>
      </c>
    </row>
    <row r="29" spans="1:20" x14ac:dyDescent="0.25">
      <c r="A29" t="e">
        <f>VLOOKUP(B29,'70 codes in CPT order'!$B$2:$C$75,2,FALSE)</f>
        <v>#N/A</v>
      </c>
      <c r="B29" s="3">
        <v>99221</v>
      </c>
      <c r="C29">
        <v>99221</v>
      </c>
      <c r="D29" t="s">
        <v>118</v>
      </c>
      <c r="E29">
        <v>185</v>
      </c>
      <c r="G29">
        <v>961</v>
      </c>
      <c r="K29" t="s">
        <v>112</v>
      </c>
      <c r="S29">
        <v>0</v>
      </c>
      <c r="T29" t="s">
        <v>111</v>
      </c>
    </row>
    <row r="30" spans="1:20" x14ac:dyDescent="0.25">
      <c r="A30" t="e">
        <f>VLOOKUP(B30,'70 codes in CPT order'!$B$2:$C$75,2,FALSE)</f>
        <v>#N/A</v>
      </c>
      <c r="B30" s="3">
        <v>99221</v>
      </c>
      <c r="C30" s="43">
        <v>199221</v>
      </c>
      <c r="D30" t="s">
        <v>176</v>
      </c>
      <c r="E30">
        <v>185</v>
      </c>
      <c r="G30">
        <v>961</v>
      </c>
      <c r="K30" t="s">
        <v>112</v>
      </c>
      <c r="S30">
        <v>0</v>
      </c>
      <c r="T30" t="s">
        <v>111</v>
      </c>
    </row>
    <row r="31" spans="1:20" x14ac:dyDescent="0.25">
      <c r="A31" t="e">
        <f>VLOOKUP(B31,'70 codes in CPT order'!$B$2:$C$75,2,FALSE)</f>
        <v>#N/A</v>
      </c>
      <c r="B31" s="3">
        <v>99222</v>
      </c>
      <c r="C31">
        <v>99222</v>
      </c>
      <c r="D31" t="s">
        <v>117</v>
      </c>
      <c r="E31">
        <v>250</v>
      </c>
      <c r="G31">
        <v>961</v>
      </c>
      <c r="K31" t="s">
        <v>112</v>
      </c>
      <c r="S31">
        <v>0</v>
      </c>
      <c r="T31" t="s">
        <v>111</v>
      </c>
    </row>
    <row r="32" spans="1:20" x14ac:dyDescent="0.25">
      <c r="A32" t="e">
        <f>VLOOKUP(B32,'70 codes in CPT order'!$B$2:$C$75,2,FALSE)</f>
        <v>#N/A</v>
      </c>
      <c r="B32" s="3">
        <v>99222</v>
      </c>
      <c r="C32" s="43">
        <v>199222</v>
      </c>
      <c r="D32" t="s">
        <v>177</v>
      </c>
      <c r="E32">
        <v>250</v>
      </c>
      <c r="G32">
        <v>961</v>
      </c>
      <c r="K32" t="s">
        <v>112</v>
      </c>
      <c r="S32">
        <v>0</v>
      </c>
      <c r="T32" t="s">
        <v>111</v>
      </c>
    </row>
    <row r="33" spans="1:20" x14ac:dyDescent="0.25">
      <c r="A33" t="e">
        <f>VLOOKUP(B33,'70 codes in CPT order'!$B$2:$C$75,2,FALSE)</f>
        <v>#N/A</v>
      </c>
      <c r="B33" s="3">
        <v>99223</v>
      </c>
      <c r="C33">
        <v>99223</v>
      </c>
      <c r="D33" t="s">
        <v>116</v>
      </c>
      <c r="E33">
        <v>375</v>
      </c>
      <c r="G33">
        <v>961</v>
      </c>
      <c r="K33" t="s">
        <v>112</v>
      </c>
      <c r="S33">
        <v>0</v>
      </c>
      <c r="T33" t="s">
        <v>111</v>
      </c>
    </row>
    <row r="34" spans="1:20" x14ac:dyDescent="0.25">
      <c r="A34" t="e">
        <f>VLOOKUP(B34,'70 codes in CPT order'!$B$2:$C$75,2,FALSE)</f>
        <v>#N/A</v>
      </c>
      <c r="B34" s="3">
        <v>99223</v>
      </c>
      <c r="C34" s="43">
        <v>199223</v>
      </c>
      <c r="D34" t="s">
        <v>178</v>
      </c>
      <c r="E34">
        <v>375</v>
      </c>
      <c r="G34">
        <v>961</v>
      </c>
      <c r="K34" t="s">
        <v>112</v>
      </c>
      <c r="S34">
        <v>0</v>
      </c>
      <c r="T34" t="s">
        <v>111</v>
      </c>
    </row>
    <row r="35" spans="1:20" x14ac:dyDescent="0.25">
      <c r="A35" t="e">
        <f>VLOOKUP(B35,'70 codes in CPT order'!$B$2:$C$75,2,FALSE)</f>
        <v>#N/A</v>
      </c>
      <c r="B35" s="3">
        <v>99231</v>
      </c>
      <c r="C35">
        <v>99231</v>
      </c>
      <c r="D35" t="s">
        <v>115</v>
      </c>
      <c r="E35">
        <v>75</v>
      </c>
      <c r="G35">
        <v>961</v>
      </c>
      <c r="K35" t="s">
        <v>112</v>
      </c>
      <c r="S35">
        <v>0</v>
      </c>
      <c r="T35" t="s">
        <v>111</v>
      </c>
    </row>
    <row r="36" spans="1:20" x14ac:dyDescent="0.25">
      <c r="A36" t="e">
        <f>VLOOKUP(B36,'70 codes in CPT order'!$B$2:$C$75,2,FALSE)</f>
        <v>#N/A</v>
      </c>
      <c r="B36" s="3">
        <v>99231</v>
      </c>
      <c r="C36" s="43">
        <v>199231</v>
      </c>
      <c r="D36" t="s">
        <v>179</v>
      </c>
      <c r="E36">
        <v>75</v>
      </c>
      <c r="G36">
        <v>961</v>
      </c>
      <c r="K36" t="s">
        <v>112</v>
      </c>
      <c r="S36">
        <v>0</v>
      </c>
      <c r="T36" t="s">
        <v>111</v>
      </c>
    </row>
    <row r="37" spans="1:20" x14ac:dyDescent="0.25">
      <c r="A37" t="e">
        <f>VLOOKUP(B37,'70 codes in CPT order'!$B$2:$C$75,2,FALSE)</f>
        <v>#N/A</v>
      </c>
      <c r="B37" s="3">
        <v>99232</v>
      </c>
      <c r="C37">
        <v>99232</v>
      </c>
      <c r="D37" t="s">
        <v>114</v>
      </c>
      <c r="E37">
        <v>135</v>
      </c>
      <c r="G37">
        <v>961</v>
      </c>
      <c r="K37" t="s">
        <v>112</v>
      </c>
      <c r="S37">
        <v>0</v>
      </c>
      <c r="T37" t="s">
        <v>111</v>
      </c>
    </row>
    <row r="38" spans="1:20" x14ac:dyDescent="0.25">
      <c r="A38" t="e">
        <f>VLOOKUP(B38,'70 codes in CPT order'!$B$2:$C$75,2,FALSE)</f>
        <v>#N/A</v>
      </c>
      <c r="B38" s="3">
        <v>99232</v>
      </c>
      <c r="C38" s="43">
        <v>199232</v>
      </c>
      <c r="D38" t="s">
        <v>180</v>
      </c>
      <c r="E38">
        <v>135</v>
      </c>
      <c r="G38">
        <v>961</v>
      </c>
      <c r="K38" t="s">
        <v>112</v>
      </c>
      <c r="S38">
        <v>0</v>
      </c>
      <c r="T38" t="s">
        <v>111</v>
      </c>
    </row>
    <row r="39" spans="1:20" x14ac:dyDescent="0.25">
      <c r="A39" t="e">
        <f>VLOOKUP(B39,'70 codes in CPT order'!$B$2:$C$75,2,FALSE)</f>
        <v>#N/A</v>
      </c>
      <c r="B39" s="3">
        <v>99233</v>
      </c>
      <c r="C39">
        <v>99233</v>
      </c>
      <c r="D39" t="s">
        <v>113</v>
      </c>
      <c r="E39">
        <v>190</v>
      </c>
      <c r="G39">
        <v>961</v>
      </c>
      <c r="K39" t="s">
        <v>112</v>
      </c>
      <c r="S39">
        <v>0</v>
      </c>
      <c r="T39" t="s">
        <v>111</v>
      </c>
    </row>
    <row r="40" spans="1:20" x14ac:dyDescent="0.25">
      <c r="A40" t="e">
        <f>VLOOKUP(B40,'70 codes in CPT order'!$B$2:$C$75,2,FALSE)</f>
        <v>#N/A</v>
      </c>
      <c r="B40" s="3">
        <v>99233</v>
      </c>
      <c r="C40" s="43">
        <v>199233</v>
      </c>
      <c r="D40" t="s">
        <v>181</v>
      </c>
      <c r="E40">
        <v>190</v>
      </c>
      <c r="G40">
        <v>961</v>
      </c>
      <c r="K40" t="s">
        <v>112</v>
      </c>
      <c r="S40">
        <v>0</v>
      </c>
      <c r="T40" t="s">
        <v>111</v>
      </c>
    </row>
    <row r="41" spans="1:20" x14ac:dyDescent="0.25">
      <c r="A41" t="e">
        <f>VLOOKUP(B41,'70 codes in CPT order'!$B$2:$C$75,2,FALSE)</f>
        <v>#N/A</v>
      </c>
      <c r="B41" s="3">
        <v>99238</v>
      </c>
      <c r="C41">
        <v>99238</v>
      </c>
      <c r="D41" t="s">
        <v>123</v>
      </c>
      <c r="E41">
        <v>135</v>
      </c>
      <c r="G41">
        <v>961</v>
      </c>
      <c r="K41" t="s">
        <v>112</v>
      </c>
      <c r="S41">
        <v>0</v>
      </c>
      <c r="T41" t="s">
        <v>111</v>
      </c>
    </row>
    <row r="42" spans="1:20" x14ac:dyDescent="0.25">
      <c r="A42" t="e">
        <f>VLOOKUP(B42,'70 codes in CPT order'!$B$2:$C$75,2,FALSE)</f>
        <v>#N/A</v>
      </c>
      <c r="B42" s="3">
        <v>99238</v>
      </c>
      <c r="C42" s="43">
        <v>199238</v>
      </c>
      <c r="D42" t="s">
        <v>182</v>
      </c>
      <c r="E42">
        <v>135</v>
      </c>
      <c r="G42">
        <v>961</v>
      </c>
      <c r="K42" t="s">
        <v>112</v>
      </c>
      <c r="S42">
        <v>0</v>
      </c>
      <c r="T42" t="s">
        <v>111</v>
      </c>
    </row>
    <row r="43" spans="1:20" x14ac:dyDescent="0.25">
      <c r="A43" t="e">
        <f>VLOOKUP(B43,'70 codes in CPT order'!$B$2:$C$75,2,FALSE)</f>
        <v>#N/A</v>
      </c>
      <c r="B43" s="3">
        <v>99239</v>
      </c>
      <c r="C43">
        <v>99239</v>
      </c>
      <c r="D43" t="s">
        <v>122</v>
      </c>
      <c r="E43">
        <v>200</v>
      </c>
      <c r="G43">
        <v>961</v>
      </c>
      <c r="K43" t="s">
        <v>112</v>
      </c>
      <c r="S43">
        <v>0</v>
      </c>
      <c r="T43" t="s">
        <v>111</v>
      </c>
    </row>
    <row r="44" spans="1:20" x14ac:dyDescent="0.25">
      <c r="A44" t="e">
        <f>VLOOKUP(B44,'70 codes in CPT order'!$B$2:$C$75,2,FALSE)</f>
        <v>#N/A</v>
      </c>
      <c r="B44" s="3">
        <v>99239</v>
      </c>
      <c r="C44" s="43">
        <v>199239</v>
      </c>
      <c r="D44" t="s">
        <v>183</v>
      </c>
      <c r="E44">
        <v>200</v>
      </c>
      <c r="G44">
        <v>961</v>
      </c>
      <c r="K44" t="s">
        <v>112</v>
      </c>
      <c r="S44">
        <v>0</v>
      </c>
      <c r="T44" t="s">
        <v>111</v>
      </c>
    </row>
    <row r="45" spans="1:20" x14ac:dyDescent="0.25">
      <c r="A45" t="e">
        <f>VLOOKUP(B45,'70 codes in CPT order'!$B$2:$C$75,2,FALSE)</f>
        <v>#N/A</v>
      </c>
      <c r="B45" s="3" t="s">
        <v>139</v>
      </c>
      <c r="C45">
        <v>401</v>
      </c>
      <c r="D45" t="s">
        <v>140</v>
      </c>
      <c r="E45">
        <v>225</v>
      </c>
      <c r="G45">
        <v>904</v>
      </c>
      <c r="K45" t="s">
        <v>112</v>
      </c>
      <c r="S45">
        <v>0</v>
      </c>
      <c r="T45" t="s">
        <v>111</v>
      </c>
    </row>
    <row r="46" spans="1:20" x14ac:dyDescent="0.25">
      <c r="A46" t="e">
        <f>VLOOKUP(B46,'70 codes in CPT order'!$B$2:$C$75,2,FALSE)</f>
        <v>#N/A</v>
      </c>
      <c r="B46" s="3" t="s">
        <v>137</v>
      </c>
      <c r="C46">
        <v>306</v>
      </c>
      <c r="D46" t="s">
        <v>143</v>
      </c>
      <c r="E46">
        <v>225</v>
      </c>
      <c r="G46">
        <v>942</v>
      </c>
      <c r="K46" t="s">
        <v>111</v>
      </c>
      <c r="S46">
        <v>0</v>
      </c>
      <c r="T46" t="s">
        <v>111</v>
      </c>
    </row>
    <row r="47" spans="1:20" x14ac:dyDescent="0.25">
      <c r="A47" t="e">
        <f>VLOOKUP(B47,'70 codes in CPT order'!$B$2:$C$75,2,FALSE)</f>
        <v>#N/A</v>
      </c>
      <c r="B47" s="3" t="s">
        <v>137</v>
      </c>
      <c r="C47">
        <v>402</v>
      </c>
      <c r="D47" t="s">
        <v>138</v>
      </c>
      <c r="E47">
        <v>225</v>
      </c>
      <c r="G47">
        <v>942</v>
      </c>
      <c r="K47" t="s">
        <v>111</v>
      </c>
      <c r="S47">
        <v>0</v>
      </c>
      <c r="T47" t="s">
        <v>111</v>
      </c>
    </row>
    <row r="48" spans="1:20" x14ac:dyDescent="0.25">
      <c r="A48" t="e">
        <f>VLOOKUP(B48,'70 codes in CPT order'!$B$2:$C$75,2,FALSE)</f>
        <v>#N/A</v>
      </c>
      <c r="B48" s="3" t="s">
        <v>141</v>
      </c>
      <c r="C48">
        <v>400</v>
      </c>
      <c r="D48" t="s">
        <v>142</v>
      </c>
      <c r="E48">
        <v>225</v>
      </c>
      <c r="G48">
        <v>915</v>
      </c>
      <c r="K48" t="s">
        <v>111</v>
      </c>
      <c r="S48">
        <v>0</v>
      </c>
      <c r="T48" t="s">
        <v>111</v>
      </c>
    </row>
    <row r="49" spans="1:20" x14ac:dyDescent="0.25">
      <c r="A49" t="e">
        <f>VLOOKUP(B49,'70 codes in CPT order'!$B$2:$C$75,2,FALSE)</f>
        <v>#N/A</v>
      </c>
      <c r="C49">
        <v>98</v>
      </c>
      <c r="D49" t="s">
        <v>152</v>
      </c>
      <c r="E49">
        <v>0</v>
      </c>
      <c r="G49">
        <v>180</v>
      </c>
      <c r="K49" t="s">
        <v>111</v>
      </c>
      <c r="S49">
        <v>0</v>
      </c>
      <c r="T49" t="s">
        <v>111</v>
      </c>
    </row>
    <row r="50" spans="1:20" x14ac:dyDescent="0.25">
      <c r="A50" t="e">
        <f>VLOOKUP(B50,'70 codes in CPT order'!$B$2:$C$75,2,FALSE)</f>
        <v>#N/A</v>
      </c>
      <c r="C50">
        <v>99</v>
      </c>
      <c r="D50" t="s">
        <v>151</v>
      </c>
      <c r="E50">
        <v>0</v>
      </c>
      <c r="G50">
        <v>180</v>
      </c>
      <c r="K50" t="s">
        <v>111</v>
      </c>
      <c r="S50">
        <v>0</v>
      </c>
      <c r="T50" t="s">
        <v>111</v>
      </c>
    </row>
    <row r="51" spans="1:20" x14ac:dyDescent="0.25">
      <c r="A51" t="e">
        <f>VLOOKUP(B51,'70 codes in CPT order'!$B$2:$C$75,2,FALSE)</f>
        <v>#N/A</v>
      </c>
      <c r="C51">
        <v>100</v>
      </c>
      <c r="D51" t="s">
        <v>150</v>
      </c>
      <c r="E51">
        <v>1300</v>
      </c>
      <c r="G51">
        <v>124</v>
      </c>
      <c r="K51" t="s">
        <v>111</v>
      </c>
      <c r="S51">
        <v>0</v>
      </c>
      <c r="T51" t="s">
        <v>111</v>
      </c>
    </row>
    <row r="52" spans="1:20" x14ac:dyDescent="0.25">
      <c r="A52" t="e">
        <f>VLOOKUP(B52,'70 codes in CPT order'!$B$2:$C$75,2,FALSE)</f>
        <v>#N/A</v>
      </c>
      <c r="C52">
        <v>101</v>
      </c>
      <c r="D52" t="s">
        <v>150</v>
      </c>
      <c r="E52">
        <v>1300</v>
      </c>
      <c r="G52">
        <v>124</v>
      </c>
      <c r="K52" t="s">
        <v>111</v>
      </c>
      <c r="S52">
        <v>0</v>
      </c>
      <c r="T52" t="s">
        <v>111</v>
      </c>
    </row>
    <row r="53" spans="1:20" x14ac:dyDescent="0.25">
      <c r="A53" t="e">
        <f>VLOOKUP(B53,'70 codes in CPT order'!$B$2:$C$75,2,FALSE)</f>
        <v>#N/A</v>
      </c>
      <c r="C53" t="s">
        <v>110</v>
      </c>
    </row>
    <row r="54" spans="1:20" x14ac:dyDescent="0.25">
      <c r="A54" t="e">
        <f>VLOOKUP(B54,'70 codes in CPT order'!$B$2:$C$75,2,FALSE)</f>
        <v>#N/A</v>
      </c>
      <c r="C54" s="43" t="s">
        <v>109</v>
      </c>
    </row>
  </sheetData>
  <sortState xmlns:xlrd2="http://schemas.microsoft.com/office/spreadsheetml/2017/richdata2" ref="A4:T52">
    <sortCondition ref="A4:A52"/>
    <sortCondition ref="B4:B52"/>
  </sortState>
  <pageMargins left="0.75" right="0.75" top="1" bottom="1" header="0.5" footer="0.5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95268-8245-4A70-9A73-9FA82B64156F}">
  <dimension ref="A1:E1004"/>
  <sheetViews>
    <sheetView workbookViewId="0">
      <selection activeCell="A9" sqref="A9"/>
    </sheetView>
  </sheetViews>
  <sheetFormatPr defaultRowHeight="15" outlineLevelRow="2" x14ac:dyDescent="0.25"/>
  <cols>
    <col min="1" max="1" width="41.7109375" bestFit="1" customWidth="1"/>
    <col min="2" max="2" width="38.140625" bestFit="1" customWidth="1"/>
    <col min="3" max="3" width="82.85546875" customWidth="1"/>
    <col min="4" max="4" width="13.140625" style="1" customWidth="1"/>
    <col min="5" max="5" width="13.85546875" style="54" customWidth="1"/>
  </cols>
  <sheetData>
    <row r="1" spans="1:5" x14ac:dyDescent="0.25">
      <c r="B1" s="4" t="s">
        <v>257</v>
      </c>
      <c r="C1" s="4" t="s">
        <v>258</v>
      </c>
      <c r="D1" s="8" t="s">
        <v>259</v>
      </c>
      <c r="E1" s="53" t="s">
        <v>260</v>
      </c>
    </row>
    <row r="2" spans="1:5" outlineLevel="2" x14ac:dyDescent="0.25">
      <c r="B2" t="s">
        <v>388</v>
      </c>
      <c r="C2" t="s">
        <v>227</v>
      </c>
      <c r="D2" s="1">
        <v>90791</v>
      </c>
      <c r="E2" s="54">
        <v>126.16</v>
      </c>
    </row>
    <row r="3" spans="1:5" outlineLevel="2" x14ac:dyDescent="0.25">
      <c r="B3" t="s">
        <v>388</v>
      </c>
      <c r="C3" t="s">
        <v>228</v>
      </c>
      <c r="D3" s="1">
        <v>90853</v>
      </c>
      <c r="E3" s="54">
        <v>60.15</v>
      </c>
    </row>
    <row r="4" spans="1:5" outlineLevel="2" x14ac:dyDescent="0.25">
      <c r="B4" t="s">
        <v>388</v>
      </c>
      <c r="C4" t="s">
        <v>241</v>
      </c>
      <c r="D4" s="1">
        <v>99221</v>
      </c>
      <c r="E4" s="54">
        <v>150</v>
      </c>
    </row>
    <row r="5" spans="1:5" outlineLevel="2" x14ac:dyDescent="0.25">
      <c r="B5" t="s">
        <v>388</v>
      </c>
      <c r="C5" t="s">
        <v>230</v>
      </c>
      <c r="D5" s="1">
        <v>99222</v>
      </c>
      <c r="E5" s="54">
        <v>135.66999999999999</v>
      </c>
    </row>
    <row r="6" spans="1:5" outlineLevel="2" x14ac:dyDescent="0.25">
      <c r="B6" t="s">
        <v>388</v>
      </c>
      <c r="C6" t="s">
        <v>243</v>
      </c>
      <c r="D6" s="1">
        <v>99223</v>
      </c>
      <c r="E6" s="54">
        <v>200.73</v>
      </c>
    </row>
    <row r="7" spans="1:5" outlineLevel="2" x14ac:dyDescent="0.25">
      <c r="B7" t="s">
        <v>388</v>
      </c>
      <c r="C7" t="s">
        <v>245</v>
      </c>
      <c r="D7" s="1">
        <v>99231</v>
      </c>
      <c r="E7" s="54">
        <v>35.520000000000003</v>
      </c>
    </row>
    <row r="8" spans="1:5" outlineLevel="2" x14ac:dyDescent="0.25">
      <c r="B8" t="s">
        <v>388</v>
      </c>
      <c r="C8" t="s">
        <v>246</v>
      </c>
      <c r="D8" s="1">
        <v>99232</v>
      </c>
      <c r="E8" s="54">
        <v>73.03</v>
      </c>
    </row>
    <row r="9" spans="1:5" outlineLevel="2" x14ac:dyDescent="0.25">
      <c r="B9" t="s">
        <v>388</v>
      </c>
      <c r="C9" t="s">
        <v>248</v>
      </c>
      <c r="D9" s="1">
        <v>99233</v>
      </c>
      <c r="E9" s="54">
        <v>102.91</v>
      </c>
    </row>
    <row r="10" spans="1:5" outlineLevel="2" x14ac:dyDescent="0.25">
      <c r="B10" t="s">
        <v>388</v>
      </c>
      <c r="C10" t="s">
        <v>250</v>
      </c>
      <c r="D10" s="1">
        <v>99238</v>
      </c>
      <c r="E10" s="54">
        <v>70.39</v>
      </c>
    </row>
    <row r="11" spans="1:5" outlineLevel="2" x14ac:dyDescent="0.25">
      <c r="B11" t="s">
        <v>388</v>
      </c>
      <c r="C11" t="s">
        <v>252</v>
      </c>
      <c r="D11" s="1">
        <v>99239</v>
      </c>
      <c r="E11" s="54">
        <v>105.14</v>
      </c>
    </row>
    <row r="12" spans="1:5" outlineLevel="1" x14ac:dyDescent="0.25">
      <c r="A12" s="4" t="s">
        <v>389</v>
      </c>
      <c r="B12">
        <f>SUBTOTAL(3,B2:B11)</f>
        <v>10</v>
      </c>
    </row>
    <row r="13" spans="1:5" outlineLevel="2" x14ac:dyDescent="0.25">
      <c r="B13" t="s">
        <v>390</v>
      </c>
      <c r="C13" t="s">
        <v>227</v>
      </c>
      <c r="D13" s="1">
        <v>90791</v>
      </c>
      <c r="E13" s="54">
        <v>126.16</v>
      </c>
    </row>
    <row r="14" spans="1:5" outlineLevel="2" x14ac:dyDescent="0.25">
      <c r="B14" t="s">
        <v>390</v>
      </c>
      <c r="C14" t="s">
        <v>230</v>
      </c>
      <c r="D14" s="1">
        <v>99222</v>
      </c>
      <c r="E14" s="54">
        <v>135.66999999999999</v>
      </c>
    </row>
    <row r="15" spans="1:5" outlineLevel="2" x14ac:dyDescent="0.25">
      <c r="B15" t="s">
        <v>390</v>
      </c>
      <c r="C15" t="s">
        <v>243</v>
      </c>
      <c r="D15" s="1">
        <v>99223</v>
      </c>
      <c r="E15" s="54">
        <v>200.73</v>
      </c>
    </row>
    <row r="16" spans="1:5" outlineLevel="2" x14ac:dyDescent="0.25">
      <c r="B16" t="s">
        <v>390</v>
      </c>
      <c r="C16" t="s">
        <v>245</v>
      </c>
      <c r="D16" s="1">
        <v>99231</v>
      </c>
      <c r="E16" s="54">
        <v>38.520000000000003</v>
      </c>
    </row>
    <row r="17" spans="1:5" outlineLevel="2" x14ac:dyDescent="0.25">
      <c r="B17" t="s">
        <v>390</v>
      </c>
      <c r="C17" t="s">
        <v>246</v>
      </c>
      <c r="D17" s="1">
        <v>99232</v>
      </c>
      <c r="E17" s="54">
        <v>71.34</v>
      </c>
    </row>
    <row r="18" spans="1:5" outlineLevel="2" x14ac:dyDescent="0.25">
      <c r="B18" t="s">
        <v>390</v>
      </c>
      <c r="C18" t="s">
        <v>248</v>
      </c>
      <c r="D18" s="1">
        <v>99233</v>
      </c>
      <c r="E18" s="54">
        <v>133.01</v>
      </c>
    </row>
    <row r="19" spans="1:5" outlineLevel="2" x14ac:dyDescent="0.25">
      <c r="B19" t="s">
        <v>390</v>
      </c>
      <c r="C19" t="s">
        <v>250</v>
      </c>
      <c r="D19" s="1">
        <v>99238</v>
      </c>
      <c r="E19" s="54">
        <v>71.53</v>
      </c>
    </row>
    <row r="20" spans="1:5" outlineLevel="2" x14ac:dyDescent="0.25">
      <c r="B20" t="s">
        <v>390</v>
      </c>
      <c r="C20" t="s">
        <v>252</v>
      </c>
      <c r="D20" s="1">
        <v>99239</v>
      </c>
      <c r="E20" s="54">
        <v>105.14</v>
      </c>
    </row>
    <row r="21" spans="1:5" outlineLevel="2" x14ac:dyDescent="0.25">
      <c r="B21" t="s">
        <v>390</v>
      </c>
      <c r="C21" t="s">
        <v>261</v>
      </c>
      <c r="E21" s="54">
        <v>721</v>
      </c>
    </row>
    <row r="22" spans="1:5" outlineLevel="2" x14ac:dyDescent="0.25">
      <c r="B22" t="s">
        <v>390</v>
      </c>
      <c r="C22" t="s">
        <v>261</v>
      </c>
      <c r="E22" s="54">
        <v>721</v>
      </c>
    </row>
    <row r="23" spans="1:5" outlineLevel="1" x14ac:dyDescent="0.25">
      <c r="A23" s="4" t="s">
        <v>391</v>
      </c>
      <c r="B23">
        <f>SUBTOTAL(3,B13:B22)</f>
        <v>10</v>
      </c>
    </row>
    <row r="24" spans="1:5" outlineLevel="2" x14ac:dyDescent="0.25">
      <c r="B24" t="s">
        <v>392</v>
      </c>
      <c r="C24" t="s">
        <v>227</v>
      </c>
      <c r="D24" s="1">
        <v>90791</v>
      </c>
      <c r="E24" s="54">
        <v>126.16</v>
      </c>
    </row>
    <row r="25" spans="1:5" outlineLevel="2" x14ac:dyDescent="0.25">
      <c r="B25" t="s">
        <v>392</v>
      </c>
      <c r="C25" t="s">
        <v>227</v>
      </c>
      <c r="D25" s="1">
        <v>90791</v>
      </c>
      <c r="E25" s="54">
        <v>126.16</v>
      </c>
    </row>
    <row r="26" spans="1:5" outlineLevel="2" x14ac:dyDescent="0.25">
      <c r="B26" t="s">
        <v>392</v>
      </c>
      <c r="C26" t="s">
        <v>228</v>
      </c>
      <c r="D26" s="1">
        <v>90853</v>
      </c>
      <c r="E26" s="54">
        <v>183</v>
      </c>
    </row>
    <row r="27" spans="1:5" outlineLevel="2" x14ac:dyDescent="0.25">
      <c r="B27" t="s">
        <v>392</v>
      </c>
      <c r="C27" t="s">
        <v>228</v>
      </c>
      <c r="D27" s="1">
        <v>90853</v>
      </c>
      <c r="E27" s="54">
        <v>192</v>
      </c>
    </row>
    <row r="28" spans="1:5" outlineLevel="2" x14ac:dyDescent="0.25">
      <c r="B28" t="s">
        <v>392</v>
      </c>
      <c r="C28" t="s">
        <v>230</v>
      </c>
      <c r="D28" s="1">
        <v>99222</v>
      </c>
      <c r="E28" s="54">
        <v>135.66999999999999</v>
      </c>
    </row>
    <row r="29" spans="1:5" outlineLevel="2" x14ac:dyDescent="0.25">
      <c r="B29" t="s">
        <v>392</v>
      </c>
      <c r="C29" t="s">
        <v>230</v>
      </c>
      <c r="D29" s="1">
        <v>99222</v>
      </c>
      <c r="E29" s="54">
        <v>135.66999999999999</v>
      </c>
    </row>
    <row r="30" spans="1:5" outlineLevel="2" x14ac:dyDescent="0.25">
      <c r="B30" t="s">
        <v>392</v>
      </c>
      <c r="C30" t="s">
        <v>243</v>
      </c>
      <c r="D30" s="1">
        <v>99223</v>
      </c>
      <c r="E30" s="54">
        <v>200.73</v>
      </c>
    </row>
    <row r="31" spans="1:5" outlineLevel="2" x14ac:dyDescent="0.25">
      <c r="B31" t="s">
        <v>392</v>
      </c>
      <c r="C31" t="s">
        <v>243</v>
      </c>
      <c r="D31" s="1">
        <v>99223</v>
      </c>
      <c r="E31" s="54">
        <v>200.73</v>
      </c>
    </row>
    <row r="32" spans="1:5" outlineLevel="2" x14ac:dyDescent="0.25">
      <c r="B32" t="s">
        <v>392</v>
      </c>
      <c r="C32" t="s">
        <v>245</v>
      </c>
      <c r="D32" s="1">
        <v>99231</v>
      </c>
      <c r="E32" s="54">
        <v>38.520000000000003</v>
      </c>
    </row>
    <row r="33" spans="1:5" outlineLevel="2" x14ac:dyDescent="0.25">
      <c r="B33" t="s">
        <v>392</v>
      </c>
      <c r="C33" t="s">
        <v>245</v>
      </c>
      <c r="D33" s="1">
        <v>99231</v>
      </c>
      <c r="E33" s="54">
        <v>38.520000000000003</v>
      </c>
    </row>
    <row r="34" spans="1:5" outlineLevel="2" x14ac:dyDescent="0.25">
      <c r="B34" t="s">
        <v>392</v>
      </c>
      <c r="C34" t="s">
        <v>246</v>
      </c>
      <c r="D34" s="1">
        <v>99232</v>
      </c>
      <c r="E34" s="54">
        <v>71.34</v>
      </c>
    </row>
    <row r="35" spans="1:5" outlineLevel="2" x14ac:dyDescent="0.25">
      <c r="B35" t="s">
        <v>392</v>
      </c>
      <c r="C35" t="s">
        <v>246</v>
      </c>
      <c r="D35" s="1">
        <v>99232</v>
      </c>
      <c r="E35" s="54">
        <v>71.34</v>
      </c>
    </row>
    <row r="36" spans="1:5" outlineLevel="2" x14ac:dyDescent="0.25">
      <c r="B36" t="s">
        <v>392</v>
      </c>
      <c r="C36" t="s">
        <v>248</v>
      </c>
      <c r="D36" s="1">
        <v>99233</v>
      </c>
      <c r="E36" s="54">
        <v>102.91</v>
      </c>
    </row>
    <row r="37" spans="1:5" outlineLevel="2" x14ac:dyDescent="0.25">
      <c r="B37" t="s">
        <v>392</v>
      </c>
      <c r="C37" t="s">
        <v>248</v>
      </c>
      <c r="D37" s="1">
        <v>99233</v>
      </c>
      <c r="E37" s="54">
        <v>102.91</v>
      </c>
    </row>
    <row r="38" spans="1:5" outlineLevel="2" x14ac:dyDescent="0.25">
      <c r="B38" t="s">
        <v>392</v>
      </c>
      <c r="C38" t="s">
        <v>250</v>
      </c>
      <c r="D38" s="1">
        <v>99238</v>
      </c>
      <c r="E38" s="54">
        <v>71.53</v>
      </c>
    </row>
    <row r="39" spans="1:5" outlineLevel="2" x14ac:dyDescent="0.25">
      <c r="B39" t="s">
        <v>392</v>
      </c>
      <c r="C39" t="s">
        <v>250</v>
      </c>
      <c r="D39" s="1">
        <v>99238</v>
      </c>
      <c r="E39" s="54">
        <v>71.53</v>
      </c>
    </row>
    <row r="40" spans="1:5" outlineLevel="2" x14ac:dyDescent="0.25">
      <c r="B40" t="s">
        <v>392</v>
      </c>
      <c r="C40" t="s">
        <v>252</v>
      </c>
      <c r="D40" s="1">
        <v>99239</v>
      </c>
      <c r="E40" s="54">
        <v>105.14</v>
      </c>
    </row>
    <row r="41" spans="1:5" outlineLevel="2" x14ac:dyDescent="0.25">
      <c r="B41" t="s">
        <v>392</v>
      </c>
      <c r="C41" t="s">
        <v>252</v>
      </c>
      <c r="D41" s="1">
        <v>99239</v>
      </c>
      <c r="E41" s="54">
        <v>105.14</v>
      </c>
    </row>
    <row r="42" spans="1:5" outlineLevel="2" x14ac:dyDescent="0.25">
      <c r="B42" t="s">
        <v>392</v>
      </c>
      <c r="C42" t="s">
        <v>254</v>
      </c>
      <c r="D42" s="1" t="s">
        <v>141</v>
      </c>
      <c r="E42" s="54">
        <v>366</v>
      </c>
    </row>
    <row r="43" spans="1:5" outlineLevel="2" x14ac:dyDescent="0.25">
      <c r="B43" t="s">
        <v>392</v>
      </c>
      <c r="C43" t="s">
        <v>254</v>
      </c>
      <c r="D43" s="1" t="s">
        <v>141</v>
      </c>
      <c r="E43" s="54">
        <v>366</v>
      </c>
    </row>
    <row r="44" spans="1:5" outlineLevel="2" x14ac:dyDescent="0.25">
      <c r="B44" t="s">
        <v>392</v>
      </c>
      <c r="C44" t="s">
        <v>261</v>
      </c>
      <c r="E44" s="54">
        <v>815</v>
      </c>
    </row>
    <row r="45" spans="1:5" outlineLevel="2" x14ac:dyDescent="0.25">
      <c r="B45" t="s">
        <v>392</v>
      </c>
      <c r="C45" t="s">
        <v>261</v>
      </c>
      <c r="E45" s="54">
        <v>815</v>
      </c>
    </row>
    <row r="46" spans="1:5" outlineLevel="2" x14ac:dyDescent="0.25">
      <c r="B46" t="s">
        <v>392</v>
      </c>
      <c r="C46" t="s">
        <v>261</v>
      </c>
      <c r="E46" s="54">
        <v>815</v>
      </c>
    </row>
    <row r="47" spans="1:5" outlineLevel="2" x14ac:dyDescent="0.25">
      <c r="B47" t="s">
        <v>392</v>
      </c>
      <c r="C47" t="s">
        <v>261</v>
      </c>
      <c r="E47" s="54">
        <v>815</v>
      </c>
    </row>
    <row r="48" spans="1:5" outlineLevel="1" x14ac:dyDescent="0.25">
      <c r="A48" s="4" t="s">
        <v>393</v>
      </c>
      <c r="B48">
        <f>SUBTOTAL(3,B24:B47)</f>
        <v>24</v>
      </c>
    </row>
    <row r="49" spans="1:5" outlineLevel="2" x14ac:dyDescent="0.25">
      <c r="B49" t="s">
        <v>394</v>
      </c>
      <c r="C49" t="s">
        <v>227</v>
      </c>
      <c r="D49" s="1">
        <v>90791</v>
      </c>
      <c r="E49" s="54">
        <v>126.16</v>
      </c>
    </row>
    <row r="50" spans="1:5" outlineLevel="2" x14ac:dyDescent="0.25">
      <c r="B50" t="s">
        <v>394</v>
      </c>
      <c r="C50" t="s">
        <v>228</v>
      </c>
      <c r="D50" s="1">
        <v>90853</v>
      </c>
      <c r="E50" s="54">
        <v>178</v>
      </c>
    </row>
    <row r="51" spans="1:5" outlineLevel="2" x14ac:dyDescent="0.25">
      <c r="B51" t="s">
        <v>394</v>
      </c>
      <c r="C51" t="s">
        <v>230</v>
      </c>
      <c r="D51" s="1">
        <v>99222</v>
      </c>
      <c r="E51" s="54">
        <v>135.66999999999999</v>
      </c>
    </row>
    <row r="52" spans="1:5" outlineLevel="2" x14ac:dyDescent="0.25">
      <c r="B52" t="s">
        <v>394</v>
      </c>
      <c r="C52" t="s">
        <v>243</v>
      </c>
      <c r="D52" s="1">
        <v>99223</v>
      </c>
      <c r="E52" s="54">
        <v>200.73</v>
      </c>
    </row>
    <row r="53" spans="1:5" outlineLevel="2" x14ac:dyDescent="0.25">
      <c r="B53" t="s">
        <v>394</v>
      </c>
      <c r="C53" t="s">
        <v>245</v>
      </c>
      <c r="D53" s="1">
        <v>99231</v>
      </c>
      <c r="E53" s="54">
        <v>35.520000000000003</v>
      </c>
    </row>
    <row r="54" spans="1:5" outlineLevel="2" x14ac:dyDescent="0.25">
      <c r="B54" t="s">
        <v>394</v>
      </c>
      <c r="C54" t="s">
        <v>246</v>
      </c>
      <c r="D54" s="1">
        <v>99232</v>
      </c>
      <c r="E54" s="54">
        <v>72.67</v>
      </c>
    </row>
    <row r="55" spans="1:5" outlineLevel="2" x14ac:dyDescent="0.25">
      <c r="B55" t="s">
        <v>394</v>
      </c>
      <c r="C55" t="s">
        <v>248</v>
      </c>
      <c r="D55" s="1">
        <v>99233</v>
      </c>
      <c r="E55" s="54">
        <v>102.91</v>
      </c>
    </row>
    <row r="56" spans="1:5" outlineLevel="2" x14ac:dyDescent="0.25">
      <c r="B56" t="s">
        <v>394</v>
      </c>
      <c r="C56" t="s">
        <v>250</v>
      </c>
      <c r="D56" s="1">
        <v>99238</v>
      </c>
      <c r="E56" s="54">
        <v>70.39</v>
      </c>
    </row>
    <row r="57" spans="1:5" outlineLevel="2" x14ac:dyDescent="0.25">
      <c r="B57" t="s">
        <v>394</v>
      </c>
      <c r="C57" t="s">
        <v>252</v>
      </c>
      <c r="D57" s="1">
        <v>99239</v>
      </c>
      <c r="E57" s="54">
        <v>105.14</v>
      </c>
    </row>
    <row r="58" spans="1:5" outlineLevel="2" x14ac:dyDescent="0.25">
      <c r="B58" t="s">
        <v>394</v>
      </c>
      <c r="C58" t="s">
        <v>254</v>
      </c>
      <c r="D58" s="1" t="s">
        <v>141</v>
      </c>
      <c r="E58" s="54">
        <v>338</v>
      </c>
    </row>
    <row r="59" spans="1:5" outlineLevel="1" x14ac:dyDescent="0.25">
      <c r="A59" s="4" t="s">
        <v>395</v>
      </c>
      <c r="B59">
        <f>SUBTOTAL(3,B49:B58)</f>
        <v>10</v>
      </c>
    </row>
    <row r="60" spans="1:5" outlineLevel="2" x14ac:dyDescent="0.25">
      <c r="B60" t="s">
        <v>262</v>
      </c>
      <c r="C60" t="s">
        <v>227</v>
      </c>
      <c r="D60" s="1">
        <v>90791</v>
      </c>
      <c r="E60" s="54">
        <v>126.16</v>
      </c>
    </row>
    <row r="61" spans="1:5" outlineLevel="2" x14ac:dyDescent="0.25">
      <c r="B61" t="s">
        <v>262</v>
      </c>
      <c r="C61" t="s">
        <v>396</v>
      </c>
      <c r="D61" s="1">
        <v>90832</v>
      </c>
      <c r="E61" s="54">
        <v>56.14</v>
      </c>
    </row>
    <row r="62" spans="1:5" outlineLevel="2" x14ac:dyDescent="0.25">
      <c r="B62" t="s">
        <v>262</v>
      </c>
      <c r="C62" t="s">
        <v>232</v>
      </c>
      <c r="D62" s="1">
        <v>90834</v>
      </c>
      <c r="E62" s="54">
        <v>56.14</v>
      </c>
    </row>
    <row r="63" spans="1:5" outlineLevel="2" x14ac:dyDescent="0.25">
      <c r="B63" t="s">
        <v>262</v>
      </c>
      <c r="C63" t="s">
        <v>233</v>
      </c>
      <c r="D63" s="1">
        <v>90837</v>
      </c>
      <c r="E63" s="54">
        <v>56.14</v>
      </c>
    </row>
    <row r="64" spans="1:5" outlineLevel="2" x14ac:dyDescent="0.25">
      <c r="B64" t="s">
        <v>262</v>
      </c>
      <c r="C64" t="s">
        <v>234</v>
      </c>
      <c r="D64" s="1">
        <v>90846</v>
      </c>
      <c r="E64" s="54">
        <v>56.14</v>
      </c>
    </row>
    <row r="65" spans="1:5" outlineLevel="2" x14ac:dyDescent="0.25">
      <c r="B65" t="s">
        <v>262</v>
      </c>
      <c r="C65" t="s">
        <v>235</v>
      </c>
      <c r="D65" s="1">
        <v>90847</v>
      </c>
      <c r="E65" s="54">
        <v>56.14</v>
      </c>
    </row>
    <row r="66" spans="1:5" outlineLevel="2" x14ac:dyDescent="0.25">
      <c r="B66" t="s">
        <v>262</v>
      </c>
      <c r="C66" t="s">
        <v>228</v>
      </c>
      <c r="D66" s="1">
        <v>90853</v>
      </c>
      <c r="E66" s="54">
        <v>56.14</v>
      </c>
    </row>
    <row r="67" spans="1:5" outlineLevel="2" x14ac:dyDescent="0.25">
      <c r="B67" t="s">
        <v>262</v>
      </c>
      <c r="C67" t="s">
        <v>230</v>
      </c>
      <c r="D67" s="1">
        <v>99222</v>
      </c>
      <c r="E67" s="54">
        <v>135.66999999999999</v>
      </c>
    </row>
    <row r="68" spans="1:5" outlineLevel="2" x14ac:dyDescent="0.25">
      <c r="B68" t="s">
        <v>262</v>
      </c>
      <c r="C68" t="s">
        <v>243</v>
      </c>
      <c r="D68" s="1">
        <v>99223</v>
      </c>
      <c r="E68" s="54">
        <v>200.73</v>
      </c>
    </row>
    <row r="69" spans="1:5" outlineLevel="2" x14ac:dyDescent="0.25">
      <c r="B69" t="s">
        <v>262</v>
      </c>
      <c r="C69" t="s">
        <v>245</v>
      </c>
      <c r="D69" s="1">
        <v>99231</v>
      </c>
      <c r="E69" s="54">
        <v>35.520000000000003</v>
      </c>
    </row>
    <row r="70" spans="1:5" outlineLevel="2" x14ac:dyDescent="0.25">
      <c r="B70" t="s">
        <v>262</v>
      </c>
      <c r="C70" t="s">
        <v>246</v>
      </c>
      <c r="D70" s="1">
        <v>99232</v>
      </c>
      <c r="E70" s="54">
        <v>71.34</v>
      </c>
    </row>
    <row r="71" spans="1:5" outlineLevel="2" x14ac:dyDescent="0.25">
      <c r="B71" t="s">
        <v>262</v>
      </c>
      <c r="C71" t="s">
        <v>248</v>
      </c>
      <c r="D71" s="1">
        <v>99233</v>
      </c>
      <c r="E71" s="54">
        <v>102.91</v>
      </c>
    </row>
    <row r="72" spans="1:5" outlineLevel="2" x14ac:dyDescent="0.25">
      <c r="B72" t="s">
        <v>262</v>
      </c>
      <c r="C72" t="s">
        <v>250</v>
      </c>
      <c r="D72" s="1">
        <v>99238</v>
      </c>
      <c r="E72" s="54">
        <v>70.39</v>
      </c>
    </row>
    <row r="73" spans="1:5" outlineLevel="2" x14ac:dyDescent="0.25">
      <c r="B73" t="s">
        <v>262</v>
      </c>
      <c r="C73" t="s">
        <v>252</v>
      </c>
      <c r="D73" s="1">
        <v>99239</v>
      </c>
      <c r="E73" s="54">
        <v>105.14</v>
      </c>
    </row>
    <row r="74" spans="1:5" outlineLevel="2" x14ac:dyDescent="0.25">
      <c r="B74" t="s">
        <v>262</v>
      </c>
      <c r="C74" t="s">
        <v>185</v>
      </c>
      <c r="D74" s="1" t="s">
        <v>139</v>
      </c>
      <c r="E74" s="54">
        <v>56.14</v>
      </c>
    </row>
    <row r="75" spans="1:5" outlineLevel="2" x14ac:dyDescent="0.25">
      <c r="B75" t="s">
        <v>262</v>
      </c>
      <c r="C75" t="s">
        <v>187</v>
      </c>
      <c r="D75" s="1" t="s">
        <v>137</v>
      </c>
      <c r="E75" s="54">
        <v>56.14</v>
      </c>
    </row>
    <row r="76" spans="1:5" outlineLevel="2" x14ac:dyDescent="0.25">
      <c r="B76" t="s">
        <v>262</v>
      </c>
      <c r="C76" t="s">
        <v>261</v>
      </c>
      <c r="E76" s="54">
        <v>750</v>
      </c>
    </row>
    <row r="77" spans="1:5" outlineLevel="2" x14ac:dyDescent="0.25">
      <c r="B77" t="s">
        <v>262</v>
      </c>
      <c r="C77" t="s">
        <v>261</v>
      </c>
      <c r="E77" s="54">
        <v>750</v>
      </c>
    </row>
    <row r="78" spans="1:5" outlineLevel="1" x14ac:dyDescent="0.25">
      <c r="A78" s="4" t="s">
        <v>263</v>
      </c>
      <c r="B78">
        <f>SUBTOTAL(3,B60:B77)</f>
        <v>18</v>
      </c>
    </row>
    <row r="79" spans="1:5" outlineLevel="2" x14ac:dyDescent="0.25">
      <c r="B79" t="s">
        <v>264</v>
      </c>
      <c r="C79" t="s">
        <v>227</v>
      </c>
      <c r="D79" s="1">
        <v>90791</v>
      </c>
      <c r="E79" s="54">
        <v>126.16</v>
      </c>
    </row>
    <row r="80" spans="1:5" outlineLevel="2" x14ac:dyDescent="0.25">
      <c r="B80" t="s">
        <v>264</v>
      </c>
      <c r="C80" t="s">
        <v>396</v>
      </c>
      <c r="D80" s="1">
        <v>90832</v>
      </c>
      <c r="E80" s="54">
        <v>19.010000000000002</v>
      </c>
    </row>
    <row r="81" spans="1:5" outlineLevel="2" x14ac:dyDescent="0.25">
      <c r="B81" t="s">
        <v>264</v>
      </c>
      <c r="C81" t="s">
        <v>232</v>
      </c>
      <c r="D81" s="1">
        <v>90834</v>
      </c>
      <c r="E81" s="54">
        <v>19.010000000000002</v>
      </c>
    </row>
    <row r="82" spans="1:5" outlineLevel="2" x14ac:dyDescent="0.25">
      <c r="B82" t="s">
        <v>264</v>
      </c>
      <c r="C82" t="s">
        <v>228</v>
      </c>
      <c r="D82" s="1">
        <v>90853</v>
      </c>
      <c r="E82" s="54">
        <v>60.15</v>
      </c>
    </row>
    <row r="83" spans="1:5" outlineLevel="2" x14ac:dyDescent="0.25">
      <c r="B83" t="s">
        <v>264</v>
      </c>
      <c r="C83" t="s">
        <v>230</v>
      </c>
      <c r="D83" s="1">
        <v>99222</v>
      </c>
      <c r="E83" s="54">
        <v>135.66999999999999</v>
      </c>
    </row>
    <row r="84" spans="1:5" outlineLevel="2" x14ac:dyDescent="0.25">
      <c r="B84" t="s">
        <v>264</v>
      </c>
      <c r="C84" t="s">
        <v>243</v>
      </c>
      <c r="D84" s="1">
        <v>99223</v>
      </c>
      <c r="E84" s="54">
        <v>200.73</v>
      </c>
    </row>
    <row r="85" spans="1:5" outlineLevel="2" x14ac:dyDescent="0.25">
      <c r="B85" t="s">
        <v>264</v>
      </c>
      <c r="C85" t="s">
        <v>245</v>
      </c>
      <c r="D85" s="1">
        <v>99231</v>
      </c>
      <c r="E85" s="54">
        <v>35.520000000000003</v>
      </c>
    </row>
    <row r="86" spans="1:5" outlineLevel="2" x14ac:dyDescent="0.25">
      <c r="B86" t="s">
        <v>264</v>
      </c>
      <c r="C86" t="s">
        <v>246</v>
      </c>
      <c r="D86" s="1">
        <v>99232</v>
      </c>
      <c r="E86" s="54">
        <v>71.34</v>
      </c>
    </row>
    <row r="87" spans="1:5" outlineLevel="2" x14ac:dyDescent="0.25">
      <c r="B87" t="s">
        <v>264</v>
      </c>
      <c r="C87" t="s">
        <v>248</v>
      </c>
      <c r="D87" s="1">
        <v>99233</v>
      </c>
      <c r="E87" s="54">
        <v>102.91</v>
      </c>
    </row>
    <row r="88" spans="1:5" outlineLevel="2" x14ac:dyDescent="0.25">
      <c r="B88" t="s">
        <v>264</v>
      </c>
      <c r="C88" t="s">
        <v>250</v>
      </c>
      <c r="D88" s="1">
        <v>99238</v>
      </c>
      <c r="E88" s="54">
        <v>70.39</v>
      </c>
    </row>
    <row r="89" spans="1:5" outlineLevel="2" x14ac:dyDescent="0.25">
      <c r="B89" t="s">
        <v>264</v>
      </c>
      <c r="C89" t="s">
        <v>252</v>
      </c>
      <c r="D89" s="1">
        <v>99239</v>
      </c>
      <c r="E89" s="54">
        <v>105.14</v>
      </c>
    </row>
    <row r="90" spans="1:5" outlineLevel="2" x14ac:dyDescent="0.25">
      <c r="B90" t="s">
        <v>264</v>
      </c>
      <c r="C90" t="s">
        <v>185</v>
      </c>
      <c r="D90" s="1" t="s">
        <v>139</v>
      </c>
      <c r="E90" s="54">
        <v>19.010000000000002</v>
      </c>
    </row>
    <row r="91" spans="1:5" outlineLevel="2" x14ac:dyDescent="0.25">
      <c r="B91" t="s">
        <v>264</v>
      </c>
      <c r="C91" t="s">
        <v>187</v>
      </c>
      <c r="D91" s="1" t="s">
        <v>137</v>
      </c>
      <c r="E91" s="54">
        <v>19.010000000000002</v>
      </c>
    </row>
    <row r="92" spans="1:5" outlineLevel="2" x14ac:dyDescent="0.25">
      <c r="B92" t="s">
        <v>264</v>
      </c>
      <c r="C92" t="s">
        <v>254</v>
      </c>
      <c r="D92" s="1" t="s">
        <v>141</v>
      </c>
      <c r="E92" s="54">
        <v>45.86</v>
      </c>
    </row>
    <row r="93" spans="1:5" outlineLevel="2" x14ac:dyDescent="0.25">
      <c r="B93" t="s">
        <v>264</v>
      </c>
      <c r="C93" t="s">
        <v>261</v>
      </c>
      <c r="E93" s="54">
        <v>700</v>
      </c>
    </row>
    <row r="94" spans="1:5" outlineLevel="2" x14ac:dyDescent="0.25">
      <c r="B94" t="s">
        <v>264</v>
      </c>
      <c r="C94" t="s">
        <v>261</v>
      </c>
      <c r="E94" s="54">
        <v>700</v>
      </c>
    </row>
    <row r="95" spans="1:5" outlineLevel="1" x14ac:dyDescent="0.25">
      <c r="A95" s="4" t="s">
        <v>265</v>
      </c>
      <c r="B95">
        <f>SUBTOTAL(3,B79:B94)</f>
        <v>16</v>
      </c>
    </row>
    <row r="96" spans="1:5" outlineLevel="2" x14ac:dyDescent="0.25">
      <c r="B96" t="s">
        <v>397</v>
      </c>
      <c r="C96" t="s">
        <v>227</v>
      </c>
      <c r="D96" s="1">
        <v>90791</v>
      </c>
      <c r="E96" s="54">
        <v>126.16</v>
      </c>
    </row>
    <row r="97" spans="1:5" outlineLevel="2" x14ac:dyDescent="0.25">
      <c r="B97" t="s">
        <v>397</v>
      </c>
      <c r="C97" t="s">
        <v>228</v>
      </c>
      <c r="D97" s="1">
        <v>90853</v>
      </c>
      <c r="E97" s="54">
        <v>180</v>
      </c>
    </row>
    <row r="98" spans="1:5" outlineLevel="2" x14ac:dyDescent="0.25">
      <c r="B98" t="s">
        <v>397</v>
      </c>
      <c r="C98" t="s">
        <v>230</v>
      </c>
      <c r="D98" s="1">
        <v>99222</v>
      </c>
      <c r="E98" s="54">
        <v>135.66999999999999</v>
      </c>
    </row>
    <row r="99" spans="1:5" outlineLevel="2" x14ac:dyDescent="0.25">
      <c r="B99" t="s">
        <v>397</v>
      </c>
      <c r="C99" t="s">
        <v>243</v>
      </c>
      <c r="D99" s="1">
        <v>99223</v>
      </c>
      <c r="E99" s="54">
        <v>200.73</v>
      </c>
    </row>
    <row r="100" spans="1:5" outlineLevel="2" x14ac:dyDescent="0.25">
      <c r="B100" t="s">
        <v>397</v>
      </c>
      <c r="C100" t="s">
        <v>245</v>
      </c>
      <c r="D100" s="1">
        <v>99231</v>
      </c>
      <c r="E100" s="54">
        <v>38.520000000000003</v>
      </c>
    </row>
    <row r="101" spans="1:5" outlineLevel="2" x14ac:dyDescent="0.25">
      <c r="B101" t="s">
        <v>397</v>
      </c>
      <c r="C101" t="s">
        <v>246</v>
      </c>
      <c r="D101" s="1">
        <v>99232</v>
      </c>
      <c r="E101" s="54">
        <v>71.34</v>
      </c>
    </row>
    <row r="102" spans="1:5" outlineLevel="2" x14ac:dyDescent="0.25">
      <c r="B102" t="s">
        <v>397</v>
      </c>
      <c r="C102" t="s">
        <v>248</v>
      </c>
      <c r="D102" s="1">
        <v>99233</v>
      </c>
      <c r="E102" s="54">
        <v>133.01</v>
      </c>
    </row>
    <row r="103" spans="1:5" outlineLevel="2" x14ac:dyDescent="0.25">
      <c r="B103" t="s">
        <v>397</v>
      </c>
      <c r="C103" t="s">
        <v>250</v>
      </c>
      <c r="D103" s="1">
        <v>99238</v>
      </c>
      <c r="E103" s="54">
        <v>71.53</v>
      </c>
    </row>
    <row r="104" spans="1:5" outlineLevel="2" x14ac:dyDescent="0.25">
      <c r="B104" t="s">
        <v>397</v>
      </c>
      <c r="C104" t="s">
        <v>252</v>
      </c>
      <c r="D104" s="1">
        <v>99239</v>
      </c>
      <c r="E104" s="54">
        <v>105.14</v>
      </c>
    </row>
    <row r="105" spans="1:5" outlineLevel="2" x14ac:dyDescent="0.25">
      <c r="B105" t="s">
        <v>397</v>
      </c>
      <c r="C105" t="s">
        <v>254</v>
      </c>
      <c r="D105" s="1" t="s">
        <v>141</v>
      </c>
      <c r="E105" s="54">
        <v>340</v>
      </c>
    </row>
    <row r="106" spans="1:5" outlineLevel="2" x14ac:dyDescent="0.25">
      <c r="B106" t="s">
        <v>397</v>
      </c>
      <c r="C106" t="s">
        <v>261</v>
      </c>
      <c r="E106" s="54">
        <v>721</v>
      </c>
    </row>
    <row r="107" spans="1:5" outlineLevel="2" x14ac:dyDescent="0.25">
      <c r="B107" t="s">
        <v>397</v>
      </c>
      <c r="C107" t="s">
        <v>261</v>
      </c>
      <c r="E107" s="54">
        <v>721</v>
      </c>
    </row>
    <row r="108" spans="1:5" outlineLevel="1" x14ac:dyDescent="0.25">
      <c r="A108" s="4" t="s">
        <v>398</v>
      </c>
      <c r="B108">
        <f>SUBTOTAL(3,B96:B107)</f>
        <v>12</v>
      </c>
    </row>
    <row r="109" spans="1:5" outlineLevel="2" x14ac:dyDescent="0.25">
      <c r="B109" t="s">
        <v>266</v>
      </c>
      <c r="C109" t="s">
        <v>261</v>
      </c>
      <c r="E109" s="54">
        <v>750</v>
      </c>
    </row>
    <row r="110" spans="1:5" outlineLevel="1" x14ac:dyDescent="0.25">
      <c r="A110" s="4" t="s">
        <v>267</v>
      </c>
      <c r="B110">
        <f>SUBTOTAL(3,B109:B109)</f>
        <v>1</v>
      </c>
    </row>
    <row r="111" spans="1:5" outlineLevel="2" x14ac:dyDescent="0.25">
      <c r="B111" t="s">
        <v>268</v>
      </c>
      <c r="C111" t="s">
        <v>227</v>
      </c>
      <c r="D111" s="1">
        <v>90791</v>
      </c>
      <c r="E111" s="54">
        <v>86.71</v>
      </c>
    </row>
    <row r="112" spans="1:5" outlineLevel="2" x14ac:dyDescent="0.25">
      <c r="B112" t="s">
        <v>268</v>
      </c>
      <c r="C112" t="s">
        <v>228</v>
      </c>
      <c r="D112" s="1">
        <v>90853</v>
      </c>
      <c r="E112" s="54">
        <v>60.15</v>
      </c>
    </row>
    <row r="113" spans="1:5" outlineLevel="2" x14ac:dyDescent="0.25">
      <c r="B113" t="s">
        <v>268</v>
      </c>
      <c r="C113" t="s">
        <v>241</v>
      </c>
      <c r="D113" s="1">
        <v>99221</v>
      </c>
      <c r="E113" s="54">
        <v>51.54</v>
      </c>
    </row>
    <row r="114" spans="1:5" outlineLevel="2" x14ac:dyDescent="0.25">
      <c r="B114" t="s">
        <v>268</v>
      </c>
      <c r="C114" t="s">
        <v>230</v>
      </c>
      <c r="D114" s="1">
        <v>99222</v>
      </c>
      <c r="E114" s="54">
        <v>70.36</v>
      </c>
    </row>
    <row r="115" spans="1:5" outlineLevel="2" x14ac:dyDescent="0.25">
      <c r="B115" t="s">
        <v>268</v>
      </c>
      <c r="C115" t="s">
        <v>243</v>
      </c>
      <c r="D115" s="1">
        <v>99223</v>
      </c>
      <c r="E115" s="54">
        <v>103.5</v>
      </c>
    </row>
    <row r="116" spans="1:5" outlineLevel="2" x14ac:dyDescent="0.25">
      <c r="B116" t="s">
        <v>268</v>
      </c>
      <c r="C116" t="s">
        <v>245</v>
      </c>
      <c r="D116" s="1">
        <v>99231</v>
      </c>
      <c r="E116" s="54">
        <v>21.28</v>
      </c>
    </row>
    <row r="117" spans="1:5" outlineLevel="2" x14ac:dyDescent="0.25">
      <c r="B117" t="s">
        <v>268</v>
      </c>
      <c r="C117" t="s">
        <v>246</v>
      </c>
      <c r="D117" s="1">
        <v>99232</v>
      </c>
      <c r="E117" s="54">
        <v>38.270000000000003</v>
      </c>
    </row>
    <row r="118" spans="1:5" outlineLevel="2" x14ac:dyDescent="0.25">
      <c r="B118" t="s">
        <v>268</v>
      </c>
      <c r="C118" t="s">
        <v>248</v>
      </c>
      <c r="D118" s="1">
        <v>99233</v>
      </c>
      <c r="E118" s="54">
        <v>54.85</v>
      </c>
    </row>
    <row r="119" spans="1:5" outlineLevel="2" x14ac:dyDescent="0.25">
      <c r="B119" t="s">
        <v>268</v>
      </c>
      <c r="C119" t="s">
        <v>250</v>
      </c>
      <c r="D119" s="1">
        <v>99238</v>
      </c>
      <c r="E119" s="54">
        <v>47.25</v>
      </c>
    </row>
    <row r="120" spans="1:5" outlineLevel="2" x14ac:dyDescent="0.25">
      <c r="B120" t="s">
        <v>268</v>
      </c>
      <c r="C120" t="s">
        <v>252</v>
      </c>
      <c r="D120" s="1">
        <v>99239</v>
      </c>
      <c r="E120" s="54">
        <v>66.67</v>
      </c>
    </row>
    <row r="121" spans="1:5" outlineLevel="2" x14ac:dyDescent="0.25">
      <c r="B121" t="s">
        <v>268</v>
      </c>
      <c r="C121" t="s">
        <v>261</v>
      </c>
      <c r="E121" s="54">
        <v>714.76</v>
      </c>
    </row>
    <row r="122" spans="1:5" outlineLevel="2" x14ac:dyDescent="0.25">
      <c r="B122" t="s">
        <v>268</v>
      </c>
      <c r="C122" t="s">
        <v>261</v>
      </c>
      <c r="E122" s="54">
        <v>714.76</v>
      </c>
    </row>
    <row r="123" spans="1:5" outlineLevel="1" x14ac:dyDescent="0.25">
      <c r="A123" s="4" t="s">
        <v>269</v>
      </c>
      <c r="B123">
        <f>SUBTOTAL(3,B111:B122)</f>
        <v>12</v>
      </c>
    </row>
    <row r="124" spans="1:5" outlineLevel="2" x14ac:dyDescent="0.25">
      <c r="B124" t="s">
        <v>399</v>
      </c>
      <c r="C124" t="s">
        <v>227</v>
      </c>
      <c r="D124" s="1">
        <v>90791</v>
      </c>
      <c r="E124" s="54">
        <v>86.71</v>
      </c>
    </row>
    <row r="125" spans="1:5" outlineLevel="2" x14ac:dyDescent="0.25">
      <c r="B125" t="s">
        <v>399</v>
      </c>
      <c r="C125" t="s">
        <v>241</v>
      </c>
      <c r="D125" s="1">
        <v>99221</v>
      </c>
      <c r="E125" s="54">
        <v>51.54</v>
      </c>
    </row>
    <row r="126" spans="1:5" outlineLevel="2" x14ac:dyDescent="0.25">
      <c r="B126" t="s">
        <v>399</v>
      </c>
      <c r="C126" t="s">
        <v>230</v>
      </c>
      <c r="D126" s="1">
        <v>99222</v>
      </c>
      <c r="E126" s="54">
        <v>70.36</v>
      </c>
    </row>
    <row r="127" spans="1:5" outlineLevel="2" x14ac:dyDescent="0.25">
      <c r="B127" t="s">
        <v>399</v>
      </c>
      <c r="C127" t="s">
        <v>243</v>
      </c>
      <c r="D127" s="1">
        <v>99223</v>
      </c>
      <c r="E127" s="54">
        <v>103.5</v>
      </c>
    </row>
    <row r="128" spans="1:5" outlineLevel="2" x14ac:dyDescent="0.25">
      <c r="B128" t="s">
        <v>399</v>
      </c>
      <c r="C128" t="s">
        <v>245</v>
      </c>
      <c r="D128" s="1">
        <v>99231</v>
      </c>
      <c r="E128" s="54">
        <v>21.28</v>
      </c>
    </row>
    <row r="129" spans="1:5" outlineLevel="2" x14ac:dyDescent="0.25">
      <c r="B129" t="s">
        <v>399</v>
      </c>
      <c r="C129" t="s">
        <v>246</v>
      </c>
      <c r="D129" s="1">
        <v>99232</v>
      </c>
      <c r="E129" s="54">
        <v>38.270000000000003</v>
      </c>
    </row>
    <row r="130" spans="1:5" outlineLevel="2" x14ac:dyDescent="0.25">
      <c r="B130" t="s">
        <v>399</v>
      </c>
      <c r="C130" t="s">
        <v>248</v>
      </c>
      <c r="D130" s="1">
        <v>99233</v>
      </c>
      <c r="E130" s="54">
        <v>54.85</v>
      </c>
    </row>
    <row r="131" spans="1:5" outlineLevel="2" x14ac:dyDescent="0.25">
      <c r="B131" t="s">
        <v>399</v>
      </c>
      <c r="C131" t="s">
        <v>250</v>
      </c>
      <c r="D131" s="1">
        <v>99238</v>
      </c>
      <c r="E131" s="54">
        <v>47.25</v>
      </c>
    </row>
    <row r="132" spans="1:5" outlineLevel="2" x14ac:dyDescent="0.25">
      <c r="B132" t="s">
        <v>399</v>
      </c>
      <c r="C132" t="s">
        <v>252</v>
      </c>
      <c r="D132" s="1">
        <v>99239</v>
      </c>
      <c r="E132" s="54">
        <v>66.67</v>
      </c>
    </row>
    <row r="133" spans="1:5" outlineLevel="2" x14ac:dyDescent="0.25">
      <c r="B133" t="s">
        <v>399</v>
      </c>
      <c r="C133" t="s">
        <v>261</v>
      </c>
      <c r="E133" s="54">
        <v>714.76</v>
      </c>
    </row>
    <row r="134" spans="1:5" outlineLevel="2" x14ac:dyDescent="0.25">
      <c r="B134" t="s">
        <v>399</v>
      </c>
      <c r="C134" t="s">
        <v>261</v>
      </c>
      <c r="E134" s="54">
        <v>714.76</v>
      </c>
    </row>
    <row r="135" spans="1:5" outlineLevel="1" x14ac:dyDescent="0.25">
      <c r="A135" s="4" t="s">
        <v>400</v>
      </c>
      <c r="B135">
        <f>SUBTOTAL(3,B124:B134)</f>
        <v>11</v>
      </c>
    </row>
    <row r="136" spans="1:5" outlineLevel="2" x14ac:dyDescent="0.25">
      <c r="B136" t="s">
        <v>270</v>
      </c>
      <c r="C136" t="s">
        <v>227</v>
      </c>
      <c r="D136" s="1">
        <v>90791</v>
      </c>
      <c r="E136" s="54">
        <v>86.71</v>
      </c>
    </row>
    <row r="137" spans="1:5" outlineLevel="2" x14ac:dyDescent="0.25">
      <c r="B137" t="s">
        <v>270</v>
      </c>
      <c r="C137" t="s">
        <v>241</v>
      </c>
      <c r="D137" s="1">
        <v>99221</v>
      </c>
      <c r="E137" s="54">
        <v>51.54</v>
      </c>
    </row>
    <row r="138" spans="1:5" outlineLevel="2" x14ac:dyDescent="0.25">
      <c r="B138" t="s">
        <v>270</v>
      </c>
      <c r="C138" t="s">
        <v>230</v>
      </c>
      <c r="D138" s="1">
        <v>99222</v>
      </c>
      <c r="E138" s="54">
        <v>70.36</v>
      </c>
    </row>
    <row r="139" spans="1:5" outlineLevel="2" x14ac:dyDescent="0.25">
      <c r="B139" t="s">
        <v>270</v>
      </c>
      <c r="C139" t="s">
        <v>243</v>
      </c>
      <c r="D139" s="1">
        <v>99223</v>
      </c>
      <c r="E139" s="54">
        <v>103.5</v>
      </c>
    </row>
    <row r="140" spans="1:5" outlineLevel="2" x14ac:dyDescent="0.25">
      <c r="B140" t="s">
        <v>270</v>
      </c>
      <c r="C140" t="s">
        <v>245</v>
      </c>
      <c r="D140" s="1">
        <v>99231</v>
      </c>
      <c r="E140" s="54">
        <v>21.28</v>
      </c>
    </row>
    <row r="141" spans="1:5" outlineLevel="2" x14ac:dyDescent="0.25">
      <c r="B141" t="s">
        <v>270</v>
      </c>
      <c r="C141" t="s">
        <v>246</v>
      </c>
      <c r="D141" s="1">
        <v>99232</v>
      </c>
      <c r="E141" s="54">
        <v>38.270000000000003</v>
      </c>
    </row>
    <row r="142" spans="1:5" outlineLevel="2" x14ac:dyDescent="0.25">
      <c r="B142" t="s">
        <v>270</v>
      </c>
      <c r="C142" t="s">
        <v>248</v>
      </c>
      <c r="D142" s="1">
        <v>99233</v>
      </c>
      <c r="E142" s="54">
        <v>54.85</v>
      </c>
    </row>
    <row r="143" spans="1:5" outlineLevel="2" x14ac:dyDescent="0.25">
      <c r="B143" t="s">
        <v>270</v>
      </c>
      <c r="C143" t="s">
        <v>250</v>
      </c>
      <c r="D143" s="1">
        <v>99238</v>
      </c>
      <c r="E143" s="54">
        <v>47.25</v>
      </c>
    </row>
    <row r="144" spans="1:5" outlineLevel="2" x14ac:dyDescent="0.25">
      <c r="B144" t="s">
        <v>270</v>
      </c>
      <c r="C144" t="s">
        <v>252</v>
      </c>
      <c r="D144" s="1">
        <v>99239</v>
      </c>
      <c r="E144" s="54">
        <v>66.67</v>
      </c>
    </row>
    <row r="145" spans="1:5" outlineLevel="2" x14ac:dyDescent="0.25">
      <c r="B145" t="s">
        <v>270</v>
      </c>
      <c r="C145" t="s">
        <v>261</v>
      </c>
      <c r="E145" s="54">
        <v>714.76</v>
      </c>
    </row>
    <row r="146" spans="1:5" outlineLevel="2" x14ac:dyDescent="0.25">
      <c r="B146" t="s">
        <v>270</v>
      </c>
      <c r="C146" t="s">
        <v>261</v>
      </c>
      <c r="E146" s="54">
        <v>714.76</v>
      </c>
    </row>
    <row r="147" spans="1:5" outlineLevel="1" x14ac:dyDescent="0.25">
      <c r="A147" s="4" t="s">
        <v>271</v>
      </c>
      <c r="B147">
        <f>SUBTOTAL(3,B136:B146)</f>
        <v>11</v>
      </c>
    </row>
    <row r="148" spans="1:5" outlineLevel="2" x14ac:dyDescent="0.25">
      <c r="B148" t="s">
        <v>272</v>
      </c>
      <c r="C148" t="s">
        <v>227</v>
      </c>
      <c r="D148" s="1">
        <v>90791</v>
      </c>
      <c r="E148" s="54">
        <v>86.71</v>
      </c>
    </row>
    <row r="149" spans="1:5" outlineLevel="2" x14ac:dyDescent="0.25">
      <c r="B149" t="s">
        <v>272</v>
      </c>
      <c r="C149" t="s">
        <v>241</v>
      </c>
      <c r="D149" s="1">
        <v>99221</v>
      </c>
      <c r="E149" s="54">
        <v>51.54</v>
      </c>
    </row>
    <row r="150" spans="1:5" outlineLevel="2" x14ac:dyDescent="0.25">
      <c r="B150" t="s">
        <v>272</v>
      </c>
      <c r="C150" t="s">
        <v>230</v>
      </c>
      <c r="D150" s="1">
        <v>99222</v>
      </c>
      <c r="E150" s="54">
        <v>70.36</v>
      </c>
    </row>
    <row r="151" spans="1:5" outlineLevel="2" x14ac:dyDescent="0.25">
      <c r="B151" t="s">
        <v>272</v>
      </c>
      <c r="C151" t="s">
        <v>243</v>
      </c>
      <c r="D151" s="1">
        <v>99223</v>
      </c>
      <c r="E151" s="54">
        <v>103.5</v>
      </c>
    </row>
    <row r="152" spans="1:5" outlineLevel="2" x14ac:dyDescent="0.25">
      <c r="B152" t="s">
        <v>272</v>
      </c>
      <c r="C152" t="s">
        <v>245</v>
      </c>
      <c r="D152" s="1">
        <v>99231</v>
      </c>
      <c r="E152" s="54">
        <v>21.28</v>
      </c>
    </row>
    <row r="153" spans="1:5" outlineLevel="2" x14ac:dyDescent="0.25">
      <c r="B153" t="s">
        <v>272</v>
      </c>
      <c r="C153" t="s">
        <v>246</v>
      </c>
      <c r="D153" s="1">
        <v>99232</v>
      </c>
      <c r="E153" s="54">
        <v>38.270000000000003</v>
      </c>
    </row>
    <row r="154" spans="1:5" outlineLevel="2" x14ac:dyDescent="0.25">
      <c r="B154" t="s">
        <v>272</v>
      </c>
      <c r="C154" t="s">
        <v>401</v>
      </c>
      <c r="D154" s="1">
        <v>99233</v>
      </c>
      <c r="E154" s="54">
        <v>54.85</v>
      </c>
    </row>
    <row r="155" spans="1:5" outlineLevel="2" x14ac:dyDescent="0.25">
      <c r="B155" t="s">
        <v>272</v>
      </c>
      <c r="C155" t="s">
        <v>250</v>
      </c>
      <c r="D155" s="1">
        <v>99238</v>
      </c>
      <c r="E155" s="54">
        <v>47.25</v>
      </c>
    </row>
    <row r="156" spans="1:5" outlineLevel="2" x14ac:dyDescent="0.25">
      <c r="B156" t="s">
        <v>272</v>
      </c>
      <c r="C156" t="s">
        <v>252</v>
      </c>
      <c r="D156" s="1">
        <v>99239</v>
      </c>
      <c r="E156" s="54">
        <v>66.67</v>
      </c>
    </row>
    <row r="157" spans="1:5" outlineLevel="2" x14ac:dyDescent="0.25">
      <c r="B157" t="s">
        <v>272</v>
      </c>
      <c r="C157" t="s">
        <v>261</v>
      </c>
      <c r="E157" s="54">
        <v>714.76</v>
      </c>
    </row>
    <row r="158" spans="1:5" outlineLevel="2" x14ac:dyDescent="0.25">
      <c r="B158" t="s">
        <v>272</v>
      </c>
      <c r="C158" t="s">
        <v>261</v>
      </c>
      <c r="E158" s="54">
        <v>714.76</v>
      </c>
    </row>
    <row r="159" spans="1:5" outlineLevel="1" x14ac:dyDescent="0.25">
      <c r="A159" s="4" t="s">
        <v>273</v>
      </c>
      <c r="B159">
        <f>SUBTOTAL(3,B148:B158)</f>
        <v>11</v>
      </c>
    </row>
    <row r="160" spans="1:5" outlineLevel="2" x14ac:dyDescent="0.25">
      <c r="B160" t="s">
        <v>274</v>
      </c>
      <c r="C160" t="s">
        <v>227</v>
      </c>
      <c r="D160" s="1">
        <v>90791</v>
      </c>
      <c r="E160" s="54">
        <v>86.71</v>
      </c>
    </row>
    <row r="161" spans="1:5" outlineLevel="2" x14ac:dyDescent="0.25">
      <c r="B161" t="s">
        <v>274</v>
      </c>
      <c r="C161" t="s">
        <v>241</v>
      </c>
      <c r="D161" s="1">
        <v>99221</v>
      </c>
      <c r="E161" s="54">
        <v>51.54</v>
      </c>
    </row>
    <row r="162" spans="1:5" outlineLevel="2" x14ac:dyDescent="0.25">
      <c r="B162" t="s">
        <v>274</v>
      </c>
      <c r="C162" t="s">
        <v>230</v>
      </c>
      <c r="D162" s="1">
        <v>99222</v>
      </c>
      <c r="E162" s="54">
        <v>70.36</v>
      </c>
    </row>
    <row r="163" spans="1:5" outlineLevel="2" x14ac:dyDescent="0.25">
      <c r="B163" t="s">
        <v>274</v>
      </c>
      <c r="C163" t="s">
        <v>243</v>
      </c>
      <c r="D163" s="1">
        <v>99223</v>
      </c>
      <c r="E163" s="54">
        <v>103.5</v>
      </c>
    </row>
    <row r="164" spans="1:5" outlineLevel="2" x14ac:dyDescent="0.25">
      <c r="B164" t="s">
        <v>274</v>
      </c>
      <c r="C164" t="s">
        <v>245</v>
      </c>
      <c r="D164" s="1">
        <v>99231</v>
      </c>
      <c r="E164" s="54">
        <v>21.28</v>
      </c>
    </row>
    <row r="165" spans="1:5" outlineLevel="2" x14ac:dyDescent="0.25">
      <c r="B165" t="s">
        <v>274</v>
      </c>
      <c r="C165" t="s">
        <v>246</v>
      </c>
      <c r="D165" s="1">
        <v>99232</v>
      </c>
      <c r="E165" s="54">
        <v>38.270000000000003</v>
      </c>
    </row>
    <row r="166" spans="1:5" outlineLevel="2" x14ac:dyDescent="0.25">
      <c r="B166" t="s">
        <v>274</v>
      </c>
      <c r="C166" t="s">
        <v>401</v>
      </c>
      <c r="D166" s="1">
        <v>99233</v>
      </c>
      <c r="E166" s="54">
        <v>54.85</v>
      </c>
    </row>
    <row r="167" spans="1:5" outlineLevel="2" x14ac:dyDescent="0.25">
      <c r="B167" t="s">
        <v>274</v>
      </c>
      <c r="C167" t="s">
        <v>250</v>
      </c>
      <c r="D167" s="1">
        <v>99238</v>
      </c>
      <c r="E167" s="54">
        <v>47.25</v>
      </c>
    </row>
    <row r="168" spans="1:5" outlineLevel="2" x14ac:dyDescent="0.25">
      <c r="B168" t="s">
        <v>274</v>
      </c>
      <c r="C168" t="s">
        <v>252</v>
      </c>
      <c r="D168" s="1">
        <v>99239</v>
      </c>
      <c r="E168" s="54">
        <v>66.67</v>
      </c>
    </row>
    <row r="169" spans="1:5" outlineLevel="2" x14ac:dyDescent="0.25">
      <c r="B169" t="s">
        <v>274</v>
      </c>
      <c r="C169" t="s">
        <v>261</v>
      </c>
      <c r="E169" s="54">
        <v>714.76</v>
      </c>
    </row>
    <row r="170" spans="1:5" outlineLevel="2" x14ac:dyDescent="0.25">
      <c r="B170" t="s">
        <v>274</v>
      </c>
      <c r="C170" t="s">
        <v>261</v>
      </c>
      <c r="E170" s="54">
        <v>714.76</v>
      </c>
    </row>
    <row r="171" spans="1:5" outlineLevel="1" x14ac:dyDescent="0.25">
      <c r="A171" s="4" t="s">
        <v>275</v>
      </c>
      <c r="B171">
        <f>SUBTOTAL(3,B160:B170)</f>
        <v>11</v>
      </c>
    </row>
    <row r="172" spans="1:5" outlineLevel="2" x14ac:dyDescent="0.25">
      <c r="B172" t="s">
        <v>276</v>
      </c>
      <c r="C172" t="s">
        <v>227</v>
      </c>
      <c r="D172" s="1">
        <v>90791</v>
      </c>
      <c r="E172" s="54">
        <v>126.16</v>
      </c>
    </row>
    <row r="173" spans="1:5" outlineLevel="2" x14ac:dyDescent="0.25">
      <c r="B173" t="s">
        <v>276</v>
      </c>
      <c r="C173" t="s">
        <v>227</v>
      </c>
      <c r="D173" s="1">
        <v>90791</v>
      </c>
      <c r="E173" s="54">
        <v>126.16</v>
      </c>
    </row>
    <row r="174" spans="1:5" outlineLevel="2" x14ac:dyDescent="0.25">
      <c r="B174" t="s">
        <v>276</v>
      </c>
      <c r="C174" t="s">
        <v>230</v>
      </c>
      <c r="D174" s="1">
        <v>99222</v>
      </c>
      <c r="E174" s="54">
        <v>135.66999999999999</v>
      </c>
    </row>
    <row r="175" spans="1:5" outlineLevel="2" x14ac:dyDescent="0.25">
      <c r="B175" t="s">
        <v>276</v>
      </c>
      <c r="C175" t="s">
        <v>230</v>
      </c>
      <c r="D175" s="1">
        <v>99222</v>
      </c>
      <c r="E175" s="54">
        <v>135.66999999999999</v>
      </c>
    </row>
    <row r="176" spans="1:5" outlineLevel="2" x14ac:dyDescent="0.25">
      <c r="B176" t="s">
        <v>276</v>
      </c>
      <c r="C176" t="s">
        <v>243</v>
      </c>
      <c r="D176" s="1">
        <v>99223</v>
      </c>
      <c r="E176" s="54">
        <v>200.73</v>
      </c>
    </row>
    <row r="177" spans="2:5" outlineLevel="2" x14ac:dyDescent="0.25">
      <c r="B177" t="s">
        <v>276</v>
      </c>
      <c r="C177" t="s">
        <v>243</v>
      </c>
      <c r="D177" s="1">
        <v>99223</v>
      </c>
      <c r="E177" s="54">
        <v>200.73</v>
      </c>
    </row>
    <row r="178" spans="2:5" outlineLevel="2" x14ac:dyDescent="0.25">
      <c r="B178" t="s">
        <v>276</v>
      </c>
      <c r="C178" t="s">
        <v>245</v>
      </c>
      <c r="D178" s="1">
        <v>99231</v>
      </c>
      <c r="E178" s="54">
        <v>35.520000000000003</v>
      </c>
    </row>
    <row r="179" spans="2:5" outlineLevel="2" x14ac:dyDescent="0.25">
      <c r="B179" t="s">
        <v>276</v>
      </c>
      <c r="C179" t="s">
        <v>245</v>
      </c>
      <c r="D179" s="1">
        <v>99231</v>
      </c>
      <c r="E179" s="54">
        <v>35.520000000000003</v>
      </c>
    </row>
    <row r="180" spans="2:5" outlineLevel="2" x14ac:dyDescent="0.25">
      <c r="B180" t="s">
        <v>276</v>
      </c>
      <c r="C180" t="s">
        <v>246</v>
      </c>
      <c r="D180" s="1">
        <v>99232</v>
      </c>
      <c r="E180" s="54">
        <v>71.34</v>
      </c>
    </row>
    <row r="181" spans="2:5" outlineLevel="2" x14ac:dyDescent="0.25">
      <c r="B181" t="s">
        <v>276</v>
      </c>
      <c r="C181" t="s">
        <v>246</v>
      </c>
      <c r="D181" s="1">
        <v>99232</v>
      </c>
      <c r="E181" s="54">
        <v>71.34</v>
      </c>
    </row>
    <row r="182" spans="2:5" outlineLevel="2" x14ac:dyDescent="0.25">
      <c r="B182" t="s">
        <v>276</v>
      </c>
      <c r="C182" t="s">
        <v>401</v>
      </c>
      <c r="D182" s="1">
        <v>99233</v>
      </c>
      <c r="E182" s="54">
        <v>102.91</v>
      </c>
    </row>
    <row r="183" spans="2:5" outlineLevel="2" x14ac:dyDescent="0.25">
      <c r="B183" t="s">
        <v>276</v>
      </c>
      <c r="C183" t="s">
        <v>248</v>
      </c>
      <c r="D183" s="1">
        <v>99233</v>
      </c>
      <c r="E183" s="54">
        <v>102.91</v>
      </c>
    </row>
    <row r="184" spans="2:5" outlineLevel="2" x14ac:dyDescent="0.25">
      <c r="B184" t="s">
        <v>276</v>
      </c>
      <c r="C184" t="s">
        <v>250</v>
      </c>
      <c r="D184" s="1">
        <v>99238</v>
      </c>
      <c r="E184" s="54">
        <v>70.39</v>
      </c>
    </row>
    <row r="185" spans="2:5" outlineLevel="2" x14ac:dyDescent="0.25">
      <c r="B185" t="s">
        <v>276</v>
      </c>
      <c r="C185" t="s">
        <v>250</v>
      </c>
      <c r="D185" s="1">
        <v>99238</v>
      </c>
      <c r="E185" s="54">
        <v>70.39</v>
      </c>
    </row>
    <row r="186" spans="2:5" outlineLevel="2" x14ac:dyDescent="0.25">
      <c r="B186" t="s">
        <v>276</v>
      </c>
      <c r="C186" t="s">
        <v>252</v>
      </c>
      <c r="D186" s="1">
        <v>99239</v>
      </c>
      <c r="E186" s="54">
        <v>105.14</v>
      </c>
    </row>
    <row r="187" spans="2:5" outlineLevel="2" x14ac:dyDescent="0.25">
      <c r="B187" t="s">
        <v>276</v>
      </c>
      <c r="C187" t="s">
        <v>252</v>
      </c>
      <c r="D187" s="1">
        <v>99239</v>
      </c>
      <c r="E187" s="54">
        <v>105.14</v>
      </c>
    </row>
    <row r="188" spans="2:5" outlineLevel="2" x14ac:dyDescent="0.25">
      <c r="B188" t="s">
        <v>276</v>
      </c>
      <c r="C188" t="s">
        <v>261</v>
      </c>
      <c r="E188" s="54">
        <v>695</v>
      </c>
    </row>
    <row r="189" spans="2:5" outlineLevel="2" x14ac:dyDescent="0.25">
      <c r="B189" t="s">
        <v>276</v>
      </c>
      <c r="C189" t="s">
        <v>261</v>
      </c>
      <c r="E189" s="54">
        <v>695</v>
      </c>
    </row>
    <row r="190" spans="2:5" outlineLevel="2" x14ac:dyDescent="0.25">
      <c r="B190" t="s">
        <v>276</v>
      </c>
      <c r="C190" t="s">
        <v>261</v>
      </c>
      <c r="E190" s="54">
        <v>721</v>
      </c>
    </row>
    <row r="191" spans="2:5" outlineLevel="2" x14ac:dyDescent="0.25">
      <c r="B191" t="s">
        <v>276</v>
      </c>
      <c r="C191" t="s">
        <v>261</v>
      </c>
      <c r="E191" s="54">
        <v>721</v>
      </c>
    </row>
    <row r="192" spans="2:5" outlineLevel="2" x14ac:dyDescent="0.25">
      <c r="B192" t="s">
        <v>276</v>
      </c>
      <c r="C192" t="s">
        <v>261</v>
      </c>
      <c r="E192" s="54">
        <v>721</v>
      </c>
    </row>
    <row r="193" spans="1:5" outlineLevel="2" x14ac:dyDescent="0.25">
      <c r="B193" t="s">
        <v>276</v>
      </c>
      <c r="C193" t="s">
        <v>261</v>
      </c>
      <c r="E193" s="54">
        <v>721</v>
      </c>
    </row>
    <row r="194" spans="1:5" outlineLevel="2" x14ac:dyDescent="0.25">
      <c r="B194" t="s">
        <v>276</v>
      </c>
      <c r="C194" t="s">
        <v>261</v>
      </c>
      <c r="E194" s="54">
        <v>772</v>
      </c>
    </row>
    <row r="195" spans="1:5" outlineLevel="2" x14ac:dyDescent="0.25">
      <c r="B195" t="s">
        <v>276</v>
      </c>
      <c r="C195" t="s">
        <v>261</v>
      </c>
      <c r="E195" s="54">
        <v>772</v>
      </c>
    </row>
    <row r="196" spans="1:5" outlineLevel="1" x14ac:dyDescent="0.25">
      <c r="A196" s="4" t="s">
        <v>277</v>
      </c>
      <c r="B196">
        <f>SUBTOTAL(3,B172:B195)</f>
        <v>24</v>
      </c>
    </row>
    <row r="197" spans="1:5" outlineLevel="2" x14ac:dyDescent="0.25">
      <c r="B197" t="s">
        <v>278</v>
      </c>
      <c r="C197" t="s">
        <v>396</v>
      </c>
      <c r="D197" s="1">
        <v>90832</v>
      </c>
      <c r="E197" s="54">
        <v>70</v>
      </c>
    </row>
    <row r="198" spans="1:5" outlineLevel="2" x14ac:dyDescent="0.25">
      <c r="B198" t="s">
        <v>278</v>
      </c>
      <c r="C198" t="s">
        <v>232</v>
      </c>
      <c r="D198" s="1">
        <v>90834</v>
      </c>
      <c r="E198" s="54">
        <v>70</v>
      </c>
    </row>
    <row r="199" spans="1:5" outlineLevel="2" x14ac:dyDescent="0.25">
      <c r="B199" t="s">
        <v>278</v>
      </c>
      <c r="C199" t="s">
        <v>233</v>
      </c>
      <c r="D199" s="1">
        <v>90837</v>
      </c>
      <c r="E199" s="54">
        <v>70</v>
      </c>
    </row>
    <row r="200" spans="1:5" outlineLevel="2" x14ac:dyDescent="0.25">
      <c r="B200" t="s">
        <v>278</v>
      </c>
      <c r="C200" t="s">
        <v>234</v>
      </c>
      <c r="D200" s="1">
        <v>90846</v>
      </c>
      <c r="E200" s="54">
        <v>70</v>
      </c>
    </row>
    <row r="201" spans="1:5" outlineLevel="2" x14ac:dyDescent="0.25">
      <c r="B201" t="s">
        <v>278</v>
      </c>
      <c r="C201" t="s">
        <v>279</v>
      </c>
      <c r="D201" s="1">
        <v>90846</v>
      </c>
      <c r="E201" s="54">
        <v>93</v>
      </c>
    </row>
    <row r="202" spans="1:5" outlineLevel="2" x14ac:dyDescent="0.25">
      <c r="B202" t="s">
        <v>278</v>
      </c>
      <c r="C202" t="s">
        <v>235</v>
      </c>
      <c r="D202" s="1">
        <v>90847</v>
      </c>
      <c r="E202" s="54">
        <v>70</v>
      </c>
    </row>
    <row r="203" spans="1:5" outlineLevel="2" x14ac:dyDescent="0.25">
      <c r="B203" t="s">
        <v>278</v>
      </c>
      <c r="C203" t="s">
        <v>280</v>
      </c>
      <c r="D203" s="1">
        <v>90847</v>
      </c>
      <c r="E203" s="54">
        <v>93</v>
      </c>
    </row>
    <row r="204" spans="1:5" outlineLevel="2" x14ac:dyDescent="0.25">
      <c r="B204" t="s">
        <v>278</v>
      </c>
      <c r="C204" t="s">
        <v>228</v>
      </c>
      <c r="D204" s="1">
        <v>90853</v>
      </c>
      <c r="E204" s="54">
        <v>93</v>
      </c>
    </row>
    <row r="205" spans="1:5" outlineLevel="2" x14ac:dyDescent="0.25">
      <c r="B205" t="s">
        <v>278</v>
      </c>
      <c r="C205" t="s">
        <v>281</v>
      </c>
      <c r="D205" s="1" t="s">
        <v>282</v>
      </c>
      <c r="E205" s="54">
        <v>93</v>
      </c>
    </row>
    <row r="206" spans="1:5" outlineLevel="2" x14ac:dyDescent="0.25">
      <c r="B206" t="s">
        <v>278</v>
      </c>
      <c r="C206" t="s">
        <v>283</v>
      </c>
      <c r="D206" s="1" t="s">
        <v>284</v>
      </c>
      <c r="E206" s="54">
        <v>93</v>
      </c>
    </row>
    <row r="207" spans="1:5" outlineLevel="2" x14ac:dyDescent="0.25">
      <c r="B207" t="s">
        <v>278</v>
      </c>
      <c r="C207" t="s">
        <v>285</v>
      </c>
      <c r="D207" s="1" t="s">
        <v>286</v>
      </c>
      <c r="E207" s="54">
        <v>93</v>
      </c>
    </row>
    <row r="208" spans="1:5" outlineLevel="2" x14ac:dyDescent="0.25">
      <c r="B208" t="s">
        <v>278</v>
      </c>
      <c r="C208" t="s">
        <v>185</v>
      </c>
      <c r="D208" s="1" t="s">
        <v>139</v>
      </c>
      <c r="E208" s="54">
        <v>70</v>
      </c>
    </row>
    <row r="209" spans="1:5" outlineLevel="2" x14ac:dyDescent="0.25">
      <c r="B209" t="s">
        <v>278</v>
      </c>
      <c r="C209" t="s">
        <v>187</v>
      </c>
      <c r="D209" s="1" t="s">
        <v>137</v>
      </c>
      <c r="E209" s="54">
        <v>70</v>
      </c>
    </row>
    <row r="210" spans="1:5" outlineLevel="2" x14ac:dyDescent="0.25">
      <c r="B210" t="s">
        <v>278</v>
      </c>
      <c r="C210" t="s">
        <v>186</v>
      </c>
      <c r="D210" s="1" t="s">
        <v>137</v>
      </c>
      <c r="E210" s="54">
        <v>93</v>
      </c>
    </row>
    <row r="211" spans="1:5" outlineLevel="2" x14ac:dyDescent="0.25">
      <c r="B211" t="s">
        <v>278</v>
      </c>
      <c r="C211" t="s">
        <v>254</v>
      </c>
      <c r="D211" s="1" t="s">
        <v>141</v>
      </c>
      <c r="E211" s="54">
        <v>70</v>
      </c>
    </row>
    <row r="212" spans="1:5" outlineLevel="2" x14ac:dyDescent="0.25">
      <c r="B212" t="s">
        <v>278</v>
      </c>
      <c r="C212" t="s">
        <v>261</v>
      </c>
      <c r="E212" s="54">
        <v>796</v>
      </c>
    </row>
    <row r="213" spans="1:5" outlineLevel="2" x14ac:dyDescent="0.25">
      <c r="B213" t="s">
        <v>278</v>
      </c>
      <c r="C213" t="s">
        <v>261</v>
      </c>
      <c r="E213" s="54">
        <v>820</v>
      </c>
    </row>
    <row r="214" spans="1:5" outlineLevel="1" x14ac:dyDescent="0.25">
      <c r="A214" s="4" t="s">
        <v>287</v>
      </c>
      <c r="B214">
        <f>SUBTOTAL(3,B197:B213)</f>
        <v>17</v>
      </c>
    </row>
    <row r="215" spans="1:5" outlineLevel="2" x14ac:dyDescent="0.25">
      <c r="B215" t="s">
        <v>288</v>
      </c>
      <c r="C215" t="s">
        <v>227</v>
      </c>
      <c r="D215" s="1">
        <v>90791</v>
      </c>
      <c r="E215" s="54">
        <v>126.16</v>
      </c>
    </row>
    <row r="216" spans="1:5" outlineLevel="2" x14ac:dyDescent="0.25">
      <c r="B216" t="s">
        <v>288</v>
      </c>
      <c r="C216" t="s">
        <v>228</v>
      </c>
      <c r="D216" s="1">
        <v>90853</v>
      </c>
      <c r="E216" s="54">
        <v>175</v>
      </c>
    </row>
    <row r="217" spans="1:5" outlineLevel="2" x14ac:dyDescent="0.25">
      <c r="B217" t="s">
        <v>288</v>
      </c>
      <c r="C217" t="s">
        <v>230</v>
      </c>
      <c r="D217" s="1">
        <v>99222</v>
      </c>
      <c r="E217" s="54">
        <v>135.66999999999999</v>
      </c>
    </row>
    <row r="218" spans="1:5" outlineLevel="2" x14ac:dyDescent="0.25">
      <c r="B218" t="s">
        <v>288</v>
      </c>
      <c r="C218" t="s">
        <v>243</v>
      </c>
      <c r="D218" s="1">
        <v>99223</v>
      </c>
      <c r="E218" s="54">
        <v>200.73</v>
      </c>
    </row>
    <row r="219" spans="1:5" outlineLevel="2" x14ac:dyDescent="0.25">
      <c r="B219" t="s">
        <v>288</v>
      </c>
      <c r="C219" t="s">
        <v>245</v>
      </c>
      <c r="D219" s="1">
        <v>99231</v>
      </c>
      <c r="E219" s="54">
        <v>38.520000000000003</v>
      </c>
    </row>
    <row r="220" spans="1:5" outlineLevel="2" x14ac:dyDescent="0.25">
      <c r="B220" t="s">
        <v>288</v>
      </c>
      <c r="C220" t="s">
        <v>246</v>
      </c>
      <c r="D220" s="1">
        <v>99232</v>
      </c>
      <c r="E220" s="54">
        <v>71.34</v>
      </c>
    </row>
    <row r="221" spans="1:5" outlineLevel="2" x14ac:dyDescent="0.25">
      <c r="B221" t="s">
        <v>288</v>
      </c>
      <c r="C221" t="s">
        <v>401</v>
      </c>
      <c r="D221" s="1">
        <v>99233</v>
      </c>
      <c r="E221" s="54">
        <v>133.01</v>
      </c>
    </row>
    <row r="222" spans="1:5" outlineLevel="2" x14ac:dyDescent="0.25">
      <c r="B222" t="s">
        <v>288</v>
      </c>
      <c r="C222" t="s">
        <v>250</v>
      </c>
      <c r="D222" s="1">
        <v>99238</v>
      </c>
      <c r="E222" s="54">
        <v>71.53</v>
      </c>
    </row>
    <row r="223" spans="1:5" outlineLevel="2" x14ac:dyDescent="0.25">
      <c r="B223" t="s">
        <v>288</v>
      </c>
      <c r="C223" t="s">
        <v>252</v>
      </c>
      <c r="D223" s="1">
        <v>99239</v>
      </c>
      <c r="E223" s="54">
        <v>105.14</v>
      </c>
    </row>
    <row r="224" spans="1:5" outlineLevel="2" x14ac:dyDescent="0.25">
      <c r="B224" t="s">
        <v>288</v>
      </c>
      <c r="C224" t="s">
        <v>254</v>
      </c>
      <c r="D224" s="1" t="s">
        <v>141</v>
      </c>
      <c r="E224" s="54">
        <v>325</v>
      </c>
    </row>
    <row r="225" spans="1:5" outlineLevel="2" x14ac:dyDescent="0.25">
      <c r="B225" t="s">
        <v>288</v>
      </c>
      <c r="C225" t="s">
        <v>261</v>
      </c>
      <c r="E225" s="54">
        <v>700</v>
      </c>
    </row>
    <row r="226" spans="1:5" outlineLevel="2" x14ac:dyDescent="0.25">
      <c r="B226" t="s">
        <v>288</v>
      </c>
      <c r="C226" t="s">
        <v>261</v>
      </c>
      <c r="E226" s="54">
        <v>700</v>
      </c>
    </row>
    <row r="227" spans="1:5" outlineLevel="1" x14ac:dyDescent="0.25">
      <c r="A227" s="4" t="s">
        <v>289</v>
      </c>
      <c r="B227">
        <f>SUBTOTAL(3,B215:B226)</f>
        <v>12</v>
      </c>
    </row>
    <row r="228" spans="1:5" outlineLevel="2" x14ac:dyDescent="0.25">
      <c r="B228" t="s">
        <v>290</v>
      </c>
      <c r="C228" t="s">
        <v>261</v>
      </c>
      <c r="E228" s="54">
        <v>650</v>
      </c>
    </row>
    <row r="229" spans="1:5" outlineLevel="1" x14ac:dyDescent="0.25">
      <c r="A229" s="4" t="s">
        <v>291</v>
      </c>
      <c r="B229">
        <f>SUBTOTAL(3,B228:B228)</f>
        <v>1</v>
      </c>
    </row>
    <row r="230" spans="1:5" outlineLevel="2" x14ac:dyDescent="0.25">
      <c r="B230" t="s">
        <v>402</v>
      </c>
      <c r="C230" t="s">
        <v>228</v>
      </c>
      <c r="D230" s="1">
        <v>90853</v>
      </c>
      <c r="E230" s="54">
        <v>60.15</v>
      </c>
    </row>
    <row r="231" spans="1:5" outlineLevel="1" x14ac:dyDescent="0.25">
      <c r="A231" s="4" t="s">
        <v>403</v>
      </c>
      <c r="B231">
        <f>SUBTOTAL(3,B230:B230)</f>
        <v>1</v>
      </c>
    </row>
    <row r="232" spans="1:5" outlineLevel="2" x14ac:dyDescent="0.25">
      <c r="B232" t="s">
        <v>292</v>
      </c>
      <c r="C232" t="s">
        <v>227</v>
      </c>
      <c r="D232" s="1">
        <v>90791</v>
      </c>
      <c r="E232" s="54">
        <v>126.16</v>
      </c>
    </row>
    <row r="233" spans="1:5" outlineLevel="2" x14ac:dyDescent="0.25">
      <c r="B233" t="s">
        <v>292</v>
      </c>
      <c r="C233" t="s">
        <v>227</v>
      </c>
      <c r="D233" s="1">
        <v>90791</v>
      </c>
      <c r="E233" s="54">
        <v>126.16</v>
      </c>
    </row>
    <row r="234" spans="1:5" outlineLevel="2" x14ac:dyDescent="0.25">
      <c r="B234" t="s">
        <v>292</v>
      </c>
      <c r="C234" t="s">
        <v>227</v>
      </c>
      <c r="D234" s="1">
        <v>90791</v>
      </c>
      <c r="E234" s="54">
        <v>126.16</v>
      </c>
    </row>
    <row r="235" spans="1:5" outlineLevel="2" x14ac:dyDescent="0.25">
      <c r="B235" t="s">
        <v>292</v>
      </c>
      <c r="C235" t="s">
        <v>227</v>
      </c>
      <c r="D235" s="1">
        <v>90791</v>
      </c>
      <c r="E235" s="54">
        <v>126.16</v>
      </c>
    </row>
    <row r="236" spans="1:5" outlineLevel="2" x14ac:dyDescent="0.25">
      <c r="B236" t="s">
        <v>292</v>
      </c>
      <c r="C236" t="s">
        <v>228</v>
      </c>
      <c r="D236" s="1">
        <v>90853</v>
      </c>
      <c r="E236" s="54">
        <v>193</v>
      </c>
    </row>
    <row r="237" spans="1:5" outlineLevel="2" x14ac:dyDescent="0.25">
      <c r="B237" t="s">
        <v>292</v>
      </c>
      <c r="C237" t="s">
        <v>228</v>
      </c>
      <c r="D237" s="1">
        <v>90853</v>
      </c>
      <c r="E237" s="54">
        <v>193</v>
      </c>
    </row>
    <row r="238" spans="1:5" outlineLevel="2" x14ac:dyDescent="0.25">
      <c r="B238" t="s">
        <v>292</v>
      </c>
      <c r="C238" t="s">
        <v>228</v>
      </c>
      <c r="D238" s="1">
        <v>90853</v>
      </c>
      <c r="E238" s="54">
        <v>193</v>
      </c>
    </row>
    <row r="239" spans="1:5" outlineLevel="2" x14ac:dyDescent="0.25">
      <c r="B239" t="s">
        <v>292</v>
      </c>
      <c r="C239" t="s">
        <v>228</v>
      </c>
      <c r="D239" s="1">
        <v>90853</v>
      </c>
      <c r="E239" s="54">
        <v>193</v>
      </c>
    </row>
    <row r="240" spans="1:5" outlineLevel="2" x14ac:dyDescent="0.25">
      <c r="B240" t="s">
        <v>292</v>
      </c>
      <c r="C240" t="s">
        <v>230</v>
      </c>
      <c r="D240" s="1">
        <v>99222</v>
      </c>
      <c r="E240" s="54">
        <v>135.66999999999999</v>
      </c>
    </row>
    <row r="241" spans="2:5" outlineLevel="2" x14ac:dyDescent="0.25">
      <c r="B241" t="s">
        <v>292</v>
      </c>
      <c r="C241" t="s">
        <v>230</v>
      </c>
      <c r="D241" s="1">
        <v>99222</v>
      </c>
      <c r="E241" s="54">
        <v>135.66999999999999</v>
      </c>
    </row>
    <row r="242" spans="2:5" outlineLevel="2" x14ac:dyDescent="0.25">
      <c r="B242" t="s">
        <v>292</v>
      </c>
      <c r="C242" t="s">
        <v>230</v>
      </c>
      <c r="D242" s="1">
        <v>99222</v>
      </c>
      <c r="E242" s="54">
        <v>135.66999999999999</v>
      </c>
    </row>
    <row r="243" spans="2:5" outlineLevel="2" x14ac:dyDescent="0.25">
      <c r="B243" t="s">
        <v>292</v>
      </c>
      <c r="C243" t="s">
        <v>230</v>
      </c>
      <c r="D243" s="1">
        <v>99222</v>
      </c>
      <c r="E243" s="54">
        <v>135.66999999999999</v>
      </c>
    </row>
    <row r="244" spans="2:5" outlineLevel="2" x14ac:dyDescent="0.25">
      <c r="B244" t="s">
        <v>292</v>
      </c>
      <c r="C244" t="s">
        <v>243</v>
      </c>
      <c r="D244" s="1">
        <v>99223</v>
      </c>
      <c r="E244" s="54">
        <v>200.73</v>
      </c>
    </row>
    <row r="245" spans="2:5" outlineLevel="2" x14ac:dyDescent="0.25">
      <c r="B245" t="s">
        <v>292</v>
      </c>
      <c r="C245" t="s">
        <v>243</v>
      </c>
      <c r="D245" s="1">
        <v>99223</v>
      </c>
      <c r="E245" s="54">
        <v>200.73</v>
      </c>
    </row>
    <row r="246" spans="2:5" outlineLevel="2" x14ac:dyDescent="0.25">
      <c r="B246" t="s">
        <v>292</v>
      </c>
      <c r="C246" t="s">
        <v>243</v>
      </c>
      <c r="D246" s="1">
        <v>99223</v>
      </c>
      <c r="E246" s="54">
        <v>200.73</v>
      </c>
    </row>
    <row r="247" spans="2:5" outlineLevel="2" x14ac:dyDescent="0.25">
      <c r="B247" t="s">
        <v>292</v>
      </c>
      <c r="C247" t="s">
        <v>243</v>
      </c>
      <c r="D247" s="1">
        <v>99223</v>
      </c>
      <c r="E247" s="54">
        <v>200.73</v>
      </c>
    </row>
    <row r="248" spans="2:5" outlineLevel="2" x14ac:dyDescent="0.25">
      <c r="B248" t="s">
        <v>292</v>
      </c>
      <c r="C248" t="s">
        <v>245</v>
      </c>
      <c r="D248" s="1">
        <v>99231</v>
      </c>
      <c r="E248" s="54">
        <v>38.520000000000003</v>
      </c>
    </row>
    <row r="249" spans="2:5" outlineLevel="2" x14ac:dyDescent="0.25">
      <c r="B249" t="s">
        <v>292</v>
      </c>
      <c r="C249" t="s">
        <v>245</v>
      </c>
      <c r="D249" s="1">
        <v>99231</v>
      </c>
      <c r="E249" s="54">
        <v>38.520000000000003</v>
      </c>
    </row>
    <row r="250" spans="2:5" outlineLevel="2" x14ac:dyDescent="0.25">
      <c r="B250" t="s">
        <v>292</v>
      </c>
      <c r="C250" t="s">
        <v>245</v>
      </c>
      <c r="D250" s="1">
        <v>99231</v>
      </c>
      <c r="E250" s="54">
        <v>38.520000000000003</v>
      </c>
    </row>
    <row r="251" spans="2:5" outlineLevel="2" x14ac:dyDescent="0.25">
      <c r="B251" t="s">
        <v>292</v>
      </c>
      <c r="C251" t="s">
        <v>245</v>
      </c>
      <c r="D251" s="1">
        <v>99231</v>
      </c>
      <c r="E251" s="54">
        <v>38.520000000000003</v>
      </c>
    </row>
    <row r="252" spans="2:5" outlineLevel="2" x14ac:dyDescent="0.25">
      <c r="B252" t="s">
        <v>292</v>
      </c>
      <c r="C252" t="s">
        <v>246</v>
      </c>
      <c r="D252" s="1">
        <v>99232</v>
      </c>
      <c r="E252" s="54">
        <v>71.34</v>
      </c>
    </row>
    <row r="253" spans="2:5" outlineLevel="2" x14ac:dyDescent="0.25">
      <c r="B253" t="s">
        <v>292</v>
      </c>
      <c r="C253" t="s">
        <v>246</v>
      </c>
      <c r="D253" s="1">
        <v>99232</v>
      </c>
      <c r="E253" s="54">
        <v>71.34</v>
      </c>
    </row>
    <row r="254" spans="2:5" outlineLevel="2" x14ac:dyDescent="0.25">
      <c r="B254" t="s">
        <v>292</v>
      </c>
      <c r="C254" t="s">
        <v>246</v>
      </c>
      <c r="D254" s="1">
        <v>99232</v>
      </c>
      <c r="E254" s="54">
        <v>71.34</v>
      </c>
    </row>
    <row r="255" spans="2:5" outlineLevel="2" x14ac:dyDescent="0.25">
      <c r="B255" t="s">
        <v>292</v>
      </c>
      <c r="C255" t="s">
        <v>246</v>
      </c>
      <c r="D255" s="1">
        <v>99232</v>
      </c>
      <c r="E255" s="54">
        <v>71.34</v>
      </c>
    </row>
    <row r="256" spans="2:5" outlineLevel="2" x14ac:dyDescent="0.25">
      <c r="B256" t="s">
        <v>292</v>
      </c>
      <c r="C256" t="s">
        <v>401</v>
      </c>
      <c r="D256" s="1">
        <v>99233</v>
      </c>
      <c r="E256" s="54">
        <v>133.01</v>
      </c>
    </row>
    <row r="257" spans="2:5" outlineLevel="2" x14ac:dyDescent="0.25">
      <c r="B257" t="s">
        <v>292</v>
      </c>
      <c r="C257" t="s">
        <v>401</v>
      </c>
      <c r="D257" s="1">
        <v>99233</v>
      </c>
      <c r="E257" s="54">
        <v>133.01</v>
      </c>
    </row>
    <row r="258" spans="2:5" outlineLevel="2" x14ac:dyDescent="0.25">
      <c r="B258" t="s">
        <v>292</v>
      </c>
      <c r="C258" t="s">
        <v>248</v>
      </c>
      <c r="D258" s="1">
        <v>99233</v>
      </c>
      <c r="E258" s="54">
        <v>133.01</v>
      </c>
    </row>
    <row r="259" spans="2:5" outlineLevel="2" x14ac:dyDescent="0.25">
      <c r="B259" t="s">
        <v>292</v>
      </c>
      <c r="C259" t="s">
        <v>401</v>
      </c>
      <c r="D259" s="1">
        <v>99233</v>
      </c>
      <c r="E259" s="54">
        <v>133.01</v>
      </c>
    </row>
    <row r="260" spans="2:5" outlineLevel="2" x14ac:dyDescent="0.25">
      <c r="B260" t="s">
        <v>292</v>
      </c>
      <c r="C260" t="s">
        <v>250</v>
      </c>
      <c r="D260" s="1">
        <v>99238</v>
      </c>
      <c r="E260" s="54">
        <v>71.53</v>
      </c>
    </row>
    <row r="261" spans="2:5" outlineLevel="2" x14ac:dyDescent="0.25">
      <c r="B261" t="s">
        <v>292</v>
      </c>
      <c r="C261" t="s">
        <v>250</v>
      </c>
      <c r="D261" s="1">
        <v>99238</v>
      </c>
      <c r="E261" s="54">
        <v>71.53</v>
      </c>
    </row>
    <row r="262" spans="2:5" outlineLevel="2" x14ac:dyDescent="0.25">
      <c r="B262" t="s">
        <v>292</v>
      </c>
      <c r="C262" t="s">
        <v>250</v>
      </c>
      <c r="D262" s="1">
        <v>99238</v>
      </c>
      <c r="E262" s="54">
        <v>71.53</v>
      </c>
    </row>
    <row r="263" spans="2:5" outlineLevel="2" x14ac:dyDescent="0.25">
      <c r="B263" t="s">
        <v>292</v>
      </c>
      <c r="C263" t="s">
        <v>250</v>
      </c>
      <c r="D263" s="1">
        <v>99238</v>
      </c>
      <c r="E263" s="54">
        <v>71.53</v>
      </c>
    </row>
    <row r="264" spans="2:5" outlineLevel="2" x14ac:dyDescent="0.25">
      <c r="B264" t="s">
        <v>292</v>
      </c>
      <c r="C264" t="s">
        <v>252</v>
      </c>
      <c r="D264" s="1">
        <v>99239</v>
      </c>
      <c r="E264" s="54">
        <v>105.14</v>
      </c>
    </row>
    <row r="265" spans="2:5" outlineLevel="2" x14ac:dyDescent="0.25">
      <c r="B265" t="s">
        <v>292</v>
      </c>
      <c r="C265" t="s">
        <v>252</v>
      </c>
      <c r="D265" s="1">
        <v>99239</v>
      </c>
      <c r="E265" s="54">
        <v>105.14</v>
      </c>
    </row>
    <row r="266" spans="2:5" outlineLevel="2" x14ac:dyDescent="0.25">
      <c r="B266" t="s">
        <v>292</v>
      </c>
      <c r="C266" t="s">
        <v>252</v>
      </c>
      <c r="D266" s="1">
        <v>99239</v>
      </c>
      <c r="E266" s="54">
        <v>105.14</v>
      </c>
    </row>
    <row r="267" spans="2:5" outlineLevel="2" x14ac:dyDescent="0.25">
      <c r="B267" t="s">
        <v>292</v>
      </c>
      <c r="C267" t="s">
        <v>252</v>
      </c>
      <c r="D267" s="1">
        <v>99239</v>
      </c>
      <c r="E267" s="54">
        <v>105.14</v>
      </c>
    </row>
    <row r="268" spans="2:5" outlineLevel="2" x14ac:dyDescent="0.25">
      <c r="B268" t="s">
        <v>292</v>
      </c>
      <c r="C268" t="s">
        <v>254</v>
      </c>
      <c r="D268" s="1" t="s">
        <v>141</v>
      </c>
      <c r="E268" s="54">
        <v>365</v>
      </c>
    </row>
    <row r="269" spans="2:5" outlineLevel="2" x14ac:dyDescent="0.25">
      <c r="B269" t="s">
        <v>292</v>
      </c>
      <c r="C269" t="s">
        <v>254</v>
      </c>
      <c r="D269" s="1" t="s">
        <v>141</v>
      </c>
      <c r="E269" s="54">
        <v>365</v>
      </c>
    </row>
    <row r="270" spans="2:5" outlineLevel="2" x14ac:dyDescent="0.25">
      <c r="B270" t="s">
        <v>292</v>
      </c>
      <c r="C270" t="s">
        <v>254</v>
      </c>
      <c r="D270" s="1" t="s">
        <v>141</v>
      </c>
      <c r="E270" s="54">
        <v>365</v>
      </c>
    </row>
    <row r="271" spans="2:5" outlineLevel="2" x14ac:dyDescent="0.25">
      <c r="B271" t="s">
        <v>292</v>
      </c>
      <c r="C271" t="s">
        <v>254</v>
      </c>
      <c r="D271" s="1" t="s">
        <v>141</v>
      </c>
      <c r="E271" s="54">
        <v>365</v>
      </c>
    </row>
    <row r="272" spans="2:5" outlineLevel="2" x14ac:dyDescent="0.25">
      <c r="B272" t="s">
        <v>292</v>
      </c>
      <c r="C272" t="s">
        <v>261</v>
      </c>
      <c r="E272" s="54">
        <v>773</v>
      </c>
    </row>
    <row r="273" spans="1:5" outlineLevel="2" x14ac:dyDescent="0.25">
      <c r="B273" t="s">
        <v>292</v>
      </c>
      <c r="C273" t="s">
        <v>261</v>
      </c>
      <c r="E273" s="54">
        <v>773</v>
      </c>
    </row>
    <row r="274" spans="1:5" outlineLevel="2" x14ac:dyDescent="0.25">
      <c r="B274" t="s">
        <v>292</v>
      </c>
      <c r="C274" t="s">
        <v>261</v>
      </c>
      <c r="E274" s="54">
        <v>773</v>
      </c>
    </row>
    <row r="275" spans="1:5" outlineLevel="2" x14ac:dyDescent="0.25">
      <c r="B275" t="s">
        <v>292</v>
      </c>
      <c r="C275" t="s">
        <v>261</v>
      </c>
      <c r="E275" s="54">
        <v>773</v>
      </c>
    </row>
    <row r="276" spans="1:5" outlineLevel="2" x14ac:dyDescent="0.25">
      <c r="B276" t="s">
        <v>292</v>
      </c>
      <c r="C276" t="s">
        <v>261</v>
      </c>
      <c r="E276" s="54">
        <v>773</v>
      </c>
    </row>
    <row r="277" spans="1:5" outlineLevel="2" x14ac:dyDescent="0.25">
      <c r="B277" t="s">
        <v>292</v>
      </c>
      <c r="C277" t="s">
        <v>261</v>
      </c>
      <c r="E277" s="54">
        <v>773</v>
      </c>
    </row>
    <row r="278" spans="1:5" outlineLevel="2" x14ac:dyDescent="0.25">
      <c r="B278" t="s">
        <v>292</v>
      </c>
      <c r="C278" t="s">
        <v>261</v>
      </c>
      <c r="E278" s="54">
        <v>773</v>
      </c>
    </row>
    <row r="279" spans="1:5" outlineLevel="2" x14ac:dyDescent="0.25">
      <c r="B279" t="s">
        <v>292</v>
      </c>
      <c r="C279" t="s">
        <v>261</v>
      </c>
      <c r="E279" s="54">
        <v>773</v>
      </c>
    </row>
    <row r="280" spans="1:5" outlineLevel="1" x14ac:dyDescent="0.25">
      <c r="A280" s="4" t="s">
        <v>293</v>
      </c>
      <c r="B280">
        <f>SUBTOTAL(3,B232:B279)</f>
        <v>48</v>
      </c>
    </row>
    <row r="281" spans="1:5" outlineLevel="2" x14ac:dyDescent="0.25">
      <c r="B281" t="s">
        <v>294</v>
      </c>
      <c r="C281" t="s">
        <v>227</v>
      </c>
      <c r="D281" s="1">
        <v>90791</v>
      </c>
      <c r="E281" s="54">
        <v>126.16</v>
      </c>
    </row>
    <row r="282" spans="1:5" outlineLevel="2" x14ac:dyDescent="0.25">
      <c r="B282" t="s">
        <v>294</v>
      </c>
      <c r="C282" t="s">
        <v>228</v>
      </c>
      <c r="D282" s="1">
        <v>90853</v>
      </c>
      <c r="E282" s="54">
        <v>60.15</v>
      </c>
    </row>
    <row r="283" spans="1:5" outlineLevel="2" x14ac:dyDescent="0.25">
      <c r="B283" t="s">
        <v>294</v>
      </c>
      <c r="C283" t="s">
        <v>230</v>
      </c>
      <c r="D283" s="1">
        <v>99222</v>
      </c>
      <c r="E283" s="54">
        <v>135.66999999999999</v>
      </c>
    </row>
    <row r="284" spans="1:5" outlineLevel="2" x14ac:dyDescent="0.25">
      <c r="B284" t="s">
        <v>294</v>
      </c>
      <c r="C284" t="s">
        <v>243</v>
      </c>
      <c r="D284" s="1">
        <v>99223</v>
      </c>
      <c r="E284" s="54">
        <v>200.73</v>
      </c>
    </row>
    <row r="285" spans="1:5" outlineLevel="2" x14ac:dyDescent="0.25">
      <c r="B285" t="s">
        <v>294</v>
      </c>
      <c r="C285" t="s">
        <v>245</v>
      </c>
      <c r="D285" s="1">
        <v>99231</v>
      </c>
      <c r="E285" s="54">
        <v>35.520000000000003</v>
      </c>
    </row>
    <row r="286" spans="1:5" outlineLevel="2" x14ac:dyDescent="0.25">
      <c r="B286" t="s">
        <v>294</v>
      </c>
      <c r="C286" t="s">
        <v>246</v>
      </c>
      <c r="D286" s="1">
        <v>99232</v>
      </c>
      <c r="E286" s="54">
        <v>71.34</v>
      </c>
    </row>
    <row r="287" spans="1:5" outlineLevel="2" x14ac:dyDescent="0.25">
      <c r="B287" t="s">
        <v>294</v>
      </c>
      <c r="C287" t="s">
        <v>401</v>
      </c>
      <c r="D287" s="1">
        <v>99233</v>
      </c>
      <c r="E287" s="54">
        <v>102.91</v>
      </c>
    </row>
    <row r="288" spans="1:5" outlineLevel="2" x14ac:dyDescent="0.25">
      <c r="B288" t="s">
        <v>294</v>
      </c>
      <c r="C288" t="s">
        <v>250</v>
      </c>
      <c r="D288" s="1">
        <v>99238</v>
      </c>
      <c r="E288" s="54">
        <v>70.39</v>
      </c>
    </row>
    <row r="289" spans="1:5" outlineLevel="2" x14ac:dyDescent="0.25">
      <c r="B289" t="s">
        <v>294</v>
      </c>
      <c r="C289" t="s">
        <v>252</v>
      </c>
      <c r="D289" s="1">
        <v>99239</v>
      </c>
      <c r="E289" s="54">
        <v>105.14</v>
      </c>
    </row>
    <row r="290" spans="1:5" outlineLevel="2" x14ac:dyDescent="0.25">
      <c r="B290" t="s">
        <v>294</v>
      </c>
      <c r="C290" t="s">
        <v>261</v>
      </c>
      <c r="E290" s="54">
        <v>700</v>
      </c>
    </row>
    <row r="291" spans="1:5" outlineLevel="2" x14ac:dyDescent="0.25">
      <c r="B291" t="s">
        <v>294</v>
      </c>
      <c r="C291" t="s">
        <v>261</v>
      </c>
      <c r="E291" s="54">
        <v>700</v>
      </c>
    </row>
    <row r="292" spans="1:5" outlineLevel="1" x14ac:dyDescent="0.25">
      <c r="A292" s="4" t="s">
        <v>295</v>
      </c>
      <c r="B292">
        <f>SUBTOTAL(3,B281:B291)</f>
        <v>11</v>
      </c>
    </row>
    <row r="293" spans="1:5" outlineLevel="2" x14ac:dyDescent="0.25">
      <c r="B293" t="s">
        <v>404</v>
      </c>
      <c r="C293" t="s">
        <v>261</v>
      </c>
      <c r="E293" s="54">
        <v>650</v>
      </c>
    </row>
    <row r="294" spans="1:5" outlineLevel="2" x14ac:dyDescent="0.25">
      <c r="B294" t="s">
        <v>404</v>
      </c>
      <c r="C294" t="s">
        <v>261</v>
      </c>
      <c r="E294" s="54">
        <v>650</v>
      </c>
    </row>
    <row r="295" spans="1:5" outlineLevel="1" x14ac:dyDescent="0.25">
      <c r="A295" s="4" t="s">
        <v>405</v>
      </c>
      <c r="B295">
        <f>SUBTOTAL(3,B293:B294)</f>
        <v>2</v>
      </c>
    </row>
    <row r="296" spans="1:5" outlineLevel="2" x14ac:dyDescent="0.25">
      <c r="B296" t="s">
        <v>296</v>
      </c>
      <c r="C296" t="s">
        <v>227</v>
      </c>
      <c r="D296" s="1">
        <v>90791</v>
      </c>
      <c r="E296" s="54">
        <v>126.16</v>
      </c>
    </row>
    <row r="297" spans="1:5" outlineLevel="2" x14ac:dyDescent="0.25">
      <c r="B297" t="s">
        <v>296</v>
      </c>
      <c r="C297" t="s">
        <v>228</v>
      </c>
      <c r="D297" s="1">
        <v>90853</v>
      </c>
      <c r="E297" s="54">
        <v>175</v>
      </c>
    </row>
    <row r="298" spans="1:5" outlineLevel="2" x14ac:dyDescent="0.25">
      <c r="B298" t="s">
        <v>296</v>
      </c>
      <c r="C298" t="s">
        <v>230</v>
      </c>
      <c r="D298" s="1">
        <v>99222</v>
      </c>
      <c r="E298" s="54">
        <v>135.66999999999999</v>
      </c>
    </row>
    <row r="299" spans="1:5" outlineLevel="2" x14ac:dyDescent="0.25">
      <c r="B299" t="s">
        <v>296</v>
      </c>
      <c r="C299" t="s">
        <v>243</v>
      </c>
      <c r="D299" s="1">
        <v>99223</v>
      </c>
      <c r="E299" s="54">
        <v>200.73</v>
      </c>
    </row>
    <row r="300" spans="1:5" outlineLevel="2" x14ac:dyDescent="0.25">
      <c r="B300" t="s">
        <v>296</v>
      </c>
      <c r="C300" t="s">
        <v>245</v>
      </c>
      <c r="D300" s="1">
        <v>99231</v>
      </c>
      <c r="E300" s="54">
        <v>38.520000000000003</v>
      </c>
    </row>
    <row r="301" spans="1:5" outlineLevel="2" x14ac:dyDescent="0.25">
      <c r="B301" t="s">
        <v>296</v>
      </c>
      <c r="C301" t="s">
        <v>246</v>
      </c>
      <c r="D301" s="1">
        <v>99232</v>
      </c>
      <c r="E301" s="54">
        <v>71.34</v>
      </c>
    </row>
    <row r="302" spans="1:5" outlineLevel="2" x14ac:dyDescent="0.25">
      <c r="B302" t="s">
        <v>296</v>
      </c>
      <c r="C302" t="s">
        <v>401</v>
      </c>
      <c r="D302" s="1">
        <v>99233</v>
      </c>
      <c r="E302" s="54">
        <v>133.01</v>
      </c>
    </row>
    <row r="303" spans="1:5" outlineLevel="2" x14ac:dyDescent="0.25">
      <c r="B303" t="s">
        <v>296</v>
      </c>
      <c r="C303" t="s">
        <v>250</v>
      </c>
      <c r="D303" s="1">
        <v>99238</v>
      </c>
      <c r="E303" s="54">
        <v>71.53</v>
      </c>
    </row>
    <row r="304" spans="1:5" outlineLevel="2" x14ac:dyDescent="0.25">
      <c r="B304" t="s">
        <v>296</v>
      </c>
      <c r="C304" t="s">
        <v>252</v>
      </c>
      <c r="D304" s="1">
        <v>99239</v>
      </c>
      <c r="E304" s="54">
        <v>105.14</v>
      </c>
    </row>
    <row r="305" spans="1:5" outlineLevel="2" x14ac:dyDescent="0.25">
      <c r="B305" t="s">
        <v>296</v>
      </c>
      <c r="C305" t="s">
        <v>254</v>
      </c>
      <c r="D305" s="1" t="s">
        <v>141</v>
      </c>
      <c r="E305" s="54">
        <v>325</v>
      </c>
    </row>
    <row r="306" spans="1:5" outlineLevel="2" x14ac:dyDescent="0.25">
      <c r="B306" t="s">
        <v>296</v>
      </c>
      <c r="C306" t="s">
        <v>261</v>
      </c>
      <c r="E306" s="54">
        <v>700</v>
      </c>
    </row>
    <row r="307" spans="1:5" outlineLevel="2" x14ac:dyDescent="0.25">
      <c r="B307" t="s">
        <v>296</v>
      </c>
      <c r="C307" t="s">
        <v>261</v>
      </c>
      <c r="E307" s="54">
        <v>700</v>
      </c>
    </row>
    <row r="308" spans="1:5" outlineLevel="1" x14ac:dyDescent="0.25">
      <c r="A308" s="4" t="s">
        <v>297</v>
      </c>
      <c r="B308">
        <f>SUBTOTAL(3,B296:B307)</f>
        <v>12</v>
      </c>
    </row>
    <row r="309" spans="1:5" outlineLevel="2" x14ac:dyDescent="0.25">
      <c r="B309" t="s">
        <v>298</v>
      </c>
      <c r="C309" t="s">
        <v>227</v>
      </c>
      <c r="D309" s="1">
        <v>90791</v>
      </c>
      <c r="E309" s="54">
        <v>97</v>
      </c>
    </row>
    <row r="310" spans="1:5" outlineLevel="2" x14ac:dyDescent="0.25">
      <c r="B310" t="s">
        <v>298</v>
      </c>
      <c r="C310" t="s">
        <v>227</v>
      </c>
      <c r="D310" s="1">
        <v>90791</v>
      </c>
      <c r="E310" s="54">
        <v>97</v>
      </c>
    </row>
    <row r="311" spans="1:5" outlineLevel="2" x14ac:dyDescent="0.25">
      <c r="B311" t="s">
        <v>298</v>
      </c>
      <c r="C311" t="s">
        <v>227</v>
      </c>
      <c r="D311" s="1">
        <v>90791</v>
      </c>
      <c r="E311" s="54">
        <v>97</v>
      </c>
    </row>
    <row r="312" spans="1:5" outlineLevel="2" x14ac:dyDescent="0.25">
      <c r="B312" t="s">
        <v>298</v>
      </c>
      <c r="C312" t="s">
        <v>227</v>
      </c>
      <c r="D312" s="1">
        <v>90791</v>
      </c>
      <c r="E312" s="54">
        <v>97</v>
      </c>
    </row>
    <row r="313" spans="1:5" outlineLevel="2" x14ac:dyDescent="0.25">
      <c r="B313" t="s">
        <v>298</v>
      </c>
      <c r="C313" t="s">
        <v>228</v>
      </c>
      <c r="D313" s="1">
        <v>90853</v>
      </c>
      <c r="E313" s="54">
        <v>60.15</v>
      </c>
    </row>
    <row r="314" spans="1:5" outlineLevel="2" x14ac:dyDescent="0.25">
      <c r="B314" t="s">
        <v>298</v>
      </c>
      <c r="C314" t="s">
        <v>228</v>
      </c>
      <c r="D314" s="1">
        <v>90853</v>
      </c>
      <c r="E314" s="54">
        <v>60.15</v>
      </c>
    </row>
    <row r="315" spans="1:5" outlineLevel="2" x14ac:dyDescent="0.25">
      <c r="B315" t="s">
        <v>298</v>
      </c>
      <c r="C315" t="s">
        <v>228</v>
      </c>
      <c r="D315" s="1">
        <v>90853</v>
      </c>
      <c r="E315" s="54">
        <v>60.15</v>
      </c>
    </row>
    <row r="316" spans="1:5" outlineLevel="2" x14ac:dyDescent="0.25">
      <c r="B316" t="s">
        <v>298</v>
      </c>
      <c r="C316" t="s">
        <v>228</v>
      </c>
      <c r="D316" s="1">
        <v>90853</v>
      </c>
      <c r="E316" s="54">
        <v>60.15</v>
      </c>
    </row>
    <row r="317" spans="1:5" outlineLevel="2" x14ac:dyDescent="0.25">
      <c r="B317" t="s">
        <v>298</v>
      </c>
      <c r="C317" t="s">
        <v>230</v>
      </c>
      <c r="D317" s="1">
        <v>99222</v>
      </c>
      <c r="E317" s="54">
        <v>101.91</v>
      </c>
    </row>
    <row r="318" spans="1:5" outlineLevel="2" x14ac:dyDescent="0.25">
      <c r="B318" t="s">
        <v>298</v>
      </c>
      <c r="C318" t="s">
        <v>230</v>
      </c>
      <c r="D318" s="1">
        <v>99222</v>
      </c>
      <c r="E318" s="54">
        <v>101.91</v>
      </c>
    </row>
    <row r="319" spans="1:5" outlineLevel="2" x14ac:dyDescent="0.25">
      <c r="B319" t="s">
        <v>298</v>
      </c>
      <c r="C319" t="s">
        <v>230</v>
      </c>
      <c r="D319" s="1">
        <v>99222</v>
      </c>
      <c r="E319" s="54">
        <v>101.91</v>
      </c>
    </row>
    <row r="320" spans="1:5" outlineLevel="2" x14ac:dyDescent="0.25">
      <c r="B320" t="s">
        <v>298</v>
      </c>
      <c r="C320" t="s">
        <v>230</v>
      </c>
      <c r="D320" s="1">
        <v>99222</v>
      </c>
      <c r="E320" s="54">
        <v>101.91</v>
      </c>
    </row>
    <row r="321" spans="2:5" outlineLevel="2" x14ac:dyDescent="0.25">
      <c r="B321" t="s">
        <v>298</v>
      </c>
      <c r="C321" t="s">
        <v>243</v>
      </c>
      <c r="D321" s="1">
        <v>99223</v>
      </c>
      <c r="E321" s="54">
        <v>92</v>
      </c>
    </row>
    <row r="322" spans="2:5" outlineLevel="2" x14ac:dyDescent="0.25">
      <c r="B322" t="s">
        <v>298</v>
      </c>
      <c r="C322" t="s">
        <v>243</v>
      </c>
      <c r="D322" s="1">
        <v>99223</v>
      </c>
      <c r="E322" s="54">
        <v>92</v>
      </c>
    </row>
    <row r="323" spans="2:5" outlineLevel="2" x14ac:dyDescent="0.25">
      <c r="B323" t="s">
        <v>298</v>
      </c>
      <c r="C323" t="s">
        <v>243</v>
      </c>
      <c r="D323" s="1">
        <v>99223</v>
      </c>
      <c r="E323" s="54">
        <v>92</v>
      </c>
    </row>
    <row r="324" spans="2:5" outlineLevel="2" x14ac:dyDescent="0.25">
      <c r="B324" t="s">
        <v>298</v>
      </c>
      <c r="C324" t="s">
        <v>243</v>
      </c>
      <c r="D324" s="1">
        <v>99223</v>
      </c>
      <c r="E324" s="54">
        <v>92</v>
      </c>
    </row>
    <row r="325" spans="2:5" outlineLevel="2" x14ac:dyDescent="0.25">
      <c r="B325" t="s">
        <v>298</v>
      </c>
      <c r="C325" t="s">
        <v>245</v>
      </c>
      <c r="D325" s="1">
        <v>99231</v>
      </c>
      <c r="E325" s="54">
        <v>30.47</v>
      </c>
    </row>
    <row r="326" spans="2:5" outlineLevel="2" x14ac:dyDescent="0.25">
      <c r="B326" t="s">
        <v>298</v>
      </c>
      <c r="C326" t="s">
        <v>245</v>
      </c>
      <c r="D326" s="1">
        <v>99231</v>
      </c>
      <c r="E326" s="54">
        <v>30.47</v>
      </c>
    </row>
    <row r="327" spans="2:5" outlineLevel="2" x14ac:dyDescent="0.25">
      <c r="B327" t="s">
        <v>298</v>
      </c>
      <c r="C327" t="s">
        <v>245</v>
      </c>
      <c r="D327" s="1">
        <v>99231</v>
      </c>
      <c r="E327" s="54">
        <v>30.47</v>
      </c>
    </row>
    <row r="328" spans="2:5" outlineLevel="2" x14ac:dyDescent="0.25">
      <c r="B328" t="s">
        <v>298</v>
      </c>
      <c r="C328" t="s">
        <v>245</v>
      </c>
      <c r="D328" s="1">
        <v>99231</v>
      </c>
      <c r="E328" s="54">
        <v>30.47</v>
      </c>
    </row>
    <row r="329" spans="2:5" outlineLevel="2" x14ac:dyDescent="0.25">
      <c r="B329" t="s">
        <v>298</v>
      </c>
      <c r="C329" t="s">
        <v>246</v>
      </c>
      <c r="D329" s="1">
        <v>99232</v>
      </c>
      <c r="E329" s="54">
        <v>54.53</v>
      </c>
    </row>
    <row r="330" spans="2:5" outlineLevel="2" x14ac:dyDescent="0.25">
      <c r="B330" t="s">
        <v>298</v>
      </c>
      <c r="C330" t="s">
        <v>246</v>
      </c>
      <c r="D330" s="1">
        <v>99232</v>
      </c>
      <c r="E330" s="54">
        <v>54.53</v>
      </c>
    </row>
    <row r="331" spans="2:5" outlineLevel="2" x14ac:dyDescent="0.25">
      <c r="B331" t="s">
        <v>298</v>
      </c>
      <c r="C331" t="s">
        <v>246</v>
      </c>
      <c r="D331" s="1">
        <v>99232</v>
      </c>
      <c r="E331" s="54">
        <v>54.53</v>
      </c>
    </row>
    <row r="332" spans="2:5" outlineLevel="2" x14ac:dyDescent="0.25">
      <c r="B332" t="s">
        <v>298</v>
      </c>
      <c r="C332" t="s">
        <v>246</v>
      </c>
      <c r="D332" s="1">
        <v>99232</v>
      </c>
      <c r="E332" s="54">
        <v>54.53</v>
      </c>
    </row>
    <row r="333" spans="2:5" outlineLevel="2" x14ac:dyDescent="0.25">
      <c r="B333" t="s">
        <v>298</v>
      </c>
      <c r="C333" t="s">
        <v>401</v>
      </c>
      <c r="D333" s="1">
        <v>99233</v>
      </c>
      <c r="E333" s="54">
        <v>78.010000000000005</v>
      </c>
    </row>
    <row r="334" spans="2:5" outlineLevel="2" x14ac:dyDescent="0.25">
      <c r="B334" t="s">
        <v>298</v>
      </c>
      <c r="C334" t="s">
        <v>401</v>
      </c>
      <c r="D334" s="1">
        <v>99233</v>
      </c>
      <c r="E334" s="54">
        <v>78.010000000000005</v>
      </c>
    </row>
    <row r="335" spans="2:5" outlineLevel="2" x14ac:dyDescent="0.25">
      <c r="B335" t="s">
        <v>298</v>
      </c>
      <c r="C335" t="s">
        <v>401</v>
      </c>
      <c r="D335" s="1">
        <v>99233</v>
      </c>
      <c r="E335" s="54">
        <v>78.010000000000005</v>
      </c>
    </row>
    <row r="336" spans="2:5" outlineLevel="2" x14ac:dyDescent="0.25">
      <c r="B336" t="s">
        <v>298</v>
      </c>
      <c r="C336" t="s">
        <v>401</v>
      </c>
      <c r="D336" s="1">
        <v>99233</v>
      </c>
      <c r="E336" s="54">
        <v>78.010000000000005</v>
      </c>
    </row>
    <row r="337" spans="2:5" outlineLevel="2" x14ac:dyDescent="0.25">
      <c r="B337" t="s">
        <v>298</v>
      </c>
      <c r="C337" t="s">
        <v>250</v>
      </c>
      <c r="D337" s="1">
        <v>99238</v>
      </c>
      <c r="E337" s="54">
        <v>55.52</v>
      </c>
    </row>
    <row r="338" spans="2:5" outlineLevel="2" x14ac:dyDescent="0.25">
      <c r="B338" t="s">
        <v>298</v>
      </c>
      <c r="C338" t="s">
        <v>250</v>
      </c>
      <c r="D338" s="1">
        <v>99238</v>
      </c>
      <c r="E338" s="54">
        <v>55.52</v>
      </c>
    </row>
    <row r="339" spans="2:5" outlineLevel="2" x14ac:dyDescent="0.25">
      <c r="B339" t="s">
        <v>298</v>
      </c>
      <c r="C339" t="s">
        <v>250</v>
      </c>
      <c r="D339" s="1">
        <v>99238</v>
      </c>
      <c r="E339" s="54">
        <v>55.52</v>
      </c>
    </row>
    <row r="340" spans="2:5" outlineLevel="2" x14ac:dyDescent="0.25">
      <c r="B340" t="s">
        <v>298</v>
      </c>
      <c r="C340" t="s">
        <v>250</v>
      </c>
      <c r="D340" s="1">
        <v>99238</v>
      </c>
      <c r="E340" s="54">
        <v>55.52</v>
      </c>
    </row>
    <row r="341" spans="2:5" outlineLevel="2" x14ac:dyDescent="0.25">
      <c r="B341" t="s">
        <v>298</v>
      </c>
      <c r="C341" t="s">
        <v>252</v>
      </c>
      <c r="D341" s="1">
        <v>99239</v>
      </c>
      <c r="E341" s="54">
        <v>66.67</v>
      </c>
    </row>
    <row r="342" spans="2:5" outlineLevel="2" x14ac:dyDescent="0.25">
      <c r="B342" t="s">
        <v>298</v>
      </c>
      <c r="C342" t="s">
        <v>252</v>
      </c>
      <c r="D342" s="1">
        <v>99239</v>
      </c>
      <c r="E342" s="54">
        <v>66.67</v>
      </c>
    </row>
    <row r="343" spans="2:5" outlineLevel="2" x14ac:dyDescent="0.25">
      <c r="B343" t="s">
        <v>298</v>
      </c>
      <c r="C343" t="s">
        <v>252</v>
      </c>
      <c r="D343" s="1">
        <v>99239</v>
      </c>
      <c r="E343" s="54">
        <v>66.67</v>
      </c>
    </row>
    <row r="344" spans="2:5" outlineLevel="2" x14ac:dyDescent="0.25">
      <c r="B344" t="s">
        <v>298</v>
      </c>
      <c r="C344" t="s">
        <v>252</v>
      </c>
      <c r="D344" s="1">
        <v>99239</v>
      </c>
      <c r="E344" s="54">
        <v>66.67</v>
      </c>
    </row>
    <row r="345" spans="2:5" outlineLevel="2" x14ac:dyDescent="0.25">
      <c r="B345" t="s">
        <v>298</v>
      </c>
      <c r="C345" t="s">
        <v>261</v>
      </c>
      <c r="E345" s="54">
        <v>448.06</v>
      </c>
    </row>
    <row r="346" spans="2:5" outlineLevel="2" x14ac:dyDescent="0.25">
      <c r="B346" t="s">
        <v>298</v>
      </c>
      <c r="C346" t="s">
        <v>261</v>
      </c>
      <c r="E346" s="54">
        <v>448.06</v>
      </c>
    </row>
    <row r="347" spans="2:5" outlineLevel="2" x14ac:dyDescent="0.25">
      <c r="B347" t="s">
        <v>298</v>
      </c>
      <c r="C347" t="s">
        <v>261</v>
      </c>
      <c r="E347" s="54">
        <v>448.06</v>
      </c>
    </row>
    <row r="348" spans="2:5" outlineLevel="2" x14ac:dyDescent="0.25">
      <c r="B348" t="s">
        <v>298</v>
      </c>
      <c r="C348" t="s">
        <v>261</v>
      </c>
      <c r="E348" s="54">
        <v>448.06</v>
      </c>
    </row>
    <row r="349" spans="2:5" outlineLevel="2" x14ac:dyDescent="0.25">
      <c r="B349" t="s">
        <v>298</v>
      </c>
      <c r="C349" t="s">
        <v>261</v>
      </c>
      <c r="E349" s="54">
        <v>448.06</v>
      </c>
    </row>
    <row r="350" spans="2:5" outlineLevel="2" x14ac:dyDescent="0.25">
      <c r="B350" t="s">
        <v>298</v>
      </c>
      <c r="C350" t="s">
        <v>261</v>
      </c>
      <c r="E350" s="54">
        <v>448.06</v>
      </c>
    </row>
    <row r="351" spans="2:5" outlineLevel="2" x14ac:dyDescent="0.25">
      <c r="B351" t="s">
        <v>298</v>
      </c>
      <c r="C351" t="s">
        <v>261</v>
      </c>
      <c r="E351" s="54">
        <v>448.06</v>
      </c>
    </row>
    <row r="352" spans="2:5" outlineLevel="2" x14ac:dyDescent="0.25">
      <c r="B352" t="s">
        <v>298</v>
      </c>
      <c r="C352" t="s">
        <v>261</v>
      </c>
      <c r="E352" s="54">
        <v>448.06</v>
      </c>
    </row>
    <row r="353" spans="1:5" outlineLevel="1" x14ac:dyDescent="0.25">
      <c r="A353" s="4" t="s">
        <v>299</v>
      </c>
      <c r="B353">
        <f>SUBTOTAL(3,B309:B352)</f>
        <v>44</v>
      </c>
    </row>
    <row r="354" spans="1:5" outlineLevel="2" x14ac:dyDescent="0.25">
      <c r="B354" t="s">
        <v>300</v>
      </c>
      <c r="C354" t="s">
        <v>227</v>
      </c>
      <c r="D354" s="1">
        <v>90791</v>
      </c>
      <c r="E354" s="54">
        <v>126.16</v>
      </c>
    </row>
    <row r="355" spans="1:5" outlineLevel="2" x14ac:dyDescent="0.25">
      <c r="B355" t="s">
        <v>300</v>
      </c>
      <c r="C355" t="s">
        <v>230</v>
      </c>
      <c r="D355" s="1">
        <v>99222</v>
      </c>
      <c r="E355" s="54">
        <v>135.66999999999999</v>
      </c>
    </row>
    <row r="356" spans="1:5" outlineLevel="2" x14ac:dyDescent="0.25">
      <c r="B356" t="s">
        <v>300</v>
      </c>
      <c r="C356" t="s">
        <v>243</v>
      </c>
      <c r="D356" s="1">
        <v>99223</v>
      </c>
      <c r="E356" s="54">
        <v>200.73</v>
      </c>
    </row>
    <row r="357" spans="1:5" outlineLevel="2" x14ac:dyDescent="0.25">
      <c r="B357" t="s">
        <v>300</v>
      </c>
      <c r="C357" t="s">
        <v>245</v>
      </c>
      <c r="D357" s="1">
        <v>99231</v>
      </c>
      <c r="E357" s="54">
        <v>38.520000000000003</v>
      </c>
    </row>
    <row r="358" spans="1:5" outlineLevel="2" x14ac:dyDescent="0.25">
      <c r="B358" t="s">
        <v>300</v>
      </c>
      <c r="C358" t="s">
        <v>246</v>
      </c>
      <c r="D358" s="1">
        <v>99232</v>
      </c>
      <c r="E358" s="54">
        <v>71.34</v>
      </c>
    </row>
    <row r="359" spans="1:5" outlineLevel="2" x14ac:dyDescent="0.25">
      <c r="B359" t="s">
        <v>300</v>
      </c>
      <c r="C359" t="s">
        <v>401</v>
      </c>
      <c r="D359" s="1">
        <v>99233</v>
      </c>
      <c r="E359" s="54">
        <v>133.01</v>
      </c>
    </row>
    <row r="360" spans="1:5" outlineLevel="2" x14ac:dyDescent="0.25">
      <c r="B360" t="s">
        <v>300</v>
      </c>
      <c r="C360" t="s">
        <v>250</v>
      </c>
      <c r="D360" s="1">
        <v>99238</v>
      </c>
      <c r="E360" s="54">
        <v>71.53</v>
      </c>
    </row>
    <row r="361" spans="1:5" outlineLevel="2" x14ac:dyDescent="0.25">
      <c r="B361" t="s">
        <v>300</v>
      </c>
      <c r="C361" t="s">
        <v>252</v>
      </c>
      <c r="D361" s="1">
        <v>99239</v>
      </c>
      <c r="E361" s="54">
        <v>105.14</v>
      </c>
    </row>
    <row r="362" spans="1:5" outlineLevel="2" x14ac:dyDescent="0.25">
      <c r="B362" t="s">
        <v>300</v>
      </c>
      <c r="C362" t="s">
        <v>261</v>
      </c>
      <c r="E362" s="54">
        <v>721</v>
      </c>
    </row>
    <row r="363" spans="1:5" outlineLevel="2" x14ac:dyDescent="0.25">
      <c r="B363" t="s">
        <v>300</v>
      </c>
      <c r="C363" t="s">
        <v>261</v>
      </c>
      <c r="E363" s="54">
        <v>721</v>
      </c>
    </row>
    <row r="364" spans="1:5" outlineLevel="1" x14ac:dyDescent="0.25">
      <c r="A364" s="4" t="s">
        <v>301</v>
      </c>
      <c r="B364">
        <f>SUBTOTAL(3,B354:B363)</f>
        <v>10</v>
      </c>
    </row>
    <row r="365" spans="1:5" outlineLevel="2" x14ac:dyDescent="0.25">
      <c r="B365" t="s">
        <v>406</v>
      </c>
      <c r="C365" t="s">
        <v>227</v>
      </c>
      <c r="D365" s="1">
        <v>90791</v>
      </c>
      <c r="E365" s="54">
        <v>126.16</v>
      </c>
    </row>
    <row r="366" spans="1:5" outlineLevel="2" x14ac:dyDescent="0.25">
      <c r="B366" t="s">
        <v>406</v>
      </c>
      <c r="C366" t="s">
        <v>228</v>
      </c>
      <c r="D366" s="1">
        <v>90853</v>
      </c>
      <c r="E366" s="54">
        <v>180</v>
      </c>
    </row>
    <row r="367" spans="1:5" outlineLevel="2" x14ac:dyDescent="0.25">
      <c r="B367" t="s">
        <v>406</v>
      </c>
      <c r="C367" t="s">
        <v>230</v>
      </c>
      <c r="D367" s="1">
        <v>99222</v>
      </c>
      <c r="E367" s="54">
        <v>135.66999999999999</v>
      </c>
    </row>
    <row r="368" spans="1:5" outlineLevel="2" x14ac:dyDescent="0.25">
      <c r="B368" t="s">
        <v>406</v>
      </c>
      <c r="C368" t="s">
        <v>243</v>
      </c>
      <c r="D368" s="1">
        <v>99223</v>
      </c>
      <c r="E368" s="54">
        <v>200.73</v>
      </c>
    </row>
    <row r="369" spans="1:5" outlineLevel="2" x14ac:dyDescent="0.25">
      <c r="B369" t="s">
        <v>406</v>
      </c>
      <c r="C369" t="s">
        <v>245</v>
      </c>
      <c r="D369" s="1">
        <v>99231</v>
      </c>
      <c r="E369" s="54">
        <v>38.520000000000003</v>
      </c>
    </row>
    <row r="370" spans="1:5" outlineLevel="2" x14ac:dyDescent="0.25">
      <c r="B370" t="s">
        <v>406</v>
      </c>
      <c r="C370" t="s">
        <v>246</v>
      </c>
      <c r="D370" s="1">
        <v>99232</v>
      </c>
      <c r="E370" s="54">
        <v>71.34</v>
      </c>
    </row>
    <row r="371" spans="1:5" outlineLevel="2" x14ac:dyDescent="0.25">
      <c r="B371" t="s">
        <v>406</v>
      </c>
      <c r="C371" t="s">
        <v>401</v>
      </c>
      <c r="D371" s="1">
        <v>99233</v>
      </c>
      <c r="E371" s="54">
        <v>133.01</v>
      </c>
    </row>
    <row r="372" spans="1:5" outlineLevel="2" x14ac:dyDescent="0.25">
      <c r="B372" t="s">
        <v>406</v>
      </c>
      <c r="C372" t="s">
        <v>250</v>
      </c>
      <c r="D372" s="1">
        <v>99238</v>
      </c>
      <c r="E372" s="54">
        <v>71.53</v>
      </c>
    </row>
    <row r="373" spans="1:5" outlineLevel="2" x14ac:dyDescent="0.25">
      <c r="B373" t="s">
        <v>406</v>
      </c>
      <c r="C373" t="s">
        <v>252</v>
      </c>
      <c r="D373" s="1">
        <v>99239</v>
      </c>
      <c r="E373" s="54">
        <v>105.14</v>
      </c>
    </row>
    <row r="374" spans="1:5" outlineLevel="2" x14ac:dyDescent="0.25">
      <c r="B374" t="s">
        <v>406</v>
      </c>
      <c r="C374" t="s">
        <v>254</v>
      </c>
      <c r="D374" s="1" t="s">
        <v>141</v>
      </c>
      <c r="E374" s="54">
        <v>340</v>
      </c>
    </row>
    <row r="375" spans="1:5" outlineLevel="2" x14ac:dyDescent="0.25">
      <c r="B375" t="s">
        <v>406</v>
      </c>
      <c r="C375" t="s">
        <v>261</v>
      </c>
      <c r="E375" s="54">
        <v>721</v>
      </c>
    </row>
    <row r="376" spans="1:5" outlineLevel="2" x14ac:dyDescent="0.25">
      <c r="B376" t="s">
        <v>406</v>
      </c>
      <c r="C376" t="s">
        <v>261</v>
      </c>
      <c r="E376" s="54">
        <v>721</v>
      </c>
    </row>
    <row r="377" spans="1:5" outlineLevel="1" x14ac:dyDescent="0.25">
      <c r="A377" s="4" t="s">
        <v>407</v>
      </c>
      <c r="B377">
        <f>SUBTOTAL(3,B365:B376)</f>
        <v>12</v>
      </c>
    </row>
    <row r="378" spans="1:5" outlineLevel="2" x14ac:dyDescent="0.25">
      <c r="B378" t="s">
        <v>302</v>
      </c>
      <c r="C378" t="s">
        <v>227</v>
      </c>
      <c r="D378" s="1">
        <v>90791</v>
      </c>
      <c r="E378" s="54">
        <v>97</v>
      </c>
    </row>
    <row r="379" spans="1:5" outlineLevel="2" x14ac:dyDescent="0.25">
      <c r="B379" t="s">
        <v>302</v>
      </c>
      <c r="C379" t="s">
        <v>227</v>
      </c>
      <c r="D379" s="1">
        <v>90791</v>
      </c>
      <c r="E379" s="54">
        <v>97</v>
      </c>
    </row>
    <row r="380" spans="1:5" outlineLevel="2" x14ac:dyDescent="0.25">
      <c r="B380" t="s">
        <v>302</v>
      </c>
      <c r="C380" t="s">
        <v>228</v>
      </c>
      <c r="D380" s="1">
        <v>90853</v>
      </c>
      <c r="E380" s="54">
        <v>60.15</v>
      </c>
    </row>
    <row r="381" spans="1:5" outlineLevel="2" x14ac:dyDescent="0.25">
      <c r="B381" t="s">
        <v>302</v>
      </c>
      <c r="C381" t="s">
        <v>228</v>
      </c>
      <c r="D381" s="1">
        <v>90853</v>
      </c>
      <c r="E381" s="54">
        <v>60.15</v>
      </c>
    </row>
    <row r="382" spans="1:5" outlineLevel="2" x14ac:dyDescent="0.25">
      <c r="B382" t="s">
        <v>302</v>
      </c>
      <c r="C382" t="s">
        <v>230</v>
      </c>
      <c r="D382" s="1">
        <v>99222</v>
      </c>
      <c r="E382" s="54">
        <v>101.91</v>
      </c>
    </row>
    <row r="383" spans="1:5" outlineLevel="2" x14ac:dyDescent="0.25">
      <c r="B383" t="s">
        <v>302</v>
      </c>
      <c r="C383" t="s">
        <v>230</v>
      </c>
      <c r="D383" s="1">
        <v>99222</v>
      </c>
      <c r="E383" s="54">
        <v>101.91</v>
      </c>
    </row>
    <row r="384" spans="1:5" outlineLevel="2" x14ac:dyDescent="0.25">
      <c r="B384" t="s">
        <v>302</v>
      </c>
      <c r="C384" t="s">
        <v>243</v>
      </c>
      <c r="D384" s="1">
        <v>99223</v>
      </c>
      <c r="E384" s="54">
        <v>92</v>
      </c>
    </row>
    <row r="385" spans="1:5" outlineLevel="2" x14ac:dyDescent="0.25">
      <c r="B385" t="s">
        <v>302</v>
      </c>
      <c r="C385" t="s">
        <v>243</v>
      </c>
      <c r="D385" s="1">
        <v>99223</v>
      </c>
      <c r="E385" s="54">
        <v>92</v>
      </c>
    </row>
    <row r="386" spans="1:5" outlineLevel="2" x14ac:dyDescent="0.25">
      <c r="B386" t="s">
        <v>302</v>
      </c>
      <c r="C386" t="s">
        <v>245</v>
      </c>
      <c r="D386" s="1">
        <v>99231</v>
      </c>
      <c r="E386" s="54">
        <v>30.47</v>
      </c>
    </row>
    <row r="387" spans="1:5" outlineLevel="2" x14ac:dyDescent="0.25">
      <c r="B387" t="s">
        <v>302</v>
      </c>
      <c r="C387" t="s">
        <v>245</v>
      </c>
      <c r="D387" s="1">
        <v>99231</v>
      </c>
      <c r="E387" s="54">
        <v>30.47</v>
      </c>
    </row>
    <row r="388" spans="1:5" outlineLevel="2" x14ac:dyDescent="0.25">
      <c r="B388" t="s">
        <v>302</v>
      </c>
      <c r="C388" t="s">
        <v>246</v>
      </c>
      <c r="D388" s="1">
        <v>99232</v>
      </c>
      <c r="E388" s="54">
        <v>54.53</v>
      </c>
    </row>
    <row r="389" spans="1:5" outlineLevel="2" x14ac:dyDescent="0.25">
      <c r="B389" t="s">
        <v>302</v>
      </c>
      <c r="C389" t="s">
        <v>246</v>
      </c>
      <c r="D389" s="1">
        <v>99232</v>
      </c>
      <c r="E389" s="54">
        <v>54.53</v>
      </c>
    </row>
    <row r="390" spans="1:5" outlineLevel="2" x14ac:dyDescent="0.25">
      <c r="B390" t="s">
        <v>302</v>
      </c>
      <c r="C390" t="s">
        <v>401</v>
      </c>
      <c r="D390" s="1">
        <v>99233</v>
      </c>
      <c r="E390" s="54">
        <v>78.010000000000005</v>
      </c>
    </row>
    <row r="391" spans="1:5" outlineLevel="2" x14ac:dyDescent="0.25">
      <c r="B391" t="s">
        <v>302</v>
      </c>
      <c r="C391" t="s">
        <v>401</v>
      </c>
      <c r="D391" s="1">
        <v>99233</v>
      </c>
      <c r="E391" s="54">
        <v>78.010000000000005</v>
      </c>
    </row>
    <row r="392" spans="1:5" outlineLevel="2" x14ac:dyDescent="0.25">
      <c r="B392" t="s">
        <v>302</v>
      </c>
      <c r="C392" t="s">
        <v>250</v>
      </c>
      <c r="D392" s="1">
        <v>99238</v>
      </c>
      <c r="E392" s="54">
        <v>55.52</v>
      </c>
    </row>
    <row r="393" spans="1:5" outlineLevel="2" x14ac:dyDescent="0.25">
      <c r="B393" t="s">
        <v>302</v>
      </c>
      <c r="C393" t="s">
        <v>250</v>
      </c>
      <c r="D393" s="1">
        <v>99238</v>
      </c>
      <c r="E393" s="54">
        <v>55.52</v>
      </c>
    </row>
    <row r="394" spans="1:5" outlineLevel="2" x14ac:dyDescent="0.25">
      <c r="B394" t="s">
        <v>302</v>
      </c>
      <c r="C394" t="s">
        <v>252</v>
      </c>
      <c r="D394" s="1">
        <v>99239</v>
      </c>
      <c r="E394" s="54">
        <v>66.67</v>
      </c>
    </row>
    <row r="395" spans="1:5" outlineLevel="2" x14ac:dyDescent="0.25">
      <c r="B395" t="s">
        <v>302</v>
      </c>
      <c r="C395" t="s">
        <v>252</v>
      </c>
      <c r="D395" s="1">
        <v>99239</v>
      </c>
      <c r="E395" s="54">
        <v>66.67</v>
      </c>
    </row>
    <row r="396" spans="1:5" outlineLevel="2" x14ac:dyDescent="0.25">
      <c r="B396" t="s">
        <v>302</v>
      </c>
      <c r="C396" t="s">
        <v>261</v>
      </c>
      <c r="E396" s="54">
        <v>700</v>
      </c>
    </row>
    <row r="397" spans="1:5" outlineLevel="2" x14ac:dyDescent="0.25">
      <c r="B397" t="s">
        <v>302</v>
      </c>
      <c r="C397" t="s">
        <v>261</v>
      </c>
      <c r="E397" s="54">
        <v>700</v>
      </c>
    </row>
    <row r="398" spans="1:5" outlineLevel="2" x14ac:dyDescent="0.25">
      <c r="B398" t="s">
        <v>302</v>
      </c>
      <c r="C398" t="s">
        <v>261</v>
      </c>
      <c r="E398" s="54">
        <v>700</v>
      </c>
    </row>
    <row r="399" spans="1:5" outlineLevel="2" x14ac:dyDescent="0.25">
      <c r="B399" t="s">
        <v>302</v>
      </c>
      <c r="C399" t="s">
        <v>261</v>
      </c>
      <c r="E399" s="54">
        <v>700</v>
      </c>
    </row>
    <row r="400" spans="1:5" outlineLevel="1" x14ac:dyDescent="0.25">
      <c r="A400" s="4" t="s">
        <v>303</v>
      </c>
      <c r="B400">
        <f>SUBTOTAL(3,B378:B399)</f>
        <v>22</v>
      </c>
    </row>
    <row r="401" spans="1:5" outlineLevel="2" x14ac:dyDescent="0.25">
      <c r="B401" t="s">
        <v>304</v>
      </c>
      <c r="C401" t="s">
        <v>227</v>
      </c>
      <c r="D401" s="1">
        <v>90791</v>
      </c>
      <c r="E401" s="54">
        <v>126.16</v>
      </c>
    </row>
    <row r="402" spans="1:5" outlineLevel="2" x14ac:dyDescent="0.25">
      <c r="B402" t="s">
        <v>304</v>
      </c>
      <c r="C402" t="s">
        <v>228</v>
      </c>
      <c r="D402" s="1">
        <v>90853</v>
      </c>
      <c r="E402" s="54">
        <v>180</v>
      </c>
    </row>
    <row r="403" spans="1:5" outlineLevel="2" x14ac:dyDescent="0.25">
      <c r="B403" t="s">
        <v>304</v>
      </c>
      <c r="C403" t="s">
        <v>230</v>
      </c>
      <c r="D403" s="1">
        <v>99222</v>
      </c>
      <c r="E403" s="54">
        <v>135.66999999999999</v>
      </c>
    </row>
    <row r="404" spans="1:5" outlineLevel="2" x14ac:dyDescent="0.25">
      <c r="B404" t="s">
        <v>304</v>
      </c>
      <c r="C404" t="s">
        <v>243</v>
      </c>
      <c r="D404" s="1">
        <v>99223</v>
      </c>
      <c r="E404" s="54">
        <v>200.73</v>
      </c>
    </row>
    <row r="405" spans="1:5" outlineLevel="2" x14ac:dyDescent="0.25">
      <c r="B405" t="s">
        <v>304</v>
      </c>
      <c r="C405" t="s">
        <v>245</v>
      </c>
      <c r="D405" s="1">
        <v>99231</v>
      </c>
      <c r="E405" s="54">
        <v>38.520000000000003</v>
      </c>
    </row>
    <row r="406" spans="1:5" outlineLevel="2" x14ac:dyDescent="0.25">
      <c r="B406" t="s">
        <v>304</v>
      </c>
      <c r="C406" t="s">
        <v>246</v>
      </c>
      <c r="D406" s="1">
        <v>99232</v>
      </c>
      <c r="E406" s="54">
        <v>71.34</v>
      </c>
    </row>
    <row r="407" spans="1:5" outlineLevel="2" x14ac:dyDescent="0.25">
      <c r="B407" t="s">
        <v>304</v>
      </c>
      <c r="C407" t="s">
        <v>401</v>
      </c>
      <c r="D407" s="1">
        <v>99233</v>
      </c>
      <c r="E407" s="54">
        <v>133.01</v>
      </c>
    </row>
    <row r="408" spans="1:5" outlineLevel="2" x14ac:dyDescent="0.25">
      <c r="B408" t="s">
        <v>304</v>
      </c>
      <c r="C408" t="s">
        <v>250</v>
      </c>
      <c r="D408" s="1">
        <v>99238</v>
      </c>
      <c r="E408" s="54">
        <v>71.53</v>
      </c>
    </row>
    <row r="409" spans="1:5" outlineLevel="2" x14ac:dyDescent="0.25">
      <c r="B409" t="s">
        <v>304</v>
      </c>
      <c r="C409" t="s">
        <v>252</v>
      </c>
      <c r="D409" s="1">
        <v>99239</v>
      </c>
      <c r="E409" s="54">
        <v>105.14</v>
      </c>
    </row>
    <row r="410" spans="1:5" outlineLevel="2" x14ac:dyDescent="0.25">
      <c r="B410" t="s">
        <v>304</v>
      </c>
      <c r="C410" t="s">
        <v>254</v>
      </c>
      <c r="D410" s="1" t="s">
        <v>141</v>
      </c>
      <c r="E410" s="54">
        <v>340</v>
      </c>
    </row>
    <row r="411" spans="1:5" outlineLevel="2" x14ac:dyDescent="0.25">
      <c r="B411" t="s">
        <v>304</v>
      </c>
      <c r="C411" t="s">
        <v>261</v>
      </c>
      <c r="E411" s="54">
        <v>850</v>
      </c>
    </row>
    <row r="412" spans="1:5" outlineLevel="2" x14ac:dyDescent="0.25">
      <c r="B412" t="s">
        <v>304</v>
      </c>
      <c r="C412" t="s">
        <v>261</v>
      </c>
      <c r="E412" s="54">
        <v>850</v>
      </c>
    </row>
    <row r="413" spans="1:5" outlineLevel="1" x14ac:dyDescent="0.25">
      <c r="A413" s="4" t="s">
        <v>305</v>
      </c>
      <c r="B413">
        <f>SUBTOTAL(3,B401:B412)</f>
        <v>12</v>
      </c>
    </row>
    <row r="414" spans="1:5" outlineLevel="2" x14ac:dyDescent="0.25">
      <c r="B414" t="s">
        <v>408</v>
      </c>
      <c r="C414" t="s">
        <v>261</v>
      </c>
      <c r="E414" s="54">
        <v>750</v>
      </c>
    </row>
    <row r="415" spans="1:5" outlineLevel="1" x14ac:dyDescent="0.25">
      <c r="A415" s="4" t="s">
        <v>409</v>
      </c>
      <c r="B415">
        <f>SUBTOTAL(3,B414:B414)</f>
        <v>1</v>
      </c>
    </row>
    <row r="416" spans="1:5" outlineLevel="2" x14ac:dyDescent="0.25">
      <c r="B416" t="s">
        <v>306</v>
      </c>
      <c r="C416" t="s">
        <v>261</v>
      </c>
      <c r="E416" s="54">
        <v>448.06</v>
      </c>
    </row>
    <row r="417" spans="1:5" outlineLevel="1" x14ac:dyDescent="0.25">
      <c r="A417" s="4" t="s">
        <v>307</v>
      </c>
      <c r="B417">
        <f>SUBTOTAL(3,B416:B416)</f>
        <v>1</v>
      </c>
    </row>
    <row r="418" spans="1:5" outlineLevel="2" x14ac:dyDescent="0.25">
      <c r="B418" t="s">
        <v>308</v>
      </c>
      <c r="C418" t="s">
        <v>227</v>
      </c>
      <c r="D418" s="1">
        <v>90791</v>
      </c>
      <c r="E418" s="54">
        <v>126.16</v>
      </c>
    </row>
    <row r="419" spans="1:5" outlineLevel="2" x14ac:dyDescent="0.25">
      <c r="B419" t="s">
        <v>308</v>
      </c>
      <c r="C419" t="s">
        <v>279</v>
      </c>
      <c r="D419" s="1">
        <v>90846</v>
      </c>
      <c r="E419" s="54">
        <v>60.15</v>
      </c>
    </row>
    <row r="420" spans="1:5" outlineLevel="2" x14ac:dyDescent="0.25">
      <c r="B420" t="s">
        <v>308</v>
      </c>
      <c r="C420" t="s">
        <v>280</v>
      </c>
      <c r="D420" s="1">
        <v>90847</v>
      </c>
      <c r="E420" s="54">
        <v>60.15</v>
      </c>
    </row>
    <row r="421" spans="1:5" outlineLevel="2" x14ac:dyDescent="0.25">
      <c r="B421" t="s">
        <v>308</v>
      </c>
      <c r="C421" t="s">
        <v>228</v>
      </c>
      <c r="D421" s="1">
        <v>90853</v>
      </c>
      <c r="E421" s="54">
        <v>60.15</v>
      </c>
    </row>
    <row r="422" spans="1:5" outlineLevel="2" x14ac:dyDescent="0.25">
      <c r="B422" t="s">
        <v>308</v>
      </c>
      <c r="C422" t="s">
        <v>230</v>
      </c>
      <c r="D422" s="1">
        <v>99222</v>
      </c>
      <c r="E422" s="54">
        <v>135.66999999999999</v>
      </c>
    </row>
    <row r="423" spans="1:5" outlineLevel="2" x14ac:dyDescent="0.25">
      <c r="B423" t="s">
        <v>308</v>
      </c>
      <c r="C423" t="s">
        <v>243</v>
      </c>
      <c r="D423" s="1">
        <v>99223</v>
      </c>
      <c r="E423" s="54">
        <v>200.73</v>
      </c>
    </row>
    <row r="424" spans="1:5" outlineLevel="2" x14ac:dyDescent="0.25">
      <c r="B424" t="s">
        <v>308</v>
      </c>
      <c r="C424" t="s">
        <v>245</v>
      </c>
      <c r="D424" s="1">
        <v>99231</v>
      </c>
      <c r="E424" s="54">
        <v>35.520000000000003</v>
      </c>
    </row>
    <row r="425" spans="1:5" outlineLevel="2" x14ac:dyDescent="0.25">
      <c r="B425" t="s">
        <v>308</v>
      </c>
      <c r="C425" t="s">
        <v>246</v>
      </c>
      <c r="D425" s="1">
        <v>99232</v>
      </c>
      <c r="E425" s="54">
        <v>71.34</v>
      </c>
    </row>
    <row r="426" spans="1:5" outlineLevel="2" x14ac:dyDescent="0.25">
      <c r="B426" t="s">
        <v>308</v>
      </c>
      <c r="C426" t="s">
        <v>401</v>
      </c>
      <c r="D426" s="1">
        <v>99233</v>
      </c>
      <c r="E426" s="54">
        <v>102.91</v>
      </c>
    </row>
    <row r="427" spans="1:5" outlineLevel="2" x14ac:dyDescent="0.25">
      <c r="B427" t="s">
        <v>308</v>
      </c>
      <c r="C427" t="s">
        <v>250</v>
      </c>
      <c r="D427" s="1">
        <v>99238</v>
      </c>
      <c r="E427" s="54">
        <v>70.39</v>
      </c>
    </row>
    <row r="428" spans="1:5" outlineLevel="2" x14ac:dyDescent="0.25">
      <c r="B428" t="s">
        <v>308</v>
      </c>
      <c r="C428" t="s">
        <v>252</v>
      </c>
      <c r="D428" s="1">
        <v>99239</v>
      </c>
      <c r="E428" s="54">
        <v>105.14</v>
      </c>
    </row>
    <row r="429" spans="1:5" outlineLevel="2" x14ac:dyDescent="0.25">
      <c r="B429" t="s">
        <v>308</v>
      </c>
      <c r="C429" t="s">
        <v>283</v>
      </c>
      <c r="D429" s="1" t="s">
        <v>282</v>
      </c>
      <c r="E429" s="54">
        <v>60.15</v>
      </c>
    </row>
    <row r="430" spans="1:5" outlineLevel="2" x14ac:dyDescent="0.25">
      <c r="B430" t="s">
        <v>308</v>
      </c>
      <c r="C430" t="s">
        <v>285</v>
      </c>
      <c r="D430" s="1" t="s">
        <v>284</v>
      </c>
      <c r="E430" s="54">
        <v>60.15</v>
      </c>
    </row>
    <row r="431" spans="1:5" outlineLevel="2" x14ac:dyDescent="0.25">
      <c r="B431" t="s">
        <v>308</v>
      </c>
      <c r="C431" t="s">
        <v>285</v>
      </c>
      <c r="D431" s="1" t="s">
        <v>286</v>
      </c>
      <c r="E431" s="54">
        <v>60.15</v>
      </c>
    </row>
    <row r="432" spans="1:5" outlineLevel="2" x14ac:dyDescent="0.25">
      <c r="B432" t="s">
        <v>308</v>
      </c>
      <c r="C432" t="s">
        <v>186</v>
      </c>
      <c r="D432" s="1" t="s">
        <v>137</v>
      </c>
      <c r="E432" s="54">
        <v>60.15</v>
      </c>
    </row>
    <row r="433" spans="1:5" outlineLevel="2" x14ac:dyDescent="0.25">
      <c r="B433" t="s">
        <v>308</v>
      </c>
      <c r="C433" t="s">
        <v>254</v>
      </c>
      <c r="D433" s="1" t="s">
        <v>141</v>
      </c>
      <c r="E433" s="54">
        <v>60.15</v>
      </c>
    </row>
    <row r="434" spans="1:5" outlineLevel="2" x14ac:dyDescent="0.25">
      <c r="B434" t="s">
        <v>308</v>
      </c>
      <c r="C434" t="s">
        <v>261</v>
      </c>
      <c r="E434" s="54">
        <v>750</v>
      </c>
    </row>
    <row r="435" spans="1:5" outlineLevel="2" x14ac:dyDescent="0.25">
      <c r="B435" t="s">
        <v>308</v>
      </c>
      <c r="C435" t="s">
        <v>261</v>
      </c>
      <c r="E435" s="54">
        <v>750</v>
      </c>
    </row>
    <row r="436" spans="1:5" outlineLevel="1" x14ac:dyDescent="0.25">
      <c r="A436" s="4" t="s">
        <v>309</v>
      </c>
      <c r="B436">
        <f>SUBTOTAL(3,B418:B435)</f>
        <v>18</v>
      </c>
    </row>
    <row r="437" spans="1:5" outlineLevel="2" x14ac:dyDescent="0.25">
      <c r="B437" t="s">
        <v>410</v>
      </c>
      <c r="C437" t="s">
        <v>227</v>
      </c>
      <c r="D437" s="1">
        <v>90791</v>
      </c>
      <c r="E437" s="54">
        <v>126.16</v>
      </c>
    </row>
    <row r="438" spans="1:5" outlineLevel="2" x14ac:dyDescent="0.25">
      <c r="B438" t="s">
        <v>410</v>
      </c>
      <c r="C438" t="s">
        <v>228</v>
      </c>
      <c r="D438" s="1">
        <v>90853</v>
      </c>
      <c r="E438" s="54">
        <v>60.15</v>
      </c>
    </row>
    <row r="439" spans="1:5" outlineLevel="2" x14ac:dyDescent="0.25">
      <c r="B439" t="s">
        <v>410</v>
      </c>
      <c r="C439" t="s">
        <v>230</v>
      </c>
      <c r="D439" s="1">
        <v>99222</v>
      </c>
      <c r="E439" s="54">
        <v>135.66999999999999</v>
      </c>
    </row>
    <row r="440" spans="1:5" outlineLevel="2" x14ac:dyDescent="0.25">
      <c r="B440" t="s">
        <v>410</v>
      </c>
      <c r="C440" t="s">
        <v>243</v>
      </c>
      <c r="D440" s="1">
        <v>99223</v>
      </c>
      <c r="E440" s="54">
        <v>200.73</v>
      </c>
    </row>
    <row r="441" spans="1:5" outlineLevel="2" x14ac:dyDescent="0.25">
      <c r="B441" t="s">
        <v>410</v>
      </c>
      <c r="C441" t="s">
        <v>245</v>
      </c>
      <c r="D441" s="1">
        <v>99231</v>
      </c>
      <c r="E441" s="54">
        <v>35.520000000000003</v>
      </c>
    </row>
    <row r="442" spans="1:5" outlineLevel="2" x14ac:dyDescent="0.25">
      <c r="B442" t="s">
        <v>410</v>
      </c>
      <c r="C442" t="s">
        <v>246</v>
      </c>
      <c r="D442" s="1">
        <v>99232</v>
      </c>
      <c r="E442" s="54">
        <v>71.34</v>
      </c>
    </row>
    <row r="443" spans="1:5" outlineLevel="2" x14ac:dyDescent="0.25">
      <c r="B443" t="s">
        <v>410</v>
      </c>
      <c r="C443" t="s">
        <v>401</v>
      </c>
      <c r="D443" s="1">
        <v>99233</v>
      </c>
      <c r="E443" s="54">
        <v>102.91</v>
      </c>
    </row>
    <row r="444" spans="1:5" outlineLevel="2" x14ac:dyDescent="0.25">
      <c r="B444" t="s">
        <v>410</v>
      </c>
      <c r="C444" t="s">
        <v>250</v>
      </c>
      <c r="D444" s="1">
        <v>99238</v>
      </c>
      <c r="E444" s="54">
        <v>70.39</v>
      </c>
    </row>
    <row r="445" spans="1:5" outlineLevel="2" x14ac:dyDescent="0.25">
      <c r="B445" t="s">
        <v>410</v>
      </c>
      <c r="C445" t="s">
        <v>252</v>
      </c>
      <c r="D445" s="1">
        <v>99239</v>
      </c>
      <c r="E445" s="54">
        <v>105.14</v>
      </c>
    </row>
    <row r="446" spans="1:5" outlineLevel="2" x14ac:dyDescent="0.25">
      <c r="B446" t="s">
        <v>410</v>
      </c>
      <c r="C446" t="s">
        <v>261</v>
      </c>
      <c r="E446" s="54">
        <v>650</v>
      </c>
    </row>
    <row r="447" spans="1:5" outlineLevel="2" x14ac:dyDescent="0.25">
      <c r="B447" t="s">
        <v>410</v>
      </c>
      <c r="C447" t="s">
        <v>261</v>
      </c>
      <c r="E447" s="54">
        <v>650</v>
      </c>
    </row>
    <row r="448" spans="1:5" outlineLevel="1" x14ac:dyDescent="0.25">
      <c r="A448" s="4" t="s">
        <v>411</v>
      </c>
      <c r="B448">
        <f>SUBTOTAL(3,B437:B447)</f>
        <v>11</v>
      </c>
    </row>
    <row r="449" spans="1:5" outlineLevel="2" x14ac:dyDescent="0.25">
      <c r="B449" t="s">
        <v>412</v>
      </c>
      <c r="C449" t="s">
        <v>227</v>
      </c>
      <c r="D449" s="1">
        <v>90791</v>
      </c>
      <c r="E449" s="54">
        <v>126.16</v>
      </c>
    </row>
    <row r="450" spans="1:5" outlineLevel="2" x14ac:dyDescent="0.25">
      <c r="B450" t="s">
        <v>412</v>
      </c>
      <c r="C450" t="s">
        <v>228</v>
      </c>
      <c r="D450" s="1">
        <v>90853</v>
      </c>
      <c r="E450" s="54">
        <v>60.15</v>
      </c>
    </row>
    <row r="451" spans="1:5" outlineLevel="2" x14ac:dyDescent="0.25">
      <c r="B451" t="s">
        <v>412</v>
      </c>
      <c r="C451" t="s">
        <v>230</v>
      </c>
      <c r="D451" s="1">
        <v>99222</v>
      </c>
      <c r="E451" s="54">
        <v>135.66999999999999</v>
      </c>
    </row>
    <row r="452" spans="1:5" outlineLevel="2" x14ac:dyDescent="0.25">
      <c r="B452" t="s">
        <v>412</v>
      </c>
      <c r="C452" t="s">
        <v>243</v>
      </c>
      <c r="D452" s="1">
        <v>99223</v>
      </c>
      <c r="E452" s="54">
        <v>200.73</v>
      </c>
    </row>
    <row r="453" spans="1:5" outlineLevel="2" x14ac:dyDescent="0.25">
      <c r="B453" t="s">
        <v>412</v>
      </c>
      <c r="C453" t="s">
        <v>245</v>
      </c>
      <c r="D453" s="1">
        <v>99231</v>
      </c>
      <c r="E453" s="54">
        <v>35.520000000000003</v>
      </c>
    </row>
    <row r="454" spans="1:5" outlineLevel="2" x14ac:dyDescent="0.25">
      <c r="B454" t="s">
        <v>412</v>
      </c>
      <c r="C454" t="s">
        <v>246</v>
      </c>
      <c r="D454" s="1">
        <v>99232</v>
      </c>
      <c r="E454" s="54">
        <v>71.34</v>
      </c>
    </row>
    <row r="455" spans="1:5" outlineLevel="2" x14ac:dyDescent="0.25">
      <c r="B455" t="s">
        <v>412</v>
      </c>
      <c r="C455" t="s">
        <v>401</v>
      </c>
      <c r="D455" s="1">
        <v>99233</v>
      </c>
      <c r="E455" s="54">
        <v>102.91</v>
      </c>
    </row>
    <row r="456" spans="1:5" outlineLevel="2" x14ac:dyDescent="0.25">
      <c r="B456" t="s">
        <v>412</v>
      </c>
      <c r="C456" t="s">
        <v>250</v>
      </c>
      <c r="D456" s="1">
        <v>99238</v>
      </c>
      <c r="E456" s="54">
        <v>70.39</v>
      </c>
    </row>
    <row r="457" spans="1:5" outlineLevel="2" x14ac:dyDescent="0.25">
      <c r="B457" t="s">
        <v>412</v>
      </c>
      <c r="C457" t="s">
        <v>252</v>
      </c>
      <c r="D457" s="1">
        <v>99239</v>
      </c>
      <c r="E457" s="54">
        <v>105.14</v>
      </c>
    </row>
    <row r="458" spans="1:5" outlineLevel="2" x14ac:dyDescent="0.25">
      <c r="B458" t="s">
        <v>412</v>
      </c>
      <c r="C458" t="s">
        <v>261</v>
      </c>
      <c r="E458" s="54">
        <v>650</v>
      </c>
    </row>
    <row r="459" spans="1:5" outlineLevel="2" x14ac:dyDescent="0.25">
      <c r="B459" t="s">
        <v>412</v>
      </c>
      <c r="C459" t="s">
        <v>261</v>
      </c>
      <c r="E459" s="54">
        <v>650</v>
      </c>
    </row>
    <row r="460" spans="1:5" outlineLevel="1" x14ac:dyDescent="0.25">
      <c r="A460" s="4" t="s">
        <v>413</v>
      </c>
      <c r="B460">
        <f>SUBTOTAL(3,B449:B459)</f>
        <v>11</v>
      </c>
    </row>
    <row r="461" spans="1:5" outlineLevel="2" x14ac:dyDescent="0.25">
      <c r="B461" t="s">
        <v>310</v>
      </c>
      <c r="C461" t="s">
        <v>227</v>
      </c>
      <c r="D461" s="1">
        <v>90791</v>
      </c>
      <c r="E461" s="54">
        <v>126.16</v>
      </c>
    </row>
    <row r="462" spans="1:5" outlineLevel="2" x14ac:dyDescent="0.25">
      <c r="B462" t="s">
        <v>310</v>
      </c>
      <c r="C462" t="s">
        <v>227</v>
      </c>
      <c r="D462" s="1">
        <v>90791</v>
      </c>
      <c r="E462" s="54">
        <v>126.16</v>
      </c>
    </row>
    <row r="463" spans="1:5" outlineLevel="2" x14ac:dyDescent="0.25">
      <c r="B463" t="s">
        <v>310</v>
      </c>
      <c r="C463" t="s">
        <v>396</v>
      </c>
      <c r="D463" s="1">
        <v>90832</v>
      </c>
      <c r="E463" s="54">
        <v>56.14</v>
      </c>
    </row>
    <row r="464" spans="1:5" outlineLevel="2" x14ac:dyDescent="0.25">
      <c r="B464" t="s">
        <v>310</v>
      </c>
      <c r="C464" t="s">
        <v>232</v>
      </c>
      <c r="D464" s="1">
        <v>90834</v>
      </c>
      <c r="E464" s="54">
        <v>56.14</v>
      </c>
    </row>
    <row r="465" spans="2:5" outlineLevel="2" x14ac:dyDescent="0.25">
      <c r="B465" t="s">
        <v>310</v>
      </c>
      <c r="C465" t="s">
        <v>233</v>
      </c>
      <c r="D465" s="1">
        <v>90837</v>
      </c>
      <c r="E465" s="54">
        <v>56.14</v>
      </c>
    </row>
    <row r="466" spans="2:5" outlineLevel="2" x14ac:dyDescent="0.25">
      <c r="B466" t="s">
        <v>310</v>
      </c>
      <c r="C466" t="s">
        <v>234</v>
      </c>
      <c r="D466" s="1">
        <v>90846</v>
      </c>
      <c r="E466" s="54">
        <v>56.14</v>
      </c>
    </row>
    <row r="467" spans="2:5" outlineLevel="2" x14ac:dyDescent="0.25">
      <c r="B467" t="s">
        <v>310</v>
      </c>
      <c r="C467" t="s">
        <v>235</v>
      </c>
      <c r="D467" s="1">
        <v>90847</v>
      </c>
      <c r="E467" s="54">
        <v>56.14</v>
      </c>
    </row>
    <row r="468" spans="2:5" outlineLevel="2" x14ac:dyDescent="0.25">
      <c r="B468" t="s">
        <v>310</v>
      </c>
      <c r="C468" t="s">
        <v>228</v>
      </c>
      <c r="D468" s="1">
        <v>90853</v>
      </c>
      <c r="E468" s="54">
        <v>201.4</v>
      </c>
    </row>
    <row r="469" spans="2:5" outlineLevel="2" x14ac:dyDescent="0.25">
      <c r="B469" t="s">
        <v>310</v>
      </c>
      <c r="C469" t="s">
        <v>228</v>
      </c>
      <c r="D469" s="1">
        <v>90853</v>
      </c>
      <c r="E469" s="54">
        <v>201.4</v>
      </c>
    </row>
    <row r="470" spans="2:5" outlineLevel="2" x14ac:dyDescent="0.25">
      <c r="B470" t="s">
        <v>310</v>
      </c>
      <c r="C470" t="s">
        <v>230</v>
      </c>
      <c r="D470" s="1">
        <v>99222</v>
      </c>
      <c r="E470" s="54">
        <v>135.66999999999999</v>
      </c>
    </row>
    <row r="471" spans="2:5" outlineLevel="2" x14ac:dyDescent="0.25">
      <c r="B471" t="s">
        <v>310</v>
      </c>
      <c r="C471" t="s">
        <v>230</v>
      </c>
      <c r="D471" s="1">
        <v>99222</v>
      </c>
      <c r="E471" s="54">
        <v>135.66999999999999</v>
      </c>
    </row>
    <row r="472" spans="2:5" outlineLevel="2" x14ac:dyDescent="0.25">
      <c r="B472" t="s">
        <v>310</v>
      </c>
      <c r="C472" t="s">
        <v>243</v>
      </c>
      <c r="D472" s="1">
        <v>99223</v>
      </c>
      <c r="E472" s="54">
        <v>200.73</v>
      </c>
    </row>
    <row r="473" spans="2:5" outlineLevel="2" x14ac:dyDescent="0.25">
      <c r="B473" t="s">
        <v>310</v>
      </c>
      <c r="C473" t="s">
        <v>243</v>
      </c>
      <c r="D473" s="1">
        <v>99223</v>
      </c>
      <c r="E473" s="54">
        <v>200.73</v>
      </c>
    </row>
    <row r="474" spans="2:5" outlineLevel="2" x14ac:dyDescent="0.25">
      <c r="B474" t="s">
        <v>310</v>
      </c>
      <c r="C474" t="s">
        <v>245</v>
      </c>
      <c r="D474" s="1">
        <v>99231</v>
      </c>
      <c r="E474" s="54">
        <v>35.520000000000003</v>
      </c>
    </row>
    <row r="475" spans="2:5" outlineLevel="2" x14ac:dyDescent="0.25">
      <c r="B475" t="s">
        <v>310</v>
      </c>
      <c r="C475" t="s">
        <v>245</v>
      </c>
      <c r="D475" s="1">
        <v>99231</v>
      </c>
      <c r="E475" s="54">
        <v>38.520000000000003</v>
      </c>
    </row>
    <row r="476" spans="2:5" outlineLevel="2" x14ac:dyDescent="0.25">
      <c r="B476" t="s">
        <v>310</v>
      </c>
      <c r="C476" t="s">
        <v>246</v>
      </c>
      <c r="D476" s="1">
        <v>99232</v>
      </c>
      <c r="E476" s="54">
        <v>71.34</v>
      </c>
    </row>
    <row r="477" spans="2:5" outlineLevel="2" x14ac:dyDescent="0.25">
      <c r="B477" t="s">
        <v>310</v>
      </c>
      <c r="C477" t="s">
        <v>246</v>
      </c>
      <c r="D477" s="1">
        <v>99232</v>
      </c>
      <c r="E477" s="54">
        <v>71.34</v>
      </c>
    </row>
    <row r="478" spans="2:5" outlineLevel="2" x14ac:dyDescent="0.25">
      <c r="B478" t="s">
        <v>310</v>
      </c>
      <c r="C478" t="s">
        <v>401</v>
      </c>
      <c r="D478" s="1">
        <v>99233</v>
      </c>
      <c r="E478" s="54">
        <v>102.91</v>
      </c>
    </row>
    <row r="479" spans="2:5" outlineLevel="2" x14ac:dyDescent="0.25">
      <c r="B479" t="s">
        <v>310</v>
      </c>
      <c r="C479" t="s">
        <v>401</v>
      </c>
      <c r="D479" s="1">
        <v>99233</v>
      </c>
      <c r="E479" s="54">
        <v>102.91</v>
      </c>
    </row>
    <row r="480" spans="2:5" outlineLevel="2" x14ac:dyDescent="0.25">
      <c r="B480" t="s">
        <v>310</v>
      </c>
      <c r="C480" t="s">
        <v>250</v>
      </c>
      <c r="D480" s="1">
        <v>99238</v>
      </c>
      <c r="E480" s="54">
        <v>70.39</v>
      </c>
    </row>
    <row r="481" spans="1:5" outlineLevel="2" x14ac:dyDescent="0.25">
      <c r="B481" t="s">
        <v>310</v>
      </c>
      <c r="C481" t="s">
        <v>250</v>
      </c>
      <c r="D481" s="1">
        <v>99238</v>
      </c>
      <c r="E481" s="54">
        <v>71.53</v>
      </c>
    </row>
    <row r="482" spans="1:5" outlineLevel="2" x14ac:dyDescent="0.25">
      <c r="B482" t="s">
        <v>310</v>
      </c>
      <c r="C482" t="s">
        <v>252</v>
      </c>
      <c r="D482" s="1">
        <v>99239</v>
      </c>
      <c r="E482" s="54">
        <v>105.14</v>
      </c>
    </row>
    <row r="483" spans="1:5" outlineLevel="2" x14ac:dyDescent="0.25">
      <c r="B483" t="s">
        <v>310</v>
      </c>
      <c r="C483" t="s">
        <v>252</v>
      </c>
      <c r="D483" s="1">
        <v>99239</v>
      </c>
      <c r="E483" s="54">
        <v>105.14</v>
      </c>
    </row>
    <row r="484" spans="1:5" outlineLevel="2" x14ac:dyDescent="0.25">
      <c r="B484" t="s">
        <v>310</v>
      </c>
      <c r="C484" t="s">
        <v>185</v>
      </c>
      <c r="D484" s="1" t="s">
        <v>139</v>
      </c>
      <c r="E484" s="54">
        <v>56.14</v>
      </c>
    </row>
    <row r="485" spans="1:5" outlineLevel="2" x14ac:dyDescent="0.25">
      <c r="B485" t="s">
        <v>310</v>
      </c>
      <c r="C485" t="s">
        <v>187</v>
      </c>
      <c r="D485" s="1" t="s">
        <v>137</v>
      </c>
      <c r="E485" s="54">
        <v>56.14</v>
      </c>
    </row>
    <row r="486" spans="1:5" outlineLevel="2" x14ac:dyDescent="0.25">
      <c r="B486" t="s">
        <v>310</v>
      </c>
      <c r="C486" t="s">
        <v>254</v>
      </c>
      <c r="D486" s="1" t="s">
        <v>141</v>
      </c>
      <c r="E486" s="54">
        <v>374.5</v>
      </c>
    </row>
    <row r="487" spans="1:5" outlineLevel="2" x14ac:dyDescent="0.25">
      <c r="B487" t="s">
        <v>310</v>
      </c>
      <c r="C487" t="s">
        <v>254</v>
      </c>
      <c r="D487" s="1" t="s">
        <v>141</v>
      </c>
      <c r="E487" s="54">
        <v>374.5</v>
      </c>
    </row>
    <row r="488" spans="1:5" outlineLevel="2" x14ac:dyDescent="0.25">
      <c r="B488" t="s">
        <v>310</v>
      </c>
      <c r="C488" t="s">
        <v>261</v>
      </c>
      <c r="E488" s="54">
        <v>856</v>
      </c>
    </row>
    <row r="489" spans="1:5" outlineLevel="2" x14ac:dyDescent="0.25">
      <c r="B489" t="s">
        <v>310</v>
      </c>
      <c r="C489" t="s">
        <v>261</v>
      </c>
      <c r="E489" s="54">
        <v>856</v>
      </c>
    </row>
    <row r="490" spans="1:5" outlineLevel="2" x14ac:dyDescent="0.25">
      <c r="B490" t="s">
        <v>310</v>
      </c>
      <c r="C490" t="s">
        <v>261</v>
      </c>
      <c r="E490" s="54">
        <v>856</v>
      </c>
    </row>
    <row r="491" spans="1:5" outlineLevel="2" x14ac:dyDescent="0.25">
      <c r="B491" t="s">
        <v>310</v>
      </c>
      <c r="C491" t="s">
        <v>261</v>
      </c>
      <c r="E491" s="54">
        <v>856</v>
      </c>
    </row>
    <row r="492" spans="1:5" outlineLevel="1" x14ac:dyDescent="0.25">
      <c r="A492" s="4" t="s">
        <v>311</v>
      </c>
      <c r="B492">
        <f>SUBTOTAL(3,B461:B491)</f>
        <v>31</v>
      </c>
    </row>
    <row r="493" spans="1:5" outlineLevel="2" x14ac:dyDescent="0.25">
      <c r="B493" t="s">
        <v>312</v>
      </c>
      <c r="C493" t="s">
        <v>227</v>
      </c>
      <c r="D493" s="1">
        <v>90791</v>
      </c>
      <c r="E493" s="54">
        <v>126.16</v>
      </c>
    </row>
    <row r="494" spans="1:5" outlineLevel="2" x14ac:dyDescent="0.25">
      <c r="B494" t="s">
        <v>312</v>
      </c>
      <c r="C494" t="s">
        <v>230</v>
      </c>
      <c r="D494" s="1">
        <v>99222</v>
      </c>
      <c r="E494" s="54">
        <v>135.66999999999999</v>
      </c>
    </row>
    <row r="495" spans="1:5" outlineLevel="2" x14ac:dyDescent="0.25">
      <c r="B495" t="s">
        <v>312</v>
      </c>
      <c r="C495" t="s">
        <v>243</v>
      </c>
      <c r="D495" s="1">
        <v>99223</v>
      </c>
      <c r="E495" s="54">
        <v>200.73</v>
      </c>
    </row>
    <row r="496" spans="1:5" outlineLevel="2" x14ac:dyDescent="0.25">
      <c r="B496" t="s">
        <v>312</v>
      </c>
      <c r="C496" t="s">
        <v>245</v>
      </c>
      <c r="D496" s="1">
        <v>99231</v>
      </c>
      <c r="E496" s="54">
        <v>38.520000000000003</v>
      </c>
    </row>
    <row r="497" spans="1:5" outlineLevel="2" x14ac:dyDescent="0.25">
      <c r="B497" t="s">
        <v>312</v>
      </c>
      <c r="C497" t="s">
        <v>246</v>
      </c>
      <c r="D497" s="1">
        <v>99232</v>
      </c>
      <c r="E497" s="54">
        <v>71.34</v>
      </c>
    </row>
    <row r="498" spans="1:5" outlineLevel="2" x14ac:dyDescent="0.25">
      <c r="B498" t="s">
        <v>312</v>
      </c>
      <c r="C498" t="s">
        <v>401</v>
      </c>
      <c r="D498" s="1">
        <v>99233</v>
      </c>
      <c r="E498" s="54">
        <v>133.01</v>
      </c>
    </row>
    <row r="499" spans="1:5" outlineLevel="2" x14ac:dyDescent="0.25">
      <c r="B499" t="s">
        <v>312</v>
      </c>
      <c r="C499" t="s">
        <v>250</v>
      </c>
      <c r="D499" s="1">
        <v>99238</v>
      </c>
      <c r="E499" s="54">
        <v>71.53</v>
      </c>
    </row>
    <row r="500" spans="1:5" outlineLevel="2" x14ac:dyDescent="0.25">
      <c r="B500" t="s">
        <v>312</v>
      </c>
      <c r="C500" t="s">
        <v>252</v>
      </c>
      <c r="D500" s="1">
        <v>99239</v>
      </c>
      <c r="E500" s="54">
        <v>105.14</v>
      </c>
    </row>
    <row r="501" spans="1:5" outlineLevel="2" x14ac:dyDescent="0.25">
      <c r="B501" t="s">
        <v>312</v>
      </c>
      <c r="C501" t="s">
        <v>261</v>
      </c>
      <c r="E501" s="54">
        <v>625</v>
      </c>
    </row>
    <row r="502" spans="1:5" outlineLevel="2" x14ac:dyDescent="0.25">
      <c r="B502" t="s">
        <v>312</v>
      </c>
      <c r="C502" t="s">
        <v>261</v>
      </c>
      <c r="E502" s="54">
        <v>625</v>
      </c>
    </row>
    <row r="503" spans="1:5" outlineLevel="1" x14ac:dyDescent="0.25">
      <c r="A503" s="4" t="s">
        <v>313</v>
      </c>
      <c r="B503">
        <f>SUBTOTAL(3,B493:B502)</f>
        <v>10</v>
      </c>
    </row>
    <row r="504" spans="1:5" outlineLevel="2" x14ac:dyDescent="0.25">
      <c r="B504" t="s">
        <v>414</v>
      </c>
      <c r="C504" t="s">
        <v>227</v>
      </c>
      <c r="D504" s="1">
        <v>90791</v>
      </c>
      <c r="E504" s="54">
        <v>126.16</v>
      </c>
    </row>
    <row r="505" spans="1:5" outlineLevel="2" x14ac:dyDescent="0.25">
      <c r="B505" t="s">
        <v>414</v>
      </c>
      <c r="C505" t="s">
        <v>228</v>
      </c>
      <c r="D505" s="1">
        <v>90853</v>
      </c>
      <c r="E505" s="54">
        <v>180</v>
      </c>
    </row>
    <row r="506" spans="1:5" outlineLevel="2" x14ac:dyDescent="0.25">
      <c r="B506" t="s">
        <v>414</v>
      </c>
      <c r="C506" t="s">
        <v>230</v>
      </c>
      <c r="D506" s="1">
        <v>99222</v>
      </c>
      <c r="E506" s="54">
        <v>135.66999999999999</v>
      </c>
    </row>
    <row r="507" spans="1:5" outlineLevel="2" x14ac:dyDescent="0.25">
      <c r="B507" t="s">
        <v>414</v>
      </c>
      <c r="C507" t="s">
        <v>243</v>
      </c>
      <c r="D507" s="1">
        <v>99223</v>
      </c>
      <c r="E507" s="54">
        <v>200.73</v>
      </c>
    </row>
    <row r="508" spans="1:5" outlineLevel="2" x14ac:dyDescent="0.25">
      <c r="B508" t="s">
        <v>414</v>
      </c>
      <c r="C508" t="s">
        <v>245</v>
      </c>
      <c r="D508" s="1">
        <v>99231</v>
      </c>
      <c r="E508" s="54">
        <v>38.520000000000003</v>
      </c>
    </row>
    <row r="509" spans="1:5" outlineLevel="2" x14ac:dyDescent="0.25">
      <c r="B509" t="s">
        <v>414</v>
      </c>
      <c r="C509" t="s">
        <v>246</v>
      </c>
      <c r="D509" s="1">
        <v>99232</v>
      </c>
      <c r="E509" s="54">
        <v>71.34</v>
      </c>
    </row>
    <row r="510" spans="1:5" outlineLevel="2" x14ac:dyDescent="0.25">
      <c r="B510" t="s">
        <v>414</v>
      </c>
      <c r="C510" t="s">
        <v>401</v>
      </c>
      <c r="D510" s="1">
        <v>99233</v>
      </c>
      <c r="E510" s="54">
        <v>133.01</v>
      </c>
    </row>
    <row r="511" spans="1:5" outlineLevel="2" x14ac:dyDescent="0.25">
      <c r="B511" t="s">
        <v>414</v>
      </c>
      <c r="C511" t="s">
        <v>250</v>
      </c>
      <c r="D511" s="1">
        <v>99238</v>
      </c>
      <c r="E511" s="54">
        <v>71.53</v>
      </c>
    </row>
    <row r="512" spans="1:5" outlineLevel="2" x14ac:dyDescent="0.25">
      <c r="B512" t="s">
        <v>414</v>
      </c>
      <c r="C512" t="s">
        <v>252</v>
      </c>
      <c r="D512" s="1">
        <v>99239</v>
      </c>
      <c r="E512" s="54">
        <v>105.14</v>
      </c>
    </row>
    <row r="513" spans="1:5" outlineLevel="2" x14ac:dyDescent="0.25">
      <c r="B513" t="s">
        <v>414</v>
      </c>
      <c r="C513" t="s">
        <v>254</v>
      </c>
      <c r="D513" s="1" t="s">
        <v>141</v>
      </c>
      <c r="E513" s="54">
        <v>340</v>
      </c>
    </row>
    <row r="514" spans="1:5" outlineLevel="2" x14ac:dyDescent="0.25">
      <c r="B514" t="s">
        <v>414</v>
      </c>
      <c r="C514" t="s">
        <v>261</v>
      </c>
      <c r="E514" s="54">
        <v>721</v>
      </c>
    </row>
    <row r="515" spans="1:5" outlineLevel="2" x14ac:dyDescent="0.25">
      <c r="B515" t="s">
        <v>414</v>
      </c>
      <c r="C515" t="s">
        <v>261</v>
      </c>
      <c r="E515" s="54">
        <v>721</v>
      </c>
    </row>
    <row r="516" spans="1:5" outlineLevel="1" x14ac:dyDescent="0.25">
      <c r="A516" s="4" t="s">
        <v>415</v>
      </c>
      <c r="B516">
        <f>SUBTOTAL(3,B504:B515)</f>
        <v>12</v>
      </c>
    </row>
    <row r="517" spans="1:5" outlineLevel="2" x14ac:dyDescent="0.25">
      <c r="B517" t="s">
        <v>314</v>
      </c>
      <c r="C517" t="s">
        <v>227</v>
      </c>
      <c r="D517" s="1">
        <v>90791</v>
      </c>
      <c r="E517" s="54">
        <v>126.16</v>
      </c>
    </row>
    <row r="518" spans="1:5" outlineLevel="2" x14ac:dyDescent="0.25">
      <c r="B518" t="s">
        <v>314</v>
      </c>
      <c r="C518" t="s">
        <v>228</v>
      </c>
      <c r="D518" s="1">
        <v>90853</v>
      </c>
      <c r="E518" s="54">
        <v>180</v>
      </c>
    </row>
    <row r="519" spans="1:5" outlineLevel="2" x14ac:dyDescent="0.25">
      <c r="B519" t="s">
        <v>314</v>
      </c>
      <c r="C519" t="s">
        <v>230</v>
      </c>
      <c r="D519" s="1">
        <v>99222</v>
      </c>
      <c r="E519" s="54">
        <v>135.66999999999999</v>
      </c>
    </row>
    <row r="520" spans="1:5" outlineLevel="2" x14ac:dyDescent="0.25">
      <c r="B520" t="s">
        <v>314</v>
      </c>
      <c r="C520" t="s">
        <v>243</v>
      </c>
      <c r="D520" s="1">
        <v>99223</v>
      </c>
      <c r="E520" s="54">
        <v>200.73</v>
      </c>
    </row>
    <row r="521" spans="1:5" outlineLevel="2" x14ac:dyDescent="0.25">
      <c r="B521" t="s">
        <v>314</v>
      </c>
      <c r="C521" t="s">
        <v>245</v>
      </c>
      <c r="D521" s="1">
        <v>99231</v>
      </c>
      <c r="E521" s="54">
        <v>38.520000000000003</v>
      </c>
    </row>
    <row r="522" spans="1:5" outlineLevel="2" x14ac:dyDescent="0.25">
      <c r="B522" t="s">
        <v>314</v>
      </c>
      <c r="C522" t="s">
        <v>246</v>
      </c>
      <c r="D522" s="1">
        <v>99232</v>
      </c>
      <c r="E522" s="54">
        <v>71.34</v>
      </c>
    </row>
    <row r="523" spans="1:5" outlineLevel="2" x14ac:dyDescent="0.25">
      <c r="B523" t="s">
        <v>314</v>
      </c>
      <c r="C523" t="s">
        <v>401</v>
      </c>
      <c r="D523" s="1">
        <v>99233</v>
      </c>
      <c r="E523" s="54">
        <v>133.01</v>
      </c>
    </row>
    <row r="524" spans="1:5" outlineLevel="2" x14ac:dyDescent="0.25">
      <c r="B524" t="s">
        <v>314</v>
      </c>
      <c r="C524" t="s">
        <v>250</v>
      </c>
      <c r="D524" s="1">
        <v>99238</v>
      </c>
      <c r="E524" s="54">
        <v>71.53</v>
      </c>
    </row>
    <row r="525" spans="1:5" outlineLevel="2" x14ac:dyDescent="0.25">
      <c r="B525" t="s">
        <v>314</v>
      </c>
      <c r="C525" t="s">
        <v>252</v>
      </c>
      <c r="D525" s="1">
        <v>99239</v>
      </c>
      <c r="E525" s="54">
        <v>105.14</v>
      </c>
    </row>
    <row r="526" spans="1:5" outlineLevel="2" x14ac:dyDescent="0.25">
      <c r="B526" t="s">
        <v>314</v>
      </c>
      <c r="C526" t="s">
        <v>254</v>
      </c>
      <c r="D526" s="1" t="s">
        <v>141</v>
      </c>
      <c r="E526" s="54">
        <v>340</v>
      </c>
    </row>
    <row r="527" spans="1:5" outlineLevel="2" x14ac:dyDescent="0.25">
      <c r="B527" t="s">
        <v>314</v>
      </c>
      <c r="C527" t="s">
        <v>261</v>
      </c>
      <c r="E527" s="54">
        <v>721</v>
      </c>
    </row>
    <row r="528" spans="1:5" outlineLevel="2" x14ac:dyDescent="0.25">
      <c r="B528" t="s">
        <v>314</v>
      </c>
      <c r="C528" t="s">
        <v>261</v>
      </c>
      <c r="E528" s="54">
        <v>721</v>
      </c>
    </row>
    <row r="529" spans="1:5" outlineLevel="1" x14ac:dyDescent="0.25">
      <c r="A529" s="4" t="s">
        <v>315</v>
      </c>
      <c r="B529">
        <f>SUBTOTAL(3,B517:B528)</f>
        <v>12</v>
      </c>
    </row>
    <row r="530" spans="1:5" outlineLevel="2" x14ac:dyDescent="0.25">
      <c r="B530" t="s">
        <v>416</v>
      </c>
      <c r="C530" t="s">
        <v>261</v>
      </c>
      <c r="E530" s="54">
        <v>675</v>
      </c>
    </row>
    <row r="531" spans="1:5" outlineLevel="2" x14ac:dyDescent="0.25">
      <c r="B531" t="s">
        <v>416</v>
      </c>
      <c r="C531" t="s">
        <v>261</v>
      </c>
      <c r="E531" s="54">
        <v>675</v>
      </c>
    </row>
    <row r="532" spans="1:5" outlineLevel="1" x14ac:dyDescent="0.25">
      <c r="A532" s="4" t="s">
        <v>417</v>
      </c>
      <c r="B532">
        <f>SUBTOTAL(3,B530:B531)</f>
        <v>2</v>
      </c>
    </row>
    <row r="533" spans="1:5" outlineLevel="2" x14ac:dyDescent="0.25">
      <c r="B533" t="s">
        <v>418</v>
      </c>
      <c r="C533" t="s">
        <v>227</v>
      </c>
      <c r="D533" s="1">
        <v>90791</v>
      </c>
      <c r="E533" s="54">
        <v>126.16</v>
      </c>
    </row>
    <row r="534" spans="1:5" outlineLevel="2" x14ac:dyDescent="0.25">
      <c r="B534" t="s">
        <v>418</v>
      </c>
      <c r="C534" t="s">
        <v>230</v>
      </c>
      <c r="D534" s="1">
        <v>99222</v>
      </c>
      <c r="E534" s="54">
        <v>135.66999999999999</v>
      </c>
    </row>
    <row r="535" spans="1:5" outlineLevel="2" x14ac:dyDescent="0.25">
      <c r="B535" t="s">
        <v>418</v>
      </c>
      <c r="C535" t="s">
        <v>243</v>
      </c>
      <c r="D535" s="1">
        <v>99223</v>
      </c>
      <c r="E535" s="54">
        <v>200.73</v>
      </c>
    </row>
    <row r="536" spans="1:5" outlineLevel="2" x14ac:dyDescent="0.25">
      <c r="B536" t="s">
        <v>418</v>
      </c>
      <c r="C536" t="s">
        <v>245</v>
      </c>
      <c r="D536" s="1">
        <v>99231</v>
      </c>
      <c r="E536" s="54">
        <v>38.520000000000003</v>
      </c>
    </row>
    <row r="537" spans="1:5" outlineLevel="2" x14ac:dyDescent="0.25">
      <c r="B537" t="s">
        <v>418</v>
      </c>
      <c r="C537" t="s">
        <v>246</v>
      </c>
      <c r="D537" s="1">
        <v>99232</v>
      </c>
      <c r="E537" s="54">
        <v>71.34</v>
      </c>
    </row>
    <row r="538" spans="1:5" outlineLevel="2" x14ac:dyDescent="0.25">
      <c r="B538" t="s">
        <v>418</v>
      </c>
      <c r="C538" t="s">
        <v>401</v>
      </c>
      <c r="D538" s="1">
        <v>99233</v>
      </c>
      <c r="E538" s="54">
        <v>133.01</v>
      </c>
    </row>
    <row r="539" spans="1:5" outlineLevel="2" x14ac:dyDescent="0.25">
      <c r="B539" t="s">
        <v>418</v>
      </c>
      <c r="C539" t="s">
        <v>250</v>
      </c>
      <c r="D539" s="1">
        <v>99238</v>
      </c>
      <c r="E539" s="54">
        <v>71.53</v>
      </c>
    </row>
    <row r="540" spans="1:5" outlineLevel="2" x14ac:dyDescent="0.25">
      <c r="B540" t="s">
        <v>418</v>
      </c>
      <c r="C540" t="s">
        <v>252</v>
      </c>
      <c r="D540" s="1">
        <v>99239</v>
      </c>
      <c r="E540" s="54">
        <v>105.14</v>
      </c>
    </row>
    <row r="541" spans="1:5" outlineLevel="2" x14ac:dyDescent="0.25">
      <c r="B541" t="s">
        <v>418</v>
      </c>
      <c r="C541" t="s">
        <v>261</v>
      </c>
      <c r="E541" s="54">
        <v>721</v>
      </c>
    </row>
    <row r="542" spans="1:5" outlineLevel="2" x14ac:dyDescent="0.25">
      <c r="B542" t="s">
        <v>418</v>
      </c>
      <c r="C542" t="s">
        <v>261</v>
      </c>
      <c r="E542" s="54">
        <v>721</v>
      </c>
    </row>
    <row r="543" spans="1:5" outlineLevel="1" x14ac:dyDescent="0.25">
      <c r="A543" s="4" t="s">
        <v>419</v>
      </c>
      <c r="B543">
        <f>SUBTOTAL(3,B533:B542)</f>
        <v>10</v>
      </c>
    </row>
    <row r="544" spans="1:5" outlineLevel="2" x14ac:dyDescent="0.25">
      <c r="B544" t="s">
        <v>316</v>
      </c>
      <c r="C544" t="s">
        <v>227</v>
      </c>
      <c r="D544" s="1">
        <v>90791</v>
      </c>
      <c r="E544" s="54">
        <v>97</v>
      </c>
    </row>
    <row r="545" spans="2:5" outlineLevel="2" x14ac:dyDescent="0.25">
      <c r="B545" t="s">
        <v>316</v>
      </c>
      <c r="C545" t="s">
        <v>228</v>
      </c>
      <c r="D545" s="1">
        <v>90853</v>
      </c>
      <c r="E545" s="54">
        <v>60.15</v>
      </c>
    </row>
    <row r="546" spans="2:5" outlineLevel="2" x14ac:dyDescent="0.25">
      <c r="B546" t="s">
        <v>316</v>
      </c>
      <c r="C546" t="s">
        <v>228</v>
      </c>
      <c r="D546" s="1">
        <v>90853</v>
      </c>
      <c r="E546" s="54">
        <v>60.15</v>
      </c>
    </row>
    <row r="547" spans="2:5" outlineLevel="2" x14ac:dyDescent="0.25">
      <c r="B547" t="s">
        <v>316</v>
      </c>
      <c r="C547" t="s">
        <v>228</v>
      </c>
      <c r="D547" s="1">
        <v>90853</v>
      </c>
      <c r="E547" s="54">
        <v>155</v>
      </c>
    </row>
    <row r="548" spans="2:5" outlineLevel="2" x14ac:dyDescent="0.25">
      <c r="B548" t="s">
        <v>316</v>
      </c>
      <c r="C548" t="s">
        <v>230</v>
      </c>
      <c r="D548" s="1">
        <v>99222</v>
      </c>
      <c r="E548" s="54">
        <v>101.91</v>
      </c>
    </row>
    <row r="549" spans="2:5" outlineLevel="2" x14ac:dyDescent="0.25">
      <c r="B549" t="s">
        <v>316</v>
      </c>
      <c r="C549" t="s">
        <v>243</v>
      </c>
      <c r="D549" s="1">
        <v>99223</v>
      </c>
      <c r="E549" s="54">
        <v>92</v>
      </c>
    </row>
    <row r="550" spans="2:5" outlineLevel="2" x14ac:dyDescent="0.25">
      <c r="B550" t="s">
        <v>316</v>
      </c>
      <c r="C550" t="s">
        <v>245</v>
      </c>
      <c r="D550" s="1">
        <v>99231</v>
      </c>
      <c r="E550" s="54">
        <v>30.47</v>
      </c>
    </row>
    <row r="551" spans="2:5" outlineLevel="2" x14ac:dyDescent="0.25">
      <c r="B551" t="s">
        <v>316</v>
      </c>
      <c r="C551" t="s">
        <v>246</v>
      </c>
      <c r="D551" s="1">
        <v>99232</v>
      </c>
      <c r="E551" s="54">
        <v>54.53</v>
      </c>
    </row>
    <row r="552" spans="2:5" outlineLevel="2" x14ac:dyDescent="0.25">
      <c r="B552" t="s">
        <v>316</v>
      </c>
      <c r="C552" t="s">
        <v>401</v>
      </c>
      <c r="D552" s="1">
        <v>99233</v>
      </c>
      <c r="E552" s="54">
        <v>78.010000000000005</v>
      </c>
    </row>
    <row r="553" spans="2:5" outlineLevel="2" x14ac:dyDescent="0.25">
      <c r="B553" t="s">
        <v>316</v>
      </c>
      <c r="C553" t="s">
        <v>250</v>
      </c>
      <c r="D553" s="1">
        <v>99238</v>
      </c>
      <c r="E553" s="54">
        <v>55.52</v>
      </c>
    </row>
    <row r="554" spans="2:5" outlineLevel="2" x14ac:dyDescent="0.25">
      <c r="B554" t="s">
        <v>316</v>
      </c>
      <c r="C554" t="s">
        <v>252</v>
      </c>
      <c r="D554" s="1">
        <v>99239</v>
      </c>
      <c r="E554" s="54">
        <v>66.67</v>
      </c>
    </row>
    <row r="555" spans="2:5" outlineLevel="2" x14ac:dyDescent="0.25">
      <c r="B555" t="s">
        <v>316</v>
      </c>
      <c r="C555" t="s">
        <v>254</v>
      </c>
      <c r="D555" s="1" t="s">
        <v>141</v>
      </c>
      <c r="E555" s="54">
        <v>275</v>
      </c>
    </row>
    <row r="556" spans="2:5" outlineLevel="2" x14ac:dyDescent="0.25">
      <c r="B556" t="s">
        <v>316</v>
      </c>
      <c r="C556" t="s">
        <v>254</v>
      </c>
      <c r="D556" s="1" t="s">
        <v>141</v>
      </c>
      <c r="E556" s="54">
        <v>275</v>
      </c>
    </row>
    <row r="557" spans="2:5" outlineLevel="2" x14ac:dyDescent="0.25">
      <c r="B557" t="s">
        <v>316</v>
      </c>
      <c r="C557" t="s">
        <v>261</v>
      </c>
      <c r="E557" s="54">
        <v>448.06</v>
      </c>
    </row>
    <row r="558" spans="2:5" outlineLevel="2" x14ac:dyDescent="0.25">
      <c r="B558" t="s">
        <v>316</v>
      </c>
      <c r="C558" t="s">
        <v>261</v>
      </c>
      <c r="E558" s="54">
        <v>448.06</v>
      </c>
    </row>
    <row r="559" spans="2:5" outlineLevel="2" x14ac:dyDescent="0.25">
      <c r="B559" t="s">
        <v>316</v>
      </c>
      <c r="C559" t="s">
        <v>261</v>
      </c>
      <c r="E559" s="54">
        <v>675</v>
      </c>
    </row>
    <row r="560" spans="2:5" outlineLevel="2" x14ac:dyDescent="0.25">
      <c r="B560" t="s">
        <v>316</v>
      </c>
      <c r="C560" t="s">
        <v>261</v>
      </c>
      <c r="E560" s="54">
        <v>675</v>
      </c>
    </row>
    <row r="561" spans="1:5" outlineLevel="2" x14ac:dyDescent="0.25">
      <c r="B561" t="s">
        <v>316</v>
      </c>
      <c r="C561" t="s">
        <v>261</v>
      </c>
      <c r="E561" s="54">
        <v>675</v>
      </c>
    </row>
    <row r="562" spans="1:5" outlineLevel="2" x14ac:dyDescent="0.25">
      <c r="B562" t="s">
        <v>316</v>
      </c>
      <c r="C562" t="s">
        <v>261</v>
      </c>
      <c r="E562" s="54">
        <v>675</v>
      </c>
    </row>
    <row r="563" spans="1:5" outlineLevel="1" x14ac:dyDescent="0.25">
      <c r="A563" s="4" t="s">
        <v>317</v>
      </c>
      <c r="B563">
        <f>SUBTOTAL(3,B544:B562)</f>
        <v>19</v>
      </c>
    </row>
    <row r="564" spans="1:5" outlineLevel="2" x14ac:dyDescent="0.25">
      <c r="B564" t="s">
        <v>420</v>
      </c>
      <c r="C564" t="s">
        <v>227</v>
      </c>
      <c r="D564" s="1">
        <v>90791</v>
      </c>
      <c r="E564" s="54">
        <v>126.16</v>
      </c>
    </row>
    <row r="565" spans="1:5" outlineLevel="2" x14ac:dyDescent="0.25">
      <c r="B565" t="s">
        <v>420</v>
      </c>
      <c r="C565" t="s">
        <v>228</v>
      </c>
      <c r="D565" s="1">
        <v>90853</v>
      </c>
      <c r="E565" s="54">
        <v>57.28</v>
      </c>
    </row>
    <row r="566" spans="1:5" outlineLevel="2" x14ac:dyDescent="0.25">
      <c r="B566" t="s">
        <v>420</v>
      </c>
      <c r="C566" t="s">
        <v>230</v>
      </c>
      <c r="D566" s="1">
        <v>99222</v>
      </c>
      <c r="E566" s="54">
        <v>135.66999999999999</v>
      </c>
    </row>
    <row r="567" spans="1:5" outlineLevel="2" x14ac:dyDescent="0.25">
      <c r="B567" t="s">
        <v>420</v>
      </c>
      <c r="C567" t="s">
        <v>243</v>
      </c>
      <c r="D567" s="1">
        <v>99223</v>
      </c>
      <c r="E567" s="54">
        <v>200.73</v>
      </c>
    </row>
    <row r="568" spans="1:5" outlineLevel="2" x14ac:dyDescent="0.25">
      <c r="B568" t="s">
        <v>420</v>
      </c>
      <c r="C568" t="s">
        <v>245</v>
      </c>
      <c r="D568" s="1">
        <v>99231</v>
      </c>
      <c r="E568" s="54">
        <v>38.520000000000003</v>
      </c>
    </row>
    <row r="569" spans="1:5" outlineLevel="2" x14ac:dyDescent="0.25">
      <c r="B569" t="s">
        <v>420</v>
      </c>
      <c r="C569" t="s">
        <v>246</v>
      </c>
      <c r="D569" s="1">
        <v>99232</v>
      </c>
      <c r="E569" s="54">
        <v>71.34</v>
      </c>
    </row>
    <row r="570" spans="1:5" outlineLevel="2" x14ac:dyDescent="0.25">
      <c r="B570" t="s">
        <v>420</v>
      </c>
      <c r="C570" t="s">
        <v>401</v>
      </c>
      <c r="D570" s="1">
        <v>99233</v>
      </c>
      <c r="E570" s="54">
        <v>102.91</v>
      </c>
    </row>
    <row r="571" spans="1:5" outlineLevel="2" x14ac:dyDescent="0.25">
      <c r="B571" t="s">
        <v>420</v>
      </c>
      <c r="C571" t="s">
        <v>250</v>
      </c>
      <c r="D571" s="1">
        <v>99238</v>
      </c>
      <c r="E571" s="54">
        <v>71.53</v>
      </c>
    </row>
    <row r="572" spans="1:5" outlineLevel="2" x14ac:dyDescent="0.25">
      <c r="B572" t="s">
        <v>420</v>
      </c>
      <c r="C572" t="s">
        <v>252</v>
      </c>
      <c r="D572" s="1">
        <v>99239</v>
      </c>
      <c r="E572" s="54">
        <v>105.14</v>
      </c>
    </row>
    <row r="573" spans="1:5" outlineLevel="2" x14ac:dyDescent="0.25">
      <c r="B573" t="s">
        <v>420</v>
      </c>
      <c r="C573" t="s">
        <v>254</v>
      </c>
      <c r="D573" s="1" t="s">
        <v>141</v>
      </c>
      <c r="E573" s="54">
        <v>300</v>
      </c>
    </row>
    <row r="574" spans="1:5" outlineLevel="2" x14ac:dyDescent="0.25">
      <c r="B574" t="s">
        <v>420</v>
      </c>
      <c r="C574" t="s">
        <v>261</v>
      </c>
      <c r="E574" s="54">
        <v>750</v>
      </c>
    </row>
    <row r="575" spans="1:5" outlineLevel="2" x14ac:dyDescent="0.25">
      <c r="B575" t="s">
        <v>420</v>
      </c>
      <c r="C575" t="s">
        <v>261</v>
      </c>
      <c r="E575" s="54">
        <v>750</v>
      </c>
    </row>
    <row r="576" spans="1:5" outlineLevel="1" x14ac:dyDescent="0.25">
      <c r="A576" s="4" t="s">
        <v>421</v>
      </c>
      <c r="B576">
        <f>SUBTOTAL(3,B564:B575)</f>
        <v>12</v>
      </c>
    </row>
    <row r="577" spans="1:5" outlineLevel="2" x14ac:dyDescent="0.25">
      <c r="B577" t="s">
        <v>422</v>
      </c>
      <c r="C577" t="s">
        <v>227</v>
      </c>
      <c r="D577" s="1">
        <v>90791</v>
      </c>
      <c r="E577" s="54">
        <v>126.16</v>
      </c>
    </row>
    <row r="578" spans="1:5" outlineLevel="2" x14ac:dyDescent="0.25">
      <c r="B578" t="s">
        <v>422</v>
      </c>
      <c r="C578" t="s">
        <v>228</v>
      </c>
      <c r="D578" s="1">
        <v>90853</v>
      </c>
      <c r="E578" s="54">
        <v>180</v>
      </c>
    </row>
    <row r="579" spans="1:5" outlineLevel="2" x14ac:dyDescent="0.25">
      <c r="B579" t="s">
        <v>422</v>
      </c>
      <c r="C579" t="s">
        <v>230</v>
      </c>
      <c r="D579" s="1">
        <v>99222</v>
      </c>
      <c r="E579" s="54">
        <v>135.66999999999999</v>
      </c>
    </row>
    <row r="580" spans="1:5" outlineLevel="2" x14ac:dyDescent="0.25">
      <c r="B580" t="s">
        <v>422</v>
      </c>
      <c r="C580" t="s">
        <v>243</v>
      </c>
      <c r="D580" s="1">
        <v>99223</v>
      </c>
      <c r="E580" s="54">
        <v>200.73</v>
      </c>
    </row>
    <row r="581" spans="1:5" outlineLevel="2" x14ac:dyDescent="0.25">
      <c r="B581" t="s">
        <v>422</v>
      </c>
      <c r="C581" t="s">
        <v>245</v>
      </c>
      <c r="D581" s="1">
        <v>99231</v>
      </c>
      <c r="E581" s="54">
        <v>38.520000000000003</v>
      </c>
    </row>
    <row r="582" spans="1:5" outlineLevel="2" x14ac:dyDescent="0.25">
      <c r="B582" t="s">
        <v>422</v>
      </c>
      <c r="C582" t="s">
        <v>246</v>
      </c>
      <c r="D582" s="1">
        <v>99232</v>
      </c>
      <c r="E582" s="54">
        <v>71.34</v>
      </c>
    </row>
    <row r="583" spans="1:5" outlineLevel="2" x14ac:dyDescent="0.25">
      <c r="B583" t="s">
        <v>422</v>
      </c>
      <c r="C583" t="s">
        <v>401</v>
      </c>
      <c r="D583" s="1">
        <v>99233</v>
      </c>
      <c r="E583" s="54">
        <v>133.01</v>
      </c>
    </row>
    <row r="584" spans="1:5" outlineLevel="2" x14ac:dyDescent="0.25">
      <c r="B584" t="s">
        <v>422</v>
      </c>
      <c r="C584" t="s">
        <v>250</v>
      </c>
      <c r="D584" s="1">
        <v>99238</v>
      </c>
      <c r="E584" s="54">
        <v>71.53</v>
      </c>
    </row>
    <row r="585" spans="1:5" outlineLevel="2" x14ac:dyDescent="0.25">
      <c r="B585" t="s">
        <v>422</v>
      </c>
      <c r="C585" t="s">
        <v>252</v>
      </c>
      <c r="D585" s="1">
        <v>99239</v>
      </c>
      <c r="E585" s="54">
        <v>105.14</v>
      </c>
    </row>
    <row r="586" spans="1:5" outlineLevel="2" x14ac:dyDescent="0.25">
      <c r="B586" t="s">
        <v>422</v>
      </c>
      <c r="C586" t="s">
        <v>254</v>
      </c>
      <c r="D586" s="1" t="s">
        <v>141</v>
      </c>
      <c r="E586" s="54">
        <v>340</v>
      </c>
    </row>
    <row r="587" spans="1:5" outlineLevel="2" x14ac:dyDescent="0.25">
      <c r="B587" t="s">
        <v>422</v>
      </c>
      <c r="C587" t="s">
        <v>261</v>
      </c>
      <c r="E587" s="54">
        <v>721</v>
      </c>
    </row>
    <row r="588" spans="1:5" outlineLevel="2" x14ac:dyDescent="0.25">
      <c r="B588" t="s">
        <v>422</v>
      </c>
      <c r="C588" t="s">
        <v>261</v>
      </c>
      <c r="E588" s="54">
        <v>721</v>
      </c>
    </row>
    <row r="589" spans="1:5" outlineLevel="1" x14ac:dyDescent="0.25">
      <c r="A589" s="4" t="s">
        <v>423</v>
      </c>
      <c r="B589">
        <f>SUBTOTAL(3,B577:B588)</f>
        <v>12</v>
      </c>
    </row>
    <row r="590" spans="1:5" outlineLevel="2" x14ac:dyDescent="0.25">
      <c r="B590" t="s">
        <v>318</v>
      </c>
      <c r="C590" t="s">
        <v>227</v>
      </c>
      <c r="D590" s="1">
        <v>90791</v>
      </c>
      <c r="E590" s="54">
        <v>126.16</v>
      </c>
    </row>
    <row r="591" spans="1:5" outlineLevel="2" x14ac:dyDescent="0.25">
      <c r="B591" t="s">
        <v>318</v>
      </c>
      <c r="C591" t="s">
        <v>241</v>
      </c>
      <c r="D591" s="1">
        <v>99221</v>
      </c>
      <c r="E591" s="54">
        <v>150</v>
      </c>
    </row>
    <row r="592" spans="1:5" outlineLevel="2" x14ac:dyDescent="0.25">
      <c r="B592" t="s">
        <v>318</v>
      </c>
      <c r="C592" t="s">
        <v>230</v>
      </c>
      <c r="D592" s="1">
        <v>99222</v>
      </c>
      <c r="E592" s="54">
        <v>138.25</v>
      </c>
    </row>
    <row r="593" spans="1:5" outlineLevel="2" x14ac:dyDescent="0.25">
      <c r="B593" t="s">
        <v>318</v>
      </c>
      <c r="C593" t="s">
        <v>243</v>
      </c>
      <c r="D593" s="1">
        <v>99223</v>
      </c>
      <c r="E593" s="54">
        <v>200.73</v>
      </c>
    </row>
    <row r="594" spans="1:5" outlineLevel="2" x14ac:dyDescent="0.25">
      <c r="B594" t="s">
        <v>318</v>
      </c>
      <c r="C594" t="s">
        <v>245</v>
      </c>
      <c r="D594" s="1">
        <v>99231</v>
      </c>
      <c r="E594" s="54">
        <v>35.520000000000003</v>
      </c>
    </row>
    <row r="595" spans="1:5" outlineLevel="2" x14ac:dyDescent="0.25">
      <c r="B595" t="s">
        <v>318</v>
      </c>
      <c r="C595" t="s">
        <v>246</v>
      </c>
      <c r="D595" s="1">
        <v>99232</v>
      </c>
      <c r="E595" s="54">
        <v>72.67</v>
      </c>
    </row>
    <row r="596" spans="1:5" outlineLevel="2" x14ac:dyDescent="0.25">
      <c r="B596" t="s">
        <v>318</v>
      </c>
      <c r="C596" t="s">
        <v>401</v>
      </c>
      <c r="D596" s="1">
        <v>99233</v>
      </c>
      <c r="E596" s="54">
        <v>102.91</v>
      </c>
    </row>
    <row r="597" spans="1:5" outlineLevel="2" x14ac:dyDescent="0.25">
      <c r="B597" t="s">
        <v>318</v>
      </c>
      <c r="C597" t="s">
        <v>250</v>
      </c>
      <c r="D597" s="1">
        <v>99238</v>
      </c>
      <c r="E597" s="54">
        <v>71.11</v>
      </c>
    </row>
    <row r="598" spans="1:5" outlineLevel="2" x14ac:dyDescent="0.25">
      <c r="B598" t="s">
        <v>318</v>
      </c>
      <c r="C598" t="s">
        <v>252</v>
      </c>
      <c r="D598" s="1">
        <v>99239</v>
      </c>
      <c r="E598" s="54">
        <v>105.14</v>
      </c>
    </row>
    <row r="599" spans="1:5" outlineLevel="1" x14ac:dyDescent="0.25">
      <c r="A599" s="4" t="s">
        <v>319</v>
      </c>
      <c r="B599">
        <f>SUBTOTAL(3,B590:B598)</f>
        <v>9</v>
      </c>
    </row>
    <row r="600" spans="1:5" outlineLevel="2" x14ac:dyDescent="0.25">
      <c r="B600" t="s">
        <v>424</v>
      </c>
      <c r="C600" t="s">
        <v>261</v>
      </c>
      <c r="E600" s="54">
        <v>700</v>
      </c>
    </row>
    <row r="601" spans="1:5" outlineLevel="2" x14ac:dyDescent="0.25">
      <c r="B601" t="s">
        <v>424</v>
      </c>
      <c r="C601" t="s">
        <v>261</v>
      </c>
      <c r="E601" s="54">
        <v>700</v>
      </c>
    </row>
    <row r="602" spans="1:5" outlineLevel="1" x14ac:dyDescent="0.25">
      <c r="A602" s="4" t="s">
        <v>425</v>
      </c>
      <c r="B602">
        <f>SUBTOTAL(3,B600:B601)</f>
        <v>2</v>
      </c>
    </row>
    <row r="603" spans="1:5" outlineLevel="2" x14ac:dyDescent="0.25">
      <c r="B603" t="s">
        <v>320</v>
      </c>
      <c r="C603" t="s">
        <v>227</v>
      </c>
      <c r="D603" s="1">
        <v>90791</v>
      </c>
      <c r="E603" s="54">
        <v>126.16</v>
      </c>
    </row>
    <row r="604" spans="1:5" outlineLevel="2" x14ac:dyDescent="0.25">
      <c r="B604" t="s">
        <v>320</v>
      </c>
      <c r="C604" t="s">
        <v>228</v>
      </c>
      <c r="D604" s="1">
        <v>90853</v>
      </c>
      <c r="E604" s="54">
        <v>180</v>
      </c>
    </row>
    <row r="605" spans="1:5" outlineLevel="2" x14ac:dyDescent="0.25">
      <c r="B605" t="s">
        <v>320</v>
      </c>
      <c r="C605" t="s">
        <v>230</v>
      </c>
      <c r="D605" s="1">
        <v>99222</v>
      </c>
      <c r="E605" s="54">
        <v>135.66999999999999</v>
      </c>
    </row>
    <row r="606" spans="1:5" outlineLevel="2" x14ac:dyDescent="0.25">
      <c r="B606" t="s">
        <v>320</v>
      </c>
      <c r="C606" t="s">
        <v>243</v>
      </c>
      <c r="D606" s="1">
        <v>99223</v>
      </c>
      <c r="E606" s="54">
        <v>200.73</v>
      </c>
    </row>
    <row r="607" spans="1:5" outlineLevel="2" x14ac:dyDescent="0.25">
      <c r="B607" t="s">
        <v>320</v>
      </c>
      <c r="C607" t="s">
        <v>245</v>
      </c>
      <c r="D607" s="1">
        <v>99231</v>
      </c>
      <c r="E607" s="54">
        <v>38.520000000000003</v>
      </c>
    </row>
    <row r="608" spans="1:5" outlineLevel="2" x14ac:dyDescent="0.25">
      <c r="B608" t="s">
        <v>320</v>
      </c>
      <c r="C608" t="s">
        <v>246</v>
      </c>
      <c r="D608" s="1">
        <v>99232</v>
      </c>
      <c r="E608" s="54">
        <v>71.34</v>
      </c>
    </row>
    <row r="609" spans="1:5" outlineLevel="2" x14ac:dyDescent="0.25">
      <c r="B609" t="s">
        <v>320</v>
      </c>
      <c r="C609" t="s">
        <v>401</v>
      </c>
      <c r="D609" s="1">
        <v>99233</v>
      </c>
      <c r="E609" s="54">
        <v>133.01</v>
      </c>
    </row>
    <row r="610" spans="1:5" outlineLevel="2" x14ac:dyDescent="0.25">
      <c r="B610" t="s">
        <v>320</v>
      </c>
      <c r="C610" t="s">
        <v>250</v>
      </c>
      <c r="D610" s="1">
        <v>99238</v>
      </c>
      <c r="E610" s="54">
        <v>71.53</v>
      </c>
    </row>
    <row r="611" spans="1:5" outlineLevel="2" x14ac:dyDescent="0.25">
      <c r="B611" t="s">
        <v>320</v>
      </c>
      <c r="C611" t="s">
        <v>252</v>
      </c>
      <c r="D611" s="1">
        <v>99239</v>
      </c>
      <c r="E611" s="54">
        <v>105.14</v>
      </c>
    </row>
    <row r="612" spans="1:5" outlineLevel="2" x14ac:dyDescent="0.25">
      <c r="B612" t="s">
        <v>320</v>
      </c>
      <c r="C612" t="s">
        <v>254</v>
      </c>
      <c r="D612" s="1" t="s">
        <v>141</v>
      </c>
      <c r="E612" s="54">
        <v>340</v>
      </c>
    </row>
    <row r="613" spans="1:5" outlineLevel="2" x14ac:dyDescent="0.25">
      <c r="B613" t="s">
        <v>320</v>
      </c>
      <c r="C613" t="s">
        <v>261</v>
      </c>
      <c r="E613" s="54">
        <v>721</v>
      </c>
    </row>
    <row r="614" spans="1:5" outlineLevel="2" x14ac:dyDescent="0.25">
      <c r="B614" t="s">
        <v>320</v>
      </c>
      <c r="C614" t="s">
        <v>261</v>
      </c>
      <c r="E614" s="54">
        <v>721</v>
      </c>
    </row>
    <row r="615" spans="1:5" outlineLevel="1" x14ac:dyDescent="0.25">
      <c r="A615" s="4" t="s">
        <v>321</v>
      </c>
      <c r="B615">
        <f>SUBTOTAL(3,B603:B614)</f>
        <v>12</v>
      </c>
    </row>
    <row r="616" spans="1:5" outlineLevel="2" x14ac:dyDescent="0.25">
      <c r="B616" t="s">
        <v>322</v>
      </c>
      <c r="C616" t="s">
        <v>227</v>
      </c>
      <c r="D616" s="1">
        <v>90791</v>
      </c>
      <c r="E616" s="54">
        <v>134.13999999999999</v>
      </c>
    </row>
    <row r="617" spans="1:5" outlineLevel="2" x14ac:dyDescent="0.25">
      <c r="B617" t="s">
        <v>322</v>
      </c>
      <c r="C617" t="s">
        <v>228</v>
      </c>
      <c r="D617" s="1">
        <v>90853</v>
      </c>
      <c r="E617" s="54">
        <v>210</v>
      </c>
    </row>
    <row r="618" spans="1:5" outlineLevel="2" x14ac:dyDescent="0.25">
      <c r="B618" t="s">
        <v>322</v>
      </c>
      <c r="C618" t="s">
        <v>230</v>
      </c>
      <c r="D618" s="1">
        <v>99222</v>
      </c>
      <c r="E618" s="54">
        <v>135.66999999999999</v>
      </c>
    </row>
    <row r="619" spans="1:5" outlineLevel="2" x14ac:dyDescent="0.25">
      <c r="B619" t="s">
        <v>322</v>
      </c>
      <c r="C619" t="s">
        <v>243</v>
      </c>
      <c r="D619" s="1">
        <v>99223</v>
      </c>
      <c r="E619" s="54">
        <v>204.64</v>
      </c>
    </row>
    <row r="620" spans="1:5" outlineLevel="2" x14ac:dyDescent="0.25">
      <c r="B620" t="s">
        <v>322</v>
      </c>
      <c r="C620" t="s">
        <v>245</v>
      </c>
      <c r="D620" s="1">
        <v>99231</v>
      </c>
      <c r="E620" s="54">
        <v>38.520000000000003</v>
      </c>
    </row>
    <row r="621" spans="1:5" outlineLevel="2" x14ac:dyDescent="0.25">
      <c r="B621" t="s">
        <v>322</v>
      </c>
      <c r="C621" t="s">
        <v>246</v>
      </c>
      <c r="D621" s="1">
        <v>99232</v>
      </c>
      <c r="E621" s="54">
        <v>72.42</v>
      </c>
    </row>
    <row r="622" spans="1:5" outlineLevel="2" x14ac:dyDescent="0.25">
      <c r="B622" t="s">
        <v>322</v>
      </c>
      <c r="C622" t="s">
        <v>401</v>
      </c>
      <c r="D622" s="1">
        <v>99233</v>
      </c>
      <c r="E622" s="54">
        <v>104.29</v>
      </c>
    </row>
    <row r="623" spans="1:5" outlineLevel="2" x14ac:dyDescent="0.25">
      <c r="B623" t="s">
        <v>322</v>
      </c>
      <c r="C623" t="s">
        <v>250</v>
      </c>
      <c r="D623" s="1">
        <v>99238</v>
      </c>
      <c r="E623" s="54">
        <v>72.62</v>
      </c>
    </row>
    <row r="624" spans="1:5" outlineLevel="2" x14ac:dyDescent="0.25">
      <c r="B624" t="s">
        <v>322</v>
      </c>
      <c r="C624" t="s">
        <v>252</v>
      </c>
      <c r="D624" s="1">
        <v>99239</v>
      </c>
      <c r="E624" s="54">
        <v>105.14</v>
      </c>
    </row>
    <row r="625" spans="1:5" outlineLevel="2" x14ac:dyDescent="0.25">
      <c r="B625" t="s">
        <v>322</v>
      </c>
      <c r="C625" t="s">
        <v>254</v>
      </c>
      <c r="D625" s="1" t="s">
        <v>141</v>
      </c>
      <c r="E625" s="54">
        <v>462</v>
      </c>
    </row>
    <row r="626" spans="1:5" outlineLevel="2" x14ac:dyDescent="0.25">
      <c r="B626" t="s">
        <v>322</v>
      </c>
      <c r="C626" t="s">
        <v>261</v>
      </c>
      <c r="E626" s="54">
        <v>853</v>
      </c>
    </row>
    <row r="627" spans="1:5" outlineLevel="2" x14ac:dyDescent="0.25">
      <c r="B627" t="s">
        <v>322</v>
      </c>
      <c r="C627" t="s">
        <v>261</v>
      </c>
      <c r="E627" s="54">
        <v>853</v>
      </c>
    </row>
    <row r="628" spans="1:5" outlineLevel="1" x14ac:dyDescent="0.25">
      <c r="A628" s="4" t="s">
        <v>323</v>
      </c>
      <c r="B628">
        <f>SUBTOTAL(3,B616:B627)</f>
        <v>12</v>
      </c>
    </row>
    <row r="629" spans="1:5" outlineLevel="2" x14ac:dyDescent="0.25">
      <c r="B629" t="s">
        <v>324</v>
      </c>
      <c r="C629" t="s">
        <v>261</v>
      </c>
      <c r="E629" s="54">
        <v>650</v>
      </c>
    </row>
    <row r="630" spans="1:5" outlineLevel="2" x14ac:dyDescent="0.25">
      <c r="B630" t="s">
        <v>324</v>
      </c>
      <c r="C630" t="s">
        <v>261</v>
      </c>
      <c r="E630" s="54">
        <v>650</v>
      </c>
    </row>
    <row r="631" spans="1:5" outlineLevel="1" x14ac:dyDescent="0.25">
      <c r="A631" s="4" t="s">
        <v>325</v>
      </c>
      <c r="B631">
        <f>SUBTOTAL(3,B629:B630)</f>
        <v>2</v>
      </c>
    </row>
    <row r="632" spans="1:5" outlineLevel="2" x14ac:dyDescent="0.25">
      <c r="B632" t="s">
        <v>326</v>
      </c>
      <c r="C632" t="s">
        <v>227</v>
      </c>
      <c r="D632" s="1">
        <v>90791</v>
      </c>
      <c r="E632" s="54">
        <v>126.16</v>
      </c>
    </row>
    <row r="633" spans="1:5" outlineLevel="2" x14ac:dyDescent="0.25">
      <c r="B633" t="s">
        <v>326</v>
      </c>
      <c r="C633" t="s">
        <v>396</v>
      </c>
      <c r="D633" s="1">
        <v>90832</v>
      </c>
      <c r="E633" s="54">
        <v>56.14</v>
      </c>
    </row>
    <row r="634" spans="1:5" outlineLevel="2" x14ac:dyDescent="0.25">
      <c r="B634" t="s">
        <v>326</v>
      </c>
      <c r="C634" t="s">
        <v>232</v>
      </c>
      <c r="D634" s="1">
        <v>90834</v>
      </c>
      <c r="E634" s="54">
        <v>56.14</v>
      </c>
    </row>
    <row r="635" spans="1:5" outlineLevel="2" x14ac:dyDescent="0.25">
      <c r="B635" t="s">
        <v>326</v>
      </c>
      <c r="C635" t="s">
        <v>233</v>
      </c>
      <c r="D635" s="1">
        <v>90837</v>
      </c>
      <c r="E635" s="54">
        <v>56.14</v>
      </c>
    </row>
    <row r="636" spans="1:5" outlineLevel="2" x14ac:dyDescent="0.25">
      <c r="B636" t="s">
        <v>326</v>
      </c>
      <c r="C636" t="s">
        <v>234</v>
      </c>
      <c r="D636" s="1">
        <v>90846</v>
      </c>
      <c r="E636" s="54">
        <v>56.14</v>
      </c>
    </row>
    <row r="637" spans="1:5" outlineLevel="2" x14ac:dyDescent="0.25">
      <c r="B637" t="s">
        <v>326</v>
      </c>
      <c r="C637" t="s">
        <v>235</v>
      </c>
      <c r="D637" s="1">
        <v>90847</v>
      </c>
      <c r="E637" s="54">
        <v>56.14</v>
      </c>
    </row>
    <row r="638" spans="1:5" outlineLevel="2" x14ac:dyDescent="0.25">
      <c r="B638" t="s">
        <v>326</v>
      </c>
      <c r="C638" t="s">
        <v>228</v>
      </c>
      <c r="D638" s="1">
        <v>90853</v>
      </c>
      <c r="E638" s="54">
        <v>174</v>
      </c>
    </row>
    <row r="639" spans="1:5" outlineLevel="2" x14ac:dyDescent="0.25">
      <c r="B639" t="s">
        <v>326</v>
      </c>
      <c r="C639" t="s">
        <v>230</v>
      </c>
      <c r="D639" s="1">
        <v>99222</v>
      </c>
      <c r="E639" s="54">
        <v>135.66999999999999</v>
      </c>
    </row>
    <row r="640" spans="1:5" outlineLevel="2" x14ac:dyDescent="0.25">
      <c r="B640" t="s">
        <v>326</v>
      </c>
      <c r="C640" t="s">
        <v>243</v>
      </c>
      <c r="D640" s="1">
        <v>99223</v>
      </c>
      <c r="E640" s="54">
        <v>200.73</v>
      </c>
    </row>
    <row r="641" spans="1:5" outlineLevel="2" x14ac:dyDescent="0.25">
      <c r="B641" t="s">
        <v>326</v>
      </c>
      <c r="C641" t="s">
        <v>245</v>
      </c>
      <c r="D641" s="1">
        <v>99231</v>
      </c>
      <c r="E641" s="54">
        <v>35.520000000000003</v>
      </c>
    </row>
    <row r="642" spans="1:5" outlineLevel="2" x14ac:dyDescent="0.25">
      <c r="B642" t="s">
        <v>326</v>
      </c>
      <c r="C642" t="s">
        <v>246</v>
      </c>
      <c r="D642" s="1">
        <v>99232</v>
      </c>
      <c r="E642" s="54">
        <v>71.34</v>
      </c>
    </row>
    <row r="643" spans="1:5" outlineLevel="2" x14ac:dyDescent="0.25">
      <c r="B643" t="s">
        <v>326</v>
      </c>
      <c r="C643" t="s">
        <v>401</v>
      </c>
      <c r="D643" s="1">
        <v>99233</v>
      </c>
      <c r="E643" s="54">
        <v>102.91</v>
      </c>
    </row>
    <row r="644" spans="1:5" outlineLevel="2" x14ac:dyDescent="0.25">
      <c r="B644" t="s">
        <v>326</v>
      </c>
      <c r="C644" t="s">
        <v>250</v>
      </c>
      <c r="D644" s="1">
        <v>99238</v>
      </c>
      <c r="E644" s="54">
        <v>70.39</v>
      </c>
    </row>
    <row r="645" spans="1:5" outlineLevel="2" x14ac:dyDescent="0.25">
      <c r="B645" t="s">
        <v>326</v>
      </c>
      <c r="C645" t="s">
        <v>252</v>
      </c>
      <c r="D645" s="1">
        <v>99239</v>
      </c>
      <c r="E645" s="54">
        <v>105.14</v>
      </c>
    </row>
    <row r="646" spans="1:5" outlineLevel="2" x14ac:dyDescent="0.25">
      <c r="B646" t="s">
        <v>326</v>
      </c>
      <c r="C646" t="s">
        <v>185</v>
      </c>
      <c r="D646" s="1" t="s">
        <v>139</v>
      </c>
      <c r="E646" s="54">
        <v>56.14</v>
      </c>
    </row>
    <row r="647" spans="1:5" outlineLevel="2" x14ac:dyDescent="0.25">
      <c r="B647" t="s">
        <v>326</v>
      </c>
      <c r="C647" t="s">
        <v>187</v>
      </c>
      <c r="D647" s="1" t="s">
        <v>137</v>
      </c>
      <c r="E647" s="54">
        <v>56.14</v>
      </c>
    </row>
    <row r="648" spans="1:5" outlineLevel="2" x14ac:dyDescent="0.25">
      <c r="B648" t="s">
        <v>326</v>
      </c>
      <c r="C648" t="s">
        <v>254</v>
      </c>
      <c r="D648" s="1" t="s">
        <v>141</v>
      </c>
      <c r="E648" s="54">
        <v>315</v>
      </c>
    </row>
    <row r="649" spans="1:5" outlineLevel="2" x14ac:dyDescent="0.25">
      <c r="B649" t="s">
        <v>326</v>
      </c>
      <c r="C649" t="s">
        <v>261</v>
      </c>
      <c r="E649" s="54">
        <v>780</v>
      </c>
    </row>
    <row r="650" spans="1:5" outlineLevel="2" x14ac:dyDescent="0.25">
      <c r="B650" t="s">
        <v>326</v>
      </c>
      <c r="C650" t="s">
        <v>261</v>
      </c>
      <c r="E650" s="54">
        <v>780</v>
      </c>
    </row>
    <row r="651" spans="1:5" outlineLevel="1" x14ac:dyDescent="0.25">
      <c r="A651" s="4" t="s">
        <v>327</v>
      </c>
      <c r="B651">
        <f>SUBTOTAL(3,B632:B650)</f>
        <v>19</v>
      </c>
    </row>
    <row r="652" spans="1:5" outlineLevel="2" x14ac:dyDescent="0.25">
      <c r="B652" t="s">
        <v>328</v>
      </c>
      <c r="C652" t="s">
        <v>227</v>
      </c>
      <c r="D652" s="1">
        <v>90791</v>
      </c>
      <c r="E652" s="54">
        <v>126.16</v>
      </c>
    </row>
    <row r="653" spans="1:5" outlineLevel="2" x14ac:dyDescent="0.25">
      <c r="B653" t="s">
        <v>328</v>
      </c>
      <c r="C653" t="s">
        <v>396</v>
      </c>
      <c r="D653" s="1">
        <v>90832</v>
      </c>
      <c r="E653" s="54">
        <v>56.14</v>
      </c>
    </row>
    <row r="654" spans="1:5" outlineLevel="2" x14ac:dyDescent="0.25">
      <c r="B654" t="s">
        <v>328</v>
      </c>
      <c r="C654" t="s">
        <v>232</v>
      </c>
      <c r="D654" s="1">
        <v>90834</v>
      </c>
      <c r="E654" s="54">
        <v>56.14</v>
      </c>
    </row>
    <row r="655" spans="1:5" outlineLevel="2" x14ac:dyDescent="0.25">
      <c r="B655" t="s">
        <v>328</v>
      </c>
      <c r="C655" t="s">
        <v>233</v>
      </c>
      <c r="D655" s="1">
        <v>90837</v>
      </c>
      <c r="E655" s="54">
        <v>56.14</v>
      </c>
    </row>
    <row r="656" spans="1:5" outlineLevel="2" x14ac:dyDescent="0.25">
      <c r="B656" t="s">
        <v>328</v>
      </c>
      <c r="C656" t="s">
        <v>234</v>
      </c>
      <c r="D656" s="1">
        <v>90846</v>
      </c>
      <c r="E656" s="54">
        <v>56.14</v>
      </c>
    </row>
    <row r="657" spans="1:5" outlineLevel="2" x14ac:dyDescent="0.25">
      <c r="B657" t="s">
        <v>328</v>
      </c>
      <c r="C657" t="s">
        <v>235</v>
      </c>
      <c r="D657" s="1">
        <v>90847</v>
      </c>
      <c r="E657" s="54">
        <v>56.14</v>
      </c>
    </row>
    <row r="658" spans="1:5" outlineLevel="2" x14ac:dyDescent="0.25">
      <c r="B658" t="s">
        <v>328</v>
      </c>
      <c r="C658" t="s">
        <v>228</v>
      </c>
      <c r="D658" s="1">
        <v>90853</v>
      </c>
      <c r="E658" s="54">
        <v>56.14</v>
      </c>
    </row>
    <row r="659" spans="1:5" outlineLevel="2" x14ac:dyDescent="0.25">
      <c r="B659" t="s">
        <v>328</v>
      </c>
      <c r="C659" t="s">
        <v>230</v>
      </c>
      <c r="D659" s="1">
        <v>99222</v>
      </c>
      <c r="E659" s="54">
        <v>135.66999999999999</v>
      </c>
    </row>
    <row r="660" spans="1:5" outlineLevel="2" x14ac:dyDescent="0.25">
      <c r="B660" t="s">
        <v>328</v>
      </c>
      <c r="C660" t="s">
        <v>243</v>
      </c>
      <c r="D660" s="1">
        <v>99223</v>
      </c>
      <c r="E660" s="54">
        <v>200.73</v>
      </c>
    </row>
    <row r="661" spans="1:5" outlineLevel="2" x14ac:dyDescent="0.25">
      <c r="B661" t="s">
        <v>328</v>
      </c>
      <c r="C661" t="s">
        <v>245</v>
      </c>
      <c r="D661" s="1">
        <v>99231</v>
      </c>
      <c r="E661" s="54">
        <v>35.520000000000003</v>
      </c>
    </row>
    <row r="662" spans="1:5" outlineLevel="2" x14ac:dyDescent="0.25">
      <c r="B662" t="s">
        <v>328</v>
      </c>
      <c r="C662" t="s">
        <v>246</v>
      </c>
      <c r="D662" s="1">
        <v>99232</v>
      </c>
      <c r="E662" s="54">
        <v>71.34</v>
      </c>
    </row>
    <row r="663" spans="1:5" outlineLevel="2" x14ac:dyDescent="0.25">
      <c r="B663" t="s">
        <v>328</v>
      </c>
      <c r="C663" t="s">
        <v>401</v>
      </c>
      <c r="D663" s="1">
        <v>99233</v>
      </c>
      <c r="E663" s="54">
        <v>102.91</v>
      </c>
    </row>
    <row r="664" spans="1:5" outlineLevel="2" x14ac:dyDescent="0.25">
      <c r="B664" t="s">
        <v>328</v>
      </c>
      <c r="C664" t="s">
        <v>250</v>
      </c>
      <c r="D664" s="1">
        <v>99238</v>
      </c>
      <c r="E664" s="54">
        <v>70.39</v>
      </c>
    </row>
    <row r="665" spans="1:5" outlineLevel="2" x14ac:dyDescent="0.25">
      <c r="B665" t="s">
        <v>328</v>
      </c>
      <c r="C665" t="s">
        <v>252</v>
      </c>
      <c r="D665" s="1">
        <v>99239</v>
      </c>
      <c r="E665" s="54">
        <v>105.14</v>
      </c>
    </row>
    <row r="666" spans="1:5" outlineLevel="2" x14ac:dyDescent="0.25">
      <c r="B666" t="s">
        <v>328</v>
      </c>
      <c r="C666" t="s">
        <v>185</v>
      </c>
      <c r="D666" s="1" t="s">
        <v>139</v>
      </c>
      <c r="E666" s="54">
        <v>56.14</v>
      </c>
    </row>
    <row r="667" spans="1:5" outlineLevel="2" x14ac:dyDescent="0.25">
      <c r="B667" t="s">
        <v>328</v>
      </c>
      <c r="C667" t="s">
        <v>187</v>
      </c>
      <c r="D667" s="1" t="s">
        <v>137</v>
      </c>
      <c r="E667" s="54">
        <v>56.14</v>
      </c>
    </row>
    <row r="668" spans="1:5" outlineLevel="2" x14ac:dyDescent="0.25">
      <c r="B668" t="s">
        <v>328</v>
      </c>
      <c r="C668" t="s">
        <v>254</v>
      </c>
      <c r="D668" s="1" t="s">
        <v>141</v>
      </c>
      <c r="E668" s="54">
        <v>56.14</v>
      </c>
    </row>
    <row r="669" spans="1:5" outlineLevel="2" x14ac:dyDescent="0.25">
      <c r="B669" t="s">
        <v>328</v>
      </c>
      <c r="C669" t="s">
        <v>261</v>
      </c>
      <c r="E669" s="54">
        <v>750</v>
      </c>
    </row>
    <row r="670" spans="1:5" outlineLevel="2" x14ac:dyDescent="0.25">
      <c r="B670" t="s">
        <v>328</v>
      </c>
      <c r="C670" t="s">
        <v>261</v>
      </c>
      <c r="E670" s="54">
        <v>750</v>
      </c>
    </row>
    <row r="671" spans="1:5" outlineLevel="1" x14ac:dyDescent="0.25">
      <c r="A671" s="4" t="s">
        <v>329</v>
      </c>
      <c r="B671">
        <f>SUBTOTAL(3,B652:B670)</f>
        <v>19</v>
      </c>
    </row>
    <row r="672" spans="1:5" outlineLevel="2" x14ac:dyDescent="0.25">
      <c r="B672" t="s">
        <v>426</v>
      </c>
      <c r="C672" t="s">
        <v>228</v>
      </c>
      <c r="D672" s="1">
        <v>90853</v>
      </c>
      <c r="E672" s="54">
        <v>64.06</v>
      </c>
    </row>
    <row r="673" spans="1:5" outlineLevel="2" x14ac:dyDescent="0.25">
      <c r="B673" t="s">
        <v>426</v>
      </c>
      <c r="C673" t="s">
        <v>230</v>
      </c>
      <c r="D673" s="1">
        <v>99222</v>
      </c>
      <c r="E673" s="54">
        <v>138.25</v>
      </c>
    </row>
    <row r="674" spans="1:5" outlineLevel="2" x14ac:dyDescent="0.25">
      <c r="B674" t="s">
        <v>426</v>
      </c>
      <c r="C674" t="s">
        <v>246</v>
      </c>
      <c r="D674" s="1">
        <v>99232</v>
      </c>
      <c r="E674" s="54">
        <v>72.42</v>
      </c>
    </row>
    <row r="675" spans="1:5" outlineLevel="2" x14ac:dyDescent="0.25">
      <c r="B675" t="s">
        <v>426</v>
      </c>
      <c r="C675" t="s">
        <v>250</v>
      </c>
      <c r="D675" s="1">
        <v>99238</v>
      </c>
      <c r="E675" s="54">
        <v>71.11</v>
      </c>
    </row>
    <row r="676" spans="1:5" outlineLevel="1" x14ac:dyDescent="0.25">
      <c r="A676" s="4" t="s">
        <v>427</v>
      </c>
      <c r="B676">
        <f>SUBTOTAL(3,B672:B675)</f>
        <v>4</v>
      </c>
    </row>
    <row r="677" spans="1:5" outlineLevel="2" x14ac:dyDescent="0.25">
      <c r="B677" t="s">
        <v>428</v>
      </c>
      <c r="C677" t="s">
        <v>228</v>
      </c>
      <c r="D677" s="1">
        <v>90853</v>
      </c>
      <c r="E677" s="54">
        <v>64.06</v>
      </c>
    </row>
    <row r="678" spans="1:5" outlineLevel="2" x14ac:dyDescent="0.25">
      <c r="B678" t="s">
        <v>428</v>
      </c>
      <c r="C678" t="s">
        <v>230</v>
      </c>
      <c r="D678" s="1">
        <v>99222</v>
      </c>
      <c r="E678" s="54">
        <v>138.25</v>
      </c>
    </row>
    <row r="679" spans="1:5" outlineLevel="2" x14ac:dyDescent="0.25">
      <c r="B679" t="s">
        <v>428</v>
      </c>
      <c r="C679" t="s">
        <v>246</v>
      </c>
      <c r="D679" s="1">
        <v>99232</v>
      </c>
      <c r="E679" s="54">
        <v>72.42</v>
      </c>
    </row>
    <row r="680" spans="1:5" outlineLevel="2" x14ac:dyDescent="0.25">
      <c r="B680" t="s">
        <v>428</v>
      </c>
      <c r="C680" t="s">
        <v>250</v>
      </c>
      <c r="D680" s="1">
        <v>99238</v>
      </c>
      <c r="E680" s="54">
        <v>71.11</v>
      </c>
    </row>
    <row r="681" spans="1:5" outlineLevel="1" x14ac:dyDescent="0.25">
      <c r="A681" s="4" t="s">
        <v>429</v>
      </c>
      <c r="B681">
        <f>SUBTOTAL(3,B677:B680)</f>
        <v>4</v>
      </c>
    </row>
    <row r="682" spans="1:5" outlineLevel="2" x14ac:dyDescent="0.25">
      <c r="B682" t="s">
        <v>330</v>
      </c>
      <c r="C682" t="s">
        <v>227</v>
      </c>
      <c r="D682" s="1">
        <v>90791</v>
      </c>
      <c r="E682" s="54">
        <v>126.16</v>
      </c>
    </row>
    <row r="683" spans="1:5" outlineLevel="2" x14ac:dyDescent="0.25">
      <c r="B683" t="s">
        <v>330</v>
      </c>
      <c r="C683" t="s">
        <v>228</v>
      </c>
      <c r="D683" s="1">
        <v>90853</v>
      </c>
      <c r="E683" s="54">
        <v>180</v>
      </c>
    </row>
    <row r="684" spans="1:5" outlineLevel="2" x14ac:dyDescent="0.25">
      <c r="B684" t="s">
        <v>330</v>
      </c>
      <c r="C684" t="s">
        <v>230</v>
      </c>
      <c r="D684" s="1">
        <v>99222</v>
      </c>
      <c r="E684" s="54">
        <v>135.66999999999999</v>
      </c>
    </row>
    <row r="685" spans="1:5" outlineLevel="2" x14ac:dyDescent="0.25">
      <c r="B685" t="s">
        <v>330</v>
      </c>
      <c r="C685" t="s">
        <v>243</v>
      </c>
      <c r="D685" s="1">
        <v>99223</v>
      </c>
      <c r="E685" s="54">
        <v>200.73</v>
      </c>
    </row>
    <row r="686" spans="1:5" outlineLevel="2" x14ac:dyDescent="0.25">
      <c r="B686" t="s">
        <v>330</v>
      </c>
      <c r="C686" t="s">
        <v>245</v>
      </c>
      <c r="D686" s="1">
        <v>99231</v>
      </c>
      <c r="E686" s="54">
        <v>38.520000000000003</v>
      </c>
    </row>
    <row r="687" spans="1:5" outlineLevel="2" x14ac:dyDescent="0.25">
      <c r="B687" t="s">
        <v>330</v>
      </c>
      <c r="C687" t="s">
        <v>246</v>
      </c>
      <c r="D687" s="1">
        <v>99232</v>
      </c>
      <c r="E687" s="54">
        <v>71.34</v>
      </c>
    </row>
    <row r="688" spans="1:5" outlineLevel="2" x14ac:dyDescent="0.25">
      <c r="B688" t="s">
        <v>330</v>
      </c>
      <c r="C688" t="s">
        <v>401</v>
      </c>
      <c r="D688" s="1">
        <v>99233</v>
      </c>
      <c r="E688" s="54">
        <v>133.01</v>
      </c>
    </row>
    <row r="689" spans="1:5" outlineLevel="2" x14ac:dyDescent="0.25">
      <c r="B689" t="s">
        <v>330</v>
      </c>
      <c r="C689" t="s">
        <v>250</v>
      </c>
      <c r="D689" s="1">
        <v>99238</v>
      </c>
      <c r="E689" s="54">
        <v>71.53</v>
      </c>
    </row>
    <row r="690" spans="1:5" outlineLevel="2" x14ac:dyDescent="0.25">
      <c r="B690" t="s">
        <v>330</v>
      </c>
      <c r="C690" t="s">
        <v>252</v>
      </c>
      <c r="D690" s="1">
        <v>99239</v>
      </c>
      <c r="E690" s="54">
        <v>105.14</v>
      </c>
    </row>
    <row r="691" spans="1:5" outlineLevel="2" x14ac:dyDescent="0.25">
      <c r="B691" t="s">
        <v>330</v>
      </c>
      <c r="C691" t="s">
        <v>254</v>
      </c>
      <c r="D691" s="1" t="s">
        <v>141</v>
      </c>
      <c r="E691" s="54">
        <v>340</v>
      </c>
    </row>
    <row r="692" spans="1:5" outlineLevel="2" x14ac:dyDescent="0.25">
      <c r="B692" t="s">
        <v>330</v>
      </c>
      <c r="C692" t="s">
        <v>261</v>
      </c>
      <c r="E692" s="54">
        <v>721</v>
      </c>
    </row>
    <row r="693" spans="1:5" outlineLevel="2" x14ac:dyDescent="0.25">
      <c r="B693" t="s">
        <v>330</v>
      </c>
      <c r="C693" t="s">
        <v>261</v>
      </c>
      <c r="E693" s="54">
        <v>721</v>
      </c>
    </row>
    <row r="694" spans="1:5" outlineLevel="1" x14ac:dyDescent="0.25">
      <c r="A694" s="4" t="s">
        <v>331</v>
      </c>
      <c r="B694">
        <f>SUBTOTAL(3,B682:B693)</f>
        <v>12</v>
      </c>
    </row>
    <row r="695" spans="1:5" outlineLevel="2" x14ac:dyDescent="0.25">
      <c r="B695" t="s">
        <v>430</v>
      </c>
      <c r="C695" t="s">
        <v>227</v>
      </c>
      <c r="D695" s="1">
        <v>90791</v>
      </c>
      <c r="E695" s="54">
        <v>126.16</v>
      </c>
    </row>
    <row r="696" spans="1:5" outlineLevel="2" x14ac:dyDescent="0.25">
      <c r="B696" t="s">
        <v>430</v>
      </c>
      <c r="C696" t="s">
        <v>228</v>
      </c>
      <c r="D696" s="1">
        <v>90853</v>
      </c>
      <c r="E696" s="54">
        <v>60.15</v>
      </c>
    </row>
    <row r="697" spans="1:5" outlineLevel="2" x14ac:dyDescent="0.25">
      <c r="B697" t="s">
        <v>430</v>
      </c>
      <c r="C697" t="s">
        <v>230</v>
      </c>
      <c r="D697" s="1">
        <v>99222</v>
      </c>
      <c r="E697" s="54">
        <v>135.66999999999999</v>
      </c>
    </row>
    <row r="698" spans="1:5" outlineLevel="2" x14ac:dyDescent="0.25">
      <c r="B698" t="s">
        <v>430</v>
      </c>
      <c r="C698" t="s">
        <v>243</v>
      </c>
      <c r="D698" s="1">
        <v>99223</v>
      </c>
      <c r="E698" s="54">
        <v>200.73</v>
      </c>
    </row>
    <row r="699" spans="1:5" outlineLevel="2" x14ac:dyDescent="0.25">
      <c r="B699" t="s">
        <v>430</v>
      </c>
      <c r="C699" t="s">
        <v>245</v>
      </c>
      <c r="D699" s="1">
        <v>99231</v>
      </c>
      <c r="E699" s="54">
        <v>35.520000000000003</v>
      </c>
    </row>
    <row r="700" spans="1:5" outlineLevel="2" x14ac:dyDescent="0.25">
      <c r="B700" t="s">
        <v>430</v>
      </c>
      <c r="C700" t="s">
        <v>246</v>
      </c>
      <c r="D700" s="1">
        <v>99232</v>
      </c>
      <c r="E700" s="54">
        <v>71.34</v>
      </c>
    </row>
    <row r="701" spans="1:5" outlineLevel="2" x14ac:dyDescent="0.25">
      <c r="B701" t="s">
        <v>430</v>
      </c>
      <c r="C701" t="s">
        <v>401</v>
      </c>
      <c r="D701" s="1">
        <v>99233</v>
      </c>
      <c r="E701" s="54">
        <v>102.91</v>
      </c>
    </row>
    <row r="702" spans="1:5" outlineLevel="2" x14ac:dyDescent="0.25">
      <c r="B702" t="s">
        <v>430</v>
      </c>
      <c r="C702" t="s">
        <v>250</v>
      </c>
      <c r="D702" s="1">
        <v>99238</v>
      </c>
      <c r="E702" s="54">
        <v>70.39</v>
      </c>
    </row>
    <row r="703" spans="1:5" outlineLevel="2" x14ac:dyDescent="0.25">
      <c r="B703" t="s">
        <v>430</v>
      </c>
      <c r="C703" t="s">
        <v>252</v>
      </c>
      <c r="D703" s="1">
        <v>99239</v>
      </c>
      <c r="E703" s="54">
        <v>105.14</v>
      </c>
    </row>
    <row r="704" spans="1:5" outlineLevel="1" x14ac:dyDescent="0.25">
      <c r="A704" s="4" t="s">
        <v>431</v>
      </c>
      <c r="B704">
        <f>SUBTOTAL(3,B695:B703)</f>
        <v>9</v>
      </c>
    </row>
    <row r="705" spans="1:5" outlineLevel="2" x14ac:dyDescent="0.25">
      <c r="B705" t="s">
        <v>332</v>
      </c>
      <c r="C705" t="s">
        <v>227</v>
      </c>
      <c r="D705" s="1">
        <v>90791</v>
      </c>
      <c r="E705" s="54">
        <v>126.16</v>
      </c>
    </row>
    <row r="706" spans="1:5" outlineLevel="2" x14ac:dyDescent="0.25">
      <c r="B706" t="s">
        <v>332</v>
      </c>
      <c r="C706" t="s">
        <v>228</v>
      </c>
      <c r="D706" s="1">
        <v>90853</v>
      </c>
      <c r="E706" s="54">
        <v>60.15</v>
      </c>
    </row>
    <row r="707" spans="1:5" outlineLevel="2" x14ac:dyDescent="0.25">
      <c r="B707" t="s">
        <v>332</v>
      </c>
      <c r="C707" t="s">
        <v>241</v>
      </c>
      <c r="D707" s="1">
        <v>99221</v>
      </c>
      <c r="E707" s="54">
        <v>79.739999999999995</v>
      </c>
    </row>
    <row r="708" spans="1:5" outlineLevel="2" x14ac:dyDescent="0.25">
      <c r="B708" t="s">
        <v>332</v>
      </c>
      <c r="C708" t="s">
        <v>230</v>
      </c>
      <c r="D708" s="1">
        <v>99222</v>
      </c>
      <c r="E708" s="54">
        <v>135.66999999999999</v>
      </c>
    </row>
    <row r="709" spans="1:5" outlineLevel="2" x14ac:dyDescent="0.25">
      <c r="B709" t="s">
        <v>332</v>
      </c>
      <c r="C709" t="s">
        <v>243</v>
      </c>
      <c r="D709" s="1">
        <v>99223</v>
      </c>
      <c r="E709" s="54">
        <v>200.73</v>
      </c>
    </row>
    <row r="710" spans="1:5" outlineLevel="2" x14ac:dyDescent="0.25">
      <c r="B710" t="s">
        <v>332</v>
      </c>
      <c r="C710" t="s">
        <v>245</v>
      </c>
      <c r="D710" s="1">
        <v>99231</v>
      </c>
      <c r="E710" s="54">
        <v>35.520000000000003</v>
      </c>
    </row>
    <row r="711" spans="1:5" outlineLevel="2" x14ac:dyDescent="0.25">
      <c r="B711" t="s">
        <v>332</v>
      </c>
      <c r="C711" t="s">
        <v>246</v>
      </c>
      <c r="D711" s="1">
        <v>99232</v>
      </c>
      <c r="E711" s="54">
        <v>71.34</v>
      </c>
    </row>
    <row r="712" spans="1:5" outlineLevel="2" x14ac:dyDescent="0.25">
      <c r="B712" t="s">
        <v>332</v>
      </c>
      <c r="C712" t="s">
        <v>401</v>
      </c>
      <c r="D712" s="1">
        <v>99233</v>
      </c>
      <c r="E712" s="54">
        <v>102.91</v>
      </c>
    </row>
    <row r="713" spans="1:5" outlineLevel="2" x14ac:dyDescent="0.25">
      <c r="B713" t="s">
        <v>332</v>
      </c>
      <c r="C713" t="s">
        <v>250</v>
      </c>
      <c r="D713" s="1">
        <v>99238</v>
      </c>
      <c r="E713" s="54">
        <v>70.39</v>
      </c>
    </row>
    <row r="714" spans="1:5" outlineLevel="2" x14ac:dyDescent="0.25">
      <c r="B714" t="s">
        <v>332</v>
      </c>
      <c r="C714" t="s">
        <v>252</v>
      </c>
      <c r="D714" s="1">
        <v>99239</v>
      </c>
      <c r="E714" s="54">
        <v>105.14</v>
      </c>
    </row>
    <row r="715" spans="1:5" outlineLevel="2" x14ac:dyDescent="0.25">
      <c r="B715" t="s">
        <v>332</v>
      </c>
      <c r="C715" t="s">
        <v>254</v>
      </c>
      <c r="D715" s="1" t="s">
        <v>141</v>
      </c>
      <c r="E715" s="54">
        <v>164.49</v>
      </c>
    </row>
    <row r="716" spans="1:5" outlineLevel="2" x14ac:dyDescent="0.25">
      <c r="B716" t="s">
        <v>332</v>
      </c>
      <c r="C716" t="s">
        <v>261</v>
      </c>
      <c r="E716" s="54">
        <v>750</v>
      </c>
    </row>
    <row r="717" spans="1:5" outlineLevel="2" x14ac:dyDescent="0.25">
      <c r="B717" t="s">
        <v>332</v>
      </c>
      <c r="C717" t="s">
        <v>261</v>
      </c>
      <c r="E717" s="54">
        <v>750</v>
      </c>
    </row>
    <row r="718" spans="1:5" outlineLevel="1" x14ac:dyDescent="0.25">
      <c r="A718" s="4" t="s">
        <v>333</v>
      </c>
      <c r="B718">
        <f>SUBTOTAL(3,B705:B717)</f>
        <v>13</v>
      </c>
    </row>
    <row r="719" spans="1:5" outlineLevel="2" x14ac:dyDescent="0.25">
      <c r="B719" t="s">
        <v>334</v>
      </c>
      <c r="C719" t="s">
        <v>261</v>
      </c>
      <c r="E719" s="54">
        <v>675</v>
      </c>
    </row>
    <row r="720" spans="1:5" outlineLevel="2" x14ac:dyDescent="0.25">
      <c r="B720" t="s">
        <v>334</v>
      </c>
      <c r="C720" t="s">
        <v>261</v>
      </c>
      <c r="E720" s="54">
        <v>675</v>
      </c>
    </row>
    <row r="721" spans="1:5" outlineLevel="1" x14ac:dyDescent="0.25">
      <c r="A721" s="4" t="s">
        <v>335</v>
      </c>
      <c r="B721">
        <f>SUBTOTAL(3,B719:B720)</f>
        <v>2</v>
      </c>
    </row>
    <row r="722" spans="1:5" outlineLevel="2" x14ac:dyDescent="0.25">
      <c r="B722" t="s">
        <v>336</v>
      </c>
      <c r="C722" t="s">
        <v>227</v>
      </c>
      <c r="D722" s="1">
        <v>90791</v>
      </c>
      <c r="E722" s="54">
        <v>126.16</v>
      </c>
    </row>
    <row r="723" spans="1:5" outlineLevel="2" x14ac:dyDescent="0.25">
      <c r="B723" t="s">
        <v>336</v>
      </c>
      <c r="C723" t="s">
        <v>228</v>
      </c>
      <c r="D723" s="1">
        <v>90853</v>
      </c>
      <c r="E723" s="54">
        <v>60.15</v>
      </c>
    </row>
    <row r="724" spans="1:5" outlineLevel="2" x14ac:dyDescent="0.25">
      <c r="B724" t="s">
        <v>336</v>
      </c>
      <c r="C724" t="s">
        <v>230</v>
      </c>
      <c r="D724" s="1">
        <v>99222</v>
      </c>
      <c r="E724" s="54">
        <v>135.66999999999999</v>
      </c>
    </row>
    <row r="725" spans="1:5" outlineLevel="2" x14ac:dyDescent="0.25">
      <c r="B725" t="s">
        <v>336</v>
      </c>
      <c r="C725" t="s">
        <v>243</v>
      </c>
      <c r="D725" s="1">
        <v>99223</v>
      </c>
      <c r="E725" s="54">
        <v>200.73</v>
      </c>
    </row>
    <row r="726" spans="1:5" outlineLevel="2" x14ac:dyDescent="0.25">
      <c r="B726" t="s">
        <v>336</v>
      </c>
      <c r="C726" t="s">
        <v>245</v>
      </c>
      <c r="D726" s="1">
        <v>99231</v>
      </c>
      <c r="E726" s="54">
        <v>35.520000000000003</v>
      </c>
    </row>
    <row r="727" spans="1:5" outlineLevel="2" x14ac:dyDescent="0.25">
      <c r="B727" t="s">
        <v>336</v>
      </c>
      <c r="C727" t="s">
        <v>246</v>
      </c>
      <c r="D727" s="1">
        <v>99232</v>
      </c>
      <c r="E727" s="54">
        <v>71.34</v>
      </c>
    </row>
    <row r="728" spans="1:5" outlineLevel="2" x14ac:dyDescent="0.25">
      <c r="B728" t="s">
        <v>336</v>
      </c>
      <c r="C728" t="s">
        <v>401</v>
      </c>
      <c r="D728" s="1">
        <v>99233</v>
      </c>
      <c r="E728" s="54">
        <v>102.91</v>
      </c>
    </row>
    <row r="729" spans="1:5" outlineLevel="2" x14ac:dyDescent="0.25">
      <c r="B729" t="s">
        <v>336</v>
      </c>
      <c r="C729" t="s">
        <v>250</v>
      </c>
      <c r="D729" s="1">
        <v>99238</v>
      </c>
      <c r="E729" s="54">
        <v>70.39</v>
      </c>
    </row>
    <row r="730" spans="1:5" outlineLevel="2" x14ac:dyDescent="0.25">
      <c r="B730" t="s">
        <v>336</v>
      </c>
      <c r="C730" t="s">
        <v>252</v>
      </c>
      <c r="D730" s="1">
        <v>99239</v>
      </c>
      <c r="E730" s="54">
        <v>105.14</v>
      </c>
    </row>
    <row r="731" spans="1:5" outlineLevel="1" x14ac:dyDescent="0.25">
      <c r="A731" s="4" t="s">
        <v>337</v>
      </c>
      <c r="B731">
        <f>SUBTOTAL(3,B722:B730)</f>
        <v>9</v>
      </c>
    </row>
    <row r="732" spans="1:5" outlineLevel="2" x14ac:dyDescent="0.25">
      <c r="B732" t="s">
        <v>432</v>
      </c>
      <c r="C732" t="s">
        <v>228</v>
      </c>
      <c r="D732" s="1">
        <v>90853</v>
      </c>
      <c r="E732" s="54">
        <v>64.06</v>
      </c>
    </row>
    <row r="733" spans="1:5" outlineLevel="2" x14ac:dyDescent="0.25">
      <c r="B733" t="s">
        <v>432</v>
      </c>
      <c r="C733" t="s">
        <v>230</v>
      </c>
      <c r="D733" s="1">
        <v>99222</v>
      </c>
      <c r="E733" s="54">
        <v>138.25</v>
      </c>
    </row>
    <row r="734" spans="1:5" outlineLevel="2" x14ac:dyDescent="0.25">
      <c r="B734" t="s">
        <v>432</v>
      </c>
      <c r="C734" t="s">
        <v>246</v>
      </c>
      <c r="D734" s="1">
        <v>99232</v>
      </c>
      <c r="E734" s="54">
        <v>72.42</v>
      </c>
    </row>
    <row r="735" spans="1:5" outlineLevel="2" x14ac:dyDescent="0.25">
      <c r="B735" t="s">
        <v>432</v>
      </c>
      <c r="C735" t="s">
        <v>250</v>
      </c>
      <c r="D735" s="1">
        <v>99238</v>
      </c>
      <c r="E735" s="54">
        <v>71.11</v>
      </c>
    </row>
    <row r="736" spans="1:5" outlineLevel="2" x14ac:dyDescent="0.25">
      <c r="B736" t="s">
        <v>432</v>
      </c>
      <c r="C736" t="s">
        <v>261</v>
      </c>
      <c r="E736" s="54">
        <v>750</v>
      </c>
    </row>
    <row r="737" spans="1:5" outlineLevel="1" x14ac:dyDescent="0.25">
      <c r="A737" s="4" t="s">
        <v>433</v>
      </c>
      <c r="B737">
        <f>SUBTOTAL(3,B732:B736)</f>
        <v>5</v>
      </c>
    </row>
    <row r="738" spans="1:5" outlineLevel="2" x14ac:dyDescent="0.25">
      <c r="B738" t="s">
        <v>338</v>
      </c>
      <c r="C738" t="s">
        <v>228</v>
      </c>
      <c r="D738" s="1">
        <v>90853</v>
      </c>
      <c r="E738" s="54">
        <v>57.28</v>
      </c>
    </row>
    <row r="739" spans="1:5" outlineLevel="2" x14ac:dyDescent="0.25">
      <c r="B739" t="s">
        <v>338</v>
      </c>
      <c r="C739" t="s">
        <v>228</v>
      </c>
      <c r="D739" s="1">
        <v>90853</v>
      </c>
      <c r="E739" s="54">
        <v>57.28</v>
      </c>
    </row>
    <row r="740" spans="1:5" outlineLevel="2" x14ac:dyDescent="0.25">
      <c r="B740" t="s">
        <v>338</v>
      </c>
      <c r="C740" t="s">
        <v>228</v>
      </c>
      <c r="D740" s="1">
        <v>90853</v>
      </c>
      <c r="E740" s="54">
        <v>57.28</v>
      </c>
    </row>
    <row r="741" spans="1:5" outlineLevel="2" x14ac:dyDescent="0.25">
      <c r="B741" t="s">
        <v>338</v>
      </c>
      <c r="C741" t="s">
        <v>228</v>
      </c>
      <c r="D741" s="1">
        <v>90853</v>
      </c>
      <c r="E741" s="54">
        <v>57.28</v>
      </c>
    </row>
    <row r="742" spans="1:5" outlineLevel="2" x14ac:dyDescent="0.25">
      <c r="B742" t="s">
        <v>338</v>
      </c>
      <c r="C742" t="s">
        <v>254</v>
      </c>
      <c r="D742" s="1" t="s">
        <v>141</v>
      </c>
      <c r="E742" s="54">
        <v>275</v>
      </c>
    </row>
    <row r="743" spans="1:5" outlineLevel="2" x14ac:dyDescent="0.25">
      <c r="B743" t="s">
        <v>338</v>
      </c>
      <c r="C743" t="s">
        <v>254</v>
      </c>
      <c r="D743" s="1" t="s">
        <v>141</v>
      </c>
      <c r="E743" s="54">
        <v>275</v>
      </c>
    </row>
    <row r="744" spans="1:5" outlineLevel="2" x14ac:dyDescent="0.25">
      <c r="B744" t="s">
        <v>338</v>
      </c>
      <c r="C744" t="s">
        <v>254</v>
      </c>
      <c r="D744" s="1" t="s">
        <v>141</v>
      </c>
      <c r="E744" s="54">
        <v>275</v>
      </c>
    </row>
    <row r="745" spans="1:5" outlineLevel="2" x14ac:dyDescent="0.25">
      <c r="B745" t="s">
        <v>338</v>
      </c>
      <c r="C745" t="s">
        <v>254</v>
      </c>
      <c r="D745" s="1" t="s">
        <v>141</v>
      </c>
      <c r="E745" s="54">
        <v>275</v>
      </c>
    </row>
    <row r="746" spans="1:5" outlineLevel="2" x14ac:dyDescent="0.25">
      <c r="B746" t="s">
        <v>338</v>
      </c>
      <c r="C746" t="s">
        <v>261</v>
      </c>
      <c r="E746" s="54">
        <v>675</v>
      </c>
    </row>
    <row r="747" spans="1:5" outlineLevel="2" x14ac:dyDescent="0.25">
      <c r="B747" t="s">
        <v>338</v>
      </c>
      <c r="C747" t="s">
        <v>261</v>
      </c>
      <c r="E747" s="54">
        <v>675</v>
      </c>
    </row>
    <row r="748" spans="1:5" outlineLevel="2" x14ac:dyDescent="0.25">
      <c r="B748" t="s">
        <v>338</v>
      </c>
      <c r="C748" t="s">
        <v>261</v>
      </c>
      <c r="E748" s="54">
        <v>675</v>
      </c>
    </row>
    <row r="749" spans="1:5" outlineLevel="2" x14ac:dyDescent="0.25">
      <c r="B749" t="s">
        <v>338</v>
      </c>
      <c r="C749" t="s">
        <v>261</v>
      </c>
      <c r="E749" s="54">
        <v>675</v>
      </c>
    </row>
    <row r="750" spans="1:5" outlineLevel="1" x14ac:dyDescent="0.25">
      <c r="A750" s="4" t="s">
        <v>339</v>
      </c>
      <c r="B750">
        <f>SUBTOTAL(3,B738:B749)</f>
        <v>12</v>
      </c>
    </row>
    <row r="751" spans="1:5" outlineLevel="2" x14ac:dyDescent="0.25">
      <c r="B751" t="s">
        <v>434</v>
      </c>
      <c r="C751" t="s">
        <v>227</v>
      </c>
      <c r="D751" s="1">
        <v>90791</v>
      </c>
      <c r="E751" s="54">
        <v>126.16</v>
      </c>
    </row>
    <row r="752" spans="1:5" outlineLevel="2" x14ac:dyDescent="0.25">
      <c r="B752" t="s">
        <v>434</v>
      </c>
      <c r="C752" t="s">
        <v>228</v>
      </c>
      <c r="D752" s="1">
        <v>90853</v>
      </c>
      <c r="E752" s="54">
        <v>180</v>
      </c>
    </row>
    <row r="753" spans="1:5" outlineLevel="2" x14ac:dyDescent="0.25">
      <c r="B753" t="s">
        <v>434</v>
      </c>
      <c r="C753" t="s">
        <v>230</v>
      </c>
      <c r="D753" s="1">
        <v>99222</v>
      </c>
      <c r="E753" s="54">
        <v>135.66999999999999</v>
      </c>
    </row>
    <row r="754" spans="1:5" outlineLevel="2" x14ac:dyDescent="0.25">
      <c r="B754" t="s">
        <v>434</v>
      </c>
      <c r="C754" t="s">
        <v>243</v>
      </c>
      <c r="D754" s="1">
        <v>99223</v>
      </c>
      <c r="E754" s="54">
        <v>200.73</v>
      </c>
    </row>
    <row r="755" spans="1:5" outlineLevel="2" x14ac:dyDescent="0.25">
      <c r="B755" t="s">
        <v>434</v>
      </c>
      <c r="C755" t="s">
        <v>245</v>
      </c>
      <c r="D755" s="1">
        <v>99231</v>
      </c>
      <c r="E755" s="54">
        <v>38.520000000000003</v>
      </c>
    </row>
    <row r="756" spans="1:5" outlineLevel="2" x14ac:dyDescent="0.25">
      <c r="B756" t="s">
        <v>434</v>
      </c>
      <c r="C756" t="s">
        <v>246</v>
      </c>
      <c r="D756" s="1">
        <v>99232</v>
      </c>
      <c r="E756" s="54">
        <v>71.34</v>
      </c>
    </row>
    <row r="757" spans="1:5" outlineLevel="2" x14ac:dyDescent="0.25">
      <c r="B757" t="s">
        <v>434</v>
      </c>
      <c r="C757" t="s">
        <v>401</v>
      </c>
      <c r="D757" s="1">
        <v>99233</v>
      </c>
      <c r="E757" s="54">
        <v>133.01</v>
      </c>
    </row>
    <row r="758" spans="1:5" outlineLevel="2" x14ac:dyDescent="0.25">
      <c r="B758" t="s">
        <v>434</v>
      </c>
      <c r="C758" t="s">
        <v>250</v>
      </c>
      <c r="D758" s="1">
        <v>99238</v>
      </c>
      <c r="E758" s="54">
        <v>71.53</v>
      </c>
    </row>
    <row r="759" spans="1:5" outlineLevel="2" x14ac:dyDescent="0.25">
      <c r="B759" t="s">
        <v>434</v>
      </c>
      <c r="C759" t="s">
        <v>252</v>
      </c>
      <c r="D759" s="1">
        <v>99239</v>
      </c>
      <c r="E759" s="54">
        <v>105.14</v>
      </c>
    </row>
    <row r="760" spans="1:5" outlineLevel="2" x14ac:dyDescent="0.25">
      <c r="B760" t="s">
        <v>434</v>
      </c>
      <c r="C760" t="s">
        <v>254</v>
      </c>
      <c r="D760" s="1" t="s">
        <v>141</v>
      </c>
      <c r="E760" s="54">
        <v>340</v>
      </c>
    </row>
    <row r="761" spans="1:5" outlineLevel="2" x14ac:dyDescent="0.25">
      <c r="B761" t="s">
        <v>434</v>
      </c>
      <c r="C761" t="s">
        <v>261</v>
      </c>
      <c r="E761" s="54">
        <v>721</v>
      </c>
    </row>
    <row r="762" spans="1:5" outlineLevel="2" x14ac:dyDescent="0.25">
      <c r="B762" t="s">
        <v>434</v>
      </c>
      <c r="C762" t="s">
        <v>261</v>
      </c>
      <c r="E762" s="54">
        <v>721</v>
      </c>
    </row>
    <row r="763" spans="1:5" outlineLevel="1" x14ac:dyDescent="0.25">
      <c r="A763" s="4" t="s">
        <v>435</v>
      </c>
      <c r="B763">
        <f>SUBTOTAL(3,B751:B762)</f>
        <v>12</v>
      </c>
    </row>
    <row r="764" spans="1:5" outlineLevel="2" x14ac:dyDescent="0.25">
      <c r="B764" t="s">
        <v>340</v>
      </c>
      <c r="C764" t="s">
        <v>227</v>
      </c>
      <c r="D764" s="1">
        <v>90791</v>
      </c>
      <c r="E764" s="54">
        <v>126.16</v>
      </c>
    </row>
    <row r="765" spans="1:5" outlineLevel="2" x14ac:dyDescent="0.25">
      <c r="B765" t="s">
        <v>340</v>
      </c>
      <c r="C765" t="s">
        <v>396</v>
      </c>
      <c r="D765" s="1">
        <v>90832</v>
      </c>
      <c r="E765" s="54">
        <v>77.5</v>
      </c>
    </row>
    <row r="766" spans="1:5" outlineLevel="2" x14ac:dyDescent="0.25">
      <c r="B766" t="s">
        <v>340</v>
      </c>
      <c r="C766" t="s">
        <v>232</v>
      </c>
      <c r="D766" s="1">
        <v>90834</v>
      </c>
      <c r="E766" s="54">
        <v>77.5</v>
      </c>
    </row>
    <row r="767" spans="1:5" outlineLevel="2" x14ac:dyDescent="0.25">
      <c r="B767" t="s">
        <v>340</v>
      </c>
      <c r="C767" t="s">
        <v>233</v>
      </c>
      <c r="D767" s="1">
        <v>90837</v>
      </c>
      <c r="E767" s="54">
        <v>77.5</v>
      </c>
    </row>
    <row r="768" spans="1:5" outlineLevel="2" x14ac:dyDescent="0.25">
      <c r="B768" t="s">
        <v>340</v>
      </c>
      <c r="C768" t="s">
        <v>234</v>
      </c>
      <c r="D768" s="1">
        <v>90846</v>
      </c>
      <c r="E768" s="54">
        <v>77.5</v>
      </c>
    </row>
    <row r="769" spans="1:5" outlineLevel="2" x14ac:dyDescent="0.25">
      <c r="B769" t="s">
        <v>340</v>
      </c>
      <c r="C769" t="s">
        <v>235</v>
      </c>
      <c r="D769" s="1">
        <v>90847</v>
      </c>
      <c r="E769" s="54">
        <v>77.5</v>
      </c>
    </row>
    <row r="770" spans="1:5" outlineLevel="2" x14ac:dyDescent="0.25">
      <c r="B770" t="s">
        <v>340</v>
      </c>
      <c r="C770" t="s">
        <v>228</v>
      </c>
      <c r="D770" s="1">
        <v>90853</v>
      </c>
      <c r="E770" s="54">
        <v>57.33</v>
      </c>
    </row>
    <row r="771" spans="1:5" outlineLevel="2" x14ac:dyDescent="0.25">
      <c r="B771" t="s">
        <v>340</v>
      </c>
      <c r="C771" t="s">
        <v>230</v>
      </c>
      <c r="D771" s="1">
        <v>99222</v>
      </c>
      <c r="E771" s="54">
        <v>135.66999999999999</v>
      </c>
    </row>
    <row r="772" spans="1:5" outlineLevel="2" x14ac:dyDescent="0.25">
      <c r="B772" t="s">
        <v>340</v>
      </c>
      <c r="C772" t="s">
        <v>243</v>
      </c>
      <c r="D772" s="1">
        <v>99223</v>
      </c>
      <c r="E772" s="54">
        <v>200.73</v>
      </c>
    </row>
    <row r="773" spans="1:5" outlineLevel="2" x14ac:dyDescent="0.25">
      <c r="B773" t="s">
        <v>340</v>
      </c>
      <c r="C773" t="s">
        <v>245</v>
      </c>
      <c r="D773" s="1">
        <v>99231</v>
      </c>
      <c r="E773" s="54">
        <v>35.520000000000003</v>
      </c>
    </row>
    <row r="774" spans="1:5" outlineLevel="2" x14ac:dyDescent="0.25">
      <c r="B774" t="s">
        <v>340</v>
      </c>
      <c r="C774" t="s">
        <v>246</v>
      </c>
      <c r="D774" s="1">
        <v>99232</v>
      </c>
      <c r="E774" s="54">
        <v>71.34</v>
      </c>
    </row>
    <row r="775" spans="1:5" outlineLevel="2" x14ac:dyDescent="0.25">
      <c r="B775" t="s">
        <v>340</v>
      </c>
      <c r="C775" t="s">
        <v>401</v>
      </c>
      <c r="D775" s="1">
        <v>99233</v>
      </c>
      <c r="E775" s="54">
        <v>102.91</v>
      </c>
    </row>
    <row r="776" spans="1:5" outlineLevel="2" x14ac:dyDescent="0.25">
      <c r="B776" t="s">
        <v>340</v>
      </c>
      <c r="C776" t="s">
        <v>250</v>
      </c>
      <c r="D776" s="1">
        <v>99238</v>
      </c>
      <c r="E776" s="54">
        <v>70.39</v>
      </c>
    </row>
    <row r="777" spans="1:5" outlineLevel="2" x14ac:dyDescent="0.25">
      <c r="B777" t="s">
        <v>340</v>
      </c>
      <c r="C777" t="s">
        <v>252</v>
      </c>
      <c r="D777" s="1">
        <v>99239</v>
      </c>
      <c r="E777" s="54">
        <v>105.14</v>
      </c>
    </row>
    <row r="778" spans="1:5" outlineLevel="2" x14ac:dyDescent="0.25">
      <c r="B778" t="s">
        <v>340</v>
      </c>
      <c r="C778" t="s">
        <v>185</v>
      </c>
      <c r="D778" s="1" t="s">
        <v>139</v>
      </c>
      <c r="E778" s="54">
        <v>77.5</v>
      </c>
    </row>
    <row r="779" spans="1:5" outlineLevel="2" x14ac:dyDescent="0.25">
      <c r="B779" t="s">
        <v>340</v>
      </c>
      <c r="C779" t="s">
        <v>187</v>
      </c>
      <c r="D779" s="1" t="s">
        <v>137</v>
      </c>
      <c r="E779" s="54">
        <v>77.5</v>
      </c>
    </row>
    <row r="780" spans="1:5" outlineLevel="2" x14ac:dyDescent="0.25">
      <c r="B780" t="s">
        <v>340</v>
      </c>
      <c r="C780" t="s">
        <v>254</v>
      </c>
      <c r="D780" s="1" t="s">
        <v>141</v>
      </c>
      <c r="E780" s="54">
        <v>77.5</v>
      </c>
    </row>
    <row r="781" spans="1:5" outlineLevel="2" x14ac:dyDescent="0.25">
      <c r="B781" t="s">
        <v>340</v>
      </c>
      <c r="C781" t="s">
        <v>261</v>
      </c>
      <c r="E781" s="54">
        <v>758</v>
      </c>
    </row>
    <row r="782" spans="1:5" outlineLevel="2" x14ac:dyDescent="0.25">
      <c r="B782" t="s">
        <v>340</v>
      </c>
      <c r="C782" t="s">
        <v>261</v>
      </c>
      <c r="E782" s="54">
        <v>758</v>
      </c>
    </row>
    <row r="783" spans="1:5" outlineLevel="1" x14ac:dyDescent="0.25">
      <c r="A783" s="4" t="s">
        <v>341</v>
      </c>
      <c r="B783">
        <f>SUBTOTAL(3,B764:B782)</f>
        <v>19</v>
      </c>
    </row>
    <row r="784" spans="1:5" outlineLevel="2" x14ac:dyDescent="0.25">
      <c r="B784" t="s">
        <v>436</v>
      </c>
      <c r="C784" t="s">
        <v>227</v>
      </c>
      <c r="D784" s="1">
        <v>90791</v>
      </c>
      <c r="E784" s="54">
        <v>126.16</v>
      </c>
    </row>
    <row r="785" spans="2:5" outlineLevel="2" x14ac:dyDescent="0.25">
      <c r="B785" t="s">
        <v>436</v>
      </c>
      <c r="C785" t="s">
        <v>396</v>
      </c>
      <c r="D785" s="1">
        <v>90832</v>
      </c>
      <c r="E785" s="54">
        <v>56.14</v>
      </c>
    </row>
    <row r="786" spans="2:5" outlineLevel="2" x14ac:dyDescent="0.25">
      <c r="B786" t="s">
        <v>436</v>
      </c>
      <c r="C786" t="s">
        <v>232</v>
      </c>
      <c r="D786" s="1">
        <v>90834</v>
      </c>
      <c r="E786" s="54">
        <v>56.14</v>
      </c>
    </row>
    <row r="787" spans="2:5" outlineLevel="2" x14ac:dyDescent="0.25">
      <c r="B787" t="s">
        <v>436</v>
      </c>
      <c r="C787" t="s">
        <v>233</v>
      </c>
      <c r="D787" s="1">
        <v>90837</v>
      </c>
      <c r="E787" s="54">
        <v>56.14</v>
      </c>
    </row>
    <row r="788" spans="2:5" outlineLevel="2" x14ac:dyDescent="0.25">
      <c r="B788" t="s">
        <v>436</v>
      </c>
      <c r="C788" t="s">
        <v>234</v>
      </c>
      <c r="D788" s="1">
        <v>90846</v>
      </c>
      <c r="E788" s="54">
        <v>56.14</v>
      </c>
    </row>
    <row r="789" spans="2:5" outlineLevel="2" x14ac:dyDescent="0.25">
      <c r="B789" t="s">
        <v>436</v>
      </c>
      <c r="C789" t="s">
        <v>235</v>
      </c>
      <c r="D789" s="1">
        <v>90847</v>
      </c>
      <c r="E789" s="54">
        <v>56.14</v>
      </c>
    </row>
    <row r="790" spans="2:5" outlineLevel="2" x14ac:dyDescent="0.25">
      <c r="B790" t="s">
        <v>436</v>
      </c>
      <c r="C790" t="s">
        <v>228</v>
      </c>
      <c r="D790" s="1">
        <v>90853</v>
      </c>
      <c r="E790" s="54">
        <v>56.14</v>
      </c>
    </row>
    <row r="791" spans="2:5" outlineLevel="2" x14ac:dyDescent="0.25">
      <c r="B791" t="s">
        <v>436</v>
      </c>
      <c r="C791" t="s">
        <v>230</v>
      </c>
      <c r="D791" s="1">
        <v>99222</v>
      </c>
      <c r="E791" s="54">
        <v>135.66999999999999</v>
      </c>
    </row>
    <row r="792" spans="2:5" outlineLevel="2" x14ac:dyDescent="0.25">
      <c r="B792" t="s">
        <v>436</v>
      </c>
      <c r="C792" t="s">
        <v>243</v>
      </c>
      <c r="D792" s="1">
        <v>99223</v>
      </c>
      <c r="E792" s="54">
        <v>200.73</v>
      </c>
    </row>
    <row r="793" spans="2:5" outlineLevel="2" x14ac:dyDescent="0.25">
      <c r="B793" t="s">
        <v>436</v>
      </c>
      <c r="C793" t="s">
        <v>245</v>
      </c>
      <c r="D793" s="1">
        <v>99231</v>
      </c>
      <c r="E793" s="54">
        <v>35.520000000000003</v>
      </c>
    </row>
    <row r="794" spans="2:5" outlineLevel="2" x14ac:dyDescent="0.25">
      <c r="B794" t="s">
        <v>436</v>
      </c>
      <c r="C794" t="s">
        <v>246</v>
      </c>
      <c r="D794" s="1">
        <v>99232</v>
      </c>
      <c r="E794" s="54">
        <v>71.34</v>
      </c>
    </row>
    <row r="795" spans="2:5" outlineLevel="2" x14ac:dyDescent="0.25">
      <c r="B795" t="s">
        <v>436</v>
      </c>
      <c r="C795" t="s">
        <v>401</v>
      </c>
      <c r="D795" s="1">
        <v>99233</v>
      </c>
      <c r="E795" s="54">
        <v>102.91</v>
      </c>
    </row>
    <row r="796" spans="2:5" outlineLevel="2" x14ac:dyDescent="0.25">
      <c r="B796" t="s">
        <v>436</v>
      </c>
      <c r="C796" t="s">
        <v>250</v>
      </c>
      <c r="D796" s="1">
        <v>99238</v>
      </c>
      <c r="E796" s="54">
        <v>70.39</v>
      </c>
    </row>
    <row r="797" spans="2:5" outlineLevel="2" x14ac:dyDescent="0.25">
      <c r="B797" t="s">
        <v>436</v>
      </c>
      <c r="C797" t="s">
        <v>252</v>
      </c>
      <c r="D797" s="1">
        <v>99239</v>
      </c>
      <c r="E797" s="54">
        <v>105.14</v>
      </c>
    </row>
    <row r="798" spans="2:5" outlineLevel="2" x14ac:dyDescent="0.25">
      <c r="B798" t="s">
        <v>436</v>
      </c>
      <c r="C798" t="s">
        <v>185</v>
      </c>
      <c r="D798" s="1" t="s">
        <v>139</v>
      </c>
      <c r="E798" s="54">
        <v>56.14</v>
      </c>
    </row>
    <row r="799" spans="2:5" outlineLevel="2" x14ac:dyDescent="0.25">
      <c r="B799" t="s">
        <v>436</v>
      </c>
      <c r="C799" t="s">
        <v>187</v>
      </c>
      <c r="D799" s="1" t="s">
        <v>137</v>
      </c>
      <c r="E799" s="54">
        <v>56.14</v>
      </c>
    </row>
    <row r="800" spans="2:5" outlineLevel="2" x14ac:dyDescent="0.25">
      <c r="B800" t="s">
        <v>436</v>
      </c>
      <c r="C800" t="s">
        <v>254</v>
      </c>
      <c r="D800" s="1" t="s">
        <v>141</v>
      </c>
      <c r="E800" s="54">
        <v>56.14</v>
      </c>
    </row>
    <row r="801" spans="1:5" outlineLevel="2" x14ac:dyDescent="0.25">
      <c r="B801" t="s">
        <v>436</v>
      </c>
      <c r="C801" t="s">
        <v>261</v>
      </c>
      <c r="E801" s="54">
        <v>750</v>
      </c>
    </row>
    <row r="802" spans="1:5" outlineLevel="2" x14ac:dyDescent="0.25">
      <c r="B802" t="s">
        <v>436</v>
      </c>
      <c r="C802" t="s">
        <v>261</v>
      </c>
      <c r="E802" s="54">
        <v>750</v>
      </c>
    </row>
    <row r="803" spans="1:5" outlineLevel="1" x14ac:dyDescent="0.25">
      <c r="A803" s="4" t="s">
        <v>437</v>
      </c>
      <c r="B803">
        <f>SUBTOTAL(3,B784:B802)</f>
        <v>19</v>
      </c>
    </row>
    <row r="804" spans="1:5" outlineLevel="2" x14ac:dyDescent="0.25">
      <c r="B804" t="s">
        <v>342</v>
      </c>
      <c r="C804" t="s">
        <v>228</v>
      </c>
      <c r="D804" s="1">
        <v>90853</v>
      </c>
      <c r="E804" s="54">
        <v>64.06</v>
      </c>
    </row>
    <row r="805" spans="1:5" outlineLevel="2" x14ac:dyDescent="0.25">
      <c r="B805" t="s">
        <v>342</v>
      </c>
      <c r="C805" t="s">
        <v>228</v>
      </c>
      <c r="D805" s="1">
        <v>90853</v>
      </c>
      <c r="E805" s="54">
        <v>64.06</v>
      </c>
    </row>
    <row r="806" spans="1:5" outlineLevel="2" x14ac:dyDescent="0.25">
      <c r="B806" t="s">
        <v>342</v>
      </c>
      <c r="C806" t="s">
        <v>230</v>
      </c>
      <c r="D806" s="1">
        <v>99222</v>
      </c>
      <c r="E806" s="54">
        <v>138.25</v>
      </c>
    </row>
    <row r="807" spans="1:5" outlineLevel="2" x14ac:dyDescent="0.25">
      <c r="B807" t="s">
        <v>342</v>
      </c>
      <c r="C807" t="s">
        <v>230</v>
      </c>
      <c r="D807" s="1">
        <v>99222</v>
      </c>
      <c r="E807" s="54">
        <v>138.25</v>
      </c>
    </row>
    <row r="808" spans="1:5" outlineLevel="2" x14ac:dyDescent="0.25">
      <c r="B808" t="s">
        <v>342</v>
      </c>
      <c r="C808" t="s">
        <v>246</v>
      </c>
      <c r="D808" s="1">
        <v>99232</v>
      </c>
      <c r="E808" s="54">
        <v>72.42</v>
      </c>
    </row>
    <row r="809" spans="1:5" outlineLevel="2" x14ac:dyDescent="0.25">
      <c r="B809" t="s">
        <v>342</v>
      </c>
      <c r="C809" t="s">
        <v>246</v>
      </c>
      <c r="D809" s="1">
        <v>99232</v>
      </c>
      <c r="E809" s="54">
        <v>72.42</v>
      </c>
    </row>
    <row r="810" spans="1:5" outlineLevel="2" x14ac:dyDescent="0.25">
      <c r="B810" t="s">
        <v>342</v>
      </c>
      <c r="C810" t="s">
        <v>250</v>
      </c>
      <c r="D810" s="1">
        <v>99238</v>
      </c>
      <c r="E810" s="54">
        <v>71.11</v>
      </c>
    </row>
    <row r="811" spans="1:5" outlineLevel="2" x14ac:dyDescent="0.25">
      <c r="B811" t="s">
        <v>342</v>
      </c>
      <c r="C811" t="s">
        <v>250</v>
      </c>
      <c r="D811" s="1">
        <v>99238</v>
      </c>
      <c r="E811" s="54">
        <v>71.11</v>
      </c>
    </row>
    <row r="812" spans="1:5" outlineLevel="2" x14ac:dyDescent="0.25">
      <c r="B812" t="s">
        <v>342</v>
      </c>
      <c r="C812" t="s">
        <v>261</v>
      </c>
      <c r="E812" s="54">
        <v>750</v>
      </c>
    </row>
    <row r="813" spans="1:5" outlineLevel="2" x14ac:dyDescent="0.25">
      <c r="B813" t="s">
        <v>342</v>
      </c>
      <c r="C813" t="s">
        <v>261</v>
      </c>
      <c r="E813" s="54">
        <v>750</v>
      </c>
    </row>
    <row r="814" spans="1:5" outlineLevel="2" x14ac:dyDescent="0.25">
      <c r="B814" t="s">
        <v>342</v>
      </c>
      <c r="C814" t="s">
        <v>261</v>
      </c>
      <c r="E814" s="54">
        <v>750</v>
      </c>
    </row>
    <row r="815" spans="1:5" outlineLevel="2" x14ac:dyDescent="0.25">
      <c r="B815" t="s">
        <v>342</v>
      </c>
      <c r="C815" t="s">
        <v>261</v>
      </c>
      <c r="E815" s="54">
        <v>750</v>
      </c>
    </row>
    <row r="816" spans="1:5" outlineLevel="1" x14ac:dyDescent="0.25">
      <c r="A816" s="4" t="s">
        <v>343</v>
      </c>
      <c r="B816">
        <f>SUBTOTAL(3,B804:B815)</f>
        <v>12</v>
      </c>
    </row>
    <row r="817" spans="1:5" outlineLevel="2" x14ac:dyDescent="0.25">
      <c r="B817" t="s">
        <v>344</v>
      </c>
      <c r="C817" t="s">
        <v>396</v>
      </c>
      <c r="D817" s="1">
        <v>90832</v>
      </c>
      <c r="E817" s="54">
        <v>77.5</v>
      </c>
    </row>
    <row r="818" spans="1:5" outlineLevel="2" x14ac:dyDescent="0.25">
      <c r="B818" t="s">
        <v>344</v>
      </c>
      <c r="C818" t="s">
        <v>232</v>
      </c>
      <c r="D818" s="1">
        <v>90834</v>
      </c>
      <c r="E818" s="54">
        <v>77.5</v>
      </c>
    </row>
    <row r="819" spans="1:5" outlineLevel="2" x14ac:dyDescent="0.25">
      <c r="B819" t="s">
        <v>344</v>
      </c>
      <c r="C819" t="s">
        <v>233</v>
      </c>
      <c r="D819" s="1">
        <v>90837</v>
      </c>
      <c r="E819" s="54">
        <v>77.5</v>
      </c>
    </row>
    <row r="820" spans="1:5" outlineLevel="2" x14ac:dyDescent="0.25">
      <c r="B820" t="s">
        <v>344</v>
      </c>
      <c r="C820" t="s">
        <v>234</v>
      </c>
      <c r="D820" s="1">
        <v>90846</v>
      </c>
      <c r="E820" s="54">
        <v>77.5</v>
      </c>
    </row>
    <row r="821" spans="1:5" outlineLevel="2" x14ac:dyDescent="0.25">
      <c r="B821" t="s">
        <v>344</v>
      </c>
      <c r="C821" t="s">
        <v>235</v>
      </c>
      <c r="D821" s="1">
        <v>90847</v>
      </c>
      <c r="E821" s="54">
        <v>77.5</v>
      </c>
    </row>
    <row r="822" spans="1:5" outlineLevel="2" x14ac:dyDescent="0.25">
      <c r="B822" t="s">
        <v>344</v>
      </c>
      <c r="C822" t="s">
        <v>228</v>
      </c>
      <c r="D822" s="1">
        <v>90853</v>
      </c>
      <c r="E822" s="54">
        <v>174</v>
      </c>
    </row>
    <row r="823" spans="1:5" outlineLevel="2" x14ac:dyDescent="0.25">
      <c r="B823" t="s">
        <v>344</v>
      </c>
      <c r="C823" t="s">
        <v>185</v>
      </c>
      <c r="D823" s="1" t="s">
        <v>139</v>
      </c>
      <c r="E823" s="54">
        <v>77.5</v>
      </c>
    </row>
    <row r="824" spans="1:5" outlineLevel="2" x14ac:dyDescent="0.25">
      <c r="B824" t="s">
        <v>344</v>
      </c>
      <c r="C824" t="s">
        <v>187</v>
      </c>
      <c r="D824" s="1" t="s">
        <v>137</v>
      </c>
      <c r="E824" s="54">
        <v>77.5</v>
      </c>
    </row>
    <row r="825" spans="1:5" outlineLevel="2" x14ac:dyDescent="0.25">
      <c r="B825" t="s">
        <v>344</v>
      </c>
      <c r="C825" t="s">
        <v>254</v>
      </c>
      <c r="D825" s="1" t="s">
        <v>141</v>
      </c>
      <c r="E825" s="54">
        <v>315</v>
      </c>
    </row>
    <row r="826" spans="1:5" outlineLevel="2" x14ac:dyDescent="0.25">
      <c r="B826" t="s">
        <v>344</v>
      </c>
      <c r="C826" t="s">
        <v>261</v>
      </c>
      <c r="E826" s="54">
        <v>780</v>
      </c>
    </row>
    <row r="827" spans="1:5" outlineLevel="2" x14ac:dyDescent="0.25">
      <c r="B827" t="s">
        <v>344</v>
      </c>
      <c r="C827" t="s">
        <v>261</v>
      </c>
      <c r="E827" s="54">
        <v>780</v>
      </c>
    </row>
    <row r="828" spans="1:5" outlineLevel="1" x14ac:dyDescent="0.25">
      <c r="A828" s="4" t="s">
        <v>345</v>
      </c>
      <c r="B828">
        <f>SUBTOTAL(3,B817:B827)</f>
        <v>11</v>
      </c>
    </row>
    <row r="829" spans="1:5" outlineLevel="2" x14ac:dyDescent="0.25">
      <c r="B829" t="s">
        <v>346</v>
      </c>
      <c r="C829" t="s">
        <v>227</v>
      </c>
      <c r="D829" s="1">
        <v>90791</v>
      </c>
      <c r="E829" s="54">
        <v>126.16</v>
      </c>
    </row>
    <row r="830" spans="1:5" outlineLevel="2" x14ac:dyDescent="0.25">
      <c r="B830" t="s">
        <v>346</v>
      </c>
      <c r="C830" t="s">
        <v>227</v>
      </c>
      <c r="D830" s="1">
        <v>90791</v>
      </c>
      <c r="E830" s="54">
        <v>126.16</v>
      </c>
    </row>
    <row r="831" spans="1:5" outlineLevel="2" x14ac:dyDescent="0.25">
      <c r="B831" t="s">
        <v>346</v>
      </c>
      <c r="C831" t="s">
        <v>227</v>
      </c>
      <c r="D831" s="1">
        <v>90791</v>
      </c>
      <c r="E831" s="54">
        <v>126.16</v>
      </c>
    </row>
    <row r="832" spans="1:5" outlineLevel="2" x14ac:dyDescent="0.25">
      <c r="B832" t="s">
        <v>346</v>
      </c>
      <c r="C832" t="s">
        <v>227</v>
      </c>
      <c r="D832" s="1">
        <v>90791</v>
      </c>
      <c r="E832" s="54">
        <v>126.16</v>
      </c>
    </row>
    <row r="833" spans="2:5" outlineLevel="2" x14ac:dyDescent="0.25">
      <c r="B833" t="s">
        <v>346</v>
      </c>
      <c r="C833" t="s">
        <v>227</v>
      </c>
      <c r="D833" s="1">
        <v>90791</v>
      </c>
      <c r="E833" s="54">
        <v>126.16</v>
      </c>
    </row>
    <row r="834" spans="2:5" outlineLevel="2" x14ac:dyDescent="0.25">
      <c r="B834" t="s">
        <v>346</v>
      </c>
      <c r="C834" t="s">
        <v>396</v>
      </c>
      <c r="D834" s="1">
        <v>90832</v>
      </c>
      <c r="E834" s="54">
        <v>56.14</v>
      </c>
    </row>
    <row r="835" spans="2:5" outlineLevel="2" x14ac:dyDescent="0.25">
      <c r="B835" t="s">
        <v>346</v>
      </c>
      <c r="C835" t="s">
        <v>396</v>
      </c>
      <c r="D835" s="1">
        <v>90832</v>
      </c>
      <c r="E835" s="54">
        <v>56.14</v>
      </c>
    </row>
    <row r="836" spans="2:5" outlineLevel="2" x14ac:dyDescent="0.25">
      <c r="B836" t="s">
        <v>346</v>
      </c>
      <c r="C836" t="s">
        <v>396</v>
      </c>
      <c r="D836" s="1">
        <v>90832</v>
      </c>
      <c r="E836" s="54">
        <v>56.14</v>
      </c>
    </row>
    <row r="837" spans="2:5" outlineLevel="2" x14ac:dyDescent="0.25">
      <c r="B837" t="s">
        <v>346</v>
      </c>
      <c r="C837" t="s">
        <v>396</v>
      </c>
      <c r="D837" s="1">
        <v>90832</v>
      </c>
      <c r="E837" s="54">
        <v>56.14</v>
      </c>
    </row>
    <row r="838" spans="2:5" outlineLevel="2" x14ac:dyDescent="0.25">
      <c r="B838" t="s">
        <v>346</v>
      </c>
      <c r="C838" t="s">
        <v>396</v>
      </c>
      <c r="D838" s="1">
        <v>90832</v>
      </c>
      <c r="E838" s="54">
        <v>56.14</v>
      </c>
    </row>
    <row r="839" spans="2:5" outlineLevel="2" x14ac:dyDescent="0.25">
      <c r="B839" t="s">
        <v>346</v>
      </c>
      <c r="C839" t="s">
        <v>232</v>
      </c>
      <c r="D839" s="1">
        <v>90834</v>
      </c>
      <c r="E839" s="54">
        <v>56.14</v>
      </c>
    </row>
    <row r="840" spans="2:5" outlineLevel="2" x14ac:dyDescent="0.25">
      <c r="B840" t="s">
        <v>346</v>
      </c>
      <c r="C840" t="s">
        <v>232</v>
      </c>
      <c r="D840" s="1">
        <v>90834</v>
      </c>
      <c r="E840" s="54">
        <v>56.14</v>
      </c>
    </row>
    <row r="841" spans="2:5" outlineLevel="2" x14ac:dyDescent="0.25">
      <c r="B841" t="s">
        <v>346</v>
      </c>
      <c r="C841" t="s">
        <v>232</v>
      </c>
      <c r="D841" s="1">
        <v>90834</v>
      </c>
      <c r="E841" s="54">
        <v>56.14</v>
      </c>
    </row>
    <row r="842" spans="2:5" outlineLevel="2" x14ac:dyDescent="0.25">
      <c r="B842" t="s">
        <v>346</v>
      </c>
      <c r="C842" t="s">
        <v>232</v>
      </c>
      <c r="D842" s="1">
        <v>90834</v>
      </c>
      <c r="E842" s="54">
        <v>56.14</v>
      </c>
    </row>
    <row r="843" spans="2:5" outlineLevel="2" x14ac:dyDescent="0.25">
      <c r="B843" t="s">
        <v>346</v>
      </c>
      <c r="C843" t="s">
        <v>232</v>
      </c>
      <c r="D843" s="1">
        <v>90834</v>
      </c>
      <c r="E843" s="54">
        <v>56.14</v>
      </c>
    </row>
    <row r="844" spans="2:5" outlineLevel="2" x14ac:dyDescent="0.25">
      <c r="B844" t="s">
        <v>346</v>
      </c>
      <c r="C844" t="s">
        <v>233</v>
      </c>
      <c r="D844" s="1">
        <v>90837</v>
      </c>
      <c r="E844" s="54">
        <v>56.14</v>
      </c>
    </row>
    <row r="845" spans="2:5" outlineLevel="2" x14ac:dyDescent="0.25">
      <c r="B845" t="s">
        <v>346</v>
      </c>
      <c r="C845" t="s">
        <v>233</v>
      </c>
      <c r="D845" s="1">
        <v>90837</v>
      </c>
      <c r="E845" s="54">
        <v>56.14</v>
      </c>
    </row>
    <row r="846" spans="2:5" outlineLevel="2" x14ac:dyDescent="0.25">
      <c r="B846" t="s">
        <v>346</v>
      </c>
      <c r="C846" t="s">
        <v>233</v>
      </c>
      <c r="D846" s="1">
        <v>90837</v>
      </c>
      <c r="E846" s="54">
        <v>56.14</v>
      </c>
    </row>
    <row r="847" spans="2:5" outlineLevel="2" x14ac:dyDescent="0.25">
      <c r="B847" t="s">
        <v>346</v>
      </c>
      <c r="C847" t="s">
        <v>233</v>
      </c>
      <c r="D847" s="1">
        <v>90837</v>
      </c>
      <c r="E847" s="54">
        <v>56.14</v>
      </c>
    </row>
    <row r="848" spans="2:5" outlineLevel="2" x14ac:dyDescent="0.25">
      <c r="B848" t="s">
        <v>346</v>
      </c>
      <c r="C848" t="s">
        <v>233</v>
      </c>
      <c r="D848" s="1">
        <v>90837</v>
      </c>
      <c r="E848" s="54">
        <v>56.14</v>
      </c>
    </row>
    <row r="849" spans="2:5" outlineLevel="2" x14ac:dyDescent="0.25">
      <c r="B849" t="s">
        <v>346</v>
      </c>
      <c r="C849" t="s">
        <v>234</v>
      </c>
      <c r="D849" s="1">
        <v>90846</v>
      </c>
      <c r="E849" s="54">
        <v>56.14</v>
      </c>
    </row>
    <row r="850" spans="2:5" outlineLevel="2" x14ac:dyDescent="0.25">
      <c r="B850" t="s">
        <v>346</v>
      </c>
      <c r="C850" t="s">
        <v>234</v>
      </c>
      <c r="D850" s="1">
        <v>90846</v>
      </c>
      <c r="E850" s="54">
        <v>56.14</v>
      </c>
    </row>
    <row r="851" spans="2:5" outlineLevel="2" x14ac:dyDescent="0.25">
      <c r="B851" t="s">
        <v>346</v>
      </c>
      <c r="C851" t="s">
        <v>234</v>
      </c>
      <c r="D851" s="1">
        <v>90846</v>
      </c>
      <c r="E851" s="54">
        <v>56.14</v>
      </c>
    </row>
    <row r="852" spans="2:5" outlineLevel="2" x14ac:dyDescent="0.25">
      <c r="B852" t="s">
        <v>346</v>
      </c>
      <c r="C852" t="s">
        <v>234</v>
      </c>
      <c r="D852" s="1">
        <v>90846</v>
      </c>
      <c r="E852" s="54">
        <v>56.14</v>
      </c>
    </row>
    <row r="853" spans="2:5" outlineLevel="2" x14ac:dyDescent="0.25">
      <c r="B853" t="s">
        <v>346</v>
      </c>
      <c r="C853" t="s">
        <v>234</v>
      </c>
      <c r="D853" s="1">
        <v>90846</v>
      </c>
      <c r="E853" s="54">
        <v>56.14</v>
      </c>
    </row>
    <row r="854" spans="2:5" outlineLevel="2" x14ac:dyDescent="0.25">
      <c r="B854" t="s">
        <v>346</v>
      </c>
      <c r="C854" t="s">
        <v>235</v>
      </c>
      <c r="D854" s="1">
        <v>90847</v>
      </c>
      <c r="E854" s="54">
        <v>56.14</v>
      </c>
    </row>
    <row r="855" spans="2:5" outlineLevel="2" x14ac:dyDescent="0.25">
      <c r="B855" t="s">
        <v>346</v>
      </c>
      <c r="C855" t="s">
        <v>235</v>
      </c>
      <c r="D855" s="1">
        <v>90847</v>
      </c>
      <c r="E855" s="54">
        <v>56.14</v>
      </c>
    </row>
    <row r="856" spans="2:5" outlineLevel="2" x14ac:dyDescent="0.25">
      <c r="B856" t="s">
        <v>346</v>
      </c>
      <c r="C856" t="s">
        <v>235</v>
      </c>
      <c r="D856" s="1">
        <v>90847</v>
      </c>
      <c r="E856" s="54">
        <v>56.14</v>
      </c>
    </row>
    <row r="857" spans="2:5" outlineLevel="2" x14ac:dyDescent="0.25">
      <c r="B857" t="s">
        <v>346</v>
      </c>
      <c r="C857" t="s">
        <v>235</v>
      </c>
      <c r="D857" s="1">
        <v>90847</v>
      </c>
      <c r="E857" s="54">
        <v>56.14</v>
      </c>
    </row>
    <row r="858" spans="2:5" outlineLevel="2" x14ac:dyDescent="0.25">
      <c r="B858" t="s">
        <v>346</v>
      </c>
      <c r="C858" t="s">
        <v>235</v>
      </c>
      <c r="D858" s="1">
        <v>90847</v>
      </c>
      <c r="E858" s="54">
        <v>56.14</v>
      </c>
    </row>
    <row r="859" spans="2:5" outlineLevel="2" x14ac:dyDescent="0.25">
      <c r="B859" t="s">
        <v>346</v>
      </c>
      <c r="C859" t="s">
        <v>228</v>
      </c>
      <c r="D859" s="1">
        <v>90853</v>
      </c>
      <c r="E859" s="54">
        <v>56.14</v>
      </c>
    </row>
    <row r="860" spans="2:5" outlineLevel="2" x14ac:dyDescent="0.25">
      <c r="B860" t="s">
        <v>346</v>
      </c>
      <c r="C860" t="s">
        <v>228</v>
      </c>
      <c r="D860" s="1">
        <v>90853</v>
      </c>
      <c r="E860" s="54">
        <v>56.14</v>
      </c>
    </row>
    <row r="861" spans="2:5" outlineLevel="2" x14ac:dyDescent="0.25">
      <c r="B861" t="s">
        <v>346</v>
      </c>
      <c r="C861" t="s">
        <v>228</v>
      </c>
      <c r="D861" s="1">
        <v>90853</v>
      </c>
      <c r="E861" s="54">
        <v>56.14</v>
      </c>
    </row>
    <row r="862" spans="2:5" outlineLevel="2" x14ac:dyDescent="0.25">
      <c r="B862" t="s">
        <v>346</v>
      </c>
      <c r="C862" t="s">
        <v>228</v>
      </c>
      <c r="D862" s="1">
        <v>90853</v>
      </c>
      <c r="E862" s="54">
        <v>56.14</v>
      </c>
    </row>
    <row r="863" spans="2:5" outlineLevel="2" x14ac:dyDescent="0.25">
      <c r="B863" t="s">
        <v>346</v>
      </c>
      <c r="C863" t="s">
        <v>228</v>
      </c>
      <c r="D863" s="1">
        <v>90853</v>
      </c>
      <c r="E863" s="54">
        <v>56.14</v>
      </c>
    </row>
    <row r="864" spans="2:5" outlineLevel="2" x14ac:dyDescent="0.25">
      <c r="B864" t="s">
        <v>346</v>
      </c>
      <c r="C864" t="s">
        <v>230</v>
      </c>
      <c r="D864" s="1">
        <v>99222</v>
      </c>
      <c r="E864" s="54">
        <v>135.66999999999999</v>
      </c>
    </row>
    <row r="865" spans="2:5" outlineLevel="2" x14ac:dyDescent="0.25">
      <c r="B865" t="s">
        <v>346</v>
      </c>
      <c r="C865" t="s">
        <v>230</v>
      </c>
      <c r="D865" s="1">
        <v>99222</v>
      </c>
      <c r="E865" s="54">
        <v>135.66999999999999</v>
      </c>
    </row>
    <row r="866" spans="2:5" outlineLevel="2" x14ac:dyDescent="0.25">
      <c r="B866" t="s">
        <v>346</v>
      </c>
      <c r="C866" t="s">
        <v>230</v>
      </c>
      <c r="D866" s="1">
        <v>99222</v>
      </c>
      <c r="E866" s="54">
        <v>135.66999999999999</v>
      </c>
    </row>
    <row r="867" spans="2:5" outlineLevel="2" x14ac:dyDescent="0.25">
      <c r="B867" t="s">
        <v>346</v>
      </c>
      <c r="C867" t="s">
        <v>230</v>
      </c>
      <c r="D867" s="1">
        <v>99222</v>
      </c>
      <c r="E867" s="54">
        <v>135.66999999999999</v>
      </c>
    </row>
    <row r="868" spans="2:5" outlineLevel="2" x14ac:dyDescent="0.25">
      <c r="B868" t="s">
        <v>346</v>
      </c>
      <c r="C868" t="s">
        <v>230</v>
      </c>
      <c r="D868" s="1">
        <v>99222</v>
      </c>
      <c r="E868" s="54">
        <v>135.66999999999999</v>
      </c>
    </row>
    <row r="869" spans="2:5" outlineLevel="2" x14ac:dyDescent="0.25">
      <c r="B869" t="s">
        <v>346</v>
      </c>
      <c r="C869" t="s">
        <v>243</v>
      </c>
      <c r="D869" s="1">
        <v>99223</v>
      </c>
      <c r="E869" s="54">
        <v>200.73</v>
      </c>
    </row>
    <row r="870" spans="2:5" outlineLevel="2" x14ac:dyDescent="0.25">
      <c r="B870" t="s">
        <v>346</v>
      </c>
      <c r="C870" t="s">
        <v>243</v>
      </c>
      <c r="D870" s="1">
        <v>99223</v>
      </c>
      <c r="E870" s="54">
        <v>200.73</v>
      </c>
    </row>
    <row r="871" spans="2:5" outlineLevel="2" x14ac:dyDescent="0.25">
      <c r="B871" t="s">
        <v>346</v>
      </c>
      <c r="C871" t="s">
        <v>243</v>
      </c>
      <c r="D871" s="1">
        <v>99223</v>
      </c>
      <c r="E871" s="54">
        <v>200.73</v>
      </c>
    </row>
    <row r="872" spans="2:5" outlineLevel="2" x14ac:dyDescent="0.25">
      <c r="B872" t="s">
        <v>346</v>
      </c>
      <c r="C872" t="s">
        <v>243</v>
      </c>
      <c r="D872" s="1">
        <v>99223</v>
      </c>
      <c r="E872" s="54">
        <v>200.73</v>
      </c>
    </row>
    <row r="873" spans="2:5" outlineLevel="2" x14ac:dyDescent="0.25">
      <c r="B873" t="s">
        <v>346</v>
      </c>
      <c r="C873" t="s">
        <v>243</v>
      </c>
      <c r="D873" s="1">
        <v>99223</v>
      </c>
      <c r="E873" s="54">
        <v>200.73</v>
      </c>
    </row>
    <row r="874" spans="2:5" outlineLevel="2" x14ac:dyDescent="0.25">
      <c r="B874" t="s">
        <v>346</v>
      </c>
      <c r="C874" t="s">
        <v>245</v>
      </c>
      <c r="D874" s="1">
        <v>99231</v>
      </c>
      <c r="E874" s="54">
        <v>35.520000000000003</v>
      </c>
    </row>
    <row r="875" spans="2:5" outlineLevel="2" x14ac:dyDescent="0.25">
      <c r="B875" t="s">
        <v>346</v>
      </c>
      <c r="C875" t="s">
        <v>245</v>
      </c>
      <c r="D875" s="1">
        <v>99231</v>
      </c>
      <c r="E875" s="54">
        <v>35.520000000000003</v>
      </c>
    </row>
    <row r="876" spans="2:5" outlineLevel="2" x14ac:dyDescent="0.25">
      <c r="B876" t="s">
        <v>346</v>
      </c>
      <c r="C876" t="s">
        <v>245</v>
      </c>
      <c r="D876" s="1">
        <v>99231</v>
      </c>
      <c r="E876" s="54">
        <v>35.520000000000003</v>
      </c>
    </row>
    <row r="877" spans="2:5" outlineLevel="2" x14ac:dyDescent="0.25">
      <c r="B877" t="s">
        <v>346</v>
      </c>
      <c r="C877" t="s">
        <v>245</v>
      </c>
      <c r="D877" s="1">
        <v>99231</v>
      </c>
      <c r="E877" s="54">
        <v>35.520000000000003</v>
      </c>
    </row>
    <row r="878" spans="2:5" outlineLevel="2" x14ac:dyDescent="0.25">
      <c r="B878" t="s">
        <v>346</v>
      </c>
      <c r="C878" t="s">
        <v>245</v>
      </c>
      <c r="D878" s="1">
        <v>99231</v>
      </c>
      <c r="E878" s="54">
        <v>35.520000000000003</v>
      </c>
    </row>
    <row r="879" spans="2:5" outlineLevel="2" x14ac:dyDescent="0.25">
      <c r="B879" t="s">
        <v>346</v>
      </c>
      <c r="C879" t="s">
        <v>246</v>
      </c>
      <c r="D879" s="1">
        <v>99232</v>
      </c>
      <c r="E879" s="54">
        <v>71.34</v>
      </c>
    </row>
    <row r="880" spans="2:5" outlineLevel="2" x14ac:dyDescent="0.25">
      <c r="B880" t="s">
        <v>346</v>
      </c>
      <c r="C880" t="s">
        <v>246</v>
      </c>
      <c r="D880" s="1">
        <v>99232</v>
      </c>
      <c r="E880" s="54">
        <v>71.34</v>
      </c>
    </row>
    <row r="881" spans="2:5" outlineLevel="2" x14ac:dyDescent="0.25">
      <c r="B881" t="s">
        <v>346</v>
      </c>
      <c r="C881" t="s">
        <v>246</v>
      </c>
      <c r="D881" s="1">
        <v>99232</v>
      </c>
      <c r="E881" s="54">
        <v>71.34</v>
      </c>
    </row>
    <row r="882" spans="2:5" outlineLevel="2" x14ac:dyDescent="0.25">
      <c r="B882" t="s">
        <v>346</v>
      </c>
      <c r="C882" t="s">
        <v>246</v>
      </c>
      <c r="D882" s="1">
        <v>99232</v>
      </c>
      <c r="E882" s="54">
        <v>71.34</v>
      </c>
    </row>
    <row r="883" spans="2:5" outlineLevel="2" x14ac:dyDescent="0.25">
      <c r="B883" t="s">
        <v>346</v>
      </c>
      <c r="C883" t="s">
        <v>246</v>
      </c>
      <c r="D883" s="1">
        <v>99232</v>
      </c>
      <c r="E883" s="54">
        <v>71.34</v>
      </c>
    </row>
    <row r="884" spans="2:5" outlineLevel="2" x14ac:dyDescent="0.25">
      <c r="B884" t="s">
        <v>346</v>
      </c>
      <c r="C884" t="s">
        <v>401</v>
      </c>
      <c r="D884" s="1">
        <v>99233</v>
      </c>
      <c r="E884" s="54">
        <v>102.91</v>
      </c>
    </row>
    <row r="885" spans="2:5" outlineLevel="2" x14ac:dyDescent="0.25">
      <c r="B885" t="s">
        <v>346</v>
      </c>
      <c r="C885" t="s">
        <v>401</v>
      </c>
      <c r="D885" s="1">
        <v>99233</v>
      </c>
      <c r="E885" s="54">
        <v>102.91</v>
      </c>
    </row>
    <row r="886" spans="2:5" outlineLevel="2" x14ac:dyDescent="0.25">
      <c r="B886" t="s">
        <v>346</v>
      </c>
      <c r="C886" t="s">
        <v>401</v>
      </c>
      <c r="D886" s="1">
        <v>99233</v>
      </c>
      <c r="E886" s="54">
        <v>102.91</v>
      </c>
    </row>
    <row r="887" spans="2:5" outlineLevel="2" x14ac:dyDescent="0.25">
      <c r="B887" t="s">
        <v>346</v>
      </c>
      <c r="C887" t="s">
        <v>401</v>
      </c>
      <c r="D887" s="1">
        <v>99233</v>
      </c>
      <c r="E887" s="54">
        <v>102.91</v>
      </c>
    </row>
    <row r="888" spans="2:5" outlineLevel="2" x14ac:dyDescent="0.25">
      <c r="B888" t="s">
        <v>346</v>
      </c>
      <c r="C888" t="s">
        <v>401</v>
      </c>
      <c r="D888" s="1">
        <v>99233</v>
      </c>
      <c r="E888" s="54">
        <v>102.91</v>
      </c>
    </row>
    <row r="889" spans="2:5" outlineLevel="2" x14ac:dyDescent="0.25">
      <c r="B889" t="s">
        <v>346</v>
      </c>
      <c r="C889" t="s">
        <v>250</v>
      </c>
      <c r="D889" s="1">
        <v>99238</v>
      </c>
      <c r="E889" s="54">
        <v>70.39</v>
      </c>
    </row>
    <row r="890" spans="2:5" outlineLevel="2" x14ac:dyDescent="0.25">
      <c r="B890" t="s">
        <v>346</v>
      </c>
      <c r="C890" t="s">
        <v>250</v>
      </c>
      <c r="D890" s="1">
        <v>99238</v>
      </c>
      <c r="E890" s="54">
        <v>70.39</v>
      </c>
    </row>
    <row r="891" spans="2:5" outlineLevel="2" x14ac:dyDescent="0.25">
      <c r="B891" t="s">
        <v>346</v>
      </c>
      <c r="C891" t="s">
        <v>250</v>
      </c>
      <c r="D891" s="1">
        <v>99238</v>
      </c>
      <c r="E891" s="54">
        <v>70.39</v>
      </c>
    </row>
    <row r="892" spans="2:5" outlineLevel="2" x14ac:dyDescent="0.25">
      <c r="B892" t="s">
        <v>346</v>
      </c>
      <c r="C892" t="s">
        <v>250</v>
      </c>
      <c r="D892" s="1">
        <v>99238</v>
      </c>
      <c r="E892" s="54">
        <v>70.39</v>
      </c>
    </row>
    <row r="893" spans="2:5" outlineLevel="2" x14ac:dyDescent="0.25">
      <c r="B893" t="s">
        <v>346</v>
      </c>
      <c r="C893" t="s">
        <v>250</v>
      </c>
      <c r="D893" s="1">
        <v>99238</v>
      </c>
      <c r="E893" s="54">
        <v>70.39</v>
      </c>
    </row>
    <row r="894" spans="2:5" outlineLevel="2" x14ac:dyDescent="0.25">
      <c r="B894" t="s">
        <v>346</v>
      </c>
      <c r="C894" t="s">
        <v>252</v>
      </c>
      <c r="D894" s="1">
        <v>99239</v>
      </c>
      <c r="E894" s="54">
        <v>105.14</v>
      </c>
    </row>
    <row r="895" spans="2:5" outlineLevel="2" x14ac:dyDescent="0.25">
      <c r="B895" t="s">
        <v>346</v>
      </c>
      <c r="C895" t="s">
        <v>252</v>
      </c>
      <c r="D895" s="1">
        <v>99239</v>
      </c>
      <c r="E895" s="54">
        <v>105.14</v>
      </c>
    </row>
    <row r="896" spans="2:5" outlineLevel="2" x14ac:dyDescent="0.25">
      <c r="B896" t="s">
        <v>346</v>
      </c>
      <c r="C896" t="s">
        <v>252</v>
      </c>
      <c r="D896" s="1">
        <v>99239</v>
      </c>
      <c r="E896" s="54">
        <v>105.14</v>
      </c>
    </row>
    <row r="897" spans="2:5" outlineLevel="2" x14ac:dyDescent="0.25">
      <c r="B897" t="s">
        <v>346</v>
      </c>
      <c r="C897" t="s">
        <v>252</v>
      </c>
      <c r="D897" s="1">
        <v>99239</v>
      </c>
      <c r="E897" s="54">
        <v>105.14</v>
      </c>
    </row>
    <row r="898" spans="2:5" outlineLevel="2" x14ac:dyDescent="0.25">
      <c r="B898" t="s">
        <v>346</v>
      </c>
      <c r="C898" t="s">
        <v>252</v>
      </c>
      <c r="D898" s="1">
        <v>99239</v>
      </c>
      <c r="E898" s="54">
        <v>105.14</v>
      </c>
    </row>
    <row r="899" spans="2:5" outlineLevel="2" x14ac:dyDescent="0.25">
      <c r="B899" t="s">
        <v>346</v>
      </c>
      <c r="C899" t="s">
        <v>185</v>
      </c>
      <c r="D899" s="1" t="s">
        <v>139</v>
      </c>
      <c r="E899" s="54">
        <v>56.14</v>
      </c>
    </row>
    <row r="900" spans="2:5" outlineLevel="2" x14ac:dyDescent="0.25">
      <c r="B900" t="s">
        <v>346</v>
      </c>
      <c r="C900" t="s">
        <v>185</v>
      </c>
      <c r="D900" s="1" t="s">
        <v>139</v>
      </c>
      <c r="E900" s="54">
        <v>56.14</v>
      </c>
    </row>
    <row r="901" spans="2:5" outlineLevel="2" x14ac:dyDescent="0.25">
      <c r="B901" t="s">
        <v>346</v>
      </c>
      <c r="C901" t="s">
        <v>185</v>
      </c>
      <c r="D901" s="1" t="s">
        <v>139</v>
      </c>
      <c r="E901" s="54">
        <v>56.14</v>
      </c>
    </row>
    <row r="902" spans="2:5" outlineLevel="2" x14ac:dyDescent="0.25">
      <c r="B902" t="s">
        <v>346</v>
      </c>
      <c r="C902" t="s">
        <v>185</v>
      </c>
      <c r="D902" s="1" t="s">
        <v>139</v>
      </c>
      <c r="E902" s="54">
        <v>56.14</v>
      </c>
    </row>
    <row r="903" spans="2:5" outlineLevel="2" x14ac:dyDescent="0.25">
      <c r="B903" t="s">
        <v>346</v>
      </c>
      <c r="C903" t="s">
        <v>185</v>
      </c>
      <c r="D903" s="1" t="s">
        <v>139</v>
      </c>
      <c r="E903" s="54">
        <v>56.14</v>
      </c>
    </row>
    <row r="904" spans="2:5" outlineLevel="2" x14ac:dyDescent="0.25">
      <c r="B904" t="s">
        <v>346</v>
      </c>
      <c r="C904" t="s">
        <v>187</v>
      </c>
      <c r="D904" s="1" t="s">
        <v>137</v>
      </c>
      <c r="E904" s="54">
        <v>56.14</v>
      </c>
    </row>
    <row r="905" spans="2:5" outlineLevel="2" x14ac:dyDescent="0.25">
      <c r="B905" t="s">
        <v>346</v>
      </c>
      <c r="C905" t="s">
        <v>187</v>
      </c>
      <c r="D905" s="1" t="s">
        <v>137</v>
      </c>
      <c r="E905" s="54">
        <v>56.14</v>
      </c>
    </row>
    <row r="906" spans="2:5" outlineLevel="2" x14ac:dyDescent="0.25">
      <c r="B906" t="s">
        <v>346</v>
      </c>
      <c r="C906" t="s">
        <v>187</v>
      </c>
      <c r="D906" s="1" t="s">
        <v>137</v>
      </c>
      <c r="E906" s="54">
        <v>56.14</v>
      </c>
    </row>
    <row r="907" spans="2:5" outlineLevel="2" x14ac:dyDescent="0.25">
      <c r="B907" t="s">
        <v>346</v>
      </c>
      <c r="C907" t="s">
        <v>187</v>
      </c>
      <c r="D907" s="1" t="s">
        <v>137</v>
      </c>
      <c r="E907" s="54">
        <v>56.14</v>
      </c>
    </row>
    <row r="908" spans="2:5" outlineLevel="2" x14ac:dyDescent="0.25">
      <c r="B908" t="s">
        <v>346</v>
      </c>
      <c r="C908" t="s">
        <v>187</v>
      </c>
      <c r="D908" s="1" t="s">
        <v>137</v>
      </c>
      <c r="E908" s="54">
        <v>56.14</v>
      </c>
    </row>
    <row r="909" spans="2:5" outlineLevel="2" x14ac:dyDescent="0.25">
      <c r="B909" t="s">
        <v>346</v>
      </c>
      <c r="C909" t="s">
        <v>254</v>
      </c>
      <c r="D909" s="1" t="s">
        <v>141</v>
      </c>
      <c r="E909" s="54">
        <v>56.14</v>
      </c>
    </row>
    <row r="910" spans="2:5" outlineLevel="2" x14ac:dyDescent="0.25">
      <c r="B910" t="s">
        <v>346</v>
      </c>
      <c r="C910" t="s">
        <v>254</v>
      </c>
      <c r="D910" s="1" t="s">
        <v>141</v>
      </c>
      <c r="E910" s="54">
        <v>56.14</v>
      </c>
    </row>
    <row r="911" spans="2:5" outlineLevel="2" x14ac:dyDescent="0.25">
      <c r="B911" t="s">
        <v>346</v>
      </c>
      <c r="C911" t="s">
        <v>261</v>
      </c>
      <c r="E911" s="54">
        <v>750</v>
      </c>
    </row>
    <row r="912" spans="2:5" outlineLevel="2" x14ac:dyDescent="0.25">
      <c r="B912" t="s">
        <v>346</v>
      </c>
      <c r="C912" t="s">
        <v>261</v>
      </c>
      <c r="E912" s="54">
        <v>750</v>
      </c>
    </row>
    <row r="913" spans="2:5" outlineLevel="2" x14ac:dyDescent="0.25">
      <c r="B913" t="s">
        <v>346</v>
      </c>
      <c r="C913" t="s">
        <v>261</v>
      </c>
      <c r="E913" s="54">
        <v>750</v>
      </c>
    </row>
    <row r="914" spans="2:5" outlineLevel="2" x14ac:dyDescent="0.25">
      <c r="B914" t="s">
        <v>346</v>
      </c>
      <c r="C914" t="s">
        <v>261</v>
      </c>
      <c r="E914" s="54">
        <v>750</v>
      </c>
    </row>
    <row r="915" spans="2:5" outlineLevel="2" x14ac:dyDescent="0.25">
      <c r="B915" t="s">
        <v>346</v>
      </c>
      <c r="C915" t="s">
        <v>261</v>
      </c>
      <c r="E915" s="54">
        <v>750</v>
      </c>
    </row>
    <row r="916" spans="2:5" outlineLevel="2" x14ac:dyDescent="0.25">
      <c r="B916" t="s">
        <v>346</v>
      </c>
      <c r="C916" t="s">
        <v>261</v>
      </c>
      <c r="E916" s="54">
        <v>750</v>
      </c>
    </row>
    <row r="917" spans="2:5" outlineLevel="2" x14ac:dyDescent="0.25">
      <c r="B917" t="s">
        <v>346</v>
      </c>
      <c r="C917" t="s">
        <v>261</v>
      </c>
      <c r="E917" s="54">
        <v>750</v>
      </c>
    </row>
    <row r="918" spans="2:5" outlineLevel="2" x14ac:dyDescent="0.25">
      <c r="B918" t="s">
        <v>346</v>
      </c>
      <c r="C918" t="s">
        <v>261</v>
      </c>
      <c r="E918" s="54">
        <v>750</v>
      </c>
    </row>
    <row r="919" spans="2:5" outlineLevel="2" x14ac:dyDescent="0.25">
      <c r="B919" t="s">
        <v>346</v>
      </c>
      <c r="C919" t="s">
        <v>261</v>
      </c>
      <c r="E919" s="54">
        <v>780</v>
      </c>
    </row>
    <row r="920" spans="2:5" outlineLevel="2" x14ac:dyDescent="0.25">
      <c r="B920" t="s">
        <v>346</v>
      </c>
      <c r="C920" t="s">
        <v>261</v>
      </c>
      <c r="E920" s="54">
        <v>780</v>
      </c>
    </row>
    <row r="921" spans="2:5" outlineLevel="2" x14ac:dyDescent="0.25">
      <c r="B921" t="s">
        <v>346</v>
      </c>
      <c r="C921" t="s">
        <v>261</v>
      </c>
      <c r="E921" s="54">
        <v>780</v>
      </c>
    </row>
    <row r="922" spans="2:5" outlineLevel="2" x14ac:dyDescent="0.25">
      <c r="B922" t="s">
        <v>346</v>
      </c>
      <c r="C922" t="s">
        <v>261</v>
      </c>
      <c r="E922" s="54">
        <v>780</v>
      </c>
    </row>
    <row r="923" spans="2:5" outlineLevel="2" x14ac:dyDescent="0.25">
      <c r="B923" t="s">
        <v>346</v>
      </c>
      <c r="C923" t="s">
        <v>261</v>
      </c>
      <c r="E923" s="54">
        <v>780</v>
      </c>
    </row>
    <row r="924" spans="2:5" outlineLevel="2" x14ac:dyDescent="0.25">
      <c r="B924" t="s">
        <v>346</v>
      </c>
      <c r="C924" t="s">
        <v>261</v>
      </c>
      <c r="E924" s="54">
        <v>780</v>
      </c>
    </row>
    <row r="925" spans="2:5" outlineLevel="2" x14ac:dyDescent="0.25">
      <c r="B925" t="s">
        <v>346</v>
      </c>
      <c r="C925" t="s">
        <v>261</v>
      </c>
      <c r="E925" s="54">
        <v>780</v>
      </c>
    </row>
    <row r="926" spans="2:5" outlineLevel="2" x14ac:dyDescent="0.25">
      <c r="B926" t="s">
        <v>346</v>
      </c>
      <c r="C926" t="s">
        <v>261</v>
      </c>
      <c r="E926" s="54">
        <v>780</v>
      </c>
    </row>
    <row r="927" spans="2:5" outlineLevel="2" x14ac:dyDescent="0.25">
      <c r="B927" t="s">
        <v>346</v>
      </c>
      <c r="C927" t="s">
        <v>261</v>
      </c>
      <c r="E927" s="54">
        <v>780</v>
      </c>
    </row>
    <row r="928" spans="2:5" outlineLevel="2" x14ac:dyDescent="0.25">
      <c r="B928" t="s">
        <v>346</v>
      </c>
      <c r="C928" t="s">
        <v>261</v>
      </c>
      <c r="E928" s="54">
        <v>780</v>
      </c>
    </row>
    <row r="929" spans="1:5" outlineLevel="1" x14ac:dyDescent="0.25">
      <c r="A929" s="4" t="s">
        <v>347</v>
      </c>
      <c r="B929">
        <f>SUBTOTAL(3,B829:B928)</f>
        <v>100</v>
      </c>
    </row>
    <row r="930" spans="1:5" outlineLevel="2" x14ac:dyDescent="0.25">
      <c r="B930" t="s">
        <v>438</v>
      </c>
      <c r="C930" t="s">
        <v>261</v>
      </c>
      <c r="E930" s="54">
        <v>721</v>
      </c>
    </row>
    <row r="931" spans="1:5" outlineLevel="2" x14ac:dyDescent="0.25">
      <c r="B931" t="s">
        <v>438</v>
      </c>
      <c r="C931" t="s">
        <v>261</v>
      </c>
      <c r="E931" s="54">
        <v>721</v>
      </c>
    </row>
    <row r="932" spans="1:5" outlineLevel="1" x14ac:dyDescent="0.25">
      <c r="A932" s="4" t="s">
        <v>439</v>
      </c>
      <c r="B932">
        <f>SUBTOTAL(3,B930:B931)</f>
        <v>2</v>
      </c>
    </row>
    <row r="933" spans="1:5" outlineLevel="2" x14ac:dyDescent="0.25">
      <c r="B933" t="s">
        <v>348</v>
      </c>
      <c r="C933" t="s">
        <v>261</v>
      </c>
      <c r="E933" s="54">
        <v>650</v>
      </c>
    </row>
    <row r="934" spans="1:5" outlineLevel="1" x14ac:dyDescent="0.25">
      <c r="A934" s="4" t="s">
        <v>349</v>
      </c>
      <c r="B934">
        <f>SUBTOTAL(3,B933:B933)</f>
        <v>1</v>
      </c>
    </row>
    <row r="935" spans="1:5" outlineLevel="2" x14ac:dyDescent="0.25">
      <c r="B935" t="s">
        <v>350</v>
      </c>
      <c r="C935" t="s">
        <v>228</v>
      </c>
      <c r="D935" s="1">
        <v>90853</v>
      </c>
      <c r="E935" s="54">
        <v>191</v>
      </c>
    </row>
    <row r="936" spans="1:5" outlineLevel="2" x14ac:dyDescent="0.25">
      <c r="B936" t="s">
        <v>350</v>
      </c>
      <c r="C936" t="s">
        <v>228</v>
      </c>
      <c r="D936" s="1">
        <v>90853</v>
      </c>
      <c r="E936" s="54">
        <v>191</v>
      </c>
    </row>
    <row r="937" spans="1:5" outlineLevel="2" x14ac:dyDescent="0.25">
      <c r="B937" t="s">
        <v>350</v>
      </c>
      <c r="C937" t="s">
        <v>254</v>
      </c>
      <c r="D937" s="1" t="s">
        <v>141</v>
      </c>
      <c r="E937" s="54">
        <v>361</v>
      </c>
    </row>
    <row r="938" spans="1:5" outlineLevel="2" x14ac:dyDescent="0.25">
      <c r="B938" t="s">
        <v>350</v>
      </c>
      <c r="C938" t="s">
        <v>254</v>
      </c>
      <c r="D938" s="1" t="s">
        <v>141</v>
      </c>
      <c r="E938" s="54">
        <v>361</v>
      </c>
    </row>
    <row r="939" spans="1:5" outlineLevel="2" x14ac:dyDescent="0.25">
      <c r="B939" t="s">
        <v>350</v>
      </c>
      <c r="C939" t="s">
        <v>261</v>
      </c>
      <c r="E939" s="54">
        <v>773</v>
      </c>
    </row>
    <row r="940" spans="1:5" outlineLevel="2" x14ac:dyDescent="0.25">
      <c r="B940" t="s">
        <v>350</v>
      </c>
      <c r="C940" t="s">
        <v>261</v>
      </c>
      <c r="E940" s="54">
        <v>773</v>
      </c>
    </row>
    <row r="941" spans="1:5" outlineLevel="2" x14ac:dyDescent="0.25">
      <c r="B941" t="s">
        <v>350</v>
      </c>
      <c r="C941" t="s">
        <v>261</v>
      </c>
      <c r="E941" s="54">
        <v>773</v>
      </c>
    </row>
    <row r="942" spans="1:5" outlineLevel="2" x14ac:dyDescent="0.25">
      <c r="B942" t="s">
        <v>350</v>
      </c>
      <c r="C942" t="s">
        <v>261</v>
      </c>
      <c r="E942" s="54">
        <v>773</v>
      </c>
    </row>
    <row r="943" spans="1:5" outlineLevel="1" x14ac:dyDescent="0.25">
      <c r="A943" s="4" t="s">
        <v>351</v>
      </c>
      <c r="B943">
        <f>SUBTOTAL(3,B935:B942)</f>
        <v>8</v>
      </c>
    </row>
    <row r="944" spans="1:5" outlineLevel="2" x14ac:dyDescent="0.25">
      <c r="B944" t="s">
        <v>352</v>
      </c>
      <c r="C944" t="s">
        <v>228</v>
      </c>
      <c r="D944" s="1">
        <v>90853</v>
      </c>
      <c r="E944" s="54">
        <v>64.06</v>
      </c>
    </row>
    <row r="945" spans="1:5" outlineLevel="2" x14ac:dyDescent="0.25">
      <c r="B945" t="s">
        <v>352</v>
      </c>
      <c r="C945" t="s">
        <v>230</v>
      </c>
      <c r="D945" s="1">
        <v>99222</v>
      </c>
      <c r="E945" s="54">
        <v>138.25</v>
      </c>
    </row>
    <row r="946" spans="1:5" outlineLevel="2" x14ac:dyDescent="0.25">
      <c r="B946" t="s">
        <v>352</v>
      </c>
      <c r="C946" t="s">
        <v>246</v>
      </c>
      <c r="D946" s="1">
        <v>99232</v>
      </c>
      <c r="E946" s="54">
        <v>72.42</v>
      </c>
    </row>
    <row r="947" spans="1:5" outlineLevel="2" x14ac:dyDescent="0.25">
      <c r="B947" t="s">
        <v>352</v>
      </c>
      <c r="C947" t="s">
        <v>250</v>
      </c>
      <c r="D947" s="1">
        <v>99238</v>
      </c>
      <c r="E947" s="54">
        <v>71.11</v>
      </c>
    </row>
    <row r="948" spans="1:5" outlineLevel="1" x14ac:dyDescent="0.25">
      <c r="A948" s="4" t="s">
        <v>353</v>
      </c>
      <c r="B948">
        <f>SUBTOTAL(3,B944:B947)</f>
        <v>4</v>
      </c>
    </row>
    <row r="949" spans="1:5" outlineLevel="2" x14ac:dyDescent="0.25">
      <c r="B949" t="s">
        <v>354</v>
      </c>
      <c r="C949" t="s">
        <v>227</v>
      </c>
      <c r="D949" s="1">
        <v>90791</v>
      </c>
      <c r="E949" s="54">
        <v>126.16</v>
      </c>
    </row>
    <row r="950" spans="1:5" outlineLevel="2" x14ac:dyDescent="0.25">
      <c r="B950" t="s">
        <v>354</v>
      </c>
      <c r="C950" t="s">
        <v>228</v>
      </c>
      <c r="D950" s="1">
        <v>90853</v>
      </c>
      <c r="E950" s="54">
        <v>180</v>
      </c>
    </row>
    <row r="951" spans="1:5" outlineLevel="2" x14ac:dyDescent="0.25">
      <c r="B951" t="s">
        <v>354</v>
      </c>
      <c r="C951" t="s">
        <v>230</v>
      </c>
      <c r="D951" s="1">
        <v>99222</v>
      </c>
      <c r="E951" s="54">
        <v>135.66999999999999</v>
      </c>
    </row>
    <row r="952" spans="1:5" outlineLevel="2" x14ac:dyDescent="0.25">
      <c r="B952" t="s">
        <v>354</v>
      </c>
      <c r="C952" t="s">
        <v>243</v>
      </c>
      <c r="D952" s="1">
        <v>99223</v>
      </c>
      <c r="E952" s="54">
        <v>200.73</v>
      </c>
    </row>
    <row r="953" spans="1:5" outlineLevel="2" x14ac:dyDescent="0.25">
      <c r="B953" t="s">
        <v>354</v>
      </c>
      <c r="C953" t="s">
        <v>245</v>
      </c>
      <c r="D953" s="1">
        <v>99231</v>
      </c>
      <c r="E953" s="54">
        <v>38.520000000000003</v>
      </c>
    </row>
    <row r="954" spans="1:5" outlineLevel="2" x14ac:dyDescent="0.25">
      <c r="B954" t="s">
        <v>354</v>
      </c>
      <c r="C954" t="s">
        <v>246</v>
      </c>
      <c r="D954" s="1">
        <v>99232</v>
      </c>
      <c r="E954" s="54">
        <v>71.34</v>
      </c>
    </row>
    <row r="955" spans="1:5" outlineLevel="2" x14ac:dyDescent="0.25">
      <c r="B955" t="s">
        <v>354</v>
      </c>
      <c r="C955" t="s">
        <v>401</v>
      </c>
      <c r="D955" s="1">
        <v>99233</v>
      </c>
      <c r="E955" s="54">
        <v>133.01</v>
      </c>
    </row>
    <row r="956" spans="1:5" outlineLevel="2" x14ac:dyDescent="0.25">
      <c r="B956" t="s">
        <v>354</v>
      </c>
      <c r="C956" t="s">
        <v>250</v>
      </c>
      <c r="D956" s="1">
        <v>99238</v>
      </c>
      <c r="E956" s="54">
        <v>71.53</v>
      </c>
    </row>
    <row r="957" spans="1:5" outlineLevel="2" x14ac:dyDescent="0.25">
      <c r="B957" t="s">
        <v>354</v>
      </c>
      <c r="C957" t="s">
        <v>252</v>
      </c>
      <c r="D957" s="1">
        <v>99239</v>
      </c>
      <c r="E957" s="54">
        <v>105.14</v>
      </c>
    </row>
    <row r="958" spans="1:5" outlineLevel="2" x14ac:dyDescent="0.25">
      <c r="B958" t="s">
        <v>354</v>
      </c>
      <c r="C958" t="s">
        <v>254</v>
      </c>
      <c r="D958" s="1" t="s">
        <v>141</v>
      </c>
      <c r="E958" s="54">
        <v>340</v>
      </c>
    </row>
    <row r="959" spans="1:5" outlineLevel="2" x14ac:dyDescent="0.25">
      <c r="B959" t="s">
        <v>354</v>
      </c>
      <c r="C959" t="s">
        <v>261</v>
      </c>
      <c r="E959" s="54">
        <v>721</v>
      </c>
    </row>
    <row r="960" spans="1:5" outlineLevel="2" x14ac:dyDescent="0.25">
      <c r="B960" t="s">
        <v>354</v>
      </c>
      <c r="C960" t="s">
        <v>261</v>
      </c>
      <c r="E960" s="54">
        <v>721</v>
      </c>
    </row>
    <row r="961" spans="1:5" outlineLevel="1" x14ac:dyDescent="0.25">
      <c r="A961" s="4" t="s">
        <v>355</v>
      </c>
      <c r="B961">
        <f>SUBTOTAL(3,B949:B960)</f>
        <v>12</v>
      </c>
    </row>
    <row r="962" spans="1:5" outlineLevel="2" x14ac:dyDescent="0.25">
      <c r="B962" t="s">
        <v>356</v>
      </c>
      <c r="C962" t="s">
        <v>227</v>
      </c>
      <c r="D962" s="1">
        <v>90791</v>
      </c>
      <c r="E962" s="54">
        <v>126.16</v>
      </c>
    </row>
    <row r="963" spans="1:5" outlineLevel="2" x14ac:dyDescent="0.25">
      <c r="B963" t="s">
        <v>356</v>
      </c>
      <c r="C963" t="s">
        <v>396</v>
      </c>
      <c r="D963" s="1">
        <v>90832</v>
      </c>
      <c r="E963" s="54">
        <v>19.010000000000002</v>
      </c>
    </row>
    <row r="964" spans="1:5" outlineLevel="2" x14ac:dyDescent="0.25">
      <c r="B964" t="s">
        <v>356</v>
      </c>
      <c r="C964" t="s">
        <v>396</v>
      </c>
      <c r="D964" s="1">
        <v>90832</v>
      </c>
      <c r="E964" s="54">
        <v>19.010000000000002</v>
      </c>
    </row>
    <row r="965" spans="1:5" outlineLevel="2" x14ac:dyDescent="0.25">
      <c r="B965" t="s">
        <v>356</v>
      </c>
      <c r="C965" t="s">
        <v>232</v>
      </c>
      <c r="D965" s="1">
        <v>90834</v>
      </c>
      <c r="E965" s="54">
        <v>19.010000000000002</v>
      </c>
    </row>
    <row r="966" spans="1:5" outlineLevel="2" x14ac:dyDescent="0.25">
      <c r="B966" t="s">
        <v>356</v>
      </c>
      <c r="C966" t="s">
        <v>232</v>
      </c>
      <c r="D966" s="1">
        <v>90834</v>
      </c>
      <c r="E966" s="54">
        <v>19.010000000000002</v>
      </c>
    </row>
    <row r="967" spans="1:5" outlineLevel="2" x14ac:dyDescent="0.25">
      <c r="B967" t="s">
        <v>356</v>
      </c>
      <c r="C967" t="s">
        <v>228</v>
      </c>
      <c r="D967" s="1">
        <v>90853</v>
      </c>
      <c r="E967" s="54">
        <v>60.15</v>
      </c>
    </row>
    <row r="968" spans="1:5" outlineLevel="2" x14ac:dyDescent="0.25">
      <c r="B968" t="s">
        <v>356</v>
      </c>
      <c r="C968" t="s">
        <v>228</v>
      </c>
      <c r="D968" s="1">
        <v>90853</v>
      </c>
      <c r="E968" s="54">
        <v>60.15</v>
      </c>
    </row>
    <row r="969" spans="1:5" outlineLevel="2" x14ac:dyDescent="0.25">
      <c r="B969" t="s">
        <v>356</v>
      </c>
      <c r="C969" t="s">
        <v>230</v>
      </c>
      <c r="D969" s="1">
        <v>99222</v>
      </c>
      <c r="E969" s="54">
        <v>135.66999999999999</v>
      </c>
    </row>
    <row r="970" spans="1:5" outlineLevel="2" x14ac:dyDescent="0.25">
      <c r="B970" t="s">
        <v>356</v>
      </c>
      <c r="C970" t="s">
        <v>243</v>
      </c>
      <c r="D970" s="1">
        <v>99223</v>
      </c>
      <c r="E970" s="54">
        <v>200.73</v>
      </c>
    </row>
    <row r="971" spans="1:5" outlineLevel="2" x14ac:dyDescent="0.25">
      <c r="B971" t="s">
        <v>356</v>
      </c>
      <c r="C971" t="s">
        <v>245</v>
      </c>
      <c r="D971" s="1">
        <v>99231</v>
      </c>
      <c r="E971" s="54">
        <v>35.520000000000003</v>
      </c>
    </row>
    <row r="972" spans="1:5" outlineLevel="2" x14ac:dyDescent="0.25">
      <c r="B972" t="s">
        <v>356</v>
      </c>
      <c r="C972" t="s">
        <v>246</v>
      </c>
      <c r="D972" s="1">
        <v>99232</v>
      </c>
      <c r="E972" s="54">
        <v>71.34</v>
      </c>
    </row>
    <row r="973" spans="1:5" outlineLevel="2" x14ac:dyDescent="0.25">
      <c r="B973" t="s">
        <v>356</v>
      </c>
      <c r="C973" t="s">
        <v>401</v>
      </c>
      <c r="D973" s="1">
        <v>99233</v>
      </c>
      <c r="E973" s="54">
        <v>102.91</v>
      </c>
    </row>
    <row r="974" spans="1:5" outlineLevel="2" x14ac:dyDescent="0.25">
      <c r="B974" t="s">
        <v>356</v>
      </c>
      <c r="C974" t="s">
        <v>250</v>
      </c>
      <c r="D974" s="1">
        <v>99238</v>
      </c>
      <c r="E974" s="54">
        <v>70.39</v>
      </c>
    </row>
    <row r="975" spans="1:5" outlineLevel="2" x14ac:dyDescent="0.25">
      <c r="B975" t="s">
        <v>356</v>
      </c>
      <c r="C975" t="s">
        <v>252</v>
      </c>
      <c r="D975" s="1">
        <v>99239</v>
      </c>
      <c r="E975" s="54">
        <v>105.14</v>
      </c>
    </row>
    <row r="976" spans="1:5" outlineLevel="2" x14ac:dyDescent="0.25">
      <c r="B976" t="s">
        <v>356</v>
      </c>
      <c r="C976" t="s">
        <v>185</v>
      </c>
      <c r="D976" s="1" t="s">
        <v>139</v>
      </c>
      <c r="E976" s="54">
        <v>19.010000000000002</v>
      </c>
    </row>
    <row r="977" spans="1:5" outlineLevel="2" x14ac:dyDescent="0.25">
      <c r="B977" t="s">
        <v>356</v>
      </c>
      <c r="C977" t="s">
        <v>185</v>
      </c>
      <c r="D977" s="1" t="s">
        <v>139</v>
      </c>
      <c r="E977" s="54">
        <v>19.010000000000002</v>
      </c>
    </row>
    <row r="978" spans="1:5" outlineLevel="2" x14ac:dyDescent="0.25">
      <c r="B978" t="s">
        <v>356</v>
      </c>
      <c r="C978" t="s">
        <v>187</v>
      </c>
      <c r="D978" s="1" t="s">
        <v>137</v>
      </c>
      <c r="E978" s="54">
        <v>19.010000000000002</v>
      </c>
    </row>
    <row r="979" spans="1:5" outlineLevel="2" x14ac:dyDescent="0.25">
      <c r="B979" t="s">
        <v>356</v>
      </c>
      <c r="C979" t="s">
        <v>187</v>
      </c>
      <c r="D979" s="1" t="s">
        <v>137</v>
      </c>
      <c r="E979" s="54">
        <v>19.010000000000002</v>
      </c>
    </row>
    <row r="980" spans="1:5" outlineLevel="2" x14ac:dyDescent="0.25">
      <c r="B980" t="s">
        <v>356</v>
      </c>
      <c r="C980" t="s">
        <v>254</v>
      </c>
      <c r="D980" s="1" t="s">
        <v>141</v>
      </c>
      <c r="E980" s="54">
        <v>45.86</v>
      </c>
    </row>
    <row r="981" spans="1:5" outlineLevel="2" x14ac:dyDescent="0.25">
      <c r="B981" t="s">
        <v>356</v>
      </c>
      <c r="C981" t="s">
        <v>261</v>
      </c>
      <c r="E981" s="54">
        <v>700</v>
      </c>
    </row>
    <row r="982" spans="1:5" outlineLevel="2" x14ac:dyDescent="0.25">
      <c r="B982" t="s">
        <v>356</v>
      </c>
      <c r="C982" t="s">
        <v>261</v>
      </c>
      <c r="E982" s="54">
        <v>700</v>
      </c>
    </row>
    <row r="983" spans="1:5" outlineLevel="2" x14ac:dyDescent="0.25">
      <c r="B983" t="s">
        <v>356</v>
      </c>
      <c r="C983" t="s">
        <v>261</v>
      </c>
      <c r="E983" s="54">
        <v>700</v>
      </c>
    </row>
    <row r="984" spans="1:5" outlineLevel="2" x14ac:dyDescent="0.25">
      <c r="B984" t="s">
        <v>356</v>
      </c>
      <c r="C984" t="s">
        <v>261</v>
      </c>
      <c r="E984" s="54">
        <v>700</v>
      </c>
    </row>
    <row r="985" spans="1:5" outlineLevel="1" x14ac:dyDescent="0.25">
      <c r="A985" s="4" t="s">
        <v>357</v>
      </c>
      <c r="B985">
        <f>SUBTOTAL(3,B962:B984)</f>
        <v>23</v>
      </c>
    </row>
    <row r="986" spans="1:5" outlineLevel="2" x14ac:dyDescent="0.25">
      <c r="B986" t="s">
        <v>440</v>
      </c>
      <c r="C986" t="s">
        <v>227</v>
      </c>
      <c r="D986" s="1">
        <v>90791</v>
      </c>
      <c r="E986" s="54">
        <v>126.16</v>
      </c>
    </row>
    <row r="987" spans="1:5" outlineLevel="2" x14ac:dyDescent="0.25">
      <c r="B987" t="s">
        <v>440</v>
      </c>
      <c r="C987" t="s">
        <v>396</v>
      </c>
      <c r="D987" s="1">
        <v>90832</v>
      </c>
      <c r="E987" s="54">
        <v>56.14</v>
      </c>
    </row>
    <row r="988" spans="1:5" outlineLevel="2" x14ac:dyDescent="0.25">
      <c r="B988" t="s">
        <v>440</v>
      </c>
      <c r="C988" t="s">
        <v>232</v>
      </c>
      <c r="D988" s="1">
        <v>90834</v>
      </c>
      <c r="E988" s="54">
        <v>56.14</v>
      </c>
    </row>
    <row r="989" spans="1:5" outlineLevel="2" x14ac:dyDescent="0.25">
      <c r="B989" t="s">
        <v>440</v>
      </c>
      <c r="C989" t="s">
        <v>233</v>
      </c>
      <c r="D989" s="1">
        <v>90837</v>
      </c>
      <c r="E989" s="54">
        <v>56.14</v>
      </c>
    </row>
    <row r="990" spans="1:5" outlineLevel="2" x14ac:dyDescent="0.25">
      <c r="B990" t="s">
        <v>440</v>
      </c>
      <c r="C990" t="s">
        <v>234</v>
      </c>
      <c r="D990" s="1">
        <v>90846</v>
      </c>
      <c r="E990" s="54">
        <v>56.14</v>
      </c>
    </row>
    <row r="991" spans="1:5" outlineLevel="2" x14ac:dyDescent="0.25">
      <c r="B991" t="s">
        <v>440</v>
      </c>
      <c r="C991" t="s">
        <v>235</v>
      </c>
      <c r="D991" s="1">
        <v>90847</v>
      </c>
      <c r="E991" s="54">
        <v>56.14</v>
      </c>
    </row>
    <row r="992" spans="1:5" outlineLevel="2" x14ac:dyDescent="0.25">
      <c r="B992" t="s">
        <v>440</v>
      </c>
      <c r="C992" t="s">
        <v>228</v>
      </c>
      <c r="D992" s="1">
        <v>90853</v>
      </c>
      <c r="E992" s="54">
        <v>56.14</v>
      </c>
    </row>
    <row r="993" spans="1:5" outlineLevel="2" x14ac:dyDescent="0.25">
      <c r="B993" t="s">
        <v>440</v>
      </c>
      <c r="C993" t="s">
        <v>230</v>
      </c>
      <c r="D993" s="1">
        <v>99222</v>
      </c>
      <c r="E993" s="54">
        <v>135.66999999999999</v>
      </c>
    </row>
    <row r="994" spans="1:5" outlineLevel="2" x14ac:dyDescent="0.25">
      <c r="B994" t="s">
        <v>440</v>
      </c>
      <c r="C994" t="s">
        <v>243</v>
      </c>
      <c r="D994" s="1">
        <v>99223</v>
      </c>
      <c r="E994" s="54">
        <v>200.73</v>
      </c>
    </row>
    <row r="995" spans="1:5" outlineLevel="2" x14ac:dyDescent="0.25">
      <c r="B995" t="s">
        <v>440</v>
      </c>
      <c r="C995" t="s">
        <v>245</v>
      </c>
      <c r="D995" s="1">
        <v>99231</v>
      </c>
      <c r="E995" s="54">
        <v>35.520000000000003</v>
      </c>
    </row>
    <row r="996" spans="1:5" outlineLevel="2" x14ac:dyDescent="0.25">
      <c r="B996" t="s">
        <v>440</v>
      </c>
      <c r="C996" t="s">
        <v>246</v>
      </c>
      <c r="D996" s="1">
        <v>99232</v>
      </c>
      <c r="E996" s="54">
        <v>71.34</v>
      </c>
    </row>
    <row r="997" spans="1:5" outlineLevel="2" x14ac:dyDescent="0.25">
      <c r="B997" t="s">
        <v>440</v>
      </c>
      <c r="C997" t="s">
        <v>401</v>
      </c>
      <c r="D997" s="1">
        <v>99233</v>
      </c>
      <c r="E997" s="54">
        <v>102.91</v>
      </c>
    </row>
    <row r="998" spans="1:5" outlineLevel="2" x14ac:dyDescent="0.25">
      <c r="B998" t="s">
        <v>440</v>
      </c>
      <c r="C998" t="s">
        <v>250</v>
      </c>
      <c r="D998" s="1">
        <v>99238</v>
      </c>
      <c r="E998" s="54">
        <v>70.39</v>
      </c>
    </row>
    <row r="999" spans="1:5" outlineLevel="2" x14ac:dyDescent="0.25">
      <c r="B999" t="s">
        <v>440</v>
      </c>
      <c r="C999" t="s">
        <v>252</v>
      </c>
      <c r="D999" s="1">
        <v>99239</v>
      </c>
      <c r="E999" s="54">
        <v>105.14</v>
      </c>
    </row>
    <row r="1000" spans="1:5" outlineLevel="2" x14ac:dyDescent="0.25">
      <c r="B1000" t="s">
        <v>440</v>
      </c>
      <c r="C1000" t="s">
        <v>185</v>
      </c>
      <c r="D1000" s="1" t="s">
        <v>139</v>
      </c>
      <c r="E1000" s="54">
        <v>56.14</v>
      </c>
    </row>
    <row r="1001" spans="1:5" outlineLevel="2" x14ac:dyDescent="0.25">
      <c r="B1001" t="s">
        <v>440</v>
      </c>
      <c r="C1001" t="s">
        <v>187</v>
      </c>
      <c r="D1001" s="1" t="s">
        <v>137</v>
      </c>
      <c r="E1001" s="54">
        <v>56.14</v>
      </c>
    </row>
    <row r="1002" spans="1:5" outlineLevel="2" x14ac:dyDescent="0.25">
      <c r="B1002" t="s">
        <v>440</v>
      </c>
      <c r="C1002" t="s">
        <v>254</v>
      </c>
      <c r="D1002" s="1" t="s">
        <v>141</v>
      </c>
      <c r="E1002" s="54">
        <v>56.14</v>
      </c>
    </row>
    <row r="1003" spans="1:5" outlineLevel="1" x14ac:dyDescent="0.25">
      <c r="A1003" s="4" t="s">
        <v>441</v>
      </c>
      <c r="B1003">
        <f>SUBTOTAL(3,B986:B1002)</f>
        <v>17</v>
      </c>
    </row>
    <row r="1004" spans="1:5" x14ac:dyDescent="0.25">
      <c r="A1004" s="4" t="s">
        <v>358</v>
      </c>
      <c r="B1004">
        <f>SUBTOTAL(3,B2:B1002)</f>
        <v>932</v>
      </c>
    </row>
  </sheetData>
  <autoFilter ref="A1:E1003" xr:uid="{CFB43A4B-6E7C-48EF-B83E-3BD79ACDEE11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8A69-BCB2-4575-8C44-0E70A64C2FE9}">
  <dimension ref="A1:E13"/>
  <sheetViews>
    <sheetView workbookViewId="0">
      <selection activeCell="A9" sqref="A9"/>
    </sheetView>
  </sheetViews>
  <sheetFormatPr defaultRowHeight="15" x14ac:dyDescent="0.25"/>
  <cols>
    <col min="1" max="1" width="16.42578125" bestFit="1" customWidth="1"/>
    <col min="2" max="2" width="22.140625" bestFit="1" customWidth="1"/>
    <col min="3" max="3" width="18.85546875" bestFit="1" customWidth="1"/>
    <col min="4" max="4" width="14.140625" bestFit="1" customWidth="1"/>
  </cols>
  <sheetData>
    <row r="1" spans="1:5" x14ac:dyDescent="0.25">
      <c r="A1">
        <v>2020</v>
      </c>
      <c r="B1" t="s">
        <v>466</v>
      </c>
    </row>
    <row r="5" spans="1:5" x14ac:dyDescent="0.25">
      <c r="A5" t="s">
        <v>467</v>
      </c>
      <c r="B5" t="s">
        <v>468</v>
      </c>
      <c r="C5" t="s">
        <v>469</v>
      </c>
      <c r="D5" t="s">
        <v>470</v>
      </c>
      <c r="E5" t="s">
        <v>471</v>
      </c>
    </row>
    <row r="6" spans="1:5" x14ac:dyDescent="0.25">
      <c r="A6" t="s">
        <v>477</v>
      </c>
      <c r="B6" s="66">
        <v>213.49</v>
      </c>
      <c r="C6" s="66">
        <v>42.71</v>
      </c>
      <c r="D6" s="66">
        <v>210.07</v>
      </c>
      <c r="E6" s="66">
        <f>+C6+B6</f>
        <v>256.2</v>
      </c>
    </row>
    <row r="7" spans="1:5" x14ac:dyDescent="0.25">
      <c r="A7" t="s">
        <v>478</v>
      </c>
    </row>
    <row r="10" spans="1:5" x14ac:dyDescent="0.25">
      <c r="A10">
        <v>2020</v>
      </c>
      <c r="B10" t="s">
        <v>472</v>
      </c>
    </row>
    <row r="11" spans="1:5" x14ac:dyDescent="0.25">
      <c r="A11" t="s">
        <v>467</v>
      </c>
      <c r="B11" t="s">
        <v>473</v>
      </c>
      <c r="C11" t="s">
        <v>474</v>
      </c>
      <c r="D11" t="s">
        <v>470</v>
      </c>
    </row>
    <row r="12" spans="1:5" x14ac:dyDescent="0.25">
      <c r="A12" t="s">
        <v>477</v>
      </c>
      <c r="B12" s="66">
        <v>70.260000000000005</v>
      </c>
      <c r="C12" s="66">
        <v>14.05</v>
      </c>
      <c r="D12" s="66">
        <v>69.14</v>
      </c>
      <c r="E12" s="66">
        <f>+C12+B12</f>
        <v>84.31</v>
      </c>
    </row>
    <row r="13" spans="1:5" x14ac:dyDescent="0.25">
      <c r="A13" t="s">
        <v>478</v>
      </c>
      <c r="B13" s="66">
        <v>70.75</v>
      </c>
      <c r="C13" s="66">
        <v>14.15</v>
      </c>
      <c r="D13" s="66">
        <v>69.62</v>
      </c>
      <c r="E13" s="66">
        <f>+C13+B13</f>
        <v>84.9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Shoppable Service WS</vt:lpstr>
      <vt:lpstr>Ancillary Svcs</vt:lpstr>
      <vt:lpstr>70 codes in CPT order</vt:lpstr>
      <vt:lpstr>charge master</vt:lpstr>
      <vt:lpstr>SBC</vt:lpstr>
      <vt:lpstr>Medicare G rates</vt:lpstr>
      <vt:lpstr>'Ancillary Svcs'!Print_Area</vt:lpstr>
      <vt:lpstr>'Shoppable Service WS'!Print_Area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N. McKnight</dc:creator>
  <cp:lastModifiedBy>Christina Ryan</cp:lastModifiedBy>
  <cp:lastPrinted>2020-10-23T21:28:49Z</cp:lastPrinted>
  <dcterms:created xsi:type="dcterms:W3CDTF">2020-10-19T21:15:29Z</dcterms:created>
  <dcterms:modified xsi:type="dcterms:W3CDTF">2020-12-11T18:03:08Z</dcterms:modified>
</cp:coreProperties>
</file>