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S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AX121" i="1" l="1"/>
  <c r="AY121" i="1"/>
  <c r="AZ121" i="1"/>
  <c r="BA121" i="1"/>
  <c r="BB121" i="1"/>
  <c r="BC121" i="1"/>
  <c r="BD121" i="1"/>
  <c r="BE121" i="1"/>
  <c r="BF121" i="1"/>
  <c r="AX122" i="1"/>
  <c r="AY122" i="1"/>
  <c r="AZ122" i="1"/>
  <c r="BA122" i="1"/>
  <c r="BB122" i="1"/>
  <c r="BC122" i="1"/>
  <c r="BD122" i="1"/>
  <c r="BE122" i="1"/>
  <c r="BF122" i="1"/>
  <c r="AX123" i="1"/>
  <c r="AY123" i="1"/>
  <c r="AZ123" i="1"/>
  <c r="BA123" i="1"/>
  <c r="BB123" i="1"/>
  <c r="BC123" i="1"/>
  <c r="BD123" i="1"/>
  <c r="BE123" i="1"/>
  <c r="BF123" i="1"/>
  <c r="AX124" i="1"/>
  <c r="AY124" i="1"/>
  <c r="AZ124" i="1"/>
  <c r="BA124" i="1"/>
  <c r="BB124" i="1"/>
  <c r="BC124" i="1"/>
  <c r="BD124" i="1"/>
  <c r="BE124" i="1"/>
  <c r="BF124" i="1"/>
  <c r="AX125" i="1"/>
  <c r="AY125" i="1"/>
  <c r="AZ125" i="1"/>
  <c r="BA125" i="1"/>
  <c r="BB125" i="1"/>
  <c r="BC125" i="1"/>
  <c r="BD125" i="1"/>
  <c r="BE125" i="1"/>
  <c r="BF125" i="1"/>
  <c r="AX126" i="1"/>
  <c r="AY126" i="1"/>
  <c r="AZ126" i="1"/>
  <c r="BA126" i="1"/>
  <c r="BB126" i="1"/>
  <c r="BC126" i="1"/>
  <c r="BD126" i="1"/>
  <c r="BE126" i="1"/>
  <c r="BF126" i="1"/>
  <c r="AX127" i="1"/>
  <c r="AY127" i="1"/>
  <c r="AZ127" i="1"/>
  <c r="BA127" i="1"/>
  <c r="BB127" i="1"/>
  <c r="BC127" i="1"/>
  <c r="BD127" i="1"/>
  <c r="BE127" i="1"/>
  <c r="BF127" i="1"/>
  <c r="AX128" i="1"/>
  <c r="AY128" i="1"/>
  <c r="AZ128" i="1"/>
  <c r="BA128" i="1"/>
  <c r="BB128" i="1"/>
  <c r="BC128" i="1"/>
  <c r="BD128" i="1"/>
  <c r="BE128" i="1"/>
  <c r="BF128" i="1"/>
  <c r="AX129" i="1"/>
  <c r="AY129" i="1"/>
  <c r="AZ129" i="1"/>
  <c r="BA129" i="1"/>
  <c r="BB129" i="1"/>
  <c r="BC129" i="1"/>
  <c r="BD129" i="1"/>
  <c r="BE129" i="1"/>
  <c r="BF129" i="1"/>
  <c r="AX130" i="1"/>
  <c r="AY130" i="1"/>
  <c r="AZ130" i="1"/>
  <c r="BA130" i="1"/>
  <c r="BB130" i="1"/>
  <c r="BC130" i="1"/>
  <c r="BD130" i="1"/>
  <c r="BE130" i="1"/>
  <c r="BF130" i="1"/>
  <c r="AX131" i="1"/>
  <c r="AY131" i="1"/>
  <c r="AZ131" i="1"/>
  <c r="BA131" i="1"/>
  <c r="BB131" i="1"/>
  <c r="BC131" i="1"/>
  <c r="BD131" i="1"/>
  <c r="BE131" i="1"/>
  <c r="BF131" i="1"/>
  <c r="AX132" i="1"/>
  <c r="AY132" i="1"/>
  <c r="AZ132" i="1"/>
  <c r="BA132" i="1"/>
  <c r="BB132" i="1"/>
  <c r="BC132" i="1"/>
  <c r="BD132" i="1"/>
  <c r="BE132" i="1"/>
  <c r="BF132" i="1"/>
  <c r="AX133" i="1"/>
  <c r="AY133" i="1"/>
  <c r="AZ133" i="1"/>
  <c r="BA133" i="1"/>
  <c r="BB133" i="1"/>
  <c r="BC133" i="1"/>
  <c r="BD133" i="1"/>
  <c r="BE133" i="1"/>
  <c r="BF133" i="1"/>
  <c r="AX134" i="1"/>
  <c r="AY134" i="1"/>
  <c r="AZ134" i="1"/>
  <c r="BA134" i="1"/>
  <c r="BB134" i="1"/>
  <c r="BC134" i="1"/>
  <c r="BD134" i="1"/>
  <c r="BE134" i="1"/>
  <c r="BF134" i="1"/>
  <c r="AX135" i="1"/>
  <c r="AY135" i="1"/>
  <c r="AZ135" i="1"/>
  <c r="BA135" i="1"/>
  <c r="BB135" i="1"/>
  <c r="BC135" i="1"/>
  <c r="BD135" i="1"/>
  <c r="BE135" i="1"/>
  <c r="BF135" i="1"/>
  <c r="AX136" i="1"/>
  <c r="AY136" i="1"/>
  <c r="AZ136" i="1"/>
  <c r="BA136" i="1"/>
  <c r="BB136" i="1"/>
  <c r="BC136" i="1"/>
  <c r="BD136" i="1"/>
  <c r="BE136" i="1"/>
  <c r="BF136" i="1"/>
  <c r="AX137" i="1"/>
  <c r="AY137" i="1"/>
  <c r="AZ137" i="1"/>
  <c r="BA137" i="1"/>
  <c r="BB137" i="1"/>
  <c r="BC137" i="1"/>
  <c r="BD137" i="1"/>
  <c r="BE137" i="1"/>
  <c r="BF137" i="1"/>
  <c r="AX138" i="1"/>
  <c r="AY138" i="1"/>
  <c r="AZ138" i="1"/>
  <c r="BA138" i="1"/>
  <c r="BB138" i="1"/>
  <c r="BC138" i="1"/>
  <c r="BD138" i="1"/>
  <c r="BE138" i="1"/>
  <c r="BF138" i="1"/>
  <c r="AX139" i="1"/>
  <c r="AY139" i="1"/>
  <c r="AZ139" i="1"/>
  <c r="BA139" i="1"/>
  <c r="BB139" i="1"/>
  <c r="BC139" i="1"/>
  <c r="BD139" i="1"/>
  <c r="BE139" i="1"/>
  <c r="BF139" i="1"/>
  <c r="AX140" i="1"/>
  <c r="AY140" i="1"/>
  <c r="AZ140" i="1"/>
  <c r="BA140" i="1"/>
  <c r="BB140" i="1"/>
  <c r="BC140" i="1"/>
  <c r="BD140" i="1"/>
  <c r="BE140" i="1"/>
  <c r="BF140" i="1"/>
  <c r="AX141" i="1"/>
  <c r="AY141" i="1"/>
  <c r="AZ141" i="1"/>
  <c r="BA141" i="1"/>
  <c r="BB141" i="1"/>
  <c r="BC141" i="1"/>
  <c r="BD141" i="1"/>
  <c r="BE141" i="1"/>
  <c r="BF141" i="1"/>
  <c r="AX142" i="1"/>
  <c r="AY142" i="1"/>
  <c r="AZ142" i="1"/>
  <c r="BA142" i="1"/>
  <c r="BB142" i="1"/>
  <c r="BC142" i="1"/>
  <c r="BD142" i="1"/>
  <c r="BE142" i="1"/>
  <c r="BF142" i="1"/>
  <c r="AX143" i="1"/>
  <c r="AY143" i="1"/>
  <c r="AZ143" i="1"/>
  <c r="BA143" i="1"/>
  <c r="BB143" i="1"/>
  <c r="BC143" i="1"/>
  <c r="BD143" i="1"/>
  <c r="BE143" i="1"/>
  <c r="BF143" i="1"/>
  <c r="AX144" i="1"/>
  <c r="AY144" i="1"/>
  <c r="AZ144" i="1"/>
  <c r="BA144" i="1"/>
  <c r="BB144" i="1"/>
  <c r="BC144" i="1"/>
  <c r="BD144" i="1"/>
  <c r="BE144" i="1"/>
  <c r="BF144" i="1"/>
  <c r="AX145" i="1"/>
  <c r="AY145" i="1"/>
  <c r="AZ145" i="1"/>
  <c r="BA145" i="1"/>
  <c r="BB145" i="1"/>
  <c r="BC145" i="1"/>
  <c r="BD145" i="1"/>
  <c r="BE145" i="1"/>
  <c r="BF145" i="1"/>
  <c r="AX146" i="1"/>
  <c r="AY146" i="1"/>
  <c r="AZ146" i="1"/>
  <c r="BA146" i="1"/>
  <c r="BB146" i="1"/>
  <c r="BC146" i="1"/>
  <c r="BD146" i="1"/>
  <c r="BE146" i="1"/>
  <c r="BF146" i="1"/>
  <c r="AX147" i="1"/>
  <c r="AY147" i="1"/>
  <c r="AZ147" i="1"/>
  <c r="BA147" i="1"/>
  <c r="BB147" i="1"/>
  <c r="BC147" i="1"/>
  <c r="BD147" i="1"/>
  <c r="BE147" i="1"/>
  <c r="BF147" i="1"/>
  <c r="AX148" i="1"/>
  <c r="AY148" i="1"/>
  <c r="AZ148" i="1"/>
  <c r="BA148" i="1"/>
  <c r="BB148" i="1"/>
  <c r="BC148" i="1"/>
  <c r="BD148" i="1"/>
  <c r="BE148" i="1"/>
  <c r="BF148" i="1"/>
  <c r="AX149" i="1"/>
  <c r="AY149" i="1"/>
  <c r="AZ149" i="1"/>
  <c r="BA149" i="1"/>
  <c r="BB149" i="1"/>
  <c r="BC149" i="1"/>
  <c r="BD149" i="1"/>
  <c r="BE149" i="1"/>
  <c r="BF149" i="1"/>
  <c r="AX150" i="1"/>
  <c r="AY150" i="1"/>
  <c r="AZ150" i="1"/>
  <c r="BA150" i="1"/>
  <c r="BB150" i="1"/>
  <c r="BC150" i="1"/>
  <c r="BD150" i="1"/>
  <c r="BE150" i="1"/>
  <c r="BF150" i="1"/>
  <c r="AX151" i="1"/>
  <c r="AY151" i="1"/>
  <c r="AZ151" i="1"/>
  <c r="BA151" i="1"/>
  <c r="BB151" i="1"/>
  <c r="BC151" i="1"/>
  <c r="BD151" i="1"/>
  <c r="BE151" i="1"/>
  <c r="BF151" i="1"/>
  <c r="AX152" i="1"/>
  <c r="AY152" i="1"/>
  <c r="AZ152" i="1"/>
  <c r="BA152" i="1"/>
  <c r="BB152" i="1"/>
  <c r="BC152" i="1"/>
  <c r="BD152" i="1"/>
  <c r="BE152" i="1"/>
  <c r="BF152" i="1"/>
  <c r="AX153" i="1"/>
  <c r="AY153" i="1"/>
  <c r="AZ153" i="1"/>
  <c r="BA153" i="1"/>
  <c r="BB153" i="1"/>
  <c r="BC153" i="1"/>
  <c r="BD153" i="1"/>
  <c r="BE153" i="1"/>
  <c r="BF153" i="1"/>
  <c r="AX154" i="1"/>
  <c r="AY154" i="1"/>
  <c r="AZ154" i="1"/>
  <c r="BA154" i="1"/>
  <c r="BB154" i="1"/>
  <c r="BC154" i="1"/>
  <c r="BD154" i="1"/>
  <c r="BE154" i="1"/>
  <c r="BF154" i="1"/>
  <c r="AX155" i="1"/>
  <c r="AY155" i="1"/>
  <c r="AZ155" i="1"/>
  <c r="BA155" i="1"/>
  <c r="BB155" i="1"/>
  <c r="BC155" i="1"/>
  <c r="BD155" i="1"/>
  <c r="BE155" i="1"/>
  <c r="BF155" i="1"/>
  <c r="AX156" i="1"/>
  <c r="AY156" i="1"/>
  <c r="AZ156" i="1"/>
  <c r="BA156" i="1"/>
  <c r="BB156" i="1"/>
  <c r="BC156" i="1"/>
  <c r="BD156" i="1"/>
  <c r="BE156" i="1"/>
  <c r="BF156" i="1"/>
  <c r="AX157" i="1"/>
  <c r="AY157" i="1"/>
  <c r="AZ157" i="1"/>
  <c r="BA157" i="1"/>
  <c r="BB157" i="1"/>
  <c r="BC157" i="1"/>
  <c r="BD157" i="1"/>
  <c r="BE157" i="1"/>
  <c r="BF157" i="1"/>
  <c r="AX158" i="1"/>
  <c r="AY158" i="1"/>
  <c r="AZ158" i="1"/>
  <c r="BA158" i="1"/>
  <c r="BB158" i="1"/>
  <c r="BC158" i="1"/>
  <c r="BD158" i="1"/>
  <c r="BE158" i="1"/>
  <c r="BF158" i="1"/>
  <c r="AX159" i="1"/>
  <c r="AY159" i="1"/>
  <c r="AZ159" i="1"/>
  <c r="BA159" i="1"/>
  <c r="BB159" i="1"/>
  <c r="BC159" i="1"/>
  <c r="BD159" i="1"/>
  <c r="BE159" i="1"/>
  <c r="BF159" i="1"/>
  <c r="AX160" i="1"/>
  <c r="AY160" i="1"/>
  <c r="AZ160" i="1"/>
  <c r="BA160" i="1"/>
  <c r="BB160" i="1"/>
  <c r="BC160" i="1"/>
  <c r="BD160" i="1"/>
  <c r="BE160" i="1"/>
  <c r="BF160" i="1"/>
  <c r="AX161" i="1"/>
  <c r="AY161" i="1"/>
  <c r="AZ161" i="1"/>
  <c r="BA161" i="1"/>
  <c r="BB161" i="1"/>
  <c r="BC161" i="1"/>
  <c r="BD161" i="1"/>
  <c r="BE161" i="1"/>
  <c r="BF161" i="1"/>
  <c r="AX162" i="1"/>
  <c r="AY162" i="1"/>
  <c r="AZ162" i="1"/>
  <c r="BA162" i="1"/>
  <c r="BB162" i="1"/>
  <c r="BC162" i="1"/>
  <c r="BD162" i="1"/>
  <c r="BE162" i="1"/>
  <c r="BF162" i="1"/>
  <c r="AX163" i="1"/>
  <c r="AY163" i="1"/>
  <c r="AZ163" i="1"/>
  <c r="BA163" i="1"/>
  <c r="BB163" i="1"/>
  <c r="BC163" i="1"/>
  <c r="BD163" i="1"/>
  <c r="BE163" i="1"/>
  <c r="BF163" i="1"/>
  <c r="AX164" i="1"/>
  <c r="AY164" i="1"/>
  <c r="AZ164" i="1"/>
  <c r="BA164" i="1"/>
  <c r="BB164" i="1"/>
  <c r="BC164" i="1"/>
  <c r="BD164" i="1"/>
  <c r="BE164" i="1"/>
  <c r="BF164" i="1"/>
  <c r="AX165" i="1"/>
  <c r="AY165" i="1"/>
  <c r="AZ165" i="1"/>
  <c r="BA165" i="1"/>
  <c r="BB165" i="1"/>
  <c r="BC165" i="1"/>
  <c r="BD165" i="1"/>
  <c r="BE165" i="1"/>
  <c r="BF165" i="1"/>
  <c r="AX166" i="1"/>
  <c r="AY166" i="1"/>
  <c r="AZ166" i="1"/>
  <c r="BA166" i="1"/>
  <c r="BB166" i="1"/>
  <c r="BC166" i="1"/>
  <c r="BD166" i="1"/>
  <c r="BE166" i="1"/>
  <c r="BF166" i="1"/>
  <c r="AX167" i="1"/>
  <c r="AY167" i="1"/>
  <c r="AZ167" i="1"/>
  <c r="BA167" i="1"/>
  <c r="BB167" i="1"/>
  <c r="BC167" i="1"/>
  <c r="BD167" i="1"/>
  <c r="BE167" i="1"/>
  <c r="BF167" i="1"/>
  <c r="AX168" i="1"/>
  <c r="AY168" i="1"/>
  <c r="AZ168" i="1"/>
  <c r="BA168" i="1"/>
  <c r="BB168" i="1"/>
  <c r="BC168" i="1"/>
  <c r="BD168" i="1"/>
  <c r="BE168" i="1"/>
  <c r="BF168" i="1"/>
  <c r="AX169" i="1"/>
  <c r="AY169" i="1"/>
  <c r="AZ169" i="1"/>
  <c r="BA169" i="1"/>
  <c r="BB169" i="1"/>
  <c r="BC169" i="1"/>
  <c r="BD169" i="1"/>
  <c r="BE169" i="1"/>
  <c r="BF169" i="1"/>
  <c r="AX170" i="1"/>
  <c r="AY170" i="1"/>
  <c r="AZ170" i="1"/>
  <c r="BA170" i="1"/>
  <c r="BB170" i="1"/>
  <c r="BC170" i="1"/>
  <c r="BD170" i="1"/>
  <c r="BE170" i="1"/>
  <c r="BF170" i="1"/>
  <c r="AX171" i="1"/>
  <c r="AY171" i="1"/>
  <c r="AZ171" i="1"/>
  <c r="BA171" i="1"/>
  <c r="BB171" i="1"/>
  <c r="BC171" i="1"/>
  <c r="BD171" i="1"/>
  <c r="BE171" i="1"/>
  <c r="BF171" i="1"/>
  <c r="AX172" i="1"/>
  <c r="AY172" i="1"/>
  <c r="AZ172" i="1"/>
  <c r="BA172" i="1"/>
  <c r="BB172" i="1"/>
  <c r="BC172" i="1"/>
  <c r="BD172" i="1"/>
  <c r="BE172" i="1"/>
  <c r="BF172" i="1"/>
  <c r="AX173" i="1"/>
  <c r="AY173" i="1"/>
  <c r="AZ173" i="1"/>
  <c r="BA173" i="1"/>
  <c r="BB173" i="1"/>
  <c r="BC173" i="1"/>
  <c r="BD173" i="1"/>
  <c r="BE173" i="1"/>
  <c r="BF173" i="1"/>
  <c r="AX174" i="1"/>
  <c r="AY174" i="1"/>
  <c r="AZ174" i="1"/>
  <c r="BA174" i="1"/>
  <c r="BB174" i="1"/>
  <c r="BC174" i="1"/>
  <c r="BD174" i="1"/>
  <c r="BE174" i="1"/>
  <c r="BF174" i="1"/>
  <c r="AX175" i="1"/>
  <c r="AY175" i="1"/>
  <c r="AZ175" i="1"/>
  <c r="BA175" i="1"/>
  <c r="BB175" i="1"/>
  <c r="BC175" i="1"/>
  <c r="BD175" i="1"/>
  <c r="BE175" i="1"/>
  <c r="BF175" i="1"/>
  <c r="AX176" i="1"/>
  <c r="AY176" i="1"/>
  <c r="AZ176" i="1"/>
  <c r="BA176" i="1"/>
  <c r="BB176" i="1"/>
  <c r="BC176" i="1"/>
  <c r="BD176" i="1"/>
  <c r="BE176" i="1"/>
  <c r="BF176" i="1"/>
  <c r="AX177" i="1"/>
  <c r="AY177" i="1"/>
  <c r="AZ177" i="1"/>
  <c r="BA177" i="1"/>
  <c r="BB177" i="1"/>
  <c r="BC177" i="1"/>
  <c r="BD177" i="1"/>
  <c r="BE177" i="1"/>
  <c r="BF177" i="1"/>
  <c r="AX178" i="1"/>
  <c r="AY178" i="1"/>
  <c r="AZ178" i="1"/>
  <c r="BA178" i="1"/>
  <c r="BB178" i="1"/>
  <c r="BC178" i="1"/>
  <c r="BD178" i="1"/>
  <c r="BE178" i="1"/>
  <c r="BF178" i="1"/>
  <c r="AX179" i="1"/>
  <c r="AY179" i="1"/>
  <c r="AZ179" i="1"/>
  <c r="BA179" i="1"/>
  <c r="BB179" i="1"/>
  <c r="BC179" i="1"/>
  <c r="BD179" i="1"/>
  <c r="BE179" i="1"/>
  <c r="BF179" i="1"/>
  <c r="AX180" i="1"/>
  <c r="AY180" i="1"/>
  <c r="AZ180" i="1"/>
  <c r="BA180" i="1"/>
  <c r="BB180" i="1"/>
  <c r="BC180" i="1"/>
  <c r="BD180" i="1"/>
  <c r="BE180" i="1"/>
  <c r="BF180" i="1"/>
  <c r="AX181" i="1"/>
  <c r="AY181" i="1"/>
  <c r="AZ181" i="1"/>
  <c r="BA181" i="1"/>
  <c r="BB181" i="1"/>
  <c r="BC181" i="1"/>
  <c r="BD181" i="1"/>
  <c r="BE181" i="1"/>
  <c r="BF181" i="1"/>
  <c r="AX182" i="1"/>
  <c r="AY182" i="1"/>
  <c r="AZ182" i="1"/>
  <c r="BA182" i="1"/>
  <c r="BB182" i="1"/>
  <c r="BC182" i="1"/>
  <c r="BD182" i="1"/>
  <c r="BE182" i="1"/>
  <c r="BF182" i="1"/>
  <c r="AX183" i="1"/>
  <c r="AY183" i="1"/>
  <c r="AZ183" i="1"/>
  <c r="BA183" i="1"/>
  <c r="BB183" i="1"/>
  <c r="BC183" i="1"/>
  <c r="BD183" i="1"/>
  <c r="BE183" i="1"/>
  <c r="BF183" i="1"/>
  <c r="AX184" i="1"/>
  <c r="AY184" i="1"/>
  <c r="AZ184" i="1"/>
  <c r="BA184" i="1"/>
  <c r="BB184" i="1"/>
  <c r="BC184" i="1"/>
  <c r="BD184" i="1"/>
  <c r="BE184" i="1"/>
  <c r="BF184" i="1"/>
  <c r="AX185" i="1"/>
  <c r="AY185" i="1"/>
  <c r="AZ185" i="1"/>
  <c r="BA185" i="1"/>
  <c r="BB185" i="1"/>
  <c r="BC185" i="1"/>
  <c r="BD185" i="1"/>
  <c r="BE185" i="1"/>
  <c r="BF185" i="1"/>
  <c r="AX186" i="1"/>
  <c r="AY186" i="1"/>
  <c r="AZ186" i="1"/>
  <c r="BA186" i="1"/>
  <c r="BB186" i="1"/>
  <c r="BC186" i="1"/>
  <c r="BD186" i="1"/>
  <c r="BE186" i="1"/>
  <c r="BF186" i="1"/>
  <c r="AX187" i="1"/>
  <c r="AY187" i="1"/>
  <c r="AZ187" i="1"/>
  <c r="BA187" i="1"/>
  <c r="BB187" i="1"/>
  <c r="BC187" i="1"/>
  <c r="BD187" i="1"/>
  <c r="BE187" i="1"/>
  <c r="BF187" i="1"/>
  <c r="AX188" i="1"/>
  <c r="AY188" i="1"/>
  <c r="AZ188" i="1"/>
  <c r="BA188" i="1"/>
  <c r="BB188" i="1"/>
  <c r="BC188" i="1"/>
  <c r="BD188" i="1"/>
  <c r="BE188" i="1"/>
  <c r="BF188" i="1"/>
  <c r="AX189" i="1"/>
  <c r="AY189" i="1"/>
  <c r="AZ189" i="1"/>
  <c r="BA189" i="1"/>
  <c r="BB189" i="1"/>
  <c r="BC189" i="1"/>
  <c r="BD189" i="1"/>
  <c r="BE189" i="1"/>
  <c r="BF189" i="1"/>
  <c r="AX190" i="1"/>
  <c r="AY190" i="1"/>
  <c r="AZ190" i="1"/>
  <c r="BA190" i="1"/>
  <c r="BB190" i="1"/>
  <c r="BC190" i="1"/>
  <c r="BD190" i="1"/>
  <c r="BE190" i="1"/>
  <c r="BF190" i="1"/>
  <c r="AX191" i="1"/>
  <c r="AY191" i="1"/>
  <c r="AZ191" i="1"/>
  <c r="BA191" i="1"/>
  <c r="BB191" i="1"/>
  <c r="BC191" i="1"/>
  <c r="BD191" i="1"/>
  <c r="BE191" i="1"/>
  <c r="BF191" i="1"/>
  <c r="AX192" i="1"/>
  <c r="AY192" i="1"/>
  <c r="AZ192" i="1"/>
  <c r="BA192" i="1"/>
  <c r="BB192" i="1"/>
  <c r="BC192" i="1"/>
  <c r="BD192" i="1"/>
  <c r="BE192" i="1"/>
  <c r="BF192" i="1"/>
  <c r="AX193" i="1"/>
  <c r="AY193" i="1"/>
  <c r="AZ193" i="1"/>
  <c r="BA193" i="1"/>
  <c r="BB193" i="1"/>
  <c r="BC193" i="1"/>
  <c r="BD193" i="1"/>
  <c r="BE193" i="1"/>
  <c r="BF193" i="1"/>
  <c r="AX194" i="1"/>
  <c r="AY194" i="1"/>
  <c r="AZ194" i="1"/>
  <c r="BA194" i="1"/>
  <c r="BB194" i="1"/>
  <c r="BC194" i="1"/>
  <c r="BD194" i="1"/>
  <c r="BE194" i="1"/>
  <c r="BF194" i="1"/>
  <c r="AX195" i="1"/>
  <c r="AY195" i="1"/>
  <c r="AZ195" i="1"/>
  <c r="BA195" i="1"/>
  <c r="BB195" i="1"/>
  <c r="BC195" i="1"/>
  <c r="BD195" i="1"/>
  <c r="BE195" i="1"/>
  <c r="BF195" i="1"/>
  <c r="AX196" i="1"/>
  <c r="AY196" i="1"/>
  <c r="AZ196" i="1"/>
  <c r="BA196" i="1"/>
  <c r="BB196" i="1"/>
  <c r="BC196" i="1"/>
  <c r="BD196" i="1"/>
  <c r="BE196" i="1"/>
  <c r="BF196" i="1"/>
  <c r="AX197" i="1"/>
  <c r="AY197" i="1"/>
  <c r="AZ197" i="1"/>
  <c r="BA197" i="1"/>
  <c r="BB197" i="1"/>
  <c r="BC197" i="1"/>
  <c r="BD197" i="1"/>
  <c r="BE197" i="1"/>
  <c r="BF197" i="1"/>
  <c r="AX198" i="1"/>
  <c r="AY198" i="1"/>
  <c r="AZ198" i="1"/>
  <c r="BA198" i="1"/>
  <c r="BB198" i="1"/>
  <c r="BC198" i="1"/>
  <c r="BD198" i="1"/>
  <c r="BE198" i="1"/>
  <c r="BF198" i="1"/>
  <c r="AX199" i="1"/>
  <c r="AY199" i="1"/>
  <c r="AZ199" i="1"/>
  <c r="BA199" i="1"/>
  <c r="BB199" i="1"/>
  <c r="BC199" i="1"/>
  <c r="BD199" i="1"/>
  <c r="BE199" i="1"/>
  <c r="BF199" i="1"/>
  <c r="AX200" i="1"/>
  <c r="AY200" i="1"/>
  <c r="AZ200" i="1"/>
  <c r="BA200" i="1"/>
  <c r="BB200" i="1"/>
  <c r="BC200" i="1"/>
  <c r="BD200" i="1"/>
  <c r="BE200" i="1"/>
  <c r="BF200" i="1"/>
  <c r="AX201" i="1"/>
  <c r="AY201" i="1"/>
  <c r="AZ201" i="1"/>
  <c r="BA201" i="1"/>
  <c r="BB201" i="1"/>
  <c r="BC201" i="1"/>
  <c r="BD201" i="1"/>
  <c r="BE201" i="1"/>
  <c r="BF201" i="1"/>
  <c r="AX202" i="1"/>
  <c r="AY202" i="1"/>
  <c r="AZ202" i="1"/>
  <c r="BA202" i="1"/>
  <c r="BB202" i="1"/>
  <c r="BC202" i="1"/>
  <c r="BD202" i="1"/>
  <c r="BE202" i="1"/>
  <c r="BF202" i="1"/>
  <c r="AX203" i="1"/>
  <c r="AY203" i="1"/>
  <c r="AZ203" i="1"/>
  <c r="BA203" i="1"/>
  <c r="BB203" i="1"/>
  <c r="BC203" i="1"/>
  <c r="BD203" i="1"/>
  <c r="BE203" i="1"/>
  <c r="BF203" i="1"/>
  <c r="AX204" i="1"/>
  <c r="AY204" i="1"/>
  <c r="AZ204" i="1"/>
  <c r="BA204" i="1"/>
  <c r="BB204" i="1"/>
  <c r="BC204" i="1"/>
  <c r="BD204" i="1"/>
  <c r="BE204" i="1"/>
  <c r="BF204" i="1"/>
  <c r="AX205" i="1"/>
  <c r="AY205" i="1"/>
  <c r="AZ205" i="1"/>
  <c r="BA205" i="1"/>
  <c r="BB205" i="1"/>
  <c r="BC205" i="1"/>
  <c r="BD205" i="1"/>
  <c r="BE205" i="1"/>
  <c r="BF205" i="1"/>
  <c r="AX206" i="1"/>
  <c r="AY206" i="1"/>
  <c r="AZ206" i="1"/>
  <c r="BA206" i="1"/>
  <c r="BB206" i="1"/>
  <c r="BC206" i="1"/>
  <c r="BD206" i="1"/>
  <c r="BE206" i="1"/>
  <c r="BF206" i="1"/>
  <c r="AX207" i="1"/>
  <c r="AY207" i="1"/>
  <c r="AZ207" i="1"/>
  <c r="BA207" i="1"/>
  <c r="BB207" i="1"/>
  <c r="BC207" i="1"/>
  <c r="BD207" i="1"/>
  <c r="BE207" i="1"/>
  <c r="BF207" i="1"/>
  <c r="AX208" i="1"/>
  <c r="AY208" i="1"/>
  <c r="AZ208" i="1"/>
  <c r="BA208" i="1"/>
  <c r="BB208" i="1"/>
  <c r="BC208" i="1"/>
  <c r="BD208" i="1"/>
  <c r="BE208" i="1"/>
  <c r="BF208" i="1"/>
  <c r="AX209" i="1"/>
  <c r="AY209" i="1"/>
  <c r="AZ209" i="1"/>
  <c r="BA209" i="1"/>
  <c r="BB209" i="1"/>
  <c r="BC209" i="1"/>
  <c r="BD209" i="1"/>
  <c r="BE209" i="1"/>
  <c r="BF209" i="1"/>
  <c r="AX120" i="1"/>
  <c r="AY120" i="1"/>
  <c r="AZ120" i="1"/>
  <c r="BA120" i="1"/>
  <c r="BB120" i="1"/>
  <c r="BC120" i="1"/>
  <c r="BD120" i="1"/>
  <c r="BE120" i="1"/>
  <c r="BF120" i="1"/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Q121" i="1"/>
  <c r="AR121" i="1"/>
  <c r="AS121" i="1"/>
  <c r="AT121" i="1"/>
  <c r="AU121" i="1"/>
  <c r="AV121" i="1"/>
  <c r="AW121" i="1"/>
  <c r="AQ122" i="1"/>
  <c r="AR122" i="1"/>
  <c r="AS122" i="1"/>
  <c r="AT122" i="1"/>
  <c r="AU122" i="1"/>
  <c r="AV122" i="1"/>
  <c r="AW122" i="1"/>
  <c r="AQ123" i="1"/>
  <c r="AR123" i="1"/>
  <c r="AS123" i="1"/>
  <c r="AT123" i="1"/>
  <c r="AU123" i="1"/>
  <c r="AV123" i="1"/>
  <c r="AW123" i="1"/>
  <c r="AQ124" i="1"/>
  <c r="AR124" i="1"/>
  <c r="AS124" i="1"/>
  <c r="AT124" i="1"/>
  <c r="AU124" i="1"/>
  <c r="AV124" i="1"/>
  <c r="AW124" i="1"/>
  <c r="AQ125" i="1"/>
  <c r="AR125" i="1"/>
  <c r="AS125" i="1"/>
  <c r="AT125" i="1"/>
  <c r="AU125" i="1"/>
  <c r="AV125" i="1"/>
  <c r="AW125" i="1"/>
  <c r="AQ126" i="1"/>
  <c r="AR126" i="1"/>
  <c r="AS126" i="1"/>
  <c r="AT126" i="1"/>
  <c r="AU126" i="1"/>
  <c r="AV126" i="1"/>
  <c r="AW126" i="1"/>
  <c r="AQ127" i="1"/>
  <c r="AR127" i="1"/>
  <c r="AS127" i="1"/>
  <c r="AT127" i="1"/>
  <c r="AU127" i="1"/>
  <c r="AV127" i="1"/>
  <c r="AW127" i="1"/>
  <c r="AQ128" i="1"/>
  <c r="AR128" i="1"/>
  <c r="AS128" i="1"/>
  <c r="AT128" i="1"/>
  <c r="AU128" i="1"/>
  <c r="AV128" i="1"/>
  <c r="AW128" i="1"/>
  <c r="AQ129" i="1"/>
  <c r="AR129" i="1"/>
  <c r="AS129" i="1"/>
  <c r="AT129" i="1"/>
  <c r="AU129" i="1"/>
  <c r="AV129" i="1"/>
  <c r="AW129" i="1"/>
  <c r="AQ130" i="1"/>
  <c r="AR130" i="1"/>
  <c r="AS130" i="1"/>
  <c r="AT130" i="1"/>
  <c r="AU130" i="1"/>
  <c r="AV130" i="1"/>
  <c r="AW130" i="1"/>
  <c r="AQ120" i="1"/>
  <c r="AR120" i="1"/>
  <c r="AS120" i="1"/>
  <c r="AT120" i="1"/>
  <c r="AU120" i="1"/>
  <c r="AV120" i="1"/>
  <c r="AW120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<sst xmlns="http://schemas.openxmlformats.org/spreadsheetml/2006/main" count="564" uniqueCount="81">
  <si>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</si>
  <si>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</si>
  <si>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</si>
  <si>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</si>
  <si>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</si>
  <si>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</si>
  <si>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</si>
  <si>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</si>
  <si>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</si>
  <si>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</si>
  <si>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</si>
  <si>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</si>
  <si>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</si>
  <si>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</si>
  <si>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</si>
  <si>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</si>
  <si>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</si>
  <si>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</si>
  <si>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</si>
  <si>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Case Rate/DRG</t>
  </si>
  <si>
    <t>Payer Rate</t>
  </si>
  <si>
    <t>Medicare Rate</t>
  </si>
  <si>
    <t>AETNA BETTER HEALTH Rate</t>
  </si>
  <si>
    <t>MAGELLAN Rate</t>
  </si>
  <si>
    <t>VALUE OPTIONS Rate</t>
  </si>
  <si>
    <t>% of Medicare PPS</t>
  </si>
  <si>
    <t>Per Visit</t>
  </si>
  <si>
    <t>Outpatient</t>
  </si>
  <si>
    <t>Other</t>
  </si>
  <si>
    <t>ALAMEDA CO SHORT DOY Rate</t>
  </si>
  <si>
    <t>APS HEALTHCARE Rate</t>
  </si>
  <si>
    <t>BLUE CROSS - FEDERAL Rate</t>
  </si>
  <si>
    <t>BLUE CROSS MCARE Rate</t>
  </si>
  <si>
    <t>BLUE CROSS-STANDARD Rate</t>
  </si>
  <si>
    <t>BLUE SHIELD MHSA Rate</t>
  </si>
  <si>
    <t>BLUE SHIELD OF CALIF Rate</t>
  </si>
  <si>
    <t>BLUE SHIELD 65 Rate</t>
  </si>
  <si>
    <t>BUTTE COUNTY SHORT D Rate</t>
  </si>
  <si>
    <t>CALAVERAS COUNTY SHO Rate</t>
  </si>
  <si>
    <t>CHAMP VA Rate</t>
  </si>
  <si>
    <t>CIGNA BEHAVIORAL Rate</t>
  </si>
  <si>
    <t>COMPSYCH Rate</t>
  </si>
  <si>
    <t>CONTRA COSTA SHORT D Rate</t>
  </si>
  <si>
    <t>DEL NORTE COUNTY SHO Rate</t>
  </si>
  <si>
    <t>DIGNITY HEALTH Rate</t>
  </si>
  <si>
    <t>EL DORADO COUNTY SHO Rate</t>
  </si>
  <si>
    <t>HUMANA Rate</t>
  </si>
  <si>
    <t>INTEGRATED BEHAVIORA Rate</t>
  </si>
  <si>
    <t>INTERPLAN Rate</t>
  </si>
  <si>
    <t>KAISER Rate</t>
  </si>
  <si>
    <t>KAISER- KPIC Rate</t>
  </si>
  <si>
    <t>LAKE COUNTY SHORT DO Rate</t>
  </si>
  <si>
    <t>LASSEN COUNTY SHORT Rate</t>
  </si>
  <si>
    <t>MANAGED HEALTH NETWO Rate</t>
  </si>
  <si>
    <t>MEDI-CAL Rate</t>
  </si>
  <si>
    <t>MEDI-CAL SAC COUNTY Rate</t>
  </si>
  <si>
    <t>MEDICARE INPATIENT Rate</t>
  </si>
  <si>
    <t>MODOC COUNTY SHORT D Rate</t>
  </si>
  <si>
    <t>NEVADA COUNTY SHORT Rate</t>
  </si>
  <si>
    <t>ORANGE COUNTY SHORT Rate</t>
  </si>
  <si>
    <t>PLACER COUNTY SHORT Rate</t>
  </si>
  <si>
    <t>PLUMAS COUNTY SHORT Rate</t>
  </si>
  <si>
    <t>SACRAMENTO COUNTY SH Rate</t>
  </si>
  <si>
    <t>SAN JOAQUIN CNTY SHO Rate</t>
  </si>
  <si>
    <t>SELF PAY Rate</t>
  </si>
  <si>
    <t>SHASTA COUNTY SHORT Rate</t>
  </si>
  <si>
    <t>SOLANO COUNTY SHORT Rate</t>
  </si>
  <si>
    <t>STANISLAUS COUNTY ME Rate</t>
  </si>
  <si>
    <t>SUTTER CONNECT Rate</t>
  </si>
  <si>
    <t>SUTTER YUBA COUNTY S Rate</t>
  </si>
  <si>
    <t>TRICARE WEST Rate</t>
  </si>
  <si>
    <t>TRICARE WEST REGION Rate</t>
  </si>
  <si>
    <t>TULARE COUNTY SHORT Rate</t>
  </si>
  <si>
    <t>UC DAVIS Rate</t>
  </si>
  <si>
    <t>UNITED BEHAVIORAL UB Rate</t>
  </si>
  <si>
    <t>ECT</t>
  </si>
  <si>
    <t>Inpatient Private Room</t>
  </si>
  <si>
    <t>Professional Fees(Psychiatrist)</t>
  </si>
  <si>
    <t>Child</t>
  </si>
  <si>
    <t>Geriatric</t>
  </si>
  <si>
    <t>Adolescent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</si>
</sst>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showGridLines="0" tabSelected="1" topLeftCell="B1" workbookViewId="0">
      <selection activeCell="B4" sqref="B4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4" t="s">
        <v>16</v>
      </c>
      <c r="C2" s="24"/>
      <c r="D2" s="24"/>
      <c r="E2" s="24"/>
      <c r="F2" s="24"/>
    </row>
    <row r="3" spans="2:12" ht="30">
      <c r="B3" s="6" t="s">
        <v>15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13</v>
      </c>
      <c r="H3" s="6" t="s">
        <v>14</v>
      </c>
      <c r="I3" s="6" t="s">
        <v>4</v>
      </c>
      <c r="J3" s="6" t="s">
        <v>5</v>
      </c>
      <c r="K3" s="14" t="s">
        <v>20</v>
      </c>
      <c r="L3" s="6" t="s">
        <v>21</v>
      </c>
    </row>
    <row r="4" spans="2:12">
      <c r="B4" s="10" t="s">
        <v>22</v>
      </c>
      <c r="C4" s="10" t="s">
        <v>18</v>
      </c>
      <c r="D4" s="10" t="s">
        <v>11</v>
      </c>
      <c r="E4" s="10" t="s">
        <v>8</v>
      </c>
      <c r="F4" s="10" t="s">
        <v>9</v>
      </c>
      <c r="G4" s="15">
        <f>IF(Data!$E$212&gt;1,"Error",MAX(Data!E120:E196))</f>
        <v>600</v>
      </c>
      <c r="H4" s="7">
        <f>IF(Data!$E$212&gt;1,"Error",MAX(Data!F120:F196))</f>
        <v>905</v>
      </c>
      <c r="I4" s="15">
        <f>IF(Data!$E$212&gt;1,"Error",MAX(Data!G120:G196))</f>
        <v>238</v>
      </c>
      <c r="J4" s="15">
        <f>IF(Data!$E$212&gt;1,"Error",MAX(Data!H120:H196))</f>
        <v>1000</v>
      </c>
      <c r="K4" s="8">
        <f>IF(Data!$I$212&gt;1,"Error",IF(Data!$I$212=0,"N/A",MAX(Data!I120:CN209)))</f>
        <v>1000</v>
      </c>
      <c r="L4" s="16" t="str">
        <f>IF(K4&lt;2,MAX(Data!I120:CN209),"N/A")</f>
        <v>N/A</v>
      </c>
    </row>
    <row r="7" spans="2:12" hidden="1" outlineLevel="1">
      <c r="B7" s="2" t="s">
        <v>15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6" t="s">
        <v>17</v>
      </c>
      <c r="C8" s="27" t="s">
        <v>6</v>
      </c>
      <c r="D8" s="27" t="s">
        <v>7</v>
      </c>
      <c r="E8" s="27" t="s">
        <v>8</v>
      </c>
      <c r="F8" s="27" t="s">
        <v>25</v>
      </c>
    </row>
    <row r="9" spans="2:12" hidden="1" outlineLevel="1">
      <c r="B9" s="26" t="s">
        <v>22</v>
      </c>
      <c r="C9" s="27" t="s">
        <v>18</v>
      </c>
      <c r="D9" s="27" t="s">
        <v>10</v>
      </c>
      <c r="E9" s="27" t="s">
        <v>78</v>
      </c>
      <c r="F9" s="27" t="s">
        <v>9</v>
      </c>
    </row>
    <row r="10" spans="2:12" hidden="1" outlineLevel="1">
      <c r="B10" s="26" t="s">
        <v>29</v>
      </c>
      <c r="C10" s="27" t="s">
        <v>28</v>
      </c>
      <c r="D10" s="27" t="s">
        <v>75</v>
      </c>
      <c r="E10" s="27" t="s">
        <v>79</v>
      </c>
      <c r="F10" s="27" t="s">
        <v>26</v>
      </c>
    </row>
    <row r="11" spans="2:12" hidden="1" outlineLevel="1">
      <c r="B11" s="26" t="s">
        <v>30</v>
      </c>
      <c r="C11" s="27" t="s">
        <v>27</v>
      </c>
      <c r="D11" s="27" t="s">
        <v>76</v>
      </c>
      <c r="E11" s="27" t="s">
        <v>80</v>
      </c>
      <c r="F11" s="27" t="s">
        <v>19</v>
      </c>
    </row>
    <row r="12" spans="2:12" hidden="1" outlineLevel="1">
      <c r="B12" s="26" t="s">
        <v>31</v>
      </c>
      <c r="C12" s="27" t="s">
        <v>12</v>
      </c>
      <c r="D12" s="27" t="s">
        <v>28</v>
      </c>
      <c r="E12"/>
      <c r="F12"/>
    </row>
    <row r="13" spans="2:12" hidden="1" outlineLevel="1">
      <c r="B13" s="26" t="s">
        <v>32</v>
      </c>
      <c r="C13"/>
      <c r="D13" s="27" t="s">
        <v>77</v>
      </c>
      <c r="E13"/>
      <c r="F13"/>
    </row>
    <row r="14" spans="2:12" hidden="1" outlineLevel="1">
      <c r="B14" s="26" t="s">
        <v>33</v>
      </c>
      <c r="C14"/>
      <c r="D14" s="27" t="s">
        <v>11</v>
      </c>
      <c r="E14"/>
      <c r="F14"/>
    </row>
    <row r="15" spans="2:12" hidden="1" outlineLevel="1">
      <c r="B15" s="26" t="s">
        <v>34</v>
      </c>
      <c r="C15"/>
      <c r="D15"/>
      <c r="E15"/>
      <c r="F15"/>
      <c r="G15" s="7"/>
    </row>
    <row r="16" spans="2:12" hidden="1" outlineLevel="1">
      <c r="B16" s="26" t="s">
        <v>35</v>
      </c>
      <c r="C16"/>
      <c r="D16"/>
      <c r="E16"/>
      <c r="F16"/>
    </row>
    <row r="17" spans="2:6" hidden="1" outlineLevel="1">
      <c r="B17" s="26" t="s">
        <v>36</v>
      </c>
      <c r="C17"/>
      <c r="D17"/>
      <c r="E17"/>
      <c r="F17"/>
    </row>
    <row r="18" spans="2:6" hidden="1">
      <c r="B18" s="26" t="s">
        <v>37</v>
      </c>
    </row>
    <row r="19" spans="2:6" hidden="1">
      <c r="B19" s="26" t="s">
        <v>38</v>
      </c>
    </row>
    <row r="20" spans="2:6" hidden="1">
      <c r="B20" s="26" t="s">
        <v>39</v>
      </c>
    </row>
    <row r="21" spans="2:6" hidden="1">
      <c r="B21" s="26" t="s">
        <v>40</v>
      </c>
    </row>
    <row r="22" spans="2:6" hidden="1">
      <c r="B22" s="26" t="s">
        <v>41</v>
      </c>
    </row>
    <row r="23" spans="2:6" hidden="1">
      <c r="B23" s="26" t="s">
        <v>42</v>
      </c>
    </row>
    <row r="24" spans="2:6" hidden="1">
      <c r="B24" s="26" t="s">
        <v>43</v>
      </c>
    </row>
    <row r="25" spans="2:6" hidden="1">
      <c r="B25" s="26" t="s">
        <v>44</v>
      </c>
    </row>
    <row r="26" spans="2:6" hidden="1">
      <c r="B26" s="26" t="s">
        <v>45</v>
      </c>
    </row>
    <row r="27" spans="2:6" hidden="1">
      <c r="B27" s="26" t="s">
        <v>46</v>
      </c>
    </row>
    <row r="28" spans="2:6" hidden="1">
      <c r="B28" s="26" t="s">
        <v>47</v>
      </c>
    </row>
    <row r="29" spans="2:6" hidden="1">
      <c r="B29" s="26" t="s">
        <v>48</v>
      </c>
    </row>
    <row r="30" spans="2:6" hidden="1">
      <c r="B30" s="26" t="s">
        <v>49</v>
      </c>
    </row>
    <row r="31" spans="2:6" hidden="1">
      <c r="B31" s="26" t="s">
        <v>50</v>
      </c>
    </row>
    <row r="32" spans="2:6" hidden="1">
      <c r="B32" s="26" t="s">
        <v>51</v>
      </c>
    </row>
    <row r="33" spans="2:2" hidden="1">
      <c r="B33" s="26" t="s">
        <v>52</v>
      </c>
    </row>
    <row r="34" spans="2:2" hidden="1">
      <c r="B34" s="26" t="s">
        <v>23</v>
      </c>
    </row>
    <row r="35" spans="2:2" hidden="1">
      <c r="B35" s="26" t="s">
        <v>53</v>
      </c>
    </row>
    <row r="36" spans="2:2" hidden="1">
      <c r="B36" s="26" t="s">
        <v>54</v>
      </c>
    </row>
    <row r="37" spans="2:2" hidden="1">
      <c r="B37" s="26" t="s">
        <v>55</v>
      </c>
    </row>
    <row r="38" spans="2:2" hidden="1">
      <c r="B38" s="26" t="s">
        <v>56</v>
      </c>
    </row>
    <row r="39" spans="2:2" hidden="1">
      <c r="B39" s="26" t="s">
        <v>57</v>
      </c>
    </row>
    <row r="40" spans="2:2" hidden="1">
      <c r="B40" s="26" t="s">
        <v>58</v>
      </c>
    </row>
    <row r="41" spans="2:2" hidden="1">
      <c r="B41" s="26" t="s">
        <v>59</v>
      </c>
    </row>
    <row r="42" spans="2:2" hidden="1">
      <c r="B42" s="26" t="s">
        <v>60</v>
      </c>
    </row>
    <row r="43" spans="2:2" hidden="1">
      <c r="B43" s="26" t="s">
        <v>61</v>
      </c>
    </row>
    <row r="44" spans="2:2" hidden="1">
      <c r="B44" s="26" t="s">
        <v>62</v>
      </c>
    </row>
    <row r="45" spans="2:2" hidden="1">
      <c r="B45" s="26" t="s">
        <v>63</v>
      </c>
    </row>
    <row r="46" spans="2:2" hidden="1">
      <c r="B46" s="26" t="s">
        <v>64</v>
      </c>
    </row>
    <row r="47" spans="2:2" hidden="1">
      <c r="B47" s="26" t="s">
        <v>65</v>
      </c>
    </row>
    <row r="48" spans="2:2" hidden="1">
      <c r="B48" s="26" t="s">
        <v>66</v>
      </c>
    </row>
    <row r="49" spans="2:2" hidden="1">
      <c r="B49" s="26" t="s">
        <v>67</v>
      </c>
    </row>
    <row r="50" spans="2:2" hidden="1">
      <c r="B50" s="26" t="s">
        <v>68</v>
      </c>
    </row>
    <row r="51" spans="2:2" hidden="1">
      <c r="B51" s="26" t="s">
        <v>69</v>
      </c>
    </row>
    <row r="52" spans="2:2" hidden="1">
      <c r="B52" s="26" t="s">
        <v>70</v>
      </c>
    </row>
    <row r="53" spans="2:2" hidden="1">
      <c r="B53" s="26" t="s">
        <v>71</v>
      </c>
    </row>
    <row r="54" spans="2:2" hidden="1">
      <c r="B54" s="26" t="s">
        <v>72</v>
      </c>
    </row>
    <row r="55" spans="2:2" hidden="1">
      <c r="B55" s="26" t="s">
        <v>73</v>
      </c>
    </row>
    <row r="56" spans="2:2" hidden="1">
      <c r="B56" s="26" t="s">
        <v>74</v>
      </c>
    </row>
    <row r="57" spans="2:2" hidden="1">
      <c r="B57" s="26" t="s">
        <v>24</v>
      </c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$D$8:$D$14</formula1>
    </dataValidation>
    <dataValidation type="list" allowBlank="1" showInputMessage="1" showErrorMessage="1" sqref="C4">
      <formula1>$C$8:$C$12</formula1>
    </dataValidation>
    <dataValidation type="list" allowBlank="1" showInputMessage="1" showErrorMessage="1" sqref="B4">
      <formula1>$B$8:$B$57</formula1>
    </dataValidation>
    <dataValidation type="list" allowBlank="1" showInputMessage="1" showErrorMessage="1" sqref="F4">
      <formula1>$F$8:$F$11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1" workbookViewId="0">
      <selection activeCell="A3" sqref="A3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s="27" customFormat="1" ht="75">
      <c r="A1" s="25" t="s">
        <v>0</v>
      </c>
      <c r="B1" s="25" t="s">
        <v>1</v>
      </c>
      <c r="C1" s="25" t="s">
        <v>2</v>
      </c>
      <c r="D1" s="25" t="s">
        <v>3</v>
      </c>
      <c r="E1" s="26" t="s">
        <v>13</v>
      </c>
      <c r="F1" s="26" t="s">
        <v>14</v>
      </c>
      <c r="G1" s="26" t="s">
        <v>4</v>
      </c>
      <c r="H1" s="26" t="s">
        <v>5</v>
      </c>
      <c r="I1" s="26" t="s">
        <v>17</v>
      </c>
      <c r="J1" s="26" t="s">
        <v>22</v>
      </c>
      <c r="K1" s="26" t="s">
        <v>29</v>
      </c>
      <c r="L1" s="26" t="s">
        <v>30</v>
      </c>
      <c r="M1" s="26" t="s">
        <v>31</v>
      </c>
      <c r="N1" s="26" t="s">
        <v>32</v>
      </c>
      <c r="O1" s="26" t="s">
        <v>33</v>
      </c>
      <c r="P1" s="26" t="s">
        <v>34</v>
      </c>
      <c r="Q1" s="26" t="s">
        <v>35</v>
      </c>
      <c r="R1" s="26" t="s">
        <v>36</v>
      </c>
      <c r="S1" s="26" t="s">
        <v>37</v>
      </c>
      <c r="T1" s="26" t="s">
        <v>38</v>
      </c>
      <c r="U1" s="26" t="s">
        <v>39</v>
      </c>
      <c r="V1" s="26" t="s">
        <v>40</v>
      </c>
      <c r="W1" s="26" t="s">
        <v>41</v>
      </c>
      <c r="X1" s="26" t="s">
        <v>42</v>
      </c>
      <c r="Y1" s="26" t="s">
        <v>43</v>
      </c>
      <c r="Z1" s="26" t="s">
        <v>44</v>
      </c>
      <c r="AA1" s="26" t="s">
        <v>45</v>
      </c>
      <c r="AB1" s="26" t="s">
        <v>46</v>
      </c>
      <c r="AC1" s="26" t="s">
        <v>47</v>
      </c>
      <c r="AD1" s="26" t="s">
        <v>48</v>
      </c>
      <c r="AE1" s="26" t="s">
        <v>49</v>
      </c>
      <c r="AF1" s="26" t="s">
        <v>50</v>
      </c>
      <c r="AG1" s="26" t="s">
        <v>51</v>
      </c>
      <c r="AH1" s="26" t="s">
        <v>52</v>
      </c>
      <c r="AI1" s="26" t="s">
        <v>23</v>
      </c>
      <c r="AJ1" s="26" t="s">
        <v>53</v>
      </c>
      <c r="AK1" s="26" t="s">
        <v>54</v>
      </c>
      <c r="AL1" s="26" t="s">
        <v>55</v>
      </c>
      <c r="AM1" s="26" t="s">
        <v>56</v>
      </c>
      <c r="AN1" s="26" t="s">
        <v>57</v>
      </c>
      <c r="AO1" s="26" t="s">
        <v>58</v>
      </c>
      <c r="AP1" s="26" t="s">
        <v>59</v>
      </c>
      <c r="AQ1" s="26" t="s">
        <v>60</v>
      </c>
      <c r="AR1" s="26" t="s">
        <v>61</v>
      </c>
      <c r="AS1" s="26" t="s">
        <v>62</v>
      </c>
      <c r="AT1" s="26" t="s">
        <v>63</v>
      </c>
      <c r="AU1" s="26" t="s">
        <v>64</v>
      </c>
      <c r="AV1" s="26" t="s">
        <v>65</v>
      </c>
      <c r="AW1" s="26" t="s">
        <v>66</v>
      </c>
      <c r="AX1" s="26" t="s">
        <v>67</v>
      </c>
      <c r="AY1" s="26" t="s">
        <v>68</v>
      </c>
      <c r="AZ1" s="26" t="s">
        <v>69</v>
      </c>
      <c r="BA1" s="26" t="s">
        <v>70</v>
      </c>
      <c r="BB1" s="26" t="s">
        <v>71</v>
      </c>
      <c r="BC1" s="26" t="s">
        <v>72</v>
      </c>
      <c r="BD1" s="26" t="s">
        <v>73</v>
      </c>
      <c r="BE1" s="26" t="s">
        <v>74</v>
      </c>
      <c r="BF1" s="26" t="s">
        <v>24</v>
      </c>
    </row>
    <row r="2" spans="1:58" s="27" customFormat="1">
      <c r="A2" s="27" t="s">
        <v>6</v>
      </c>
      <c r="B2" s="27" t="s">
        <v>7</v>
      </c>
      <c r="C2" s="27" t="s">
        <v>8</v>
      </c>
      <c r="D2" s="27" t="s">
        <v>25</v>
      </c>
      <c r="E2" s="12">
        <v>1800</v>
      </c>
      <c r="F2" s="13">
        <v>126</v>
      </c>
      <c r="G2" s="28">
        <v>1</v>
      </c>
      <c r="H2" s="28">
        <v>1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1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>
        <v>0</v>
      </c>
      <c r="AD2" s="28">
        <v>0</v>
      </c>
      <c r="AE2" s="28">
        <v>0</v>
      </c>
      <c r="AF2" s="28">
        <v>0</v>
      </c>
      <c r="AG2" s="28">
        <v>0</v>
      </c>
      <c r="AH2" s="28">
        <v>0</v>
      </c>
      <c r="AI2" s="28">
        <v>0</v>
      </c>
      <c r="AJ2" s="28">
        <v>0</v>
      </c>
      <c r="AK2" s="28">
        <v>0</v>
      </c>
      <c r="AL2" s="28">
        <v>0</v>
      </c>
      <c r="AM2" s="28">
        <v>1</v>
      </c>
      <c r="AN2" s="28">
        <v>0</v>
      </c>
      <c r="AO2" s="28">
        <v>0</v>
      </c>
      <c r="AP2" s="28">
        <v>0</v>
      </c>
      <c r="AQ2" s="28">
        <v>0</v>
      </c>
      <c r="AR2" s="28">
        <v>0</v>
      </c>
      <c r="AS2" s="28">
        <v>0</v>
      </c>
      <c r="AT2" s="28">
        <v>0</v>
      </c>
      <c r="AU2" s="28">
        <v>0</v>
      </c>
      <c r="AV2" s="28">
        <v>0</v>
      </c>
      <c r="AW2" s="28">
        <v>0</v>
      </c>
      <c r="AX2" s="28">
        <v>0</v>
      </c>
      <c r="AY2" s="28">
        <v>0</v>
      </c>
      <c r="AZ2" s="28">
        <v>0</v>
      </c>
      <c r="BA2" s="28">
        <v>0</v>
      </c>
      <c r="BB2" s="28">
        <v>0</v>
      </c>
      <c r="BC2" s="28">
        <v>0</v>
      </c>
      <c r="BD2" s="28">
        <v>0</v>
      </c>
      <c r="BE2" s="28">
        <v>0</v>
      </c>
      <c r="BF2" s="28">
        <v>0</v>
      </c>
    </row>
    <row r="3" spans="1:58" s="27" customFormat="1">
      <c r="A3" s="27" t="s">
        <v>6</v>
      </c>
      <c r="B3" s="27" t="s">
        <v>7</v>
      </c>
      <c r="C3" s="27" t="s">
        <v>8</v>
      </c>
      <c r="D3" s="27" t="s">
        <v>9</v>
      </c>
      <c r="E3" s="12">
        <v>1800</v>
      </c>
      <c r="F3" s="13">
        <v>126</v>
      </c>
      <c r="G3" s="12">
        <v>1012</v>
      </c>
      <c r="H3" s="12">
        <v>1549</v>
      </c>
      <c r="I3" s="23">
        <v>1150</v>
      </c>
      <c r="J3" s="23">
        <v>0</v>
      </c>
      <c r="K3" s="23">
        <v>0</v>
      </c>
      <c r="L3" s="23">
        <v>2927</v>
      </c>
      <c r="M3" s="23">
        <v>1201</v>
      </c>
      <c r="N3" s="23">
        <v>1201</v>
      </c>
      <c r="O3" s="23">
        <v>0</v>
      </c>
      <c r="P3" s="23">
        <v>0</v>
      </c>
      <c r="Q3" s="23">
        <v>1283</v>
      </c>
      <c r="R3" s="23">
        <v>0</v>
      </c>
      <c r="S3" s="23">
        <v>0</v>
      </c>
      <c r="T3" s="23">
        <v>0</v>
      </c>
      <c r="U3" s="23">
        <v>0</v>
      </c>
      <c r="V3" s="23">
        <v>1227</v>
      </c>
      <c r="W3" s="23">
        <v>1200</v>
      </c>
      <c r="X3" s="23">
        <v>0</v>
      </c>
      <c r="Y3" s="23">
        <v>0</v>
      </c>
      <c r="Z3" s="23">
        <v>0</v>
      </c>
      <c r="AA3" s="23">
        <v>0</v>
      </c>
      <c r="AB3" s="23">
        <v>1200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1327</v>
      </c>
      <c r="AJ3" s="23">
        <v>1393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1012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1129</v>
      </c>
      <c r="BF3" s="23">
        <v>2369</v>
      </c>
    </row>
    <row r="4" spans="1:58" s="27" customFormat="1">
      <c r="A4" s="27" t="s">
        <v>6</v>
      </c>
      <c r="B4" s="27" t="s">
        <v>10</v>
      </c>
      <c r="C4" s="27" t="s">
        <v>8</v>
      </c>
      <c r="D4" s="27" t="s">
        <v>25</v>
      </c>
      <c r="E4" s="12">
        <v>1800</v>
      </c>
      <c r="F4" s="13">
        <v>124</v>
      </c>
      <c r="G4" s="28">
        <v>1</v>
      </c>
      <c r="H4" s="28">
        <v>1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8">
        <v>0</v>
      </c>
      <c r="AY4" s="28">
        <v>0</v>
      </c>
      <c r="AZ4" s="28">
        <v>0</v>
      </c>
      <c r="BA4" s="28">
        <v>1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</row>
    <row r="5" spans="1:58" s="27" customFormat="1">
      <c r="A5" s="27" t="s">
        <v>6</v>
      </c>
      <c r="B5" s="27" t="s">
        <v>10</v>
      </c>
      <c r="C5" s="27" t="s">
        <v>8</v>
      </c>
      <c r="D5" s="27" t="s">
        <v>9</v>
      </c>
      <c r="E5" s="12">
        <v>1800</v>
      </c>
      <c r="F5" s="13">
        <v>124</v>
      </c>
      <c r="G5" s="12">
        <v>500</v>
      </c>
      <c r="H5" s="12">
        <v>1393</v>
      </c>
      <c r="I5" s="23">
        <v>1208</v>
      </c>
      <c r="J5" s="23">
        <v>0</v>
      </c>
      <c r="K5" s="23">
        <v>0</v>
      </c>
      <c r="L5" s="23">
        <v>0</v>
      </c>
      <c r="M5" s="23">
        <v>0</v>
      </c>
      <c r="N5" s="23">
        <v>1201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500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1393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</row>
    <row r="6" spans="1:58" s="27" customFormat="1">
      <c r="A6" s="27" t="s">
        <v>6</v>
      </c>
      <c r="B6" s="27" t="s">
        <v>10</v>
      </c>
      <c r="C6" s="27" t="s">
        <v>8</v>
      </c>
      <c r="D6" s="27" t="s">
        <v>26</v>
      </c>
      <c r="E6" s="12">
        <v>1800</v>
      </c>
      <c r="F6" s="13">
        <v>124</v>
      </c>
      <c r="G6" s="12">
        <v>1201</v>
      </c>
      <c r="H6" s="12">
        <v>1201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1201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</row>
    <row r="7" spans="1:58" s="27" customFormat="1">
      <c r="A7" s="27" t="s">
        <v>6</v>
      </c>
      <c r="B7" s="27" t="s">
        <v>75</v>
      </c>
      <c r="C7" s="27" t="s">
        <v>8</v>
      </c>
      <c r="D7" s="27" t="s">
        <v>9</v>
      </c>
      <c r="E7" s="12">
        <v>1800</v>
      </c>
      <c r="F7" s="13">
        <v>901</v>
      </c>
      <c r="G7" s="12">
        <v>1064</v>
      </c>
      <c r="H7" s="12">
        <v>1064</v>
      </c>
      <c r="I7" s="23">
        <v>1064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</row>
    <row r="8" spans="1:58" s="27" customFormat="1">
      <c r="A8" s="27" t="s">
        <v>6</v>
      </c>
      <c r="B8" s="27" t="s">
        <v>76</v>
      </c>
      <c r="C8" s="27" t="s">
        <v>8</v>
      </c>
      <c r="D8" s="27" t="s">
        <v>9</v>
      </c>
      <c r="E8" s="12">
        <v>1800</v>
      </c>
      <c r="F8" s="13">
        <v>124</v>
      </c>
      <c r="G8" s="12">
        <v>979</v>
      </c>
      <c r="H8" s="12">
        <v>979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979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</row>
    <row r="9" spans="1:58" s="27" customFormat="1">
      <c r="A9" s="27" t="s">
        <v>6</v>
      </c>
      <c r="B9" s="27" t="s">
        <v>28</v>
      </c>
      <c r="C9" s="27" t="s">
        <v>8</v>
      </c>
      <c r="D9" s="27" t="s">
        <v>9</v>
      </c>
      <c r="E9" s="12">
        <v>1800</v>
      </c>
      <c r="F9" s="13">
        <v>124</v>
      </c>
      <c r="G9" s="12">
        <v>597.34</v>
      </c>
      <c r="H9" s="12">
        <v>597.34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597.34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</row>
    <row r="10" spans="1:58" s="27" customFormat="1">
      <c r="A10" s="27" t="s">
        <v>6</v>
      </c>
      <c r="B10" s="27" t="s">
        <v>77</v>
      </c>
      <c r="C10" s="27" t="s">
        <v>8</v>
      </c>
      <c r="D10" s="27" t="s">
        <v>9</v>
      </c>
      <c r="E10" s="12">
        <v>90</v>
      </c>
      <c r="F10" s="13">
        <v>124</v>
      </c>
      <c r="G10" s="12">
        <v>90</v>
      </c>
      <c r="H10" s="12">
        <v>90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90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</row>
    <row r="11" spans="1:58" s="27" customFormat="1">
      <c r="A11" s="27" t="s">
        <v>6</v>
      </c>
      <c r="B11" s="27" t="s">
        <v>77</v>
      </c>
      <c r="C11" s="27" t="s">
        <v>78</v>
      </c>
      <c r="D11" s="27" t="s">
        <v>9</v>
      </c>
      <c r="E11" s="12">
        <v>90</v>
      </c>
      <c r="F11" s="13">
        <v>123</v>
      </c>
      <c r="G11" s="12">
        <v>90</v>
      </c>
      <c r="H11" s="12">
        <v>90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90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</row>
    <row r="12" spans="1:58" s="27" customFormat="1">
      <c r="A12" s="27" t="s">
        <v>6</v>
      </c>
      <c r="B12" s="27" t="s">
        <v>77</v>
      </c>
      <c r="C12" s="27" t="s">
        <v>79</v>
      </c>
      <c r="D12" s="27" t="s">
        <v>9</v>
      </c>
      <c r="E12" s="12">
        <v>90</v>
      </c>
      <c r="F12" s="13">
        <v>124</v>
      </c>
      <c r="G12" s="12">
        <v>90</v>
      </c>
      <c r="H12" s="12">
        <v>90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90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</row>
    <row r="13" spans="1:58" s="27" customFormat="1">
      <c r="A13" s="27" t="s">
        <v>6</v>
      </c>
      <c r="B13" s="27" t="s">
        <v>11</v>
      </c>
      <c r="C13" s="27" t="s">
        <v>80</v>
      </c>
      <c r="D13" s="27" t="s">
        <v>25</v>
      </c>
      <c r="E13" s="12">
        <v>1800</v>
      </c>
      <c r="F13" s="13">
        <v>123</v>
      </c>
      <c r="G13" s="28">
        <v>1</v>
      </c>
      <c r="H13" s="28">
        <v>1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1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1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</row>
    <row r="14" spans="1:58" s="27" customFormat="1">
      <c r="A14" s="27" t="s">
        <v>6</v>
      </c>
      <c r="B14" s="27" t="s">
        <v>11</v>
      </c>
      <c r="C14" s="27" t="s">
        <v>80</v>
      </c>
      <c r="D14" s="27" t="s">
        <v>19</v>
      </c>
      <c r="E14" s="12">
        <v>1800</v>
      </c>
      <c r="F14" s="13">
        <v>123</v>
      </c>
      <c r="G14" s="12">
        <v>883</v>
      </c>
      <c r="H14" s="12">
        <v>3000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3000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979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883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3000</v>
      </c>
      <c r="BE14" s="23">
        <v>0</v>
      </c>
      <c r="BF14" s="23">
        <v>0</v>
      </c>
    </row>
    <row r="15" spans="1:58" s="27" customFormat="1">
      <c r="A15" s="27" t="s">
        <v>6</v>
      </c>
      <c r="B15" s="27" t="s">
        <v>11</v>
      </c>
      <c r="C15" s="27" t="s">
        <v>80</v>
      </c>
      <c r="D15" s="27" t="s">
        <v>9</v>
      </c>
      <c r="E15" s="12">
        <v>1800</v>
      </c>
      <c r="F15" s="13">
        <v>123</v>
      </c>
      <c r="G15" s="12">
        <v>883</v>
      </c>
      <c r="H15" s="12">
        <v>1549</v>
      </c>
      <c r="I15" s="23">
        <v>2358</v>
      </c>
      <c r="J15" s="23">
        <v>889</v>
      </c>
      <c r="K15" s="23">
        <v>979</v>
      </c>
      <c r="L15" s="23">
        <v>2927</v>
      </c>
      <c r="M15" s="23">
        <v>1201</v>
      </c>
      <c r="N15" s="23">
        <v>0</v>
      </c>
      <c r="O15" s="23">
        <v>1201</v>
      </c>
      <c r="P15" s="23">
        <v>1327</v>
      </c>
      <c r="Q15" s="23">
        <v>1283</v>
      </c>
      <c r="R15" s="23">
        <v>0</v>
      </c>
      <c r="S15" s="23">
        <v>1185</v>
      </c>
      <c r="T15" s="23">
        <v>979</v>
      </c>
      <c r="U15" s="23">
        <v>0</v>
      </c>
      <c r="V15" s="23">
        <v>1227</v>
      </c>
      <c r="W15" s="23">
        <v>1200</v>
      </c>
      <c r="X15" s="23">
        <v>979</v>
      </c>
      <c r="Y15" s="23">
        <v>979</v>
      </c>
      <c r="Z15" s="23">
        <v>0</v>
      </c>
      <c r="AA15" s="23">
        <v>979</v>
      </c>
      <c r="AB15" s="23">
        <v>1200</v>
      </c>
      <c r="AC15" s="23">
        <v>1100</v>
      </c>
      <c r="AD15" s="23">
        <v>1100</v>
      </c>
      <c r="AE15" s="23">
        <v>2589</v>
      </c>
      <c r="AF15" s="23">
        <v>1272</v>
      </c>
      <c r="AG15" s="23">
        <v>979</v>
      </c>
      <c r="AH15" s="23">
        <v>979</v>
      </c>
      <c r="AI15" s="23">
        <v>1327</v>
      </c>
      <c r="AJ15" s="23">
        <v>1393</v>
      </c>
      <c r="AK15" s="23">
        <v>889</v>
      </c>
      <c r="AL15" s="23">
        <v>0</v>
      </c>
      <c r="AM15" s="23">
        <v>0</v>
      </c>
      <c r="AN15" s="23">
        <v>979</v>
      </c>
      <c r="AO15" s="23">
        <v>0</v>
      </c>
      <c r="AP15" s="23">
        <v>979</v>
      </c>
      <c r="AQ15" s="23">
        <v>979</v>
      </c>
      <c r="AR15" s="23">
        <v>883</v>
      </c>
      <c r="AS15" s="23">
        <v>979</v>
      </c>
      <c r="AT15" s="23">
        <v>979</v>
      </c>
      <c r="AU15" s="23">
        <v>900</v>
      </c>
      <c r="AV15" s="23">
        <v>0</v>
      </c>
      <c r="AW15" s="23">
        <v>979</v>
      </c>
      <c r="AX15" s="23">
        <v>979</v>
      </c>
      <c r="AY15" s="23">
        <v>1012</v>
      </c>
      <c r="AZ15" s="23">
        <v>979</v>
      </c>
      <c r="BA15" s="23">
        <v>0</v>
      </c>
      <c r="BB15" s="23">
        <v>1189.22</v>
      </c>
      <c r="BC15" s="23">
        <v>979</v>
      </c>
      <c r="BD15" s="23">
        <v>0</v>
      </c>
      <c r="BE15" s="23">
        <v>1129</v>
      </c>
      <c r="BF15" s="23">
        <v>2369</v>
      </c>
    </row>
    <row r="16" spans="1:58" s="27" customFormat="1">
      <c r="A16" s="27" t="s">
        <v>6</v>
      </c>
      <c r="B16" s="27" t="s">
        <v>11</v>
      </c>
      <c r="C16" s="27" t="s">
        <v>80</v>
      </c>
      <c r="D16" s="27" t="s">
        <v>26</v>
      </c>
      <c r="E16" s="12">
        <v>1800</v>
      </c>
      <c r="F16" s="13">
        <v>123</v>
      </c>
      <c r="G16" s="12">
        <v>1237</v>
      </c>
      <c r="H16" s="12">
        <v>1237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1237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</row>
    <row r="17" spans="1:58" s="27" customFormat="1">
      <c r="A17" s="27" t="s">
        <v>6</v>
      </c>
      <c r="B17" s="27" t="s">
        <v>11</v>
      </c>
      <c r="C17" s="27" t="s">
        <v>8</v>
      </c>
      <c r="D17" s="27" t="s">
        <v>25</v>
      </c>
      <c r="E17" s="12">
        <v>1800</v>
      </c>
      <c r="F17" s="13">
        <v>124</v>
      </c>
      <c r="G17" s="28">
        <v>1</v>
      </c>
      <c r="H17" s="28">
        <v>1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1</v>
      </c>
      <c r="S17" s="28">
        <v>0</v>
      </c>
      <c r="T17" s="28">
        <v>0</v>
      </c>
      <c r="U17" s="28">
        <v>1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1</v>
      </c>
      <c r="AK17" s="28">
        <v>0</v>
      </c>
      <c r="AL17" s="28">
        <v>0</v>
      </c>
      <c r="AM17" s="28">
        <v>1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1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</row>
    <row r="18" spans="1:58" s="27" customFormat="1">
      <c r="A18" s="27" t="s">
        <v>6</v>
      </c>
      <c r="B18" s="27" t="s">
        <v>11</v>
      </c>
      <c r="C18" s="27" t="s">
        <v>8</v>
      </c>
      <c r="D18" s="27" t="s">
        <v>19</v>
      </c>
      <c r="E18" s="12">
        <v>1800</v>
      </c>
      <c r="F18" s="13">
        <v>124</v>
      </c>
      <c r="G18" s="12">
        <v>3000</v>
      </c>
      <c r="H18" s="12">
        <v>3000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3">
        <v>0</v>
      </c>
      <c r="BC18" s="23">
        <v>0</v>
      </c>
      <c r="BD18" s="23">
        <v>3000</v>
      </c>
      <c r="BE18" s="23">
        <v>0</v>
      </c>
      <c r="BF18" s="23">
        <v>0</v>
      </c>
    </row>
    <row r="19" spans="1:58" s="27" customFormat="1">
      <c r="A19" s="27" t="s">
        <v>6</v>
      </c>
      <c r="B19" s="27" t="s">
        <v>11</v>
      </c>
      <c r="C19" s="27" t="s">
        <v>8</v>
      </c>
      <c r="D19" s="27" t="s">
        <v>9</v>
      </c>
      <c r="E19" s="12">
        <v>1800</v>
      </c>
      <c r="F19" s="13">
        <v>124</v>
      </c>
      <c r="G19" s="12">
        <v>889</v>
      </c>
      <c r="H19" s="12">
        <v>1549</v>
      </c>
      <c r="I19" s="23">
        <v>2358</v>
      </c>
      <c r="J19" s="23">
        <v>889</v>
      </c>
      <c r="K19" s="23">
        <v>979</v>
      </c>
      <c r="L19" s="23">
        <v>2927</v>
      </c>
      <c r="M19" s="23">
        <v>1201</v>
      </c>
      <c r="N19" s="23">
        <v>1201</v>
      </c>
      <c r="O19" s="23">
        <v>2438</v>
      </c>
      <c r="P19" s="23">
        <v>1327</v>
      </c>
      <c r="Q19" s="23">
        <v>1283</v>
      </c>
      <c r="R19" s="23">
        <v>0</v>
      </c>
      <c r="S19" s="23">
        <v>1185</v>
      </c>
      <c r="T19" s="23">
        <v>979</v>
      </c>
      <c r="U19" s="23">
        <v>0</v>
      </c>
      <c r="V19" s="23">
        <v>1227</v>
      </c>
      <c r="W19" s="23">
        <v>1200</v>
      </c>
      <c r="X19" s="23">
        <v>979</v>
      </c>
      <c r="Y19" s="23">
        <v>979</v>
      </c>
      <c r="Z19" s="23">
        <v>0</v>
      </c>
      <c r="AA19" s="23">
        <v>979</v>
      </c>
      <c r="AB19" s="23">
        <v>1200</v>
      </c>
      <c r="AC19" s="23">
        <v>1100</v>
      </c>
      <c r="AD19" s="23">
        <v>1100</v>
      </c>
      <c r="AE19" s="23">
        <v>2589</v>
      </c>
      <c r="AF19" s="23">
        <v>1272</v>
      </c>
      <c r="AG19" s="23">
        <v>979</v>
      </c>
      <c r="AH19" s="23">
        <v>979</v>
      </c>
      <c r="AI19" s="23">
        <v>1327</v>
      </c>
      <c r="AJ19" s="23">
        <v>1393</v>
      </c>
      <c r="AK19" s="23">
        <v>889</v>
      </c>
      <c r="AL19" s="23">
        <v>979</v>
      </c>
      <c r="AM19" s="23">
        <v>0</v>
      </c>
      <c r="AN19" s="23">
        <v>979</v>
      </c>
      <c r="AO19" s="23">
        <v>979</v>
      </c>
      <c r="AP19" s="23">
        <v>979</v>
      </c>
      <c r="AQ19" s="23">
        <v>979</v>
      </c>
      <c r="AR19" s="23">
        <v>950</v>
      </c>
      <c r="AS19" s="23">
        <v>0</v>
      </c>
      <c r="AT19" s="23">
        <v>979</v>
      </c>
      <c r="AU19" s="23">
        <v>900</v>
      </c>
      <c r="AV19" s="23">
        <v>979</v>
      </c>
      <c r="AW19" s="23">
        <v>979</v>
      </c>
      <c r="AX19" s="23">
        <v>979</v>
      </c>
      <c r="AY19" s="23">
        <v>1012</v>
      </c>
      <c r="AZ19" s="23">
        <v>979</v>
      </c>
      <c r="BA19" s="23">
        <v>0</v>
      </c>
      <c r="BB19" s="23">
        <v>1189.22</v>
      </c>
      <c r="BC19" s="23">
        <v>979</v>
      </c>
      <c r="BD19" s="23">
        <v>0</v>
      </c>
      <c r="BE19" s="23">
        <v>1129</v>
      </c>
      <c r="BF19" s="23">
        <v>2369</v>
      </c>
    </row>
    <row r="20" spans="1:58" s="27" customFormat="1">
      <c r="A20" s="27" t="s">
        <v>6</v>
      </c>
      <c r="B20" s="27" t="s">
        <v>11</v>
      </c>
      <c r="C20" s="27" t="s">
        <v>79</v>
      </c>
      <c r="D20" s="27" t="s">
        <v>25</v>
      </c>
      <c r="E20" s="12">
        <v>1800</v>
      </c>
      <c r="F20" s="13">
        <v>124</v>
      </c>
      <c r="G20" s="28">
        <v>1</v>
      </c>
      <c r="H20" s="28">
        <v>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1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</row>
    <row r="21" spans="1:58" s="27" customFormat="1">
      <c r="A21" s="27" t="s">
        <v>6</v>
      </c>
      <c r="B21" s="27" t="s">
        <v>11</v>
      </c>
      <c r="C21" s="27" t="s">
        <v>79</v>
      </c>
      <c r="D21" s="27" t="s">
        <v>19</v>
      </c>
      <c r="E21" s="12">
        <v>1800</v>
      </c>
      <c r="F21" s="13">
        <v>124</v>
      </c>
      <c r="G21" s="12">
        <v>3000</v>
      </c>
      <c r="H21" s="12">
        <v>3000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3000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3000</v>
      </c>
      <c r="BE21" s="23">
        <v>0</v>
      </c>
      <c r="BF21" s="23">
        <v>0</v>
      </c>
    </row>
    <row r="22" spans="1:58" s="27" customFormat="1">
      <c r="A22" s="27" t="s">
        <v>6</v>
      </c>
      <c r="B22" s="27" t="s">
        <v>11</v>
      </c>
      <c r="C22" s="27" t="s">
        <v>79</v>
      </c>
      <c r="D22" s="27" t="s">
        <v>9</v>
      </c>
      <c r="E22" s="12">
        <v>1800</v>
      </c>
      <c r="F22" s="13">
        <v>124</v>
      </c>
      <c r="G22" s="12">
        <v>889</v>
      </c>
      <c r="H22" s="12">
        <v>889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889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</row>
    <row r="23" spans="1:58" s="27" customFormat="1">
      <c r="A23" s="27" t="s">
        <v>18</v>
      </c>
      <c r="B23" s="27" t="s">
        <v>7</v>
      </c>
      <c r="C23" s="27" t="s">
        <v>8</v>
      </c>
      <c r="D23" s="27" t="s">
        <v>9</v>
      </c>
      <c r="E23" s="12">
        <v>600</v>
      </c>
      <c r="F23" s="13">
        <v>905</v>
      </c>
      <c r="G23" s="12">
        <v>292</v>
      </c>
      <c r="H23" s="12">
        <v>1327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1327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292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</row>
    <row r="24" spans="1:58" s="27" customFormat="1">
      <c r="A24" s="27" t="s">
        <v>18</v>
      </c>
      <c r="B24" s="27" t="s">
        <v>10</v>
      </c>
      <c r="C24" s="27" t="s">
        <v>80</v>
      </c>
      <c r="D24" s="27" t="s">
        <v>9</v>
      </c>
      <c r="E24" s="12">
        <v>600</v>
      </c>
      <c r="F24" s="13">
        <v>905</v>
      </c>
      <c r="G24" s="12">
        <v>311</v>
      </c>
      <c r="H24" s="12">
        <v>311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311</v>
      </c>
    </row>
    <row r="25" spans="1:58" s="27" customFormat="1">
      <c r="A25" s="27" t="s">
        <v>18</v>
      </c>
      <c r="B25" s="27" t="s">
        <v>10</v>
      </c>
      <c r="C25" s="27" t="s">
        <v>8</v>
      </c>
      <c r="D25" s="27" t="s">
        <v>9</v>
      </c>
      <c r="E25" s="12">
        <v>600</v>
      </c>
      <c r="F25" s="13">
        <v>905</v>
      </c>
      <c r="G25" s="12">
        <v>194</v>
      </c>
      <c r="H25" s="12">
        <v>476</v>
      </c>
      <c r="I25" s="23">
        <v>0</v>
      </c>
      <c r="J25" s="23">
        <v>0</v>
      </c>
      <c r="K25" s="23">
        <v>0</v>
      </c>
      <c r="L25" s="23">
        <v>900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300</v>
      </c>
      <c r="X25" s="23">
        <v>0</v>
      </c>
      <c r="Y25" s="23">
        <v>0</v>
      </c>
      <c r="Z25" s="23">
        <v>0</v>
      </c>
      <c r="AA25" s="23">
        <v>0</v>
      </c>
      <c r="AB25" s="23">
        <v>338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3">
        <v>194</v>
      </c>
      <c r="BF25" s="23">
        <v>0</v>
      </c>
    </row>
    <row r="26" spans="1:58" s="27" customFormat="1">
      <c r="A26" s="27" t="s">
        <v>18</v>
      </c>
      <c r="B26" s="27" t="s">
        <v>10</v>
      </c>
      <c r="C26" s="27" t="s">
        <v>8</v>
      </c>
      <c r="D26" s="27" t="s">
        <v>26</v>
      </c>
      <c r="E26" s="12">
        <v>600</v>
      </c>
      <c r="F26" s="13">
        <v>905</v>
      </c>
      <c r="G26" s="12">
        <v>238</v>
      </c>
      <c r="H26" s="12">
        <v>330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292</v>
      </c>
      <c r="Q26" s="23">
        <v>238</v>
      </c>
      <c r="R26" s="23">
        <v>0</v>
      </c>
      <c r="S26" s="23">
        <v>0</v>
      </c>
      <c r="T26" s="23">
        <v>0</v>
      </c>
      <c r="U26" s="23">
        <v>0</v>
      </c>
      <c r="V26" s="23">
        <v>330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302</v>
      </c>
    </row>
    <row r="27" spans="1:58" s="27" customFormat="1">
      <c r="A27" s="27" t="s">
        <v>18</v>
      </c>
      <c r="B27" s="27" t="s">
        <v>11</v>
      </c>
      <c r="C27" s="27" t="s">
        <v>80</v>
      </c>
      <c r="D27" s="27" t="s">
        <v>9</v>
      </c>
      <c r="E27" s="12">
        <v>600</v>
      </c>
      <c r="F27" s="13">
        <v>905</v>
      </c>
      <c r="G27" s="12">
        <v>238</v>
      </c>
      <c r="H27" s="12">
        <v>476</v>
      </c>
      <c r="I27" s="23">
        <v>257</v>
      </c>
      <c r="J27" s="23">
        <v>0</v>
      </c>
      <c r="K27" s="23">
        <v>0</v>
      </c>
      <c r="L27" s="23">
        <v>900</v>
      </c>
      <c r="M27" s="23">
        <v>0</v>
      </c>
      <c r="N27" s="23">
        <v>0</v>
      </c>
      <c r="O27" s="23">
        <v>0</v>
      </c>
      <c r="P27" s="23">
        <v>292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250</v>
      </c>
      <c r="X27" s="23">
        <v>0</v>
      </c>
      <c r="Y27" s="23">
        <v>0</v>
      </c>
      <c r="Z27" s="23">
        <v>0</v>
      </c>
      <c r="AA27" s="23">
        <v>0</v>
      </c>
      <c r="AB27" s="23">
        <v>338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292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238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311</v>
      </c>
    </row>
    <row r="28" spans="1:58" s="27" customFormat="1">
      <c r="A28" s="27" t="s">
        <v>18</v>
      </c>
      <c r="B28" s="27" t="s">
        <v>11</v>
      </c>
      <c r="C28" s="27" t="s">
        <v>80</v>
      </c>
      <c r="D28" s="27" t="s">
        <v>26</v>
      </c>
      <c r="E28" s="12">
        <v>600</v>
      </c>
      <c r="F28" s="13">
        <v>905</v>
      </c>
      <c r="G28" s="12">
        <v>238</v>
      </c>
      <c r="H28" s="12">
        <v>445</v>
      </c>
      <c r="I28" s="23">
        <v>244</v>
      </c>
      <c r="J28" s="23">
        <v>0</v>
      </c>
      <c r="K28" s="23">
        <v>0</v>
      </c>
      <c r="L28" s="23">
        <v>0</v>
      </c>
      <c r="M28" s="23">
        <v>244</v>
      </c>
      <c r="N28" s="23">
        <v>0</v>
      </c>
      <c r="O28" s="23">
        <v>495</v>
      </c>
      <c r="P28" s="23">
        <v>0</v>
      </c>
      <c r="Q28" s="23">
        <v>238</v>
      </c>
      <c r="R28" s="23">
        <v>0</v>
      </c>
      <c r="S28" s="23">
        <v>0</v>
      </c>
      <c r="T28" s="23">
        <v>0</v>
      </c>
      <c r="U28" s="23">
        <v>0</v>
      </c>
      <c r="V28" s="23">
        <v>330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350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386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445</v>
      </c>
      <c r="AZ28" s="23">
        <v>0</v>
      </c>
      <c r="BA28" s="23">
        <v>0</v>
      </c>
      <c r="BB28" s="23">
        <v>0</v>
      </c>
      <c r="BC28" s="23">
        <v>0</v>
      </c>
      <c r="BD28" s="23">
        <v>0</v>
      </c>
      <c r="BE28" s="23">
        <v>0</v>
      </c>
      <c r="BF28" s="23">
        <v>302</v>
      </c>
    </row>
    <row r="29" spans="1:58" s="27" customFormat="1">
      <c r="A29" s="27" t="s">
        <v>18</v>
      </c>
      <c r="B29" s="27" t="s">
        <v>11</v>
      </c>
      <c r="C29" s="27" t="s">
        <v>8</v>
      </c>
      <c r="D29" s="27" t="s">
        <v>25</v>
      </c>
      <c r="E29" s="12">
        <v>600</v>
      </c>
      <c r="F29" s="13">
        <v>905</v>
      </c>
      <c r="G29" s="28">
        <v>1</v>
      </c>
      <c r="H29" s="28">
        <v>1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</row>
    <row r="30" spans="1:58" s="27" customFormat="1">
      <c r="A30" s="27" t="s">
        <v>18</v>
      </c>
      <c r="B30" s="27" t="s">
        <v>11</v>
      </c>
      <c r="C30" s="27" t="s">
        <v>8</v>
      </c>
      <c r="D30" s="27" t="s">
        <v>9</v>
      </c>
      <c r="E30" s="12">
        <v>600</v>
      </c>
      <c r="F30" s="13">
        <v>905</v>
      </c>
      <c r="G30" s="12">
        <v>238</v>
      </c>
      <c r="H30" s="12">
        <v>1000</v>
      </c>
      <c r="I30" s="23">
        <v>257</v>
      </c>
      <c r="J30" s="23">
        <v>1000</v>
      </c>
      <c r="K30" s="23">
        <v>0</v>
      </c>
      <c r="L30" s="23">
        <v>900</v>
      </c>
      <c r="M30" s="23">
        <v>0</v>
      </c>
      <c r="N30" s="23">
        <v>0</v>
      </c>
      <c r="O30" s="23">
        <v>0</v>
      </c>
      <c r="P30" s="23">
        <v>292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300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238</v>
      </c>
      <c r="AV30" s="23">
        <v>0</v>
      </c>
      <c r="AW30" s="23">
        <v>0</v>
      </c>
      <c r="AX30" s="23">
        <v>0</v>
      </c>
      <c r="AY30" s="23">
        <v>445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311</v>
      </c>
    </row>
    <row r="31" spans="1:58" s="27" customFormat="1">
      <c r="A31" s="27" t="s">
        <v>18</v>
      </c>
      <c r="B31" s="27" t="s">
        <v>11</v>
      </c>
      <c r="C31" s="27" t="s">
        <v>8</v>
      </c>
      <c r="D31" s="27" t="s">
        <v>26</v>
      </c>
      <c r="E31" s="12">
        <v>600</v>
      </c>
      <c r="F31" s="13">
        <v>905</v>
      </c>
      <c r="G31" s="12">
        <v>194</v>
      </c>
      <c r="H31" s="12">
        <v>400</v>
      </c>
      <c r="I31" s="23">
        <v>244</v>
      </c>
      <c r="J31" s="23">
        <v>0</v>
      </c>
      <c r="K31" s="23">
        <v>0</v>
      </c>
      <c r="L31" s="23">
        <v>0</v>
      </c>
      <c r="M31" s="23">
        <v>244</v>
      </c>
      <c r="N31" s="23">
        <v>244</v>
      </c>
      <c r="O31" s="23">
        <v>495</v>
      </c>
      <c r="P31" s="23">
        <v>0</v>
      </c>
      <c r="Q31" s="23">
        <v>238</v>
      </c>
      <c r="R31" s="23">
        <v>0</v>
      </c>
      <c r="S31" s="23">
        <v>0</v>
      </c>
      <c r="T31" s="23">
        <v>0</v>
      </c>
      <c r="U31" s="23">
        <v>0</v>
      </c>
      <c r="V31" s="23">
        <v>330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386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194</v>
      </c>
      <c r="BF31" s="23">
        <v>302</v>
      </c>
    </row>
    <row r="32" spans="1:58" s="27" customFormat="1">
      <c r="A32" s="27" t="s">
        <v>18</v>
      </c>
      <c r="B32" s="27" t="s">
        <v>11</v>
      </c>
      <c r="C32" s="27" t="s">
        <v>78</v>
      </c>
      <c r="D32" s="27" t="s">
        <v>9</v>
      </c>
      <c r="E32" s="12">
        <v>600</v>
      </c>
      <c r="F32" s="13">
        <v>905</v>
      </c>
      <c r="G32" s="12">
        <v>250</v>
      </c>
      <c r="H32" s="12">
        <v>250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250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</row>
    <row r="33" spans="1:58" s="27" customFormat="1">
      <c r="A33" s="27" t="s">
        <v>28</v>
      </c>
      <c r="B33" s="27" t="s">
        <v>28</v>
      </c>
      <c r="C33" s="27" t="s">
        <v>8</v>
      </c>
      <c r="D33" s="27" t="s">
        <v>19</v>
      </c>
      <c r="E33" s="12">
        <v>600</v>
      </c>
      <c r="F33" s="13">
        <v>913</v>
      </c>
      <c r="G33" s="12">
        <v>1300</v>
      </c>
      <c r="H33" s="12">
        <v>1300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1300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</row>
    <row r="34" spans="1:58" s="27" customFormat="1">
      <c r="A34" s="27" t="s">
        <v>28</v>
      </c>
      <c r="B34" s="27" t="s">
        <v>28</v>
      </c>
      <c r="C34" s="27" t="s">
        <v>8</v>
      </c>
      <c r="D34" s="27" t="s">
        <v>9</v>
      </c>
      <c r="E34" s="12">
        <v>600</v>
      </c>
      <c r="F34" s="13">
        <v>913</v>
      </c>
      <c r="G34" s="12">
        <v>927</v>
      </c>
      <c r="H34" s="12">
        <v>927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0</v>
      </c>
      <c r="BD34" s="23">
        <v>0</v>
      </c>
      <c r="BE34" s="23">
        <v>0</v>
      </c>
      <c r="BF34" s="23">
        <v>927</v>
      </c>
    </row>
    <row r="35" spans="1:58" s="27" customFormat="1">
      <c r="A35" s="27" t="s">
        <v>28</v>
      </c>
      <c r="B35" s="27" t="s">
        <v>11</v>
      </c>
      <c r="C35" s="27" t="s">
        <v>80</v>
      </c>
      <c r="D35" s="27" t="s">
        <v>26</v>
      </c>
      <c r="E35" s="12">
        <v>600</v>
      </c>
      <c r="F35" s="13">
        <v>905</v>
      </c>
      <c r="G35" s="12">
        <v>1450</v>
      </c>
      <c r="H35" s="12">
        <v>1501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2951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>
        <v>0</v>
      </c>
      <c r="AU35" s="23">
        <v>0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</row>
    <row r="36" spans="1:58" s="27" customFormat="1">
      <c r="A36" s="27" t="s">
        <v>28</v>
      </c>
      <c r="B36" s="27" t="s">
        <v>11</v>
      </c>
      <c r="C36" s="27" t="s">
        <v>8</v>
      </c>
      <c r="D36" s="27" t="s">
        <v>26</v>
      </c>
      <c r="E36" s="12">
        <v>600</v>
      </c>
      <c r="F36" s="13">
        <v>905</v>
      </c>
      <c r="G36" s="12">
        <v>1450</v>
      </c>
      <c r="H36" s="12">
        <v>1501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2951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3">
        <v>0</v>
      </c>
      <c r="AY36" s="23">
        <v>0</v>
      </c>
      <c r="AZ36" s="23">
        <v>0</v>
      </c>
      <c r="BA36" s="23">
        <v>0</v>
      </c>
      <c r="BB36" s="23">
        <v>0</v>
      </c>
      <c r="BC36" s="23">
        <v>0</v>
      </c>
      <c r="BD36" s="23">
        <v>0</v>
      </c>
      <c r="BE36" s="23">
        <v>0</v>
      </c>
      <c r="BF36" s="23">
        <v>0</v>
      </c>
    </row>
    <row r="37" spans="1:58" s="27" customFormat="1">
      <c r="A37" s="27" t="s">
        <v>27</v>
      </c>
      <c r="B37" s="27" t="s">
        <v>75</v>
      </c>
      <c r="C37" s="27" t="s">
        <v>8</v>
      </c>
      <c r="D37" s="27" t="s">
        <v>26</v>
      </c>
      <c r="E37" s="12">
        <v>600</v>
      </c>
      <c r="F37" s="13">
        <v>913</v>
      </c>
      <c r="G37" s="12">
        <v>1064</v>
      </c>
      <c r="H37" s="12">
        <v>1064</v>
      </c>
      <c r="I37" s="23">
        <v>1064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>
        <v>0</v>
      </c>
      <c r="AU37" s="23">
        <v>0</v>
      </c>
      <c r="AV37" s="23">
        <v>0</v>
      </c>
      <c r="AW37" s="23">
        <v>0</v>
      </c>
      <c r="AX37" s="23">
        <v>0</v>
      </c>
      <c r="AY37" s="23">
        <v>0</v>
      </c>
      <c r="AZ37" s="23">
        <v>0</v>
      </c>
      <c r="BA37" s="23">
        <v>0</v>
      </c>
      <c r="BB37" s="23">
        <v>0</v>
      </c>
      <c r="BC37" s="23">
        <v>0</v>
      </c>
      <c r="BD37" s="23">
        <v>0</v>
      </c>
      <c r="BE37" s="23">
        <v>0</v>
      </c>
      <c r="BF37" s="23">
        <v>0</v>
      </c>
    </row>
    <row r="38" spans="1:58" s="27" customFormat="1">
      <c r="A38" s="27" t="s">
        <v>12</v>
      </c>
      <c r="B38" s="27" t="s">
        <v>10</v>
      </c>
      <c r="C38" s="27" t="s">
        <v>8</v>
      </c>
      <c r="D38" s="27" t="s">
        <v>9</v>
      </c>
      <c r="E38" s="12">
        <v>1200</v>
      </c>
      <c r="F38" s="13">
        <v>913</v>
      </c>
      <c r="G38" s="12">
        <v>442</v>
      </c>
      <c r="H38" s="12">
        <v>585</v>
      </c>
      <c r="I38" s="23">
        <v>585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442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445</v>
      </c>
      <c r="AZ38" s="23">
        <v>0</v>
      </c>
      <c r="BA38" s="23">
        <v>0</v>
      </c>
      <c r="BB38" s="23">
        <v>0</v>
      </c>
      <c r="BC38" s="23">
        <v>0</v>
      </c>
      <c r="BD38" s="23">
        <v>0</v>
      </c>
      <c r="BE38" s="23">
        <v>0</v>
      </c>
      <c r="BF38" s="23">
        <v>557</v>
      </c>
    </row>
    <row r="39" spans="1:58" s="27" customFormat="1">
      <c r="A39" s="27" t="s">
        <v>12</v>
      </c>
      <c r="B39" s="27" t="s">
        <v>10</v>
      </c>
      <c r="C39" s="27" t="s">
        <v>8</v>
      </c>
      <c r="D39" s="27" t="s">
        <v>26</v>
      </c>
      <c r="E39" s="12">
        <v>1200</v>
      </c>
      <c r="F39" s="13">
        <v>913</v>
      </c>
      <c r="G39" s="12">
        <v>560</v>
      </c>
      <c r="H39" s="12">
        <v>696</v>
      </c>
      <c r="I39" s="23">
        <v>0</v>
      </c>
      <c r="J39" s="23">
        <v>0</v>
      </c>
      <c r="K39" s="23">
        <v>0</v>
      </c>
      <c r="L39" s="23">
        <v>0</v>
      </c>
      <c r="M39" s="23">
        <v>560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696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3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</row>
    <row r="40" spans="1:58" s="27" customFormat="1">
      <c r="A40" s="27" t="s">
        <v>12</v>
      </c>
      <c r="B40" s="27" t="s">
        <v>11</v>
      </c>
      <c r="C40" s="27" t="s">
        <v>80</v>
      </c>
      <c r="D40" s="27" t="s">
        <v>9</v>
      </c>
      <c r="E40" s="12">
        <v>1200</v>
      </c>
      <c r="F40" s="13">
        <v>913</v>
      </c>
      <c r="G40" s="12">
        <v>610</v>
      </c>
      <c r="H40" s="12">
        <v>610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610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  <c r="BD40" s="23">
        <v>0</v>
      </c>
      <c r="BE40" s="23">
        <v>0</v>
      </c>
      <c r="BF40" s="23">
        <v>0</v>
      </c>
    </row>
    <row r="41" spans="1:58" s="27" customFormat="1">
      <c r="A41" s="27" t="s">
        <v>12</v>
      </c>
      <c r="B41" s="27" t="s">
        <v>11</v>
      </c>
      <c r="C41" s="27" t="s">
        <v>8</v>
      </c>
      <c r="D41" s="27" t="s">
        <v>25</v>
      </c>
      <c r="E41" s="12">
        <v>1200</v>
      </c>
      <c r="F41" s="13">
        <v>913</v>
      </c>
      <c r="G41" s="28">
        <v>1</v>
      </c>
      <c r="H41" s="28">
        <v>1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</row>
    <row r="42" spans="1:58" s="27" customFormat="1">
      <c r="A42" s="27" t="s">
        <v>12</v>
      </c>
      <c r="B42" s="27" t="s">
        <v>11</v>
      </c>
      <c r="C42" s="27" t="s">
        <v>8</v>
      </c>
      <c r="D42" s="27" t="s">
        <v>9</v>
      </c>
      <c r="E42" s="12">
        <v>1200</v>
      </c>
      <c r="F42" s="13">
        <v>913</v>
      </c>
      <c r="G42" s="12">
        <v>350</v>
      </c>
      <c r="H42" s="12">
        <v>1000</v>
      </c>
      <c r="I42" s="23">
        <v>585</v>
      </c>
      <c r="J42" s="23">
        <v>1000</v>
      </c>
      <c r="K42" s="23">
        <v>0</v>
      </c>
      <c r="L42" s="23">
        <v>1294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500</v>
      </c>
      <c r="X42" s="23">
        <v>0</v>
      </c>
      <c r="Y42" s="23">
        <v>0</v>
      </c>
      <c r="Z42" s="23">
        <v>0</v>
      </c>
      <c r="AA42" s="23">
        <v>0</v>
      </c>
      <c r="AB42" s="23">
        <v>442</v>
      </c>
      <c r="AC42" s="23">
        <v>450</v>
      </c>
      <c r="AD42" s="23">
        <v>350</v>
      </c>
      <c r="AE42" s="23">
        <v>1241</v>
      </c>
      <c r="AF42" s="23">
        <v>610</v>
      </c>
      <c r="AG42" s="23">
        <v>0</v>
      </c>
      <c r="AH42" s="23">
        <v>0</v>
      </c>
      <c r="AI42" s="23">
        <v>661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415</v>
      </c>
      <c r="AV42" s="23">
        <v>0</v>
      </c>
      <c r="AW42" s="23">
        <v>0</v>
      </c>
      <c r="AX42" s="23">
        <v>0</v>
      </c>
      <c r="AY42" s="23">
        <v>445</v>
      </c>
      <c r="AZ42" s="23">
        <v>0</v>
      </c>
      <c r="BA42" s="23">
        <v>0</v>
      </c>
      <c r="BB42" s="23">
        <v>0</v>
      </c>
      <c r="BC42" s="23">
        <v>0</v>
      </c>
      <c r="BD42" s="23">
        <v>0</v>
      </c>
      <c r="BE42" s="23">
        <v>0</v>
      </c>
      <c r="BF42" s="23">
        <v>557</v>
      </c>
    </row>
    <row r="43" spans="1:58" s="27" customFormat="1">
      <c r="A43" s="27" t="s">
        <v>12</v>
      </c>
      <c r="B43" s="27" t="s">
        <v>11</v>
      </c>
      <c r="C43" s="27" t="s">
        <v>8</v>
      </c>
      <c r="D43" s="27" t="s">
        <v>26</v>
      </c>
      <c r="E43" s="12">
        <v>1200</v>
      </c>
      <c r="F43" s="13">
        <v>913</v>
      </c>
      <c r="G43" s="12">
        <v>436</v>
      </c>
      <c r="H43" s="12">
        <v>696</v>
      </c>
      <c r="I43" s="23">
        <v>557</v>
      </c>
      <c r="J43" s="23">
        <v>0</v>
      </c>
      <c r="K43" s="23">
        <v>0</v>
      </c>
      <c r="L43" s="23">
        <v>0</v>
      </c>
      <c r="M43" s="23">
        <v>560</v>
      </c>
      <c r="N43" s="23">
        <v>560</v>
      </c>
      <c r="O43" s="23">
        <v>1137</v>
      </c>
      <c r="P43" s="23">
        <v>661</v>
      </c>
      <c r="Q43" s="23">
        <v>632</v>
      </c>
      <c r="R43" s="23">
        <v>0</v>
      </c>
      <c r="S43" s="23">
        <v>0</v>
      </c>
      <c r="T43" s="23">
        <v>0</v>
      </c>
      <c r="U43" s="23">
        <v>0</v>
      </c>
      <c r="V43" s="23">
        <v>596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696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436</v>
      </c>
      <c r="BF43" s="23">
        <v>541</v>
      </c>
    </row>
    <row r="44" spans="1:58">
      <c r="D44" s="19"/>
      <c r="E44" s="17"/>
      <c r="F44" s="18"/>
      <c r="G44" s="20"/>
      <c r="H44" s="2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58">
      <c r="D45" s="19"/>
      <c r="E45" s="17"/>
      <c r="F45" s="18"/>
      <c r="G45" s="17"/>
      <c r="H45" s="1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58">
      <c r="D46" s="19"/>
      <c r="E46" s="17"/>
      <c r="F46" s="18"/>
      <c r="G46" s="20"/>
      <c r="H46" s="2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58">
      <c r="D47" s="19"/>
      <c r="E47" s="17"/>
      <c r="F47" s="18"/>
      <c r="G47" s="17"/>
      <c r="H47" s="1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58">
      <c r="D48" s="19"/>
      <c r="E48" s="17"/>
      <c r="F48" s="18"/>
      <c r="G48" s="20"/>
      <c r="H48" s="2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4:42">
      <c r="D49" s="19"/>
      <c r="E49" s="17"/>
      <c r="F49" s="18"/>
      <c r="G49" s="17"/>
      <c r="H49" s="1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4:42">
      <c r="D50" s="19"/>
      <c r="E50" s="17"/>
      <c r="F50" s="18"/>
      <c r="G50" s="20"/>
      <c r="H50" s="2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4:42">
      <c r="D51" s="19"/>
      <c r="E51" s="17"/>
      <c r="F51" s="18"/>
      <c r="G51" s="17"/>
      <c r="H51" s="1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4:42">
      <c r="D52" s="19"/>
      <c r="E52" s="17"/>
      <c r="F52" s="18"/>
      <c r="G52" s="20"/>
      <c r="H52" s="2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4:42">
      <c r="D53" s="19"/>
      <c r="E53" s="17"/>
      <c r="F53" s="18"/>
      <c r="G53" s="17"/>
      <c r="H53" s="1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4:42">
      <c r="D54" s="19"/>
      <c r="E54" s="17"/>
      <c r="F54" s="18"/>
      <c r="G54" s="20"/>
      <c r="H54" s="2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4:42">
      <c r="D55" s="19"/>
      <c r="E55" s="17"/>
      <c r="F55" s="18"/>
      <c r="G55" s="17"/>
      <c r="H55" s="1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4:42">
      <c r="D56" s="19"/>
      <c r="E56" s="17"/>
      <c r="F56" s="18"/>
      <c r="G56" s="20"/>
      <c r="H56" s="2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4:42">
      <c r="D57" s="19"/>
      <c r="E57" s="17"/>
      <c r="F57" s="18"/>
      <c r="G57" s="17"/>
      <c r="H57" s="1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4:42">
      <c r="D58" s="19"/>
      <c r="E58" s="17"/>
      <c r="F58" s="18"/>
      <c r="G58" s="20"/>
      <c r="H58" s="2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4:42">
      <c r="D59" s="19"/>
      <c r="E59" s="17"/>
      <c r="F59" s="18"/>
      <c r="G59" s="17"/>
      <c r="H59" s="1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4:42">
      <c r="D60" s="19"/>
      <c r="E60" s="17"/>
      <c r="F60" s="18"/>
      <c r="G60" s="20"/>
      <c r="H60" s="2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4:42">
      <c r="D61" s="19"/>
      <c r="E61" s="17"/>
      <c r="F61" s="18"/>
      <c r="G61" s="17"/>
      <c r="H61" s="1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4:42">
      <c r="D62" s="19"/>
      <c r="E62" s="17"/>
      <c r="F62" s="18"/>
      <c r="G62" s="20"/>
      <c r="H62" s="2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4:42">
      <c r="D63" s="19"/>
      <c r="E63" s="17"/>
      <c r="F63" s="18"/>
      <c r="G63" s="17"/>
      <c r="H63" s="1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4:42">
      <c r="D64" s="19"/>
      <c r="E64" s="17"/>
      <c r="F64" s="18"/>
      <c r="G64" s="20"/>
      <c r="H64" s="2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4:42">
      <c r="D65" s="19"/>
      <c r="E65" s="17"/>
      <c r="F65" s="18"/>
      <c r="G65" s="17"/>
      <c r="H65" s="1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4:42">
      <c r="D66" s="19"/>
      <c r="E66" s="17"/>
      <c r="F66" s="18"/>
      <c r="G66" s="17"/>
      <c r="H66" s="1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4:42">
      <c r="D67" s="19"/>
      <c r="E67" s="17"/>
      <c r="F67" s="18"/>
      <c r="G67" s="17"/>
      <c r="H67" s="1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4:42">
      <c r="D68" s="19"/>
      <c r="E68" s="17"/>
      <c r="F68" s="18"/>
      <c r="G68" s="20"/>
      <c r="H68" s="2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4:42">
      <c r="D69" s="19"/>
      <c r="E69" s="17"/>
      <c r="F69" s="18"/>
      <c r="G69" s="17"/>
      <c r="H69" s="1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4:42">
      <c r="D70" s="19"/>
      <c r="E70" s="17"/>
      <c r="F70" s="18"/>
      <c r="G70" s="20"/>
      <c r="H70" s="2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4:42">
      <c r="D71" s="19"/>
      <c r="E71" s="17"/>
      <c r="F71" s="18"/>
      <c r="G71" s="17"/>
      <c r="H71" s="1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4:42">
      <c r="D72" s="19"/>
      <c r="E72" s="17"/>
      <c r="F72" s="18"/>
      <c r="G72" s="20"/>
      <c r="H72" s="2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4:42">
      <c r="D73" s="19"/>
      <c r="E73" s="17"/>
      <c r="F73" s="18"/>
      <c r="G73" s="17"/>
      <c r="H73" s="1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4:42">
      <c r="D74" s="19"/>
      <c r="E74" s="17"/>
      <c r="F74" s="18"/>
      <c r="G74" s="20"/>
      <c r="H74" s="2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4:42">
      <c r="D75" s="19"/>
      <c r="E75" s="17"/>
      <c r="F75" s="18"/>
      <c r="G75" s="17"/>
      <c r="H75" s="1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4:42">
      <c r="D76" s="19"/>
      <c r="E76" s="17"/>
      <c r="F76" s="18"/>
      <c r="G76" s="17"/>
      <c r="H76" s="1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4:42">
      <c r="D77" s="19"/>
      <c r="E77" s="17"/>
      <c r="F77" s="18"/>
      <c r="G77" s="17"/>
      <c r="H77" s="1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4:42">
      <c r="D78" s="19"/>
      <c r="E78" s="17"/>
      <c r="F78" s="18"/>
      <c r="G78" s="17"/>
      <c r="H78" s="1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4:42">
      <c r="D79" s="19"/>
      <c r="E79" s="17"/>
      <c r="F79" s="18"/>
      <c r="G79" s="17"/>
      <c r="H79" s="1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4:42">
      <c r="D80" s="19"/>
      <c r="E80" s="17"/>
      <c r="F80" s="18"/>
      <c r="G80" s="17"/>
      <c r="H80" s="1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4:42">
      <c r="D81" s="19"/>
      <c r="E81" s="17"/>
      <c r="F81" s="18"/>
      <c r="G81" s="17"/>
      <c r="H81" s="1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4:42">
      <c r="D82" s="19"/>
      <c r="E82" s="17"/>
      <c r="F82" s="18"/>
      <c r="G82" s="17"/>
      <c r="H82" s="1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4:42">
      <c r="D83" s="19"/>
      <c r="E83" s="17"/>
      <c r="F83" s="18"/>
      <c r="G83" s="17"/>
      <c r="H83" s="1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4:42">
      <c r="D84" s="19"/>
      <c r="E84" s="17"/>
      <c r="F84" s="18"/>
      <c r="G84" s="17"/>
      <c r="H84" s="1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4:42">
      <c r="D85" s="19"/>
      <c r="E85" s="17"/>
      <c r="F85" s="18"/>
      <c r="G85" s="17"/>
      <c r="H85" s="1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4:42">
      <c r="D86" s="19"/>
      <c r="E86" s="17"/>
      <c r="F86" s="18"/>
      <c r="G86" s="17"/>
      <c r="H86" s="1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4:42">
      <c r="D87" s="19"/>
      <c r="E87" s="17"/>
      <c r="F87" s="18"/>
      <c r="G87" s="17"/>
      <c r="H87" s="1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4:42">
      <c r="D88" s="19"/>
      <c r="E88" s="17"/>
      <c r="F88" s="18"/>
      <c r="G88" s="17"/>
      <c r="H88" s="1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4:42">
      <c r="D89" s="19"/>
      <c r="E89" s="17"/>
      <c r="F89" s="18"/>
      <c r="G89" s="17"/>
      <c r="H89" s="1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4:42">
      <c r="D90" s="19"/>
      <c r="E90" s="17"/>
      <c r="F90" s="18"/>
      <c r="G90" s="17"/>
      <c r="H90" s="1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4:42">
      <c r="D91" s="19"/>
      <c r="E91" s="17"/>
      <c r="F91" s="18"/>
      <c r="G91" s="17"/>
      <c r="H91" s="1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4:42">
      <c r="D92" s="19"/>
      <c r="E92" s="17"/>
      <c r="F92" s="18"/>
      <c r="G92" s="17"/>
      <c r="H92" s="1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4:42">
      <c r="D93" s="19"/>
      <c r="E93" s="17"/>
      <c r="F93" s="18"/>
      <c r="G93" s="17"/>
      <c r="H93" s="1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4:42">
      <c r="D94" s="19"/>
      <c r="E94" s="17"/>
      <c r="F94" s="18"/>
      <c r="G94" s="17"/>
      <c r="H94" s="1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4:42">
      <c r="D95" s="19"/>
      <c r="E95" s="17"/>
      <c r="F95" s="18"/>
      <c r="G95" s="17"/>
      <c r="H95" s="1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4:42">
      <c r="D96" s="19"/>
      <c r="E96" s="17"/>
      <c r="F96" s="18"/>
      <c r="G96" s="17"/>
      <c r="H96" s="1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4:42">
      <c r="D97" s="19"/>
      <c r="E97" s="17"/>
      <c r="F97" s="18"/>
      <c r="G97" s="17"/>
      <c r="H97" s="1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4:42">
      <c r="D98" s="19"/>
      <c r="E98" s="17"/>
      <c r="F98" s="18"/>
      <c r="G98" s="17"/>
      <c r="H98" s="1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4:42">
      <c r="D99" s="19"/>
      <c r="E99" s="17"/>
      <c r="F99" s="18"/>
      <c r="G99" s="17"/>
      <c r="H99" s="1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4:42">
      <c r="D100" s="19"/>
      <c r="E100" s="17"/>
      <c r="F100" s="18"/>
      <c r="G100" s="17"/>
      <c r="H100" s="1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4:42">
      <c r="D101" s="19"/>
      <c r="E101" s="17"/>
      <c r="F101" s="18"/>
      <c r="G101" s="17"/>
      <c r="H101" s="1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4:42">
      <c r="D102" s="19"/>
      <c r="E102" s="17"/>
      <c r="F102" s="18"/>
      <c r="G102" s="17"/>
      <c r="H102" s="1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4:42">
      <c r="D103" s="19"/>
      <c r="E103" s="17"/>
      <c r="F103" s="18"/>
      <c r="G103" s="17"/>
      <c r="H103" s="1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4:42">
      <c r="D104" s="19"/>
      <c r="E104" s="17"/>
      <c r="F104" s="18"/>
      <c r="G104" s="17"/>
      <c r="H104" s="1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4:42">
      <c r="D105" s="19"/>
      <c r="E105" s="17"/>
      <c r="F105" s="18"/>
      <c r="G105" s="17"/>
      <c r="H105" s="1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4:42">
      <c r="D106" s="19"/>
      <c r="E106" s="17"/>
      <c r="F106" s="18"/>
      <c r="G106" s="17"/>
      <c r="H106" s="1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4:42">
      <c r="D107" s="19"/>
      <c r="E107" s="17"/>
      <c r="F107" s="18"/>
      <c r="G107" s="17"/>
      <c r="H107" s="1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4:42">
      <c r="D108" s="19"/>
      <c r="E108" s="17"/>
      <c r="F108" s="18"/>
      <c r="G108" s="17"/>
      <c r="H108" s="1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4:42">
      <c r="D109" s="19"/>
      <c r="E109" s="17"/>
      <c r="F109" s="18"/>
      <c r="G109" s="17"/>
      <c r="H109" s="1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4:42">
      <c r="D110" s="19"/>
      <c r="E110" s="17"/>
      <c r="F110" s="18"/>
      <c r="G110" s="17"/>
      <c r="H110" s="1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4:42">
      <c r="D111" s="19"/>
      <c r="E111" s="17"/>
      <c r="F111" s="18"/>
      <c r="G111" s="17"/>
      <c r="H111" s="17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4:42">
      <c r="D112" s="19"/>
      <c r="E112" s="17"/>
      <c r="F112" s="18"/>
      <c r="G112" s="17"/>
      <c r="H112" s="1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58">
      <c r="D113" s="19"/>
      <c r="E113" s="17"/>
      <c r="F113" s="18"/>
      <c r="G113" s="17"/>
      <c r="H113" s="17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58">
      <c r="E114" s="12"/>
      <c r="F114" s="13"/>
      <c r="G114" s="3"/>
      <c r="H114" s="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58">
      <c r="E115" s="12"/>
      <c r="F115" s="13"/>
      <c r="G115" s="3"/>
      <c r="H115" s="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58">
      <c r="E116" s="12"/>
      <c r="F116" s="13"/>
      <c r="G116" s="3"/>
      <c r="H116" s="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58">
      <c r="E117" s="12"/>
      <c r="F117" s="13"/>
      <c r="G117" s="3"/>
      <c r="H117" s="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58">
      <c r="E118" s="12"/>
      <c r="F118" s="13"/>
      <c r="G118" s="3"/>
      <c r="H118" s="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58" ht="60">
      <c r="A119" s="21" t="s">
        <v>0</v>
      </c>
      <c r="B119" s="21" t="s">
        <v>1</v>
      </c>
      <c r="C119" s="21" t="s">
        <v>2</v>
      </c>
      <c r="D119" s="21" t="s">
        <v>3</v>
      </c>
      <c r="E119" s="22" t="s">
        <v>13</v>
      </c>
      <c r="F119" s="22" t="s">
        <v>14</v>
      </c>
      <c r="G119" s="22" t="s">
        <v>4</v>
      </c>
      <c r="H119" s="22" t="s">
        <v>5</v>
      </c>
      <c r="I119" s="26" t="s">
        <v>17</v>
      </c>
      <c r="J119" s="26" t="s">
        <v>22</v>
      </c>
      <c r="K119" s="26" t="s">
        <v>29</v>
      </c>
      <c r="L119" s="26" t="s">
        <v>30</v>
      </c>
      <c r="M119" s="26" t="s">
        <v>31</v>
      </c>
      <c r="N119" s="26" t="s">
        <v>32</v>
      </c>
      <c r="O119" s="26" t="s">
        <v>33</v>
      </c>
      <c r="P119" s="26" t="s">
        <v>34</v>
      </c>
      <c r="Q119" s="26" t="s">
        <v>35</v>
      </c>
      <c r="R119" s="26" t="s">
        <v>36</v>
      </c>
      <c r="S119" s="26" t="s">
        <v>37</v>
      </c>
      <c r="T119" s="26" t="s">
        <v>38</v>
      </c>
      <c r="U119" s="26" t="s">
        <v>39</v>
      </c>
      <c r="V119" s="26" t="s">
        <v>40</v>
      </c>
      <c r="W119" s="26" t="s">
        <v>41</v>
      </c>
      <c r="X119" s="26" t="s">
        <v>42</v>
      </c>
      <c r="Y119" s="26" t="s">
        <v>43</v>
      </c>
      <c r="Z119" s="26" t="s">
        <v>44</v>
      </c>
      <c r="AA119" s="26" t="s">
        <v>45</v>
      </c>
      <c r="AB119" s="26" t="s">
        <v>46</v>
      </c>
      <c r="AC119" s="26" t="s">
        <v>47</v>
      </c>
      <c r="AD119" s="26" t="s">
        <v>48</v>
      </c>
      <c r="AE119" s="26" t="s">
        <v>49</v>
      </c>
      <c r="AF119" s="26" t="s">
        <v>50</v>
      </c>
      <c r="AG119" s="26" t="s">
        <v>51</v>
      </c>
      <c r="AH119" s="26" t="s">
        <v>52</v>
      </c>
      <c r="AI119" s="26" t="s">
        <v>23</v>
      </c>
      <c r="AJ119" s="26" t="s">
        <v>53</v>
      </c>
      <c r="AK119" s="26" t="s">
        <v>54</v>
      </c>
      <c r="AL119" s="26" t="s">
        <v>55</v>
      </c>
      <c r="AM119" s="26" t="s">
        <v>56</v>
      </c>
      <c r="AN119" s="26" t="s">
        <v>57</v>
      </c>
      <c r="AO119" s="26" t="s">
        <v>58</v>
      </c>
      <c r="AP119" s="26" t="s">
        <v>59</v>
      </c>
      <c r="AQ119" s="26" t="s">
        <v>60</v>
      </c>
      <c r="AR119" s="26" t="s">
        <v>61</v>
      </c>
      <c r="AS119" s="26" t="s">
        <v>62</v>
      </c>
      <c r="AT119" s="26" t="s">
        <v>63</v>
      </c>
      <c r="AU119" s="26" t="s">
        <v>64</v>
      </c>
      <c r="AV119" s="26" t="s">
        <v>65</v>
      </c>
      <c r="AW119" s="26" t="s">
        <v>66</v>
      </c>
      <c r="AX119" s="26" t="s">
        <v>67</v>
      </c>
      <c r="AY119" s="26" t="s">
        <v>68</v>
      </c>
      <c r="AZ119" s="26" t="s">
        <v>69</v>
      </c>
      <c r="BA119" s="26" t="s">
        <v>70</v>
      </c>
      <c r="BB119" s="26" t="s">
        <v>71</v>
      </c>
      <c r="BC119" s="26" t="s">
        <v>72</v>
      </c>
      <c r="BD119" s="26" t="s">
        <v>73</v>
      </c>
      <c r="BE119" s="26" t="s">
        <v>74</v>
      </c>
      <c r="BF119" s="26" t="s">
        <v>24</v>
      </c>
    </row>
    <row r="120" spans="1:58">
      <c r="A120" s="27" t="s">
        <v>6</v>
      </c>
      <c r="B120" s="27" t="s">
        <v>7</v>
      </c>
      <c r="C120" s="27" t="s">
        <v>8</v>
      </c>
      <c r="D120" s="27" t="s">
        <v>25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>
        <f>IF('Shoppable Services'!$F$4=$D120,1,0)*IF('Shoppable Services'!$E$4=$C120,1,0)*IF('Shoppable Services'!$D$4=$B120,1,0)*IF('Shoppable Services'!$C$4=$A120,1,0)*IF('Shoppable Services'!$B$4=Data!AQ$119,AQ2,0)</f>
        <v>0</v>
      </c>
      <c r="AR120" s="4">
        <f>IF('Shoppable Services'!$F$4=$D120,1,0)*IF('Shoppable Services'!$E$4=$C120,1,0)*IF('Shoppable Services'!$D$4=$B120,1,0)*IF('Shoppable Services'!$C$4=$A120,1,0)*IF('Shoppable Services'!$B$4=Data!AR$119,AR2,0)</f>
        <v>0</v>
      </c>
      <c r="AS120" s="4">
        <f>IF('Shoppable Services'!$F$4=$D120,1,0)*IF('Shoppable Services'!$E$4=$C120,1,0)*IF('Shoppable Services'!$D$4=$B120,1,0)*IF('Shoppable Services'!$C$4=$A120,1,0)*IF('Shoppable Services'!$B$4=Data!AS$119,AS2,0)</f>
        <v>0</v>
      </c>
      <c r="AT120" s="4">
        <f>IF('Shoppable Services'!$F$4=$D120,1,0)*IF('Shoppable Services'!$E$4=$C120,1,0)*IF('Shoppable Services'!$D$4=$B120,1,0)*IF('Shoppable Services'!$C$4=$A120,1,0)*IF('Shoppable Services'!$B$4=Data!AT$119,AT2,0)</f>
        <v>0</v>
      </c>
      <c r="AU120" s="4">
        <f>IF('Shoppable Services'!$F$4=$D120,1,0)*IF('Shoppable Services'!$E$4=$C120,1,0)*IF('Shoppable Services'!$D$4=$B120,1,0)*IF('Shoppable Services'!$C$4=$A120,1,0)*IF('Shoppable Services'!$B$4=Data!AU$119,AU2,0)</f>
        <v>0</v>
      </c>
      <c r="AV120" s="4">
        <f>IF('Shoppable Services'!$F$4=$D120,1,0)*IF('Shoppable Services'!$E$4=$C120,1,0)*IF('Shoppable Services'!$D$4=$B120,1,0)*IF('Shoppable Services'!$C$4=$A120,1,0)*IF('Shoppable Services'!$B$4=Data!AV$119,AV2,0)</f>
        <v>0</v>
      </c>
      <c r="AW120" s="4">
        <f>IF('Shoppable Services'!$F$4=$D120,1,0)*IF('Shoppable Services'!$E$4=$C120,1,0)*IF('Shoppable Services'!$D$4=$B120,1,0)*IF('Shoppable Services'!$C$4=$A120,1,0)*IF('Shoppable Services'!$B$4=Data!AW$119,AW2,0)</f>
        <v>0</v>
      </c>
      <c r="AX120" s="4">
        <f>IF('Shoppable Services'!$F$4=$D120,1,0)*IF('Shoppable Services'!$E$4=$C120,1,0)*IF('Shoppable Services'!$D$4=$B120,1,0)*IF('Shoppable Services'!$C$4=$A120,1,0)*IF('Shoppable Services'!$B$4=Data!AX$119,AX2,0)</f>
        <v>0</v>
      </c>
      <c r="AY120" s="4">
        <f>IF('Shoppable Services'!$F$4=$D120,1,0)*IF('Shoppable Services'!$E$4=$C120,1,0)*IF('Shoppable Services'!$D$4=$B120,1,0)*IF('Shoppable Services'!$C$4=$A120,1,0)*IF('Shoppable Services'!$B$4=Data!AY$119,AY2,0)</f>
        <v>0</v>
      </c>
      <c r="AZ120" s="4">
        <f>IF('Shoppable Services'!$F$4=$D120,1,0)*IF('Shoppable Services'!$E$4=$C120,1,0)*IF('Shoppable Services'!$D$4=$B120,1,0)*IF('Shoppable Services'!$C$4=$A120,1,0)*IF('Shoppable Services'!$B$4=Data!AZ$119,AZ2,0)</f>
        <v>0</v>
      </c>
      <c r="BA120" s="4">
        <f>IF('Shoppable Services'!$F$4=$D120,1,0)*IF('Shoppable Services'!$E$4=$C120,1,0)*IF('Shoppable Services'!$D$4=$B120,1,0)*IF('Shoppable Services'!$C$4=$A120,1,0)*IF('Shoppable Services'!$B$4=Data!BA$119,BA2,0)</f>
        <v>0</v>
      </c>
      <c r="BB120" s="4">
        <f>IF('Shoppable Services'!$F$4=$D120,1,0)*IF('Shoppable Services'!$E$4=$C120,1,0)*IF('Shoppable Services'!$D$4=$B120,1,0)*IF('Shoppable Services'!$C$4=$A120,1,0)*IF('Shoppable Services'!$B$4=Data!BB$119,BB2,0)</f>
        <v>0</v>
      </c>
      <c r="BC120" s="4">
        <f>IF('Shoppable Services'!$F$4=$D120,1,0)*IF('Shoppable Services'!$E$4=$C120,1,0)*IF('Shoppable Services'!$D$4=$B120,1,0)*IF('Shoppable Services'!$C$4=$A120,1,0)*IF('Shoppable Services'!$B$4=Data!BC$119,BC2,0)</f>
        <v>0</v>
      </c>
      <c r="BD120" s="4">
        <f>IF('Shoppable Services'!$F$4=$D120,1,0)*IF('Shoppable Services'!$E$4=$C120,1,0)*IF('Shoppable Services'!$D$4=$B120,1,0)*IF('Shoppable Services'!$C$4=$A120,1,0)*IF('Shoppable Services'!$B$4=Data!BD$119,BD2,0)</f>
        <v>0</v>
      </c>
      <c r="BE120" s="4">
        <f>IF('Shoppable Services'!$F$4=$D120,1,0)*IF('Shoppable Services'!$E$4=$C120,1,0)*IF('Shoppable Services'!$D$4=$B120,1,0)*IF('Shoppable Services'!$C$4=$A120,1,0)*IF('Shoppable Services'!$B$4=Data!BE$119,BE2,0)</f>
        <v>0</v>
      </c>
      <c r="BF120" s="4">
        <f>IF('Shoppable Services'!$F$4=$D120,1,0)*IF('Shoppable Services'!$E$4=$C120,1,0)*IF('Shoppable Services'!$D$4=$B120,1,0)*IF('Shoppable Services'!$C$4=$A120,1,0)*IF('Shoppable Services'!$B$4=Data!BF$119,BF2,0)</f>
        <v>0</v>
      </c>
    </row>
    <row r="121" spans="1:58">
      <c r="A121" s="27" t="s">
        <v>6</v>
      </c>
      <c r="B121" s="27" t="s">
        <v>7</v>
      </c>
      <c r="C121" s="27" t="s">
        <v>8</v>
      </c>
      <c r="D121" s="27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>
        <f>IF('Shoppable Services'!$F$4=$D121,1,0)*IF('Shoppable Services'!$E$4=$C121,1,0)*IF('Shoppable Services'!$D$4=$B121,1,0)*IF('Shoppable Services'!$C$4=$A121,1,0)*IF('Shoppable Services'!$B$4=Data!AQ$119,AQ3,0)</f>
        <v>0</v>
      </c>
      <c r="AR121" s="4">
        <f>IF('Shoppable Services'!$F$4=$D121,1,0)*IF('Shoppable Services'!$E$4=$C121,1,0)*IF('Shoppable Services'!$D$4=$B121,1,0)*IF('Shoppable Services'!$C$4=$A121,1,0)*IF('Shoppable Services'!$B$4=Data!AR$119,AR3,0)</f>
        <v>0</v>
      </c>
      <c r="AS121" s="4">
        <f>IF('Shoppable Services'!$F$4=$D121,1,0)*IF('Shoppable Services'!$E$4=$C121,1,0)*IF('Shoppable Services'!$D$4=$B121,1,0)*IF('Shoppable Services'!$C$4=$A121,1,0)*IF('Shoppable Services'!$B$4=Data!AS$119,AS3,0)</f>
        <v>0</v>
      </c>
      <c r="AT121" s="4">
        <f>IF('Shoppable Services'!$F$4=$D121,1,0)*IF('Shoppable Services'!$E$4=$C121,1,0)*IF('Shoppable Services'!$D$4=$B121,1,0)*IF('Shoppable Services'!$C$4=$A121,1,0)*IF('Shoppable Services'!$B$4=Data!AT$119,AT3,0)</f>
        <v>0</v>
      </c>
      <c r="AU121" s="4">
        <f>IF('Shoppable Services'!$F$4=$D121,1,0)*IF('Shoppable Services'!$E$4=$C121,1,0)*IF('Shoppable Services'!$D$4=$B121,1,0)*IF('Shoppable Services'!$C$4=$A121,1,0)*IF('Shoppable Services'!$B$4=Data!AU$119,AU3,0)</f>
        <v>0</v>
      </c>
      <c r="AV121" s="4">
        <f>IF('Shoppable Services'!$F$4=$D121,1,0)*IF('Shoppable Services'!$E$4=$C121,1,0)*IF('Shoppable Services'!$D$4=$B121,1,0)*IF('Shoppable Services'!$C$4=$A121,1,0)*IF('Shoppable Services'!$B$4=Data!AV$119,AV3,0)</f>
        <v>0</v>
      </c>
      <c r="AW121" s="4">
        <f>IF('Shoppable Services'!$F$4=$D121,1,0)*IF('Shoppable Services'!$E$4=$C121,1,0)*IF('Shoppable Services'!$D$4=$B121,1,0)*IF('Shoppable Services'!$C$4=$A121,1,0)*IF('Shoppable Services'!$B$4=Data!AW$119,AW3,0)</f>
        <v>0</v>
      </c>
      <c r="AX121" s="4">
        <f>IF('Shoppable Services'!$F$4=$D121,1,0)*IF('Shoppable Services'!$E$4=$C121,1,0)*IF('Shoppable Services'!$D$4=$B121,1,0)*IF('Shoppable Services'!$C$4=$A121,1,0)*IF('Shoppable Services'!$B$4=Data!AX$119,AX3,0)</f>
        <v>0</v>
      </c>
      <c r="AY121" s="4">
        <f>IF('Shoppable Services'!$F$4=$D121,1,0)*IF('Shoppable Services'!$E$4=$C121,1,0)*IF('Shoppable Services'!$D$4=$B121,1,0)*IF('Shoppable Services'!$C$4=$A121,1,0)*IF('Shoppable Services'!$B$4=Data!AY$119,AY3,0)</f>
        <v>0</v>
      </c>
      <c r="AZ121" s="4">
        <f>IF('Shoppable Services'!$F$4=$D121,1,0)*IF('Shoppable Services'!$E$4=$C121,1,0)*IF('Shoppable Services'!$D$4=$B121,1,0)*IF('Shoppable Services'!$C$4=$A121,1,0)*IF('Shoppable Services'!$B$4=Data!AZ$119,AZ3,0)</f>
        <v>0</v>
      </c>
      <c r="BA121" s="4">
        <f>IF('Shoppable Services'!$F$4=$D121,1,0)*IF('Shoppable Services'!$E$4=$C121,1,0)*IF('Shoppable Services'!$D$4=$B121,1,0)*IF('Shoppable Services'!$C$4=$A121,1,0)*IF('Shoppable Services'!$B$4=Data!BA$119,BA3,0)</f>
        <v>0</v>
      </c>
      <c r="BB121" s="4">
        <f>IF('Shoppable Services'!$F$4=$D121,1,0)*IF('Shoppable Services'!$E$4=$C121,1,0)*IF('Shoppable Services'!$D$4=$B121,1,0)*IF('Shoppable Services'!$C$4=$A121,1,0)*IF('Shoppable Services'!$B$4=Data!BB$119,BB3,0)</f>
        <v>0</v>
      </c>
      <c r="BC121" s="4">
        <f>IF('Shoppable Services'!$F$4=$D121,1,0)*IF('Shoppable Services'!$E$4=$C121,1,0)*IF('Shoppable Services'!$D$4=$B121,1,0)*IF('Shoppable Services'!$C$4=$A121,1,0)*IF('Shoppable Services'!$B$4=Data!BC$119,BC3,0)</f>
        <v>0</v>
      </c>
      <c r="BD121" s="4">
        <f>IF('Shoppable Services'!$F$4=$D121,1,0)*IF('Shoppable Services'!$E$4=$C121,1,0)*IF('Shoppable Services'!$D$4=$B121,1,0)*IF('Shoppable Services'!$C$4=$A121,1,0)*IF('Shoppable Services'!$B$4=Data!BD$119,BD3,0)</f>
        <v>0</v>
      </c>
      <c r="BE121" s="4">
        <f>IF('Shoppable Services'!$F$4=$D121,1,0)*IF('Shoppable Services'!$E$4=$C121,1,0)*IF('Shoppable Services'!$D$4=$B121,1,0)*IF('Shoppable Services'!$C$4=$A121,1,0)*IF('Shoppable Services'!$B$4=Data!BE$119,BE3,0)</f>
        <v>0</v>
      </c>
      <c r="BF121" s="4">
        <f>IF('Shoppable Services'!$F$4=$D121,1,0)*IF('Shoppable Services'!$E$4=$C121,1,0)*IF('Shoppable Services'!$D$4=$B121,1,0)*IF('Shoppable Services'!$C$4=$A121,1,0)*IF('Shoppable Services'!$B$4=Data!BF$119,BF3,0)</f>
        <v>0</v>
      </c>
    </row>
    <row r="122" spans="1:58">
      <c r="A122" s="27" t="s">
        <v>6</v>
      </c>
      <c r="B122" s="27" t="s">
        <v>10</v>
      </c>
      <c r="C122" s="27" t="s">
        <v>8</v>
      </c>
      <c r="D122" s="27" t="s">
        <v>25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>
        <f>IF('Shoppable Services'!$F$4=$D122,1,0)*IF('Shoppable Services'!$E$4=$C122,1,0)*IF('Shoppable Services'!$D$4=$B122,1,0)*IF('Shoppable Services'!$C$4=$A122,1,0)*IF('Shoppable Services'!$B$4=Data!AQ$119,AQ4,0)</f>
        <v>0</v>
      </c>
      <c r="AR122" s="4">
        <f>IF('Shoppable Services'!$F$4=$D122,1,0)*IF('Shoppable Services'!$E$4=$C122,1,0)*IF('Shoppable Services'!$D$4=$B122,1,0)*IF('Shoppable Services'!$C$4=$A122,1,0)*IF('Shoppable Services'!$B$4=Data!AR$119,AR4,0)</f>
        <v>0</v>
      </c>
      <c r="AS122" s="4">
        <f>IF('Shoppable Services'!$F$4=$D122,1,0)*IF('Shoppable Services'!$E$4=$C122,1,0)*IF('Shoppable Services'!$D$4=$B122,1,0)*IF('Shoppable Services'!$C$4=$A122,1,0)*IF('Shoppable Services'!$B$4=Data!AS$119,AS4,0)</f>
        <v>0</v>
      </c>
      <c r="AT122" s="4">
        <f>IF('Shoppable Services'!$F$4=$D122,1,0)*IF('Shoppable Services'!$E$4=$C122,1,0)*IF('Shoppable Services'!$D$4=$B122,1,0)*IF('Shoppable Services'!$C$4=$A122,1,0)*IF('Shoppable Services'!$B$4=Data!AT$119,AT4,0)</f>
        <v>0</v>
      </c>
      <c r="AU122" s="4">
        <f>IF('Shoppable Services'!$F$4=$D122,1,0)*IF('Shoppable Services'!$E$4=$C122,1,0)*IF('Shoppable Services'!$D$4=$B122,1,0)*IF('Shoppable Services'!$C$4=$A122,1,0)*IF('Shoppable Services'!$B$4=Data!AU$119,AU4,0)</f>
        <v>0</v>
      </c>
      <c r="AV122" s="4">
        <f>IF('Shoppable Services'!$F$4=$D122,1,0)*IF('Shoppable Services'!$E$4=$C122,1,0)*IF('Shoppable Services'!$D$4=$B122,1,0)*IF('Shoppable Services'!$C$4=$A122,1,0)*IF('Shoppable Services'!$B$4=Data!AV$119,AV4,0)</f>
        <v>0</v>
      </c>
      <c r="AW122" s="4">
        <f>IF('Shoppable Services'!$F$4=$D122,1,0)*IF('Shoppable Services'!$E$4=$C122,1,0)*IF('Shoppable Services'!$D$4=$B122,1,0)*IF('Shoppable Services'!$C$4=$A122,1,0)*IF('Shoppable Services'!$B$4=Data!AW$119,AW4,0)</f>
        <v>0</v>
      </c>
      <c r="AX122" s="4">
        <f>IF('Shoppable Services'!$F$4=$D122,1,0)*IF('Shoppable Services'!$E$4=$C122,1,0)*IF('Shoppable Services'!$D$4=$B122,1,0)*IF('Shoppable Services'!$C$4=$A122,1,0)*IF('Shoppable Services'!$B$4=Data!AX$119,AX4,0)</f>
        <v>0</v>
      </c>
      <c r="AY122" s="4">
        <f>IF('Shoppable Services'!$F$4=$D122,1,0)*IF('Shoppable Services'!$E$4=$C122,1,0)*IF('Shoppable Services'!$D$4=$B122,1,0)*IF('Shoppable Services'!$C$4=$A122,1,0)*IF('Shoppable Services'!$B$4=Data!AY$119,AY4,0)</f>
        <v>0</v>
      </c>
      <c r="AZ122" s="4">
        <f>IF('Shoppable Services'!$F$4=$D122,1,0)*IF('Shoppable Services'!$E$4=$C122,1,0)*IF('Shoppable Services'!$D$4=$B122,1,0)*IF('Shoppable Services'!$C$4=$A122,1,0)*IF('Shoppable Services'!$B$4=Data!AZ$119,AZ4,0)</f>
        <v>0</v>
      </c>
      <c r="BA122" s="4">
        <f>IF('Shoppable Services'!$F$4=$D122,1,0)*IF('Shoppable Services'!$E$4=$C122,1,0)*IF('Shoppable Services'!$D$4=$B122,1,0)*IF('Shoppable Services'!$C$4=$A122,1,0)*IF('Shoppable Services'!$B$4=Data!BA$119,BA4,0)</f>
        <v>0</v>
      </c>
      <c r="BB122" s="4">
        <f>IF('Shoppable Services'!$F$4=$D122,1,0)*IF('Shoppable Services'!$E$4=$C122,1,0)*IF('Shoppable Services'!$D$4=$B122,1,0)*IF('Shoppable Services'!$C$4=$A122,1,0)*IF('Shoppable Services'!$B$4=Data!BB$119,BB4,0)</f>
        <v>0</v>
      </c>
      <c r="BC122" s="4">
        <f>IF('Shoppable Services'!$F$4=$D122,1,0)*IF('Shoppable Services'!$E$4=$C122,1,0)*IF('Shoppable Services'!$D$4=$B122,1,0)*IF('Shoppable Services'!$C$4=$A122,1,0)*IF('Shoppable Services'!$B$4=Data!BC$119,BC4,0)</f>
        <v>0</v>
      </c>
      <c r="BD122" s="4">
        <f>IF('Shoppable Services'!$F$4=$D122,1,0)*IF('Shoppable Services'!$E$4=$C122,1,0)*IF('Shoppable Services'!$D$4=$B122,1,0)*IF('Shoppable Services'!$C$4=$A122,1,0)*IF('Shoppable Services'!$B$4=Data!BD$119,BD4,0)</f>
        <v>0</v>
      </c>
      <c r="BE122" s="4">
        <f>IF('Shoppable Services'!$F$4=$D122,1,0)*IF('Shoppable Services'!$E$4=$C122,1,0)*IF('Shoppable Services'!$D$4=$B122,1,0)*IF('Shoppable Services'!$C$4=$A122,1,0)*IF('Shoppable Services'!$B$4=Data!BE$119,BE4,0)</f>
        <v>0</v>
      </c>
      <c r="BF122" s="4">
        <f>IF('Shoppable Services'!$F$4=$D122,1,0)*IF('Shoppable Services'!$E$4=$C122,1,0)*IF('Shoppable Services'!$D$4=$B122,1,0)*IF('Shoppable Services'!$C$4=$A122,1,0)*IF('Shoppable Services'!$B$4=Data!BF$119,BF4,0)</f>
        <v>0</v>
      </c>
    </row>
    <row r="123" spans="1:58">
      <c r="A123" s="27" t="s">
        <v>6</v>
      </c>
      <c r="B123" s="27" t="s">
        <v>10</v>
      </c>
      <c r="C123" s="27" t="s">
        <v>8</v>
      </c>
      <c r="D123" s="27" t="s">
        <v>9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>
        <f>IF('Shoppable Services'!$F$4=$D123,1,0)*IF('Shoppable Services'!$E$4=$C123,1,0)*IF('Shoppable Services'!$D$4=$B123,1,0)*IF('Shoppable Services'!$C$4=$A123,1,0)*IF('Shoppable Services'!$B$4=Data!AQ$119,AQ5,0)</f>
        <v>0</v>
      </c>
      <c r="AR123" s="4">
        <f>IF('Shoppable Services'!$F$4=$D123,1,0)*IF('Shoppable Services'!$E$4=$C123,1,0)*IF('Shoppable Services'!$D$4=$B123,1,0)*IF('Shoppable Services'!$C$4=$A123,1,0)*IF('Shoppable Services'!$B$4=Data!AR$119,AR5,0)</f>
        <v>0</v>
      </c>
      <c r="AS123" s="4">
        <f>IF('Shoppable Services'!$F$4=$D123,1,0)*IF('Shoppable Services'!$E$4=$C123,1,0)*IF('Shoppable Services'!$D$4=$B123,1,0)*IF('Shoppable Services'!$C$4=$A123,1,0)*IF('Shoppable Services'!$B$4=Data!AS$119,AS5,0)</f>
        <v>0</v>
      </c>
      <c r="AT123" s="4">
        <f>IF('Shoppable Services'!$F$4=$D123,1,0)*IF('Shoppable Services'!$E$4=$C123,1,0)*IF('Shoppable Services'!$D$4=$B123,1,0)*IF('Shoppable Services'!$C$4=$A123,1,0)*IF('Shoppable Services'!$B$4=Data!AT$119,AT5,0)</f>
        <v>0</v>
      </c>
      <c r="AU123" s="4">
        <f>IF('Shoppable Services'!$F$4=$D123,1,0)*IF('Shoppable Services'!$E$4=$C123,1,0)*IF('Shoppable Services'!$D$4=$B123,1,0)*IF('Shoppable Services'!$C$4=$A123,1,0)*IF('Shoppable Services'!$B$4=Data!AU$119,AU5,0)</f>
        <v>0</v>
      </c>
      <c r="AV123" s="4">
        <f>IF('Shoppable Services'!$F$4=$D123,1,0)*IF('Shoppable Services'!$E$4=$C123,1,0)*IF('Shoppable Services'!$D$4=$B123,1,0)*IF('Shoppable Services'!$C$4=$A123,1,0)*IF('Shoppable Services'!$B$4=Data!AV$119,AV5,0)</f>
        <v>0</v>
      </c>
      <c r="AW123" s="4">
        <f>IF('Shoppable Services'!$F$4=$D123,1,0)*IF('Shoppable Services'!$E$4=$C123,1,0)*IF('Shoppable Services'!$D$4=$B123,1,0)*IF('Shoppable Services'!$C$4=$A123,1,0)*IF('Shoppable Services'!$B$4=Data!AW$119,AW5,0)</f>
        <v>0</v>
      </c>
      <c r="AX123" s="4">
        <f>IF('Shoppable Services'!$F$4=$D123,1,0)*IF('Shoppable Services'!$E$4=$C123,1,0)*IF('Shoppable Services'!$D$4=$B123,1,0)*IF('Shoppable Services'!$C$4=$A123,1,0)*IF('Shoppable Services'!$B$4=Data!AX$119,AX5,0)</f>
        <v>0</v>
      </c>
      <c r="AY123" s="4">
        <f>IF('Shoppable Services'!$F$4=$D123,1,0)*IF('Shoppable Services'!$E$4=$C123,1,0)*IF('Shoppable Services'!$D$4=$B123,1,0)*IF('Shoppable Services'!$C$4=$A123,1,0)*IF('Shoppable Services'!$B$4=Data!AY$119,AY5,0)</f>
        <v>0</v>
      </c>
      <c r="AZ123" s="4">
        <f>IF('Shoppable Services'!$F$4=$D123,1,0)*IF('Shoppable Services'!$E$4=$C123,1,0)*IF('Shoppable Services'!$D$4=$B123,1,0)*IF('Shoppable Services'!$C$4=$A123,1,0)*IF('Shoppable Services'!$B$4=Data!AZ$119,AZ5,0)</f>
        <v>0</v>
      </c>
      <c r="BA123" s="4">
        <f>IF('Shoppable Services'!$F$4=$D123,1,0)*IF('Shoppable Services'!$E$4=$C123,1,0)*IF('Shoppable Services'!$D$4=$B123,1,0)*IF('Shoppable Services'!$C$4=$A123,1,0)*IF('Shoppable Services'!$B$4=Data!BA$119,BA5,0)</f>
        <v>0</v>
      </c>
      <c r="BB123" s="4">
        <f>IF('Shoppable Services'!$F$4=$D123,1,0)*IF('Shoppable Services'!$E$4=$C123,1,0)*IF('Shoppable Services'!$D$4=$B123,1,0)*IF('Shoppable Services'!$C$4=$A123,1,0)*IF('Shoppable Services'!$B$4=Data!BB$119,BB5,0)</f>
        <v>0</v>
      </c>
      <c r="BC123" s="4">
        <f>IF('Shoppable Services'!$F$4=$D123,1,0)*IF('Shoppable Services'!$E$4=$C123,1,0)*IF('Shoppable Services'!$D$4=$B123,1,0)*IF('Shoppable Services'!$C$4=$A123,1,0)*IF('Shoppable Services'!$B$4=Data!BC$119,BC5,0)</f>
        <v>0</v>
      </c>
      <c r="BD123" s="4">
        <f>IF('Shoppable Services'!$F$4=$D123,1,0)*IF('Shoppable Services'!$E$4=$C123,1,0)*IF('Shoppable Services'!$D$4=$B123,1,0)*IF('Shoppable Services'!$C$4=$A123,1,0)*IF('Shoppable Services'!$B$4=Data!BD$119,BD5,0)</f>
        <v>0</v>
      </c>
      <c r="BE123" s="4">
        <f>IF('Shoppable Services'!$F$4=$D123,1,0)*IF('Shoppable Services'!$E$4=$C123,1,0)*IF('Shoppable Services'!$D$4=$B123,1,0)*IF('Shoppable Services'!$C$4=$A123,1,0)*IF('Shoppable Services'!$B$4=Data!BE$119,BE5,0)</f>
        <v>0</v>
      </c>
      <c r="BF123" s="4">
        <f>IF('Shoppable Services'!$F$4=$D123,1,0)*IF('Shoppable Services'!$E$4=$C123,1,0)*IF('Shoppable Services'!$D$4=$B123,1,0)*IF('Shoppable Services'!$C$4=$A123,1,0)*IF('Shoppable Services'!$B$4=Data!BF$119,BF5,0)</f>
        <v>0</v>
      </c>
    </row>
    <row r="124" spans="1:58">
      <c r="A124" s="27" t="s">
        <v>6</v>
      </c>
      <c r="B124" s="27" t="s">
        <v>10</v>
      </c>
      <c r="C124" s="27" t="s">
        <v>8</v>
      </c>
      <c r="D124" s="27" t="s">
        <v>26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>
        <f>IF('Shoppable Services'!$F$4=$D124,1,0)*IF('Shoppable Services'!$E$4=$C124,1,0)*IF('Shoppable Services'!$D$4=$B124,1,0)*IF('Shoppable Services'!$C$4=$A124,1,0)*IF('Shoppable Services'!$B$4=Data!AQ$119,AQ6,0)</f>
        <v>0</v>
      </c>
      <c r="AR124" s="4">
        <f>IF('Shoppable Services'!$F$4=$D124,1,0)*IF('Shoppable Services'!$E$4=$C124,1,0)*IF('Shoppable Services'!$D$4=$B124,1,0)*IF('Shoppable Services'!$C$4=$A124,1,0)*IF('Shoppable Services'!$B$4=Data!AR$119,AR6,0)</f>
        <v>0</v>
      </c>
      <c r="AS124" s="4">
        <f>IF('Shoppable Services'!$F$4=$D124,1,0)*IF('Shoppable Services'!$E$4=$C124,1,0)*IF('Shoppable Services'!$D$4=$B124,1,0)*IF('Shoppable Services'!$C$4=$A124,1,0)*IF('Shoppable Services'!$B$4=Data!AS$119,AS6,0)</f>
        <v>0</v>
      </c>
      <c r="AT124" s="4">
        <f>IF('Shoppable Services'!$F$4=$D124,1,0)*IF('Shoppable Services'!$E$4=$C124,1,0)*IF('Shoppable Services'!$D$4=$B124,1,0)*IF('Shoppable Services'!$C$4=$A124,1,0)*IF('Shoppable Services'!$B$4=Data!AT$119,AT6,0)</f>
        <v>0</v>
      </c>
      <c r="AU124" s="4">
        <f>IF('Shoppable Services'!$F$4=$D124,1,0)*IF('Shoppable Services'!$E$4=$C124,1,0)*IF('Shoppable Services'!$D$4=$B124,1,0)*IF('Shoppable Services'!$C$4=$A124,1,0)*IF('Shoppable Services'!$B$4=Data!AU$119,AU6,0)</f>
        <v>0</v>
      </c>
      <c r="AV124" s="4">
        <f>IF('Shoppable Services'!$F$4=$D124,1,0)*IF('Shoppable Services'!$E$4=$C124,1,0)*IF('Shoppable Services'!$D$4=$B124,1,0)*IF('Shoppable Services'!$C$4=$A124,1,0)*IF('Shoppable Services'!$B$4=Data!AV$119,AV6,0)</f>
        <v>0</v>
      </c>
      <c r="AW124" s="4">
        <f>IF('Shoppable Services'!$F$4=$D124,1,0)*IF('Shoppable Services'!$E$4=$C124,1,0)*IF('Shoppable Services'!$D$4=$B124,1,0)*IF('Shoppable Services'!$C$4=$A124,1,0)*IF('Shoppable Services'!$B$4=Data!AW$119,AW6,0)</f>
        <v>0</v>
      </c>
      <c r="AX124" s="4">
        <f>IF('Shoppable Services'!$F$4=$D124,1,0)*IF('Shoppable Services'!$E$4=$C124,1,0)*IF('Shoppable Services'!$D$4=$B124,1,0)*IF('Shoppable Services'!$C$4=$A124,1,0)*IF('Shoppable Services'!$B$4=Data!AX$119,AX6,0)</f>
        <v>0</v>
      </c>
      <c r="AY124" s="4">
        <f>IF('Shoppable Services'!$F$4=$D124,1,0)*IF('Shoppable Services'!$E$4=$C124,1,0)*IF('Shoppable Services'!$D$4=$B124,1,0)*IF('Shoppable Services'!$C$4=$A124,1,0)*IF('Shoppable Services'!$B$4=Data!AY$119,AY6,0)</f>
        <v>0</v>
      </c>
      <c r="AZ124" s="4">
        <f>IF('Shoppable Services'!$F$4=$D124,1,0)*IF('Shoppable Services'!$E$4=$C124,1,0)*IF('Shoppable Services'!$D$4=$B124,1,0)*IF('Shoppable Services'!$C$4=$A124,1,0)*IF('Shoppable Services'!$B$4=Data!AZ$119,AZ6,0)</f>
        <v>0</v>
      </c>
      <c r="BA124" s="4">
        <f>IF('Shoppable Services'!$F$4=$D124,1,0)*IF('Shoppable Services'!$E$4=$C124,1,0)*IF('Shoppable Services'!$D$4=$B124,1,0)*IF('Shoppable Services'!$C$4=$A124,1,0)*IF('Shoppable Services'!$B$4=Data!BA$119,BA6,0)</f>
        <v>0</v>
      </c>
      <c r="BB124" s="4">
        <f>IF('Shoppable Services'!$F$4=$D124,1,0)*IF('Shoppable Services'!$E$4=$C124,1,0)*IF('Shoppable Services'!$D$4=$B124,1,0)*IF('Shoppable Services'!$C$4=$A124,1,0)*IF('Shoppable Services'!$B$4=Data!BB$119,BB6,0)</f>
        <v>0</v>
      </c>
      <c r="BC124" s="4">
        <f>IF('Shoppable Services'!$F$4=$D124,1,0)*IF('Shoppable Services'!$E$4=$C124,1,0)*IF('Shoppable Services'!$D$4=$B124,1,0)*IF('Shoppable Services'!$C$4=$A124,1,0)*IF('Shoppable Services'!$B$4=Data!BC$119,BC6,0)</f>
        <v>0</v>
      </c>
      <c r="BD124" s="4">
        <f>IF('Shoppable Services'!$F$4=$D124,1,0)*IF('Shoppable Services'!$E$4=$C124,1,0)*IF('Shoppable Services'!$D$4=$B124,1,0)*IF('Shoppable Services'!$C$4=$A124,1,0)*IF('Shoppable Services'!$B$4=Data!BD$119,BD6,0)</f>
        <v>0</v>
      </c>
      <c r="BE124" s="4">
        <f>IF('Shoppable Services'!$F$4=$D124,1,0)*IF('Shoppable Services'!$E$4=$C124,1,0)*IF('Shoppable Services'!$D$4=$B124,1,0)*IF('Shoppable Services'!$C$4=$A124,1,0)*IF('Shoppable Services'!$B$4=Data!BE$119,BE6,0)</f>
        <v>0</v>
      </c>
      <c r="BF124" s="4">
        <f>IF('Shoppable Services'!$F$4=$D124,1,0)*IF('Shoppable Services'!$E$4=$C124,1,0)*IF('Shoppable Services'!$D$4=$B124,1,0)*IF('Shoppable Services'!$C$4=$A124,1,0)*IF('Shoppable Services'!$B$4=Data!BF$119,BF6,0)</f>
        <v>0</v>
      </c>
    </row>
    <row r="125" spans="1:58">
      <c r="A125" s="27" t="s">
        <v>6</v>
      </c>
      <c r="B125" s="27" t="s">
        <v>75</v>
      </c>
      <c r="C125" s="27" t="s">
        <v>8</v>
      </c>
      <c r="D125" s="27" t="s">
        <v>9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>
        <f>IF('Shoppable Services'!$F$4=$D125,1,0)*IF('Shoppable Services'!$E$4=$C125,1,0)*IF('Shoppable Services'!$D$4=$B125,1,0)*IF('Shoppable Services'!$C$4=$A125,1,0)*IF('Shoppable Services'!$B$4=Data!AQ$119,AQ7,0)</f>
        <v>0</v>
      </c>
      <c r="AR125" s="4">
        <f>IF('Shoppable Services'!$F$4=$D125,1,0)*IF('Shoppable Services'!$E$4=$C125,1,0)*IF('Shoppable Services'!$D$4=$B125,1,0)*IF('Shoppable Services'!$C$4=$A125,1,0)*IF('Shoppable Services'!$B$4=Data!AR$119,AR7,0)</f>
        <v>0</v>
      </c>
      <c r="AS125" s="4">
        <f>IF('Shoppable Services'!$F$4=$D125,1,0)*IF('Shoppable Services'!$E$4=$C125,1,0)*IF('Shoppable Services'!$D$4=$B125,1,0)*IF('Shoppable Services'!$C$4=$A125,1,0)*IF('Shoppable Services'!$B$4=Data!AS$119,AS7,0)</f>
        <v>0</v>
      </c>
      <c r="AT125" s="4">
        <f>IF('Shoppable Services'!$F$4=$D125,1,0)*IF('Shoppable Services'!$E$4=$C125,1,0)*IF('Shoppable Services'!$D$4=$B125,1,0)*IF('Shoppable Services'!$C$4=$A125,1,0)*IF('Shoppable Services'!$B$4=Data!AT$119,AT7,0)</f>
        <v>0</v>
      </c>
      <c r="AU125" s="4">
        <f>IF('Shoppable Services'!$F$4=$D125,1,0)*IF('Shoppable Services'!$E$4=$C125,1,0)*IF('Shoppable Services'!$D$4=$B125,1,0)*IF('Shoppable Services'!$C$4=$A125,1,0)*IF('Shoppable Services'!$B$4=Data!AU$119,AU7,0)</f>
        <v>0</v>
      </c>
      <c r="AV125" s="4">
        <f>IF('Shoppable Services'!$F$4=$D125,1,0)*IF('Shoppable Services'!$E$4=$C125,1,0)*IF('Shoppable Services'!$D$4=$B125,1,0)*IF('Shoppable Services'!$C$4=$A125,1,0)*IF('Shoppable Services'!$B$4=Data!AV$119,AV7,0)</f>
        <v>0</v>
      </c>
      <c r="AW125" s="4">
        <f>IF('Shoppable Services'!$F$4=$D125,1,0)*IF('Shoppable Services'!$E$4=$C125,1,0)*IF('Shoppable Services'!$D$4=$B125,1,0)*IF('Shoppable Services'!$C$4=$A125,1,0)*IF('Shoppable Services'!$B$4=Data!AW$119,AW7,0)</f>
        <v>0</v>
      </c>
      <c r="AX125" s="4">
        <f>IF('Shoppable Services'!$F$4=$D125,1,0)*IF('Shoppable Services'!$E$4=$C125,1,0)*IF('Shoppable Services'!$D$4=$B125,1,0)*IF('Shoppable Services'!$C$4=$A125,1,0)*IF('Shoppable Services'!$B$4=Data!AX$119,AX7,0)</f>
        <v>0</v>
      </c>
      <c r="AY125" s="4">
        <f>IF('Shoppable Services'!$F$4=$D125,1,0)*IF('Shoppable Services'!$E$4=$C125,1,0)*IF('Shoppable Services'!$D$4=$B125,1,0)*IF('Shoppable Services'!$C$4=$A125,1,0)*IF('Shoppable Services'!$B$4=Data!AY$119,AY7,0)</f>
        <v>0</v>
      </c>
      <c r="AZ125" s="4">
        <f>IF('Shoppable Services'!$F$4=$D125,1,0)*IF('Shoppable Services'!$E$4=$C125,1,0)*IF('Shoppable Services'!$D$4=$B125,1,0)*IF('Shoppable Services'!$C$4=$A125,1,0)*IF('Shoppable Services'!$B$4=Data!AZ$119,AZ7,0)</f>
        <v>0</v>
      </c>
      <c r="BA125" s="4">
        <f>IF('Shoppable Services'!$F$4=$D125,1,0)*IF('Shoppable Services'!$E$4=$C125,1,0)*IF('Shoppable Services'!$D$4=$B125,1,0)*IF('Shoppable Services'!$C$4=$A125,1,0)*IF('Shoppable Services'!$B$4=Data!BA$119,BA7,0)</f>
        <v>0</v>
      </c>
      <c r="BB125" s="4">
        <f>IF('Shoppable Services'!$F$4=$D125,1,0)*IF('Shoppable Services'!$E$4=$C125,1,0)*IF('Shoppable Services'!$D$4=$B125,1,0)*IF('Shoppable Services'!$C$4=$A125,1,0)*IF('Shoppable Services'!$B$4=Data!BB$119,BB7,0)</f>
        <v>0</v>
      </c>
      <c r="BC125" s="4">
        <f>IF('Shoppable Services'!$F$4=$D125,1,0)*IF('Shoppable Services'!$E$4=$C125,1,0)*IF('Shoppable Services'!$D$4=$B125,1,0)*IF('Shoppable Services'!$C$4=$A125,1,0)*IF('Shoppable Services'!$B$4=Data!BC$119,BC7,0)</f>
        <v>0</v>
      </c>
      <c r="BD125" s="4">
        <f>IF('Shoppable Services'!$F$4=$D125,1,0)*IF('Shoppable Services'!$E$4=$C125,1,0)*IF('Shoppable Services'!$D$4=$B125,1,0)*IF('Shoppable Services'!$C$4=$A125,1,0)*IF('Shoppable Services'!$B$4=Data!BD$119,BD7,0)</f>
        <v>0</v>
      </c>
      <c r="BE125" s="4">
        <f>IF('Shoppable Services'!$F$4=$D125,1,0)*IF('Shoppable Services'!$E$4=$C125,1,0)*IF('Shoppable Services'!$D$4=$B125,1,0)*IF('Shoppable Services'!$C$4=$A125,1,0)*IF('Shoppable Services'!$B$4=Data!BE$119,BE7,0)</f>
        <v>0</v>
      </c>
      <c r="BF125" s="4">
        <f>IF('Shoppable Services'!$F$4=$D125,1,0)*IF('Shoppable Services'!$E$4=$C125,1,0)*IF('Shoppable Services'!$D$4=$B125,1,0)*IF('Shoppable Services'!$C$4=$A125,1,0)*IF('Shoppable Services'!$B$4=Data!BF$119,BF7,0)</f>
        <v>0</v>
      </c>
    </row>
    <row r="126" spans="1:58">
      <c r="A126" s="27" t="s">
        <v>6</v>
      </c>
      <c r="B126" s="27" t="s">
        <v>76</v>
      </c>
      <c r="C126" s="27" t="s">
        <v>8</v>
      </c>
      <c r="D126" s="27" t="s">
        <v>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>
        <f>IF('Shoppable Services'!$F$4=$D126,1,0)*IF('Shoppable Services'!$E$4=$C126,1,0)*IF('Shoppable Services'!$D$4=$B126,1,0)*IF('Shoppable Services'!$C$4=$A126,1,0)*IF('Shoppable Services'!$B$4=Data!AQ$119,AQ8,0)</f>
        <v>0</v>
      </c>
      <c r="AR126" s="4">
        <f>IF('Shoppable Services'!$F$4=$D126,1,0)*IF('Shoppable Services'!$E$4=$C126,1,0)*IF('Shoppable Services'!$D$4=$B126,1,0)*IF('Shoppable Services'!$C$4=$A126,1,0)*IF('Shoppable Services'!$B$4=Data!AR$119,AR8,0)</f>
        <v>0</v>
      </c>
      <c r="AS126" s="4">
        <f>IF('Shoppable Services'!$F$4=$D126,1,0)*IF('Shoppable Services'!$E$4=$C126,1,0)*IF('Shoppable Services'!$D$4=$B126,1,0)*IF('Shoppable Services'!$C$4=$A126,1,0)*IF('Shoppable Services'!$B$4=Data!AS$119,AS8,0)</f>
        <v>0</v>
      </c>
      <c r="AT126" s="4">
        <f>IF('Shoppable Services'!$F$4=$D126,1,0)*IF('Shoppable Services'!$E$4=$C126,1,0)*IF('Shoppable Services'!$D$4=$B126,1,0)*IF('Shoppable Services'!$C$4=$A126,1,0)*IF('Shoppable Services'!$B$4=Data!AT$119,AT8,0)</f>
        <v>0</v>
      </c>
      <c r="AU126" s="4">
        <f>IF('Shoppable Services'!$F$4=$D126,1,0)*IF('Shoppable Services'!$E$4=$C126,1,0)*IF('Shoppable Services'!$D$4=$B126,1,0)*IF('Shoppable Services'!$C$4=$A126,1,0)*IF('Shoppable Services'!$B$4=Data!AU$119,AU8,0)</f>
        <v>0</v>
      </c>
      <c r="AV126" s="4">
        <f>IF('Shoppable Services'!$F$4=$D126,1,0)*IF('Shoppable Services'!$E$4=$C126,1,0)*IF('Shoppable Services'!$D$4=$B126,1,0)*IF('Shoppable Services'!$C$4=$A126,1,0)*IF('Shoppable Services'!$B$4=Data!AV$119,AV8,0)</f>
        <v>0</v>
      </c>
      <c r="AW126" s="4">
        <f>IF('Shoppable Services'!$F$4=$D126,1,0)*IF('Shoppable Services'!$E$4=$C126,1,0)*IF('Shoppable Services'!$D$4=$B126,1,0)*IF('Shoppable Services'!$C$4=$A126,1,0)*IF('Shoppable Services'!$B$4=Data!AW$119,AW8,0)</f>
        <v>0</v>
      </c>
      <c r="AX126" s="4">
        <f>IF('Shoppable Services'!$F$4=$D126,1,0)*IF('Shoppable Services'!$E$4=$C126,1,0)*IF('Shoppable Services'!$D$4=$B126,1,0)*IF('Shoppable Services'!$C$4=$A126,1,0)*IF('Shoppable Services'!$B$4=Data!AX$119,AX8,0)</f>
        <v>0</v>
      </c>
      <c r="AY126" s="4">
        <f>IF('Shoppable Services'!$F$4=$D126,1,0)*IF('Shoppable Services'!$E$4=$C126,1,0)*IF('Shoppable Services'!$D$4=$B126,1,0)*IF('Shoppable Services'!$C$4=$A126,1,0)*IF('Shoppable Services'!$B$4=Data!AY$119,AY8,0)</f>
        <v>0</v>
      </c>
      <c r="AZ126" s="4">
        <f>IF('Shoppable Services'!$F$4=$D126,1,0)*IF('Shoppable Services'!$E$4=$C126,1,0)*IF('Shoppable Services'!$D$4=$B126,1,0)*IF('Shoppable Services'!$C$4=$A126,1,0)*IF('Shoppable Services'!$B$4=Data!AZ$119,AZ8,0)</f>
        <v>0</v>
      </c>
      <c r="BA126" s="4">
        <f>IF('Shoppable Services'!$F$4=$D126,1,0)*IF('Shoppable Services'!$E$4=$C126,1,0)*IF('Shoppable Services'!$D$4=$B126,1,0)*IF('Shoppable Services'!$C$4=$A126,1,0)*IF('Shoppable Services'!$B$4=Data!BA$119,BA8,0)</f>
        <v>0</v>
      </c>
      <c r="BB126" s="4">
        <f>IF('Shoppable Services'!$F$4=$D126,1,0)*IF('Shoppable Services'!$E$4=$C126,1,0)*IF('Shoppable Services'!$D$4=$B126,1,0)*IF('Shoppable Services'!$C$4=$A126,1,0)*IF('Shoppable Services'!$B$4=Data!BB$119,BB8,0)</f>
        <v>0</v>
      </c>
      <c r="BC126" s="4">
        <f>IF('Shoppable Services'!$F$4=$D126,1,0)*IF('Shoppable Services'!$E$4=$C126,1,0)*IF('Shoppable Services'!$D$4=$B126,1,0)*IF('Shoppable Services'!$C$4=$A126,1,0)*IF('Shoppable Services'!$B$4=Data!BC$119,BC8,0)</f>
        <v>0</v>
      </c>
      <c r="BD126" s="4">
        <f>IF('Shoppable Services'!$F$4=$D126,1,0)*IF('Shoppable Services'!$E$4=$C126,1,0)*IF('Shoppable Services'!$D$4=$B126,1,0)*IF('Shoppable Services'!$C$4=$A126,1,0)*IF('Shoppable Services'!$B$4=Data!BD$119,BD8,0)</f>
        <v>0</v>
      </c>
      <c r="BE126" s="4">
        <f>IF('Shoppable Services'!$F$4=$D126,1,0)*IF('Shoppable Services'!$E$4=$C126,1,0)*IF('Shoppable Services'!$D$4=$B126,1,0)*IF('Shoppable Services'!$C$4=$A126,1,0)*IF('Shoppable Services'!$B$4=Data!BE$119,BE8,0)</f>
        <v>0</v>
      </c>
      <c r="BF126" s="4">
        <f>IF('Shoppable Services'!$F$4=$D126,1,0)*IF('Shoppable Services'!$E$4=$C126,1,0)*IF('Shoppable Services'!$D$4=$B126,1,0)*IF('Shoppable Services'!$C$4=$A126,1,0)*IF('Shoppable Services'!$B$4=Data!BF$119,BF8,0)</f>
        <v>0</v>
      </c>
    </row>
    <row r="127" spans="1:58">
      <c r="A127" s="27" t="s">
        <v>6</v>
      </c>
      <c r="B127" s="27" t="s">
        <v>28</v>
      </c>
      <c r="C127" s="27" t="s">
        <v>8</v>
      </c>
      <c r="D127" s="27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>
        <f>IF('Shoppable Services'!$F$4=$D127,1,0)*IF('Shoppable Services'!$E$4=$C127,1,0)*IF('Shoppable Services'!$D$4=$B127,1,0)*IF('Shoppable Services'!$C$4=$A127,1,0)*IF('Shoppable Services'!$B$4=Data!AQ$119,AQ9,0)</f>
        <v>0</v>
      </c>
      <c r="AR127" s="4">
        <f>IF('Shoppable Services'!$F$4=$D127,1,0)*IF('Shoppable Services'!$E$4=$C127,1,0)*IF('Shoppable Services'!$D$4=$B127,1,0)*IF('Shoppable Services'!$C$4=$A127,1,0)*IF('Shoppable Services'!$B$4=Data!AR$119,AR9,0)</f>
        <v>0</v>
      </c>
      <c r="AS127" s="4">
        <f>IF('Shoppable Services'!$F$4=$D127,1,0)*IF('Shoppable Services'!$E$4=$C127,1,0)*IF('Shoppable Services'!$D$4=$B127,1,0)*IF('Shoppable Services'!$C$4=$A127,1,0)*IF('Shoppable Services'!$B$4=Data!AS$119,AS9,0)</f>
        <v>0</v>
      </c>
      <c r="AT127" s="4">
        <f>IF('Shoppable Services'!$F$4=$D127,1,0)*IF('Shoppable Services'!$E$4=$C127,1,0)*IF('Shoppable Services'!$D$4=$B127,1,0)*IF('Shoppable Services'!$C$4=$A127,1,0)*IF('Shoppable Services'!$B$4=Data!AT$119,AT9,0)</f>
        <v>0</v>
      </c>
      <c r="AU127" s="4">
        <f>IF('Shoppable Services'!$F$4=$D127,1,0)*IF('Shoppable Services'!$E$4=$C127,1,0)*IF('Shoppable Services'!$D$4=$B127,1,0)*IF('Shoppable Services'!$C$4=$A127,1,0)*IF('Shoppable Services'!$B$4=Data!AU$119,AU9,0)</f>
        <v>0</v>
      </c>
      <c r="AV127" s="4">
        <f>IF('Shoppable Services'!$F$4=$D127,1,0)*IF('Shoppable Services'!$E$4=$C127,1,0)*IF('Shoppable Services'!$D$4=$B127,1,0)*IF('Shoppable Services'!$C$4=$A127,1,0)*IF('Shoppable Services'!$B$4=Data!AV$119,AV9,0)</f>
        <v>0</v>
      </c>
      <c r="AW127" s="4">
        <f>IF('Shoppable Services'!$F$4=$D127,1,0)*IF('Shoppable Services'!$E$4=$C127,1,0)*IF('Shoppable Services'!$D$4=$B127,1,0)*IF('Shoppable Services'!$C$4=$A127,1,0)*IF('Shoppable Services'!$B$4=Data!AW$119,AW9,0)</f>
        <v>0</v>
      </c>
      <c r="AX127" s="4">
        <f>IF('Shoppable Services'!$F$4=$D127,1,0)*IF('Shoppable Services'!$E$4=$C127,1,0)*IF('Shoppable Services'!$D$4=$B127,1,0)*IF('Shoppable Services'!$C$4=$A127,1,0)*IF('Shoppable Services'!$B$4=Data!AX$119,AX9,0)</f>
        <v>0</v>
      </c>
      <c r="AY127" s="4">
        <f>IF('Shoppable Services'!$F$4=$D127,1,0)*IF('Shoppable Services'!$E$4=$C127,1,0)*IF('Shoppable Services'!$D$4=$B127,1,0)*IF('Shoppable Services'!$C$4=$A127,1,0)*IF('Shoppable Services'!$B$4=Data!AY$119,AY9,0)</f>
        <v>0</v>
      </c>
      <c r="AZ127" s="4">
        <f>IF('Shoppable Services'!$F$4=$D127,1,0)*IF('Shoppable Services'!$E$4=$C127,1,0)*IF('Shoppable Services'!$D$4=$B127,1,0)*IF('Shoppable Services'!$C$4=$A127,1,0)*IF('Shoppable Services'!$B$4=Data!AZ$119,AZ9,0)</f>
        <v>0</v>
      </c>
      <c r="BA127" s="4">
        <f>IF('Shoppable Services'!$F$4=$D127,1,0)*IF('Shoppable Services'!$E$4=$C127,1,0)*IF('Shoppable Services'!$D$4=$B127,1,0)*IF('Shoppable Services'!$C$4=$A127,1,0)*IF('Shoppable Services'!$B$4=Data!BA$119,BA9,0)</f>
        <v>0</v>
      </c>
      <c r="BB127" s="4">
        <f>IF('Shoppable Services'!$F$4=$D127,1,0)*IF('Shoppable Services'!$E$4=$C127,1,0)*IF('Shoppable Services'!$D$4=$B127,1,0)*IF('Shoppable Services'!$C$4=$A127,1,0)*IF('Shoppable Services'!$B$4=Data!BB$119,BB9,0)</f>
        <v>0</v>
      </c>
      <c r="BC127" s="4">
        <f>IF('Shoppable Services'!$F$4=$D127,1,0)*IF('Shoppable Services'!$E$4=$C127,1,0)*IF('Shoppable Services'!$D$4=$B127,1,0)*IF('Shoppable Services'!$C$4=$A127,1,0)*IF('Shoppable Services'!$B$4=Data!BC$119,BC9,0)</f>
        <v>0</v>
      </c>
      <c r="BD127" s="4">
        <f>IF('Shoppable Services'!$F$4=$D127,1,0)*IF('Shoppable Services'!$E$4=$C127,1,0)*IF('Shoppable Services'!$D$4=$B127,1,0)*IF('Shoppable Services'!$C$4=$A127,1,0)*IF('Shoppable Services'!$B$4=Data!BD$119,BD9,0)</f>
        <v>0</v>
      </c>
      <c r="BE127" s="4">
        <f>IF('Shoppable Services'!$F$4=$D127,1,0)*IF('Shoppable Services'!$E$4=$C127,1,0)*IF('Shoppable Services'!$D$4=$B127,1,0)*IF('Shoppable Services'!$C$4=$A127,1,0)*IF('Shoppable Services'!$B$4=Data!BE$119,BE9,0)</f>
        <v>0</v>
      </c>
      <c r="BF127" s="4">
        <f>IF('Shoppable Services'!$F$4=$D127,1,0)*IF('Shoppable Services'!$E$4=$C127,1,0)*IF('Shoppable Services'!$D$4=$B127,1,0)*IF('Shoppable Services'!$C$4=$A127,1,0)*IF('Shoppable Services'!$B$4=Data!BF$119,BF9,0)</f>
        <v>0</v>
      </c>
    </row>
    <row r="128" spans="1:58">
      <c r="A128" s="27" t="s">
        <v>6</v>
      </c>
      <c r="B128" s="27" t="s">
        <v>77</v>
      </c>
      <c r="C128" s="27" t="s">
        <v>8</v>
      </c>
      <c r="D128" s="27" t="s">
        <v>9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>
        <f>IF('Shoppable Services'!$F$4=$D128,1,0)*IF('Shoppable Services'!$E$4=$C128,1,0)*IF('Shoppable Services'!$D$4=$B128,1,0)*IF('Shoppable Services'!$C$4=$A128,1,0)*IF('Shoppable Services'!$B$4=Data!AQ$119,AQ10,0)</f>
        <v>0</v>
      </c>
      <c r="AR128" s="4">
        <f>IF('Shoppable Services'!$F$4=$D128,1,0)*IF('Shoppable Services'!$E$4=$C128,1,0)*IF('Shoppable Services'!$D$4=$B128,1,0)*IF('Shoppable Services'!$C$4=$A128,1,0)*IF('Shoppable Services'!$B$4=Data!AR$119,AR10,0)</f>
        <v>0</v>
      </c>
      <c r="AS128" s="4">
        <f>IF('Shoppable Services'!$F$4=$D128,1,0)*IF('Shoppable Services'!$E$4=$C128,1,0)*IF('Shoppable Services'!$D$4=$B128,1,0)*IF('Shoppable Services'!$C$4=$A128,1,0)*IF('Shoppable Services'!$B$4=Data!AS$119,AS10,0)</f>
        <v>0</v>
      </c>
      <c r="AT128" s="4">
        <f>IF('Shoppable Services'!$F$4=$D128,1,0)*IF('Shoppable Services'!$E$4=$C128,1,0)*IF('Shoppable Services'!$D$4=$B128,1,0)*IF('Shoppable Services'!$C$4=$A128,1,0)*IF('Shoppable Services'!$B$4=Data!AT$119,AT10,0)</f>
        <v>0</v>
      </c>
      <c r="AU128" s="4">
        <f>IF('Shoppable Services'!$F$4=$D128,1,0)*IF('Shoppable Services'!$E$4=$C128,1,0)*IF('Shoppable Services'!$D$4=$B128,1,0)*IF('Shoppable Services'!$C$4=$A128,1,0)*IF('Shoppable Services'!$B$4=Data!AU$119,AU10,0)</f>
        <v>0</v>
      </c>
      <c r="AV128" s="4">
        <f>IF('Shoppable Services'!$F$4=$D128,1,0)*IF('Shoppable Services'!$E$4=$C128,1,0)*IF('Shoppable Services'!$D$4=$B128,1,0)*IF('Shoppable Services'!$C$4=$A128,1,0)*IF('Shoppable Services'!$B$4=Data!AV$119,AV10,0)</f>
        <v>0</v>
      </c>
      <c r="AW128" s="4">
        <f>IF('Shoppable Services'!$F$4=$D128,1,0)*IF('Shoppable Services'!$E$4=$C128,1,0)*IF('Shoppable Services'!$D$4=$B128,1,0)*IF('Shoppable Services'!$C$4=$A128,1,0)*IF('Shoppable Services'!$B$4=Data!AW$119,AW10,0)</f>
        <v>0</v>
      </c>
      <c r="AX128" s="4">
        <f>IF('Shoppable Services'!$F$4=$D128,1,0)*IF('Shoppable Services'!$E$4=$C128,1,0)*IF('Shoppable Services'!$D$4=$B128,1,0)*IF('Shoppable Services'!$C$4=$A128,1,0)*IF('Shoppable Services'!$B$4=Data!AX$119,AX10,0)</f>
        <v>0</v>
      </c>
      <c r="AY128" s="4">
        <f>IF('Shoppable Services'!$F$4=$D128,1,0)*IF('Shoppable Services'!$E$4=$C128,1,0)*IF('Shoppable Services'!$D$4=$B128,1,0)*IF('Shoppable Services'!$C$4=$A128,1,0)*IF('Shoppable Services'!$B$4=Data!AY$119,AY10,0)</f>
        <v>0</v>
      </c>
      <c r="AZ128" s="4">
        <f>IF('Shoppable Services'!$F$4=$D128,1,0)*IF('Shoppable Services'!$E$4=$C128,1,0)*IF('Shoppable Services'!$D$4=$B128,1,0)*IF('Shoppable Services'!$C$4=$A128,1,0)*IF('Shoppable Services'!$B$4=Data!AZ$119,AZ10,0)</f>
        <v>0</v>
      </c>
      <c r="BA128" s="4">
        <f>IF('Shoppable Services'!$F$4=$D128,1,0)*IF('Shoppable Services'!$E$4=$C128,1,0)*IF('Shoppable Services'!$D$4=$B128,1,0)*IF('Shoppable Services'!$C$4=$A128,1,0)*IF('Shoppable Services'!$B$4=Data!BA$119,BA10,0)</f>
        <v>0</v>
      </c>
      <c r="BB128" s="4">
        <f>IF('Shoppable Services'!$F$4=$D128,1,0)*IF('Shoppable Services'!$E$4=$C128,1,0)*IF('Shoppable Services'!$D$4=$B128,1,0)*IF('Shoppable Services'!$C$4=$A128,1,0)*IF('Shoppable Services'!$B$4=Data!BB$119,BB10,0)</f>
        <v>0</v>
      </c>
      <c r="BC128" s="4">
        <f>IF('Shoppable Services'!$F$4=$D128,1,0)*IF('Shoppable Services'!$E$4=$C128,1,0)*IF('Shoppable Services'!$D$4=$B128,1,0)*IF('Shoppable Services'!$C$4=$A128,1,0)*IF('Shoppable Services'!$B$4=Data!BC$119,BC10,0)</f>
        <v>0</v>
      </c>
      <c r="BD128" s="4">
        <f>IF('Shoppable Services'!$F$4=$D128,1,0)*IF('Shoppable Services'!$E$4=$C128,1,0)*IF('Shoppable Services'!$D$4=$B128,1,0)*IF('Shoppable Services'!$C$4=$A128,1,0)*IF('Shoppable Services'!$B$4=Data!BD$119,BD10,0)</f>
        <v>0</v>
      </c>
      <c r="BE128" s="4">
        <f>IF('Shoppable Services'!$F$4=$D128,1,0)*IF('Shoppable Services'!$E$4=$C128,1,0)*IF('Shoppable Services'!$D$4=$B128,1,0)*IF('Shoppable Services'!$C$4=$A128,1,0)*IF('Shoppable Services'!$B$4=Data!BE$119,BE10,0)</f>
        <v>0</v>
      </c>
      <c r="BF128" s="4">
        <f>IF('Shoppable Services'!$F$4=$D128,1,0)*IF('Shoppable Services'!$E$4=$C128,1,0)*IF('Shoppable Services'!$D$4=$B128,1,0)*IF('Shoppable Services'!$C$4=$A128,1,0)*IF('Shoppable Services'!$B$4=Data!BF$119,BF10,0)</f>
        <v>0</v>
      </c>
    </row>
    <row r="129" spans="1:58">
      <c r="A129" s="27" t="s">
        <v>6</v>
      </c>
      <c r="B129" s="27" t="s">
        <v>77</v>
      </c>
      <c r="C129" s="27" t="s">
        <v>78</v>
      </c>
      <c r="D129" s="27" t="s">
        <v>9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>
        <f>IF('Shoppable Services'!$F$4=$D129,1,0)*IF('Shoppable Services'!$E$4=$C129,1,0)*IF('Shoppable Services'!$D$4=$B129,1,0)*IF('Shoppable Services'!$C$4=$A129,1,0)*IF('Shoppable Services'!$B$4=Data!AQ$119,AQ11,0)</f>
        <v>0</v>
      </c>
      <c r="AR129" s="4">
        <f>IF('Shoppable Services'!$F$4=$D129,1,0)*IF('Shoppable Services'!$E$4=$C129,1,0)*IF('Shoppable Services'!$D$4=$B129,1,0)*IF('Shoppable Services'!$C$4=$A129,1,0)*IF('Shoppable Services'!$B$4=Data!AR$119,AR11,0)</f>
        <v>0</v>
      </c>
      <c r="AS129" s="4">
        <f>IF('Shoppable Services'!$F$4=$D129,1,0)*IF('Shoppable Services'!$E$4=$C129,1,0)*IF('Shoppable Services'!$D$4=$B129,1,0)*IF('Shoppable Services'!$C$4=$A129,1,0)*IF('Shoppable Services'!$B$4=Data!AS$119,AS11,0)</f>
        <v>0</v>
      </c>
      <c r="AT129" s="4">
        <f>IF('Shoppable Services'!$F$4=$D129,1,0)*IF('Shoppable Services'!$E$4=$C129,1,0)*IF('Shoppable Services'!$D$4=$B129,1,0)*IF('Shoppable Services'!$C$4=$A129,1,0)*IF('Shoppable Services'!$B$4=Data!AT$119,AT11,0)</f>
        <v>0</v>
      </c>
      <c r="AU129" s="4">
        <f>IF('Shoppable Services'!$F$4=$D129,1,0)*IF('Shoppable Services'!$E$4=$C129,1,0)*IF('Shoppable Services'!$D$4=$B129,1,0)*IF('Shoppable Services'!$C$4=$A129,1,0)*IF('Shoppable Services'!$B$4=Data!AU$119,AU11,0)</f>
        <v>0</v>
      </c>
      <c r="AV129" s="4">
        <f>IF('Shoppable Services'!$F$4=$D129,1,0)*IF('Shoppable Services'!$E$4=$C129,1,0)*IF('Shoppable Services'!$D$4=$B129,1,0)*IF('Shoppable Services'!$C$4=$A129,1,0)*IF('Shoppable Services'!$B$4=Data!AV$119,AV11,0)</f>
        <v>0</v>
      </c>
      <c r="AW129" s="4">
        <f>IF('Shoppable Services'!$F$4=$D129,1,0)*IF('Shoppable Services'!$E$4=$C129,1,0)*IF('Shoppable Services'!$D$4=$B129,1,0)*IF('Shoppable Services'!$C$4=$A129,1,0)*IF('Shoppable Services'!$B$4=Data!AW$119,AW11,0)</f>
        <v>0</v>
      </c>
      <c r="AX129" s="4">
        <f>IF('Shoppable Services'!$F$4=$D129,1,0)*IF('Shoppable Services'!$E$4=$C129,1,0)*IF('Shoppable Services'!$D$4=$B129,1,0)*IF('Shoppable Services'!$C$4=$A129,1,0)*IF('Shoppable Services'!$B$4=Data!AX$119,AX11,0)</f>
        <v>0</v>
      </c>
      <c r="AY129" s="4">
        <f>IF('Shoppable Services'!$F$4=$D129,1,0)*IF('Shoppable Services'!$E$4=$C129,1,0)*IF('Shoppable Services'!$D$4=$B129,1,0)*IF('Shoppable Services'!$C$4=$A129,1,0)*IF('Shoppable Services'!$B$4=Data!AY$119,AY11,0)</f>
        <v>0</v>
      </c>
      <c r="AZ129" s="4">
        <f>IF('Shoppable Services'!$F$4=$D129,1,0)*IF('Shoppable Services'!$E$4=$C129,1,0)*IF('Shoppable Services'!$D$4=$B129,1,0)*IF('Shoppable Services'!$C$4=$A129,1,0)*IF('Shoppable Services'!$B$4=Data!AZ$119,AZ11,0)</f>
        <v>0</v>
      </c>
      <c r="BA129" s="4">
        <f>IF('Shoppable Services'!$F$4=$D129,1,0)*IF('Shoppable Services'!$E$4=$C129,1,0)*IF('Shoppable Services'!$D$4=$B129,1,0)*IF('Shoppable Services'!$C$4=$A129,1,0)*IF('Shoppable Services'!$B$4=Data!BA$119,BA11,0)</f>
        <v>0</v>
      </c>
      <c r="BB129" s="4">
        <f>IF('Shoppable Services'!$F$4=$D129,1,0)*IF('Shoppable Services'!$E$4=$C129,1,0)*IF('Shoppable Services'!$D$4=$B129,1,0)*IF('Shoppable Services'!$C$4=$A129,1,0)*IF('Shoppable Services'!$B$4=Data!BB$119,BB11,0)</f>
        <v>0</v>
      </c>
      <c r="BC129" s="4">
        <f>IF('Shoppable Services'!$F$4=$D129,1,0)*IF('Shoppable Services'!$E$4=$C129,1,0)*IF('Shoppable Services'!$D$4=$B129,1,0)*IF('Shoppable Services'!$C$4=$A129,1,0)*IF('Shoppable Services'!$B$4=Data!BC$119,BC11,0)</f>
        <v>0</v>
      </c>
      <c r="BD129" s="4">
        <f>IF('Shoppable Services'!$F$4=$D129,1,0)*IF('Shoppable Services'!$E$4=$C129,1,0)*IF('Shoppable Services'!$D$4=$B129,1,0)*IF('Shoppable Services'!$C$4=$A129,1,0)*IF('Shoppable Services'!$B$4=Data!BD$119,BD11,0)</f>
        <v>0</v>
      </c>
      <c r="BE129" s="4">
        <f>IF('Shoppable Services'!$F$4=$D129,1,0)*IF('Shoppable Services'!$E$4=$C129,1,0)*IF('Shoppable Services'!$D$4=$B129,1,0)*IF('Shoppable Services'!$C$4=$A129,1,0)*IF('Shoppable Services'!$B$4=Data!BE$119,BE11,0)</f>
        <v>0</v>
      </c>
      <c r="BF129" s="4">
        <f>IF('Shoppable Services'!$F$4=$D129,1,0)*IF('Shoppable Services'!$E$4=$C129,1,0)*IF('Shoppable Services'!$D$4=$B129,1,0)*IF('Shoppable Services'!$C$4=$A129,1,0)*IF('Shoppable Services'!$B$4=Data!BF$119,BF11,0)</f>
        <v>0</v>
      </c>
    </row>
    <row r="130" spans="1:58">
      <c r="A130" s="27" t="s">
        <v>6</v>
      </c>
      <c r="B130" s="27" t="s">
        <v>77</v>
      </c>
      <c r="C130" s="27" t="s">
        <v>79</v>
      </c>
      <c r="D130" s="27" t="s">
        <v>9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>
        <f>IF('Shoppable Services'!$F$4=$D130,1,0)*IF('Shoppable Services'!$E$4=$C130,1,0)*IF('Shoppable Services'!$D$4=$B130,1,0)*IF('Shoppable Services'!$C$4=$A130,1,0)*IF('Shoppable Services'!$B$4=Data!AQ$119,AQ12,0)</f>
        <v>0</v>
      </c>
      <c r="AR130" s="4">
        <f>IF('Shoppable Services'!$F$4=$D130,1,0)*IF('Shoppable Services'!$E$4=$C130,1,0)*IF('Shoppable Services'!$D$4=$B130,1,0)*IF('Shoppable Services'!$C$4=$A130,1,0)*IF('Shoppable Services'!$B$4=Data!AR$119,AR12,0)</f>
        <v>0</v>
      </c>
      <c r="AS130" s="4">
        <f>IF('Shoppable Services'!$F$4=$D130,1,0)*IF('Shoppable Services'!$E$4=$C130,1,0)*IF('Shoppable Services'!$D$4=$B130,1,0)*IF('Shoppable Services'!$C$4=$A130,1,0)*IF('Shoppable Services'!$B$4=Data!AS$119,AS12,0)</f>
        <v>0</v>
      </c>
      <c r="AT130" s="4">
        <f>IF('Shoppable Services'!$F$4=$D130,1,0)*IF('Shoppable Services'!$E$4=$C130,1,0)*IF('Shoppable Services'!$D$4=$B130,1,0)*IF('Shoppable Services'!$C$4=$A130,1,0)*IF('Shoppable Services'!$B$4=Data!AT$119,AT12,0)</f>
        <v>0</v>
      </c>
      <c r="AU130" s="4">
        <f>IF('Shoppable Services'!$F$4=$D130,1,0)*IF('Shoppable Services'!$E$4=$C130,1,0)*IF('Shoppable Services'!$D$4=$B130,1,0)*IF('Shoppable Services'!$C$4=$A130,1,0)*IF('Shoppable Services'!$B$4=Data!AU$119,AU12,0)</f>
        <v>0</v>
      </c>
      <c r="AV130" s="4">
        <f>IF('Shoppable Services'!$F$4=$D130,1,0)*IF('Shoppable Services'!$E$4=$C130,1,0)*IF('Shoppable Services'!$D$4=$B130,1,0)*IF('Shoppable Services'!$C$4=$A130,1,0)*IF('Shoppable Services'!$B$4=Data!AV$119,AV12,0)</f>
        <v>0</v>
      </c>
      <c r="AW130" s="4">
        <f>IF('Shoppable Services'!$F$4=$D130,1,0)*IF('Shoppable Services'!$E$4=$C130,1,0)*IF('Shoppable Services'!$D$4=$B130,1,0)*IF('Shoppable Services'!$C$4=$A130,1,0)*IF('Shoppable Services'!$B$4=Data!AW$119,AW12,0)</f>
        <v>0</v>
      </c>
      <c r="AX130" s="4">
        <f>IF('Shoppable Services'!$F$4=$D130,1,0)*IF('Shoppable Services'!$E$4=$C130,1,0)*IF('Shoppable Services'!$D$4=$B130,1,0)*IF('Shoppable Services'!$C$4=$A130,1,0)*IF('Shoppable Services'!$B$4=Data!AX$119,AX12,0)</f>
        <v>0</v>
      </c>
      <c r="AY130" s="4">
        <f>IF('Shoppable Services'!$F$4=$D130,1,0)*IF('Shoppable Services'!$E$4=$C130,1,0)*IF('Shoppable Services'!$D$4=$B130,1,0)*IF('Shoppable Services'!$C$4=$A130,1,0)*IF('Shoppable Services'!$B$4=Data!AY$119,AY12,0)</f>
        <v>0</v>
      </c>
      <c r="AZ130" s="4">
        <f>IF('Shoppable Services'!$F$4=$D130,1,0)*IF('Shoppable Services'!$E$4=$C130,1,0)*IF('Shoppable Services'!$D$4=$B130,1,0)*IF('Shoppable Services'!$C$4=$A130,1,0)*IF('Shoppable Services'!$B$4=Data!AZ$119,AZ12,0)</f>
        <v>0</v>
      </c>
      <c r="BA130" s="4">
        <f>IF('Shoppable Services'!$F$4=$D130,1,0)*IF('Shoppable Services'!$E$4=$C130,1,0)*IF('Shoppable Services'!$D$4=$B130,1,0)*IF('Shoppable Services'!$C$4=$A130,1,0)*IF('Shoppable Services'!$B$4=Data!BA$119,BA12,0)</f>
        <v>0</v>
      </c>
      <c r="BB130" s="4">
        <f>IF('Shoppable Services'!$F$4=$D130,1,0)*IF('Shoppable Services'!$E$4=$C130,1,0)*IF('Shoppable Services'!$D$4=$B130,1,0)*IF('Shoppable Services'!$C$4=$A130,1,0)*IF('Shoppable Services'!$B$4=Data!BB$119,BB12,0)</f>
        <v>0</v>
      </c>
      <c r="BC130" s="4">
        <f>IF('Shoppable Services'!$F$4=$D130,1,0)*IF('Shoppable Services'!$E$4=$C130,1,0)*IF('Shoppable Services'!$D$4=$B130,1,0)*IF('Shoppable Services'!$C$4=$A130,1,0)*IF('Shoppable Services'!$B$4=Data!BC$119,BC12,0)</f>
        <v>0</v>
      </c>
      <c r="BD130" s="4">
        <f>IF('Shoppable Services'!$F$4=$D130,1,0)*IF('Shoppable Services'!$E$4=$C130,1,0)*IF('Shoppable Services'!$D$4=$B130,1,0)*IF('Shoppable Services'!$C$4=$A130,1,0)*IF('Shoppable Services'!$B$4=Data!BD$119,BD12,0)</f>
        <v>0</v>
      </c>
      <c r="BE130" s="4">
        <f>IF('Shoppable Services'!$F$4=$D130,1,0)*IF('Shoppable Services'!$E$4=$C130,1,0)*IF('Shoppable Services'!$D$4=$B130,1,0)*IF('Shoppable Services'!$C$4=$A130,1,0)*IF('Shoppable Services'!$B$4=Data!BE$119,BE12,0)</f>
        <v>0</v>
      </c>
      <c r="BF130" s="4">
        <f>IF('Shoppable Services'!$F$4=$D130,1,0)*IF('Shoppable Services'!$E$4=$C130,1,0)*IF('Shoppable Services'!$D$4=$B130,1,0)*IF('Shoppable Services'!$C$4=$A130,1,0)*IF('Shoppable Services'!$B$4=Data!BF$119,BF12,0)</f>
        <v>0</v>
      </c>
    </row>
    <row r="131" spans="1:58">
      <c r="A131" s="27" t="s">
        <v>6</v>
      </c>
      <c r="B131" s="27" t="s">
        <v>11</v>
      </c>
      <c r="C131" s="27" t="s">
        <v>80</v>
      </c>
      <c r="D131" s="27" t="s">
        <v>25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>
        <f>IF('Shoppable Services'!$F$4=$D131,1,0)*IF('Shoppable Services'!$E$4=$C131,1,0)*IF('Shoppable Services'!$D$4=$B131,1,0)*IF('Shoppable Services'!$C$4=$A131,1,0)*IF('Shoppable Services'!$B$4=Data!AQ$119,AQ13,0)</f>
        <v>0</v>
      </c>
      <c r="AR131" s="4">
        <f>IF('Shoppable Services'!$F$4=$D131,1,0)*IF('Shoppable Services'!$E$4=$C131,1,0)*IF('Shoppable Services'!$D$4=$B131,1,0)*IF('Shoppable Services'!$C$4=$A131,1,0)*IF('Shoppable Services'!$B$4=Data!AR$119,AR13,0)</f>
        <v>0</v>
      </c>
      <c r="AS131" s="4">
        <f>IF('Shoppable Services'!$F$4=$D131,1,0)*IF('Shoppable Services'!$E$4=$C131,1,0)*IF('Shoppable Services'!$D$4=$B131,1,0)*IF('Shoppable Services'!$C$4=$A131,1,0)*IF('Shoppable Services'!$B$4=Data!AS$119,AS13,0)</f>
        <v>0</v>
      </c>
      <c r="AT131" s="4">
        <f>IF('Shoppable Services'!$F$4=$D131,1,0)*IF('Shoppable Services'!$E$4=$C131,1,0)*IF('Shoppable Services'!$D$4=$B131,1,0)*IF('Shoppable Services'!$C$4=$A131,1,0)*IF('Shoppable Services'!$B$4=Data!AT$119,AT13,0)</f>
        <v>0</v>
      </c>
      <c r="AU131" s="4">
        <f>IF('Shoppable Services'!$F$4=$D131,1,0)*IF('Shoppable Services'!$E$4=$C131,1,0)*IF('Shoppable Services'!$D$4=$B131,1,0)*IF('Shoppable Services'!$C$4=$A131,1,0)*IF('Shoppable Services'!$B$4=Data!AU$119,AU13,0)</f>
        <v>0</v>
      </c>
      <c r="AV131" s="4">
        <f>IF('Shoppable Services'!$F$4=$D131,1,0)*IF('Shoppable Services'!$E$4=$C131,1,0)*IF('Shoppable Services'!$D$4=$B131,1,0)*IF('Shoppable Services'!$C$4=$A131,1,0)*IF('Shoppable Services'!$B$4=Data!AV$119,AV13,0)</f>
        <v>0</v>
      </c>
      <c r="AW131" s="4">
        <f>IF('Shoppable Services'!$F$4=$D131,1,0)*IF('Shoppable Services'!$E$4=$C131,1,0)*IF('Shoppable Services'!$D$4=$B131,1,0)*IF('Shoppable Services'!$C$4=$A131,1,0)*IF('Shoppable Services'!$B$4=Data!AW$119,AW13,0)</f>
        <v>0</v>
      </c>
      <c r="AX131" s="4">
        <f>IF('Shoppable Services'!$F$4=$D131,1,0)*IF('Shoppable Services'!$E$4=$C131,1,0)*IF('Shoppable Services'!$D$4=$B131,1,0)*IF('Shoppable Services'!$C$4=$A131,1,0)*IF('Shoppable Services'!$B$4=Data!AX$119,AX13,0)</f>
        <v>0</v>
      </c>
      <c r="AY131" s="4">
        <f>IF('Shoppable Services'!$F$4=$D131,1,0)*IF('Shoppable Services'!$E$4=$C131,1,0)*IF('Shoppable Services'!$D$4=$B131,1,0)*IF('Shoppable Services'!$C$4=$A131,1,0)*IF('Shoppable Services'!$B$4=Data!AY$119,AY13,0)</f>
        <v>0</v>
      </c>
      <c r="AZ131" s="4">
        <f>IF('Shoppable Services'!$F$4=$D131,1,0)*IF('Shoppable Services'!$E$4=$C131,1,0)*IF('Shoppable Services'!$D$4=$B131,1,0)*IF('Shoppable Services'!$C$4=$A131,1,0)*IF('Shoppable Services'!$B$4=Data!AZ$119,AZ13,0)</f>
        <v>0</v>
      </c>
      <c r="BA131" s="4">
        <f>IF('Shoppable Services'!$F$4=$D131,1,0)*IF('Shoppable Services'!$E$4=$C131,1,0)*IF('Shoppable Services'!$D$4=$B131,1,0)*IF('Shoppable Services'!$C$4=$A131,1,0)*IF('Shoppable Services'!$B$4=Data!BA$119,BA13,0)</f>
        <v>0</v>
      </c>
      <c r="BB131" s="4">
        <f>IF('Shoppable Services'!$F$4=$D131,1,0)*IF('Shoppable Services'!$E$4=$C131,1,0)*IF('Shoppable Services'!$D$4=$B131,1,0)*IF('Shoppable Services'!$C$4=$A131,1,0)*IF('Shoppable Services'!$B$4=Data!BB$119,BB13,0)</f>
        <v>0</v>
      </c>
      <c r="BC131" s="4">
        <f>IF('Shoppable Services'!$F$4=$D131,1,0)*IF('Shoppable Services'!$E$4=$C131,1,0)*IF('Shoppable Services'!$D$4=$B131,1,0)*IF('Shoppable Services'!$C$4=$A131,1,0)*IF('Shoppable Services'!$B$4=Data!BC$119,BC13,0)</f>
        <v>0</v>
      </c>
      <c r="BD131" s="4">
        <f>IF('Shoppable Services'!$F$4=$D131,1,0)*IF('Shoppable Services'!$E$4=$C131,1,0)*IF('Shoppable Services'!$D$4=$B131,1,0)*IF('Shoppable Services'!$C$4=$A131,1,0)*IF('Shoppable Services'!$B$4=Data!BD$119,BD13,0)</f>
        <v>0</v>
      </c>
      <c r="BE131" s="4">
        <f>IF('Shoppable Services'!$F$4=$D131,1,0)*IF('Shoppable Services'!$E$4=$C131,1,0)*IF('Shoppable Services'!$D$4=$B131,1,0)*IF('Shoppable Services'!$C$4=$A131,1,0)*IF('Shoppable Services'!$B$4=Data!BE$119,BE13,0)</f>
        <v>0</v>
      </c>
      <c r="BF131" s="4">
        <f>IF('Shoppable Services'!$F$4=$D131,1,0)*IF('Shoppable Services'!$E$4=$C131,1,0)*IF('Shoppable Services'!$D$4=$B131,1,0)*IF('Shoppable Services'!$C$4=$A131,1,0)*IF('Shoppable Services'!$B$4=Data!BF$119,BF13,0)</f>
        <v>0</v>
      </c>
    </row>
    <row r="132" spans="1:58">
      <c r="A132" s="27" t="s">
        <v>6</v>
      </c>
      <c r="B132" s="27" t="s">
        <v>11</v>
      </c>
      <c r="C132" s="27" t="s">
        <v>80</v>
      </c>
      <c r="D132" s="27" t="s">
        <v>19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>
        <f>IF('Shoppable Services'!$F$4=$D132,1,0)*IF('Shoppable Services'!$E$4=$C132,1,0)*IF('Shoppable Services'!$D$4=$B132,1,0)*IF('Shoppable Services'!$C$4=$A132,1,0)*IF('Shoppable Services'!$B$4=Data!AQ$119,AQ14,0)</f>
        <v>0</v>
      </c>
      <c r="AR132" s="4">
        <f>IF('Shoppable Services'!$F$4=$D132,1,0)*IF('Shoppable Services'!$E$4=$C132,1,0)*IF('Shoppable Services'!$D$4=$B132,1,0)*IF('Shoppable Services'!$C$4=$A132,1,0)*IF('Shoppable Services'!$B$4=Data!AR$119,AR14,0)</f>
        <v>0</v>
      </c>
      <c r="AS132" s="4">
        <f>IF('Shoppable Services'!$F$4=$D132,1,0)*IF('Shoppable Services'!$E$4=$C132,1,0)*IF('Shoppable Services'!$D$4=$B132,1,0)*IF('Shoppable Services'!$C$4=$A132,1,0)*IF('Shoppable Services'!$B$4=Data!AS$119,AS14,0)</f>
        <v>0</v>
      </c>
      <c r="AT132" s="4">
        <f>IF('Shoppable Services'!$F$4=$D132,1,0)*IF('Shoppable Services'!$E$4=$C132,1,0)*IF('Shoppable Services'!$D$4=$B132,1,0)*IF('Shoppable Services'!$C$4=$A132,1,0)*IF('Shoppable Services'!$B$4=Data!AT$119,AT14,0)</f>
        <v>0</v>
      </c>
      <c r="AU132" s="4">
        <f>IF('Shoppable Services'!$F$4=$D132,1,0)*IF('Shoppable Services'!$E$4=$C132,1,0)*IF('Shoppable Services'!$D$4=$B132,1,0)*IF('Shoppable Services'!$C$4=$A132,1,0)*IF('Shoppable Services'!$B$4=Data!AU$119,AU14,0)</f>
        <v>0</v>
      </c>
      <c r="AV132" s="4">
        <f>IF('Shoppable Services'!$F$4=$D132,1,0)*IF('Shoppable Services'!$E$4=$C132,1,0)*IF('Shoppable Services'!$D$4=$B132,1,0)*IF('Shoppable Services'!$C$4=$A132,1,0)*IF('Shoppable Services'!$B$4=Data!AV$119,AV14,0)</f>
        <v>0</v>
      </c>
      <c r="AW132" s="4">
        <f>IF('Shoppable Services'!$F$4=$D132,1,0)*IF('Shoppable Services'!$E$4=$C132,1,0)*IF('Shoppable Services'!$D$4=$B132,1,0)*IF('Shoppable Services'!$C$4=$A132,1,0)*IF('Shoppable Services'!$B$4=Data!AW$119,AW14,0)</f>
        <v>0</v>
      </c>
      <c r="AX132" s="4">
        <f>IF('Shoppable Services'!$F$4=$D132,1,0)*IF('Shoppable Services'!$E$4=$C132,1,0)*IF('Shoppable Services'!$D$4=$B132,1,0)*IF('Shoppable Services'!$C$4=$A132,1,0)*IF('Shoppable Services'!$B$4=Data!AX$119,AX14,0)</f>
        <v>0</v>
      </c>
      <c r="AY132" s="4">
        <f>IF('Shoppable Services'!$F$4=$D132,1,0)*IF('Shoppable Services'!$E$4=$C132,1,0)*IF('Shoppable Services'!$D$4=$B132,1,0)*IF('Shoppable Services'!$C$4=$A132,1,0)*IF('Shoppable Services'!$B$4=Data!AY$119,AY14,0)</f>
        <v>0</v>
      </c>
      <c r="AZ132" s="4">
        <f>IF('Shoppable Services'!$F$4=$D132,1,0)*IF('Shoppable Services'!$E$4=$C132,1,0)*IF('Shoppable Services'!$D$4=$B132,1,0)*IF('Shoppable Services'!$C$4=$A132,1,0)*IF('Shoppable Services'!$B$4=Data!AZ$119,AZ14,0)</f>
        <v>0</v>
      </c>
      <c r="BA132" s="4">
        <f>IF('Shoppable Services'!$F$4=$D132,1,0)*IF('Shoppable Services'!$E$4=$C132,1,0)*IF('Shoppable Services'!$D$4=$B132,1,0)*IF('Shoppable Services'!$C$4=$A132,1,0)*IF('Shoppable Services'!$B$4=Data!BA$119,BA14,0)</f>
        <v>0</v>
      </c>
      <c r="BB132" s="4">
        <f>IF('Shoppable Services'!$F$4=$D132,1,0)*IF('Shoppable Services'!$E$4=$C132,1,0)*IF('Shoppable Services'!$D$4=$B132,1,0)*IF('Shoppable Services'!$C$4=$A132,1,0)*IF('Shoppable Services'!$B$4=Data!BB$119,BB14,0)</f>
        <v>0</v>
      </c>
      <c r="BC132" s="4">
        <f>IF('Shoppable Services'!$F$4=$D132,1,0)*IF('Shoppable Services'!$E$4=$C132,1,0)*IF('Shoppable Services'!$D$4=$B132,1,0)*IF('Shoppable Services'!$C$4=$A132,1,0)*IF('Shoppable Services'!$B$4=Data!BC$119,BC14,0)</f>
        <v>0</v>
      </c>
      <c r="BD132" s="4">
        <f>IF('Shoppable Services'!$F$4=$D132,1,0)*IF('Shoppable Services'!$E$4=$C132,1,0)*IF('Shoppable Services'!$D$4=$B132,1,0)*IF('Shoppable Services'!$C$4=$A132,1,0)*IF('Shoppable Services'!$B$4=Data!BD$119,BD14,0)</f>
        <v>0</v>
      </c>
      <c r="BE132" s="4">
        <f>IF('Shoppable Services'!$F$4=$D132,1,0)*IF('Shoppable Services'!$E$4=$C132,1,0)*IF('Shoppable Services'!$D$4=$B132,1,0)*IF('Shoppable Services'!$C$4=$A132,1,0)*IF('Shoppable Services'!$B$4=Data!BE$119,BE14,0)</f>
        <v>0</v>
      </c>
      <c r="BF132" s="4">
        <f>IF('Shoppable Services'!$F$4=$D132,1,0)*IF('Shoppable Services'!$E$4=$C132,1,0)*IF('Shoppable Services'!$D$4=$B132,1,0)*IF('Shoppable Services'!$C$4=$A132,1,0)*IF('Shoppable Services'!$B$4=Data!BF$119,BF14,0)</f>
        <v>0</v>
      </c>
    </row>
    <row r="133" spans="1:58">
      <c r="A133" s="27" t="s">
        <v>6</v>
      </c>
      <c r="B133" s="27" t="s">
        <v>11</v>
      </c>
      <c r="C133" s="27" t="s">
        <v>80</v>
      </c>
      <c r="D133" s="27" t="s">
        <v>9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>
        <f>IF('Shoppable Services'!$F$4=$D133,1,0)*IF('Shoppable Services'!$E$4=$C133,1,0)*IF('Shoppable Services'!$D$4=$B133,1,0)*IF('Shoppable Services'!$C$4=$A133,1,0)*IF('Shoppable Services'!$B$4=Data!AQ$119,AQ15,0)</f>
        <v>0</v>
      </c>
      <c r="AR133" s="4">
        <f>IF('Shoppable Services'!$F$4=$D133,1,0)*IF('Shoppable Services'!$E$4=$C133,1,0)*IF('Shoppable Services'!$D$4=$B133,1,0)*IF('Shoppable Services'!$C$4=$A133,1,0)*IF('Shoppable Services'!$B$4=Data!AR$119,AR15,0)</f>
        <v>0</v>
      </c>
      <c r="AS133" s="4">
        <f>IF('Shoppable Services'!$F$4=$D133,1,0)*IF('Shoppable Services'!$E$4=$C133,1,0)*IF('Shoppable Services'!$D$4=$B133,1,0)*IF('Shoppable Services'!$C$4=$A133,1,0)*IF('Shoppable Services'!$B$4=Data!AS$119,AS15,0)</f>
        <v>0</v>
      </c>
      <c r="AT133" s="4">
        <f>IF('Shoppable Services'!$F$4=$D133,1,0)*IF('Shoppable Services'!$E$4=$C133,1,0)*IF('Shoppable Services'!$D$4=$B133,1,0)*IF('Shoppable Services'!$C$4=$A133,1,0)*IF('Shoppable Services'!$B$4=Data!AT$119,AT15,0)</f>
        <v>0</v>
      </c>
      <c r="AU133" s="4">
        <f>IF('Shoppable Services'!$F$4=$D133,1,0)*IF('Shoppable Services'!$E$4=$C133,1,0)*IF('Shoppable Services'!$D$4=$B133,1,0)*IF('Shoppable Services'!$C$4=$A133,1,0)*IF('Shoppable Services'!$B$4=Data!AU$119,AU15,0)</f>
        <v>0</v>
      </c>
      <c r="AV133" s="4">
        <f>IF('Shoppable Services'!$F$4=$D133,1,0)*IF('Shoppable Services'!$E$4=$C133,1,0)*IF('Shoppable Services'!$D$4=$B133,1,0)*IF('Shoppable Services'!$C$4=$A133,1,0)*IF('Shoppable Services'!$B$4=Data!AV$119,AV15,0)</f>
        <v>0</v>
      </c>
      <c r="AW133" s="4">
        <f>IF('Shoppable Services'!$F$4=$D133,1,0)*IF('Shoppable Services'!$E$4=$C133,1,0)*IF('Shoppable Services'!$D$4=$B133,1,0)*IF('Shoppable Services'!$C$4=$A133,1,0)*IF('Shoppable Services'!$B$4=Data!AW$119,AW15,0)</f>
        <v>0</v>
      </c>
      <c r="AX133" s="4">
        <f>IF('Shoppable Services'!$F$4=$D133,1,0)*IF('Shoppable Services'!$E$4=$C133,1,0)*IF('Shoppable Services'!$D$4=$B133,1,0)*IF('Shoppable Services'!$C$4=$A133,1,0)*IF('Shoppable Services'!$B$4=Data!AX$119,AX15,0)</f>
        <v>0</v>
      </c>
      <c r="AY133" s="4">
        <f>IF('Shoppable Services'!$F$4=$D133,1,0)*IF('Shoppable Services'!$E$4=$C133,1,0)*IF('Shoppable Services'!$D$4=$B133,1,0)*IF('Shoppable Services'!$C$4=$A133,1,0)*IF('Shoppable Services'!$B$4=Data!AY$119,AY15,0)</f>
        <v>0</v>
      </c>
      <c r="AZ133" s="4">
        <f>IF('Shoppable Services'!$F$4=$D133,1,0)*IF('Shoppable Services'!$E$4=$C133,1,0)*IF('Shoppable Services'!$D$4=$B133,1,0)*IF('Shoppable Services'!$C$4=$A133,1,0)*IF('Shoppable Services'!$B$4=Data!AZ$119,AZ15,0)</f>
        <v>0</v>
      </c>
      <c r="BA133" s="4">
        <f>IF('Shoppable Services'!$F$4=$D133,1,0)*IF('Shoppable Services'!$E$4=$C133,1,0)*IF('Shoppable Services'!$D$4=$B133,1,0)*IF('Shoppable Services'!$C$4=$A133,1,0)*IF('Shoppable Services'!$B$4=Data!BA$119,BA15,0)</f>
        <v>0</v>
      </c>
      <c r="BB133" s="4">
        <f>IF('Shoppable Services'!$F$4=$D133,1,0)*IF('Shoppable Services'!$E$4=$C133,1,0)*IF('Shoppable Services'!$D$4=$B133,1,0)*IF('Shoppable Services'!$C$4=$A133,1,0)*IF('Shoppable Services'!$B$4=Data!BB$119,BB15,0)</f>
        <v>0</v>
      </c>
      <c r="BC133" s="4">
        <f>IF('Shoppable Services'!$F$4=$D133,1,0)*IF('Shoppable Services'!$E$4=$C133,1,0)*IF('Shoppable Services'!$D$4=$B133,1,0)*IF('Shoppable Services'!$C$4=$A133,1,0)*IF('Shoppable Services'!$B$4=Data!BC$119,BC15,0)</f>
        <v>0</v>
      </c>
      <c r="BD133" s="4">
        <f>IF('Shoppable Services'!$F$4=$D133,1,0)*IF('Shoppable Services'!$E$4=$C133,1,0)*IF('Shoppable Services'!$D$4=$B133,1,0)*IF('Shoppable Services'!$C$4=$A133,1,0)*IF('Shoppable Services'!$B$4=Data!BD$119,BD15,0)</f>
        <v>0</v>
      </c>
      <c r="BE133" s="4">
        <f>IF('Shoppable Services'!$F$4=$D133,1,0)*IF('Shoppable Services'!$E$4=$C133,1,0)*IF('Shoppable Services'!$D$4=$B133,1,0)*IF('Shoppable Services'!$C$4=$A133,1,0)*IF('Shoppable Services'!$B$4=Data!BE$119,BE15,0)</f>
        <v>0</v>
      </c>
      <c r="BF133" s="4">
        <f>IF('Shoppable Services'!$F$4=$D133,1,0)*IF('Shoppable Services'!$E$4=$C133,1,0)*IF('Shoppable Services'!$D$4=$B133,1,0)*IF('Shoppable Services'!$C$4=$A133,1,0)*IF('Shoppable Services'!$B$4=Data!BF$119,BF15,0)</f>
        <v>0</v>
      </c>
    </row>
    <row r="134" spans="1:58">
      <c r="A134" s="27" t="s">
        <v>6</v>
      </c>
      <c r="B134" s="27" t="s">
        <v>11</v>
      </c>
      <c r="C134" s="27" t="s">
        <v>80</v>
      </c>
      <c r="D134" s="27" t="s">
        <v>26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>
        <f>IF('Shoppable Services'!$F$4=$D134,1,0)*IF('Shoppable Services'!$E$4=$C134,1,0)*IF('Shoppable Services'!$D$4=$B134,1,0)*IF('Shoppable Services'!$C$4=$A134,1,0)*IF('Shoppable Services'!$B$4=Data!AQ$119,AQ16,0)</f>
        <v>0</v>
      </c>
      <c r="AR134" s="4">
        <f>IF('Shoppable Services'!$F$4=$D134,1,0)*IF('Shoppable Services'!$E$4=$C134,1,0)*IF('Shoppable Services'!$D$4=$B134,1,0)*IF('Shoppable Services'!$C$4=$A134,1,0)*IF('Shoppable Services'!$B$4=Data!AR$119,AR16,0)</f>
        <v>0</v>
      </c>
      <c r="AS134" s="4">
        <f>IF('Shoppable Services'!$F$4=$D134,1,0)*IF('Shoppable Services'!$E$4=$C134,1,0)*IF('Shoppable Services'!$D$4=$B134,1,0)*IF('Shoppable Services'!$C$4=$A134,1,0)*IF('Shoppable Services'!$B$4=Data!AS$119,AS16,0)</f>
        <v>0</v>
      </c>
      <c r="AT134" s="4">
        <f>IF('Shoppable Services'!$F$4=$D134,1,0)*IF('Shoppable Services'!$E$4=$C134,1,0)*IF('Shoppable Services'!$D$4=$B134,1,0)*IF('Shoppable Services'!$C$4=$A134,1,0)*IF('Shoppable Services'!$B$4=Data!AT$119,AT16,0)</f>
        <v>0</v>
      </c>
      <c r="AU134" s="4">
        <f>IF('Shoppable Services'!$F$4=$D134,1,0)*IF('Shoppable Services'!$E$4=$C134,1,0)*IF('Shoppable Services'!$D$4=$B134,1,0)*IF('Shoppable Services'!$C$4=$A134,1,0)*IF('Shoppable Services'!$B$4=Data!AU$119,AU16,0)</f>
        <v>0</v>
      </c>
      <c r="AV134" s="4">
        <f>IF('Shoppable Services'!$F$4=$D134,1,0)*IF('Shoppable Services'!$E$4=$C134,1,0)*IF('Shoppable Services'!$D$4=$B134,1,0)*IF('Shoppable Services'!$C$4=$A134,1,0)*IF('Shoppable Services'!$B$4=Data!AV$119,AV16,0)</f>
        <v>0</v>
      </c>
      <c r="AW134" s="4">
        <f>IF('Shoppable Services'!$F$4=$D134,1,0)*IF('Shoppable Services'!$E$4=$C134,1,0)*IF('Shoppable Services'!$D$4=$B134,1,0)*IF('Shoppable Services'!$C$4=$A134,1,0)*IF('Shoppable Services'!$B$4=Data!AW$119,AW16,0)</f>
        <v>0</v>
      </c>
      <c r="AX134" s="4">
        <f>IF('Shoppable Services'!$F$4=$D134,1,0)*IF('Shoppable Services'!$E$4=$C134,1,0)*IF('Shoppable Services'!$D$4=$B134,1,0)*IF('Shoppable Services'!$C$4=$A134,1,0)*IF('Shoppable Services'!$B$4=Data!AX$119,AX16,0)</f>
        <v>0</v>
      </c>
      <c r="AY134" s="4">
        <f>IF('Shoppable Services'!$F$4=$D134,1,0)*IF('Shoppable Services'!$E$4=$C134,1,0)*IF('Shoppable Services'!$D$4=$B134,1,0)*IF('Shoppable Services'!$C$4=$A134,1,0)*IF('Shoppable Services'!$B$4=Data!AY$119,AY16,0)</f>
        <v>0</v>
      </c>
      <c r="AZ134" s="4">
        <f>IF('Shoppable Services'!$F$4=$D134,1,0)*IF('Shoppable Services'!$E$4=$C134,1,0)*IF('Shoppable Services'!$D$4=$B134,1,0)*IF('Shoppable Services'!$C$4=$A134,1,0)*IF('Shoppable Services'!$B$4=Data!AZ$119,AZ16,0)</f>
        <v>0</v>
      </c>
      <c r="BA134" s="4">
        <f>IF('Shoppable Services'!$F$4=$D134,1,0)*IF('Shoppable Services'!$E$4=$C134,1,0)*IF('Shoppable Services'!$D$4=$B134,1,0)*IF('Shoppable Services'!$C$4=$A134,1,0)*IF('Shoppable Services'!$B$4=Data!BA$119,BA16,0)</f>
        <v>0</v>
      </c>
      <c r="BB134" s="4">
        <f>IF('Shoppable Services'!$F$4=$D134,1,0)*IF('Shoppable Services'!$E$4=$C134,1,0)*IF('Shoppable Services'!$D$4=$B134,1,0)*IF('Shoppable Services'!$C$4=$A134,1,0)*IF('Shoppable Services'!$B$4=Data!BB$119,BB16,0)</f>
        <v>0</v>
      </c>
      <c r="BC134" s="4">
        <f>IF('Shoppable Services'!$F$4=$D134,1,0)*IF('Shoppable Services'!$E$4=$C134,1,0)*IF('Shoppable Services'!$D$4=$B134,1,0)*IF('Shoppable Services'!$C$4=$A134,1,0)*IF('Shoppable Services'!$B$4=Data!BC$119,BC16,0)</f>
        <v>0</v>
      </c>
      <c r="BD134" s="4">
        <f>IF('Shoppable Services'!$F$4=$D134,1,0)*IF('Shoppable Services'!$E$4=$C134,1,0)*IF('Shoppable Services'!$D$4=$B134,1,0)*IF('Shoppable Services'!$C$4=$A134,1,0)*IF('Shoppable Services'!$B$4=Data!BD$119,BD16,0)</f>
        <v>0</v>
      </c>
      <c r="BE134" s="4">
        <f>IF('Shoppable Services'!$F$4=$D134,1,0)*IF('Shoppable Services'!$E$4=$C134,1,0)*IF('Shoppable Services'!$D$4=$B134,1,0)*IF('Shoppable Services'!$C$4=$A134,1,0)*IF('Shoppable Services'!$B$4=Data!BE$119,BE16,0)</f>
        <v>0</v>
      </c>
      <c r="BF134" s="4">
        <f>IF('Shoppable Services'!$F$4=$D134,1,0)*IF('Shoppable Services'!$E$4=$C134,1,0)*IF('Shoppable Services'!$D$4=$B134,1,0)*IF('Shoppable Services'!$C$4=$A134,1,0)*IF('Shoppable Services'!$B$4=Data!BF$119,BF16,0)</f>
        <v>0</v>
      </c>
    </row>
    <row r="135" spans="1:58">
      <c r="A135" s="27" t="s">
        <v>6</v>
      </c>
      <c r="B135" s="27" t="s">
        <v>11</v>
      </c>
      <c r="C135" s="27" t="s">
        <v>8</v>
      </c>
      <c r="D135" s="27" t="s">
        <v>25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>
        <f>IF('Shoppable Services'!$F$4=$D135,1,0)*IF('Shoppable Services'!$E$4=$C135,1,0)*IF('Shoppable Services'!$D$4=$B135,1,0)*IF('Shoppable Services'!$C$4=$A135,1,0)*IF('Shoppable Services'!$B$4=Data!AQ$119,AQ17,0)</f>
        <v>0</v>
      </c>
      <c r="AR135" s="4">
        <f>IF('Shoppable Services'!$F$4=$D135,1,0)*IF('Shoppable Services'!$E$4=$C135,1,0)*IF('Shoppable Services'!$D$4=$B135,1,0)*IF('Shoppable Services'!$C$4=$A135,1,0)*IF('Shoppable Services'!$B$4=Data!AR$119,AR17,0)</f>
        <v>0</v>
      </c>
      <c r="AS135" s="4">
        <f>IF('Shoppable Services'!$F$4=$D135,1,0)*IF('Shoppable Services'!$E$4=$C135,1,0)*IF('Shoppable Services'!$D$4=$B135,1,0)*IF('Shoppable Services'!$C$4=$A135,1,0)*IF('Shoppable Services'!$B$4=Data!AS$119,AS17,0)</f>
        <v>0</v>
      </c>
      <c r="AT135" s="4">
        <f>IF('Shoppable Services'!$F$4=$D135,1,0)*IF('Shoppable Services'!$E$4=$C135,1,0)*IF('Shoppable Services'!$D$4=$B135,1,0)*IF('Shoppable Services'!$C$4=$A135,1,0)*IF('Shoppable Services'!$B$4=Data!AT$119,AT17,0)</f>
        <v>0</v>
      </c>
      <c r="AU135" s="4">
        <f>IF('Shoppable Services'!$F$4=$D135,1,0)*IF('Shoppable Services'!$E$4=$C135,1,0)*IF('Shoppable Services'!$D$4=$B135,1,0)*IF('Shoppable Services'!$C$4=$A135,1,0)*IF('Shoppable Services'!$B$4=Data!AU$119,AU17,0)</f>
        <v>0</v>
      </c>
      <c r="AV135" s="4">
        <f>IF('Shoppable Services'!$F$4=$D135,1,0)*IF('Shoppable Services'!$E$4=$C135,1,0)*IF('Shoppable Services'!$D$4=$B135,1,0)*IF('Shoppable Services'!$C$4=$A135,1,0)*IF('Shoppable Services'!$B$4=Data!AV$119,AV17,0)</f>
        <v>0</v>
      </c>
      <c r="AW135" s="4">
        <f>IF('Shoppable Services'!$F$4=$D135,1,0)*IF('Shoppable Services'!$E$4=$C135,1,0)*IF('Shoppable Services'!$D$4=$B135,1,0)*IF('Shoppable Services'!$C$4=$A135,1,0)*IF('Shoppable Services'!$B$4=Data!AW$119,AW17,0)</f>
        <v>0</v>
      </c>
      <c r="AX135" s="4">
        <f>IF('Shoppable Services'!$F$4=$D135,1,0)*IF('Shoppable Services'!$E$4=$C135,1,0)*IF('Shoppable Services'!$D$4=$B135,1,0)*IF('Shoppable Services'!$C$4=$A135,1,0)*IF('Shoppable Services'!$B$4=Data!AX$119,AX17,0)</f>
        <v>0</v>
      </c>
      <c r="AY135" s="4">
        <f>IF('Shoppable Services'!$F$4=$D135,1,0)*IF('Shoppable Services'!$E$4=$C135,1,0)*IF('Shoppable Services'!$D$4=$B135,1,0)*IF('Shoppable Services'!$C$4=$A135,1,0)*IF('Shoppable Services'!$B$4=Data!AY$119,AY17,0)</f>
        <v>0</v>
      </c>
      <c r="AZ135" s="4">
        <f>IF('Shoppable Services'!$F$4=$D135,1,0)*IF('Shoppable Services'!$E$4=$C135,1,0)*IF('Shoppable Services'!$D$4=$B135,1,0)*IF('Shoppable Services'!$C$4=$A135,1,0)*IF('Shoppable Services'!$B$4=Data!AZ$119,AZ17,0)</f>
        <v>0</v>
      </c>
      <c r="BA135" s="4">
        <f>IF('Shoppable Services'!$F$4=$D135,1,0)*IF('Shoppable Services'!$E$4=$C135,1,0)*IF('Shoppable Services'!$D$4=$B135,1,0)*IF('Shoppable Services'!$C$4=$A135,1,0)*IF('Shoppable Services'!$B$4=Data!BA$119,BA17,0)</f>
        <v>0</v>
      </c>
      <c r="BB135" s="4">
        <f>IF('Shoppable Services'!$F$4=$D135,1,0)*IF('Shoppable Services'!$E$4=$C135,1,0)*IF('Shoppable Services'!$D$4=$B135,1,0)*IF('Shoppable Services'!$C$4=$A135,1,0)*IF('Shoppable Services'!$B$4=Data!BB$119,BB17,0)</f>
        <v>0</v>
      </c>
      <c r="BC135" s="4">
        <f>IF('Shoppable Services'!$F$4=$D135,1,0)*IF('Shoppable Services'!$E$4=$C135,1,0)*IF('Shoppable Services'!$D$4=$B135,1,0)*IF('Shoppable Services'!$C$4=$A135,1,0)*IF('Shoppable Services'!$B$4=Data!BC$119,BC17,0)</f>
        <v>0</v>
      </c>
      <c r="BD135" s="4">
        <f>IF('Shoppable Services'!$F$4=$D135,1,0)*IF('Shoppable Services'!$E$4=$C135,1,0)*IF('Shoppable Services'!$D$4=$B135,1,0)*IF('Shoppable Services'!$C$4=$A135,1,0)*IF('Shoppable Services'!$B$4=Data!BD$119,BD17,0)</f>
        <v>0</v>
      </c>
      <c r="BE135" s="4">
        <f>IF('Shoppable Services'!$F$4=$D135,1,0)*IF('Shoppable Services'!$E$4=$C135,1,0)*IF('Shoppable Services'!$D$4=$B135,1,0)*IF('Shoppable Services'!$C$4=$A135,1,0)*IF('Shoppable Services'!$B$4=Data!BE$119,BE17,0)</f>
        <v>0</v>
      </c>
      <c r="BF135" s="4">
        <f>IF('Shoppable Services'!$F$4=$D135,1,0)*IF('Shoppable Services'!$E$4=$C135,1,0)*IF('Shoppable Services'!$D$4=$B135,1,0)*IF('Shoppable Services'!$C$4=$A135,1,0)*IF('Shoppable Services'!$B$4=Data!BF$119,BF17,0)</f>
        <v>0</v>
      </c>
    </row>
    <row r="136" spans="1:58">
      <c r="A136" s="27" t="s">
        <v>6</v>
      </c>
      <c r="B136" s="27" t="s">
        <v>11</v>
      </c>
      <c r="C136" s="27" t="s">
        <v>8</v>
      </c>
      <c r="D136" s="27" t="s">
        <v>19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>
        <f>IF('Shoppable Services'!$F$4=$D136,1,0)*IF('Shoppable Services'!$E$4=$C136,1,0)*IF('Shoppable Services'!$D$4=$B136,1,0)*IF('Shoppable Services'!$C$4=$A136,1,0)*IF('Shoppable Services'!$B$4=Data!AQ$119,AQ18,0)</f>
        <v>0</v>
      </c>
      <c r="AR136" s="4">
        <f>IF('Shoppable Services'!$F$4=$D136,1,0)*IF('Shoppable Services'!$E$4=$C136,1,0)*IF('Shoppable Services'!$D$4=$B136,1,0)*IF('Shoppable Services'!$C$4=$A136,1,0)*IF('Shoppable Services'!$B$4=Data!AR$119,AR18,0)</f>
        <v>0</v>
      </c>
      <c r="AS136" s="4">
        <f>IF('Shoppable Services'!$F$4=$D136,1,0)*IF('Shoppable Services'!$E$4=$C136,1,0)*IF('Shoppable Services'!$D$4=$B136,1,0)*IF('Shoppable Services'!$C$4=$A136,1,0)*IF('Shoppable Services'!$B$4=Data!AS$119,AS18,0)</f>
        <v>0</v>
      </c>
      <c r="AT136" s="4">
        <f>IF('Shoppable Services'!$F$4=$D136,1,0)*IF('Shoppable Services'!$E$4=$C136,1,0)*IF('Shoppable Services'!$D$4=$B136,1,0)*IF('Shoppable Services'!$C$4=$A136,1,0)*IF('Shoppable Services'!$B$4=Data!AT$119,AT18,0)</f>
        <v>0</v>
      </c>
      <c r="AU136" s="4">
        <f>IF('Shoppable Services'!$F$4=$D136,1,0)*IF('Shoppable Services'!$E$4=$C136,1,0)*IF('Shoppable Services'!$D$4=$B136,1,0)*IF('Shoppable Services'!$C$4=$A136,1,0)*IF('Shoppable Services'!$B$4=Data!AU$119,AU18,0)</f>
        <v>0</v>
      </c>
      <c r="AV136" s="4">
        <f>IF('Shoppable Services'!$F$4=$D136,1,0)*IF('Shoppable Services'!$E$4=$C136,1,0)*IF('Shoppable Services'!$D$4=$B136,1,0)*IF('Shoppable Services'!$C$4=$A136,1,0)*IF('Shoppable Services'!$B$4=Data!AV$119,AV18,0)</f>
        <v>0</v>
      </c>
      <c r="AW136" s="4">
        <f>IF('Shoppable Services'!$F$4=$D136,1,0)*IF('Shoppable Services'!$E$4=$C136,1,0)*IF('Shoppable Services'!$D$4=$B136,1,0)*IF('Shoppable Services'!$C$4=$A136,1,0)*IF('Shoppable Services'!$B$4=Data!AW$119,AW18,0)</f>
        <v>0</v>
      </c>
      <c r="AX136" s="4">
        <f>IF('Shoppable Services'!$F$4=$D136,1,0)*IF('Shoppable Services'!$E$4=$C136,1,0)*IF('Shoppable Services'!$D$4=$B136,1,0)*IF('Shoppable Services'!$C$4=$A136,1,0)*IF('Shoppable Services'!$B$4=Data!AX$119,AX18,0)</f>
        <v>0</v>
      </c>
      <c r="AY136" s="4">
        <f>IF('Shoppable Services'!$F$4=$D136,1,0)*IF('Shoppable Services'!$E$4=$C136,1,0)*IF('Shoppable Services'!$D$4=$B136,1,0)*IF('Shoppable Services'!$C$4=$A136,1,0)*IF('Shoppable Services'!$B$4=Data!AY$119,AY18,0)</f>
        <v>0</v>
      </c>
      <c r="AZ136" s="4">
        <f>IF('Shoppable Services'!$F$4=$D136,1,0)*IF('Shoppable Services'!$E$4=$C136,1,0)*IF('Shoppable Services'!$D$4=$B136,1,0)*IF('Shoppable Services'!$C$4=$A136,1,0)*IF('Shoppable Services'!$B$4=Data!AZ$119,AZ18,0)</f>
        <v>0</v>
      </c>
      <c r="BA136" s="4">
        <f>IF('Shoppable Services'!$F$4=$D136,1,0)*IF('Shoppable Services'!$E$4=$C136,1,0)*IF('Shoppable Services'!$D$4=$B136,1,0)*IF('Shoppable Services'!$C$4=$A136,1,0)*IF('Shoppable Services'!$B$4=Data!BA$119,BA18,0)</f>
        <v>0</v>
      </c>
      <c r="BB136" s="4">
        <f>IF('Shoppable Services'!$F$4=$D136,1,0)*IF('Shoppable Services'!$E$4=$C136,1,0)*IF('Shoppable Services'!$D$4=$B136,1,0)*IF('Shoppable Services'!$C$4=$A136,1,0)*IF('Shoppable Services'!$B$4=Data!BB$119,BB18,0)</f>
        <v>0</v>
      </c>
      <c r="BC136" s="4">
        <f>IF('Shoppable Services'!$F$4=$D136,1,0)*IF('Shoppable Services'!$E$4=$C136,1,0)*IF('Shoppable Services'!$D$4=$B136,1,0)*IF('Shoppable Services'!$C$4=$A136,1,0)*IF('Shoppable Services'!$B$4=Data!BC$119,BC18,0)</f>
        <v>0</v>
      </c>
      <c r="BD136" s="4">
        <f>IF('Shoppable Services'!$F$4=$D136,1,0)*IF('Shoppable Services'!$E$4=$C136,1,0)*IF('Shoppable Services'!$D$4=$B136,1,0)*IF('Shoppable Services'!$C$4=$A136,1,0)*IF('Shoppable Services'!$B$4=Data!BD$119,BD18,0)</f>
        <v>0</v>
      </c>
      <c r="BE136" s="4">
        <f>IF('Shoppable Services'!$F$4=$D136,1,0)*IF('Shoppable Services'!$E$4=$C136,1,0)*IF('Shoppable Services'!$D$4=$B136,1,0)*IF('Shoppable Services'!$C$4=$A136,1,0)*IF('Shoppable Services'!$B$4=Data!BE$119,BE18,0)</f>
        <v>0</v>
      </c>
      <c r="BF136" s="4">
        <f>IF('Shoppable Services'!$F$4=$D136,1,0)*IF('Shoppable Services'!$E$4=$C136,1,0)*IF('Shoppable Services'!$D$4=$B136,1,0)*IF('Shoppable Services'!$C$4=$A136,1,0)*IF('Shoppable Services'!$B$4=Data!BF$119,BF18,0)</f>
        <v>0</v>
      </c>
    </row>
    <row r="137" spans="1:58">
      <c r="A137" s="27" t="s">
        <v>6</v>
      </c>
      <c r="B137" s="27" t="s">
        <v>11</v>
      </c>
      <c r="C137" s="27" t="s">
        <v>8</v>
      </c>
      <c r="D137" s="27" t="s">
        <v>9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>
        <f>IF('Shoppable Services'!$F$4=$D137,1,0)*IF('Shoppable Services'!$E$4=$C137,1,0)*IF('Shoppable Services'!$D$4=$B137,1,0)*IF('Shoppable Services'!$C$4=$A137,1,0)*IF('Shoppable Services'!$B$4=Data!AQ$119,AQ19,0)</f>
        <v>0</v>
      </c>
      <c r="AR137" s="4">
        <f>IF('Shoppable Services'!$F$4=$D137,1,0)*IF('Shoppable Services'!$E$4=$C137,1,0)*IF('Shoppable Services'!$D$4=$B137,1,0)*IF('Shoppable Services'!$C$4=$A137,1,0)*IF('Shoppable Services'!$B$4=Data!AR$119,AR19,0)</f>
        <v>0</v>
      </c>
      <c r="AS137" s="4">
        <f>IF('Shoppable Services'!$F$4=$D137,1,0)*IF('Shoppable Services'!$E$4=$C137,1,0)*IF('Shoppable Services'!$D$4=$B137,1,0)*IF('Shoppable Services'!$C$4=$A137,1,0)*IF('Shoppable Services'!$B$4=Data!AS$119,AS19,0)</f>
        <v>0</v>
      </c>
      <c r="AT137" s="4">
        <f>IF('Shoppable Services'!$F$4=$D137,1,0)*IF('Shoppable Services'!$E$4=$C137,1,0)*IF('Shoppable Services'!$D$4=$B137,1,0)*IF('Shoppable Services'!$C$4=$A137,1,0)*IF('Shoppable Services'!$B$4=Data!AT$119,AT19,0)</f>
        <v>0</v>
      </c>
      <c r="AU137" s="4">
        <f>IF('Shoppable Services'!$F$4=$D137,1,0)*IF('Shoppable Services'!$E$4=$C137,1,0)*IF('Shoppable Services'!$D$4=$B137,1,0)*IF('Shoppable Services'!$C$4=$A137,1,0)*IF('Shoppable Services'!$B$4=Data!AU$119,AU19,0)</f>
        <v>0</v>
      </c>
      <c r="AV137" s="4">
        <f>IF('Shoppable Services'!$F$4=$D137,1,0)*IF('Shoppable Services'!$E$4=$C137,1,0)*IF('Shoppable Services'!$D$4=$B137,1,0)*IF('Shoppable Services'!$C$4=$A137,1,0)*IF('Shoppable Services'!$B$4=Data!AV$119,AV19,0)</f>
        <v>0</v>
      </c>
      <c r="AW137" s="4">
        <f>IF('Shoppable Services'!$F$4=$D137,1,0)*IF('Shoppable Services'!$E$4=$C137,1,0)*IF('Shoppable Services'!$D$4=$B137,1,0)*IF('Shoppable Services'!$C$4=$A137,1,0)*IF('Shoppable Services'!$B$4=Data!AW$119,AW19,0)</f>
        <v>0</v>
      </c>
      <c r="AX137" s="4">
        <f>IF('Shoppable Services'!$F$4=$D137,1,0)*IF('Shoppable Services'!$E$4=$C137,1,0)*IF('Shoppable Services'!$D$4=$B137,1,0)*IF('Shoppable Services'!$C$4=$A137,1,0)*IF('Shoppable Services'!$B$4=Data!AX$119,AX19,0)</f>
        <v>0</v>
      </c>
      <c r="AY137" s="4">
        <f>IF('Shoppable Services'!$F$4=$D137,1,0)*IF('Shoppable Services'!$E$4=$C137,1,0)*IF('Shoppable Services'!$D$4=$B137,1,0)*IF('Shoppable Services'!$C$4=$A137,1,0)*IF('Shoppable Services'!$B$4=Data!AY$119,AY19,0)</f>
        <v>0</v>
      </c>
      <c r="AZ137" s="4">
        <f>IF('Shoppable Services'!$F$4=$D137,1,0)*IF('Shoppable Services'!$E$4=$C137,1,0)*IF('Shoppable Services'!$D$4=$B137,1,0)*IF('Shoppable Services'!$C$4=$A137,1,0)*IF('Shoppable Services'!$B$4=Data!AZ$119,AZ19,0)</f>
        <v>0</v>
      </c>
      <c r="BA137" s="4">
        <f>IF('Shoppable Services'!$F$4=$D137,1,0)*IF('Shoppable Services'!$E$4=$C137,1,0)*IF('Shoppable Services'!$D$4=$B137,1,0)*IF('Shoppable Services'!$C$4=$A137,1,0)*IF('Shoppable Services'!$B$4=Data!BA$119,BA19,0)</f>
        <v>0</v>
      </c>
      <c r="BB137" s="4">
        <f>IF('Shoppable Services'!$F$4=$D137,1,0)*IF('Shoppable Services'!$E$4=$C137,1,0)*IF('Shoppable Services'!$D$4=$B137,1,0)*IF('Shoppable Services'!$C$4=$A137,1,0)*IF('Shoppable Services'!$B$4=Data!BB$119,BB19,0)</f>
        <v>0</v>
      </c>
      <c r="BC137" s="4">
        <f>IF('Shoppable Services'!$F$4=$D137,1,0)*IF('Shoppable Services'!$E$4=$C137,1,0)*IF('Shoppable Services'!$D$4=$B137,1,0)*IF('Shoppable Services'!$C$4=$A137,1,0)*IF('Shoppable Services'!$B$4=Data!BC$119,BC19,0)</f>
        <v>0</v>
      </c>
      <c r="BD137" s="4">
        <f>IF('Shoppable Services'!$F$4=$D137,1,0)*IF('Shoppable Services'!$E$4=$C137,1,0)*IF('Shoppable Services'!$D$4=$B137,1,0)*IF('Shoppable Services'!$C$4=$A137,1,0)*IF('Shoppable Services'!$B$4=Data!BD$119,BD19,0)</f>
        <v>0</v>
      </c>
      <c r="BE137" s="4">
        <f>IF('Shoppable Services'!$F$4=$D137,1,0)*IF('Shoppable Services'!$E$4=$C137,1,0)*IF('Shoppable Services'!$D$4=$B137,1,0)*IF('Shoppable Services'!$C$4=$A137,1,0)*IF('Shoppable Services'!$B$4=Data!BE$119,BE19,0)</f>
        <v>0</v>
      </c>
      <c r="BF137" s="4">
        <f>IF('Shoppable Services'!$F$4=$D137,1,0)*IF('Shoppable Services'!$E$4=$C137,1,0)*IF('Shoppable Services'!$D$4=$B137,1,0)*IF('Shoppable Services'!$C$4=$A137,1,0)*IF('Shoppable Services'!$B$4=Data!BF$119,BF19,0)</f>
        <v>0</v>
      </c>
    </row>
    <row r="138" spans="1:58">
      <c r="A138" s="27" t="s">
        <v>6</v>
      </c>
      <c r="B138" s="27" t="s">
        <v>11</v>
      </c>
      <c r="C138" s="27" t="s">
        <v>79</v>
      </c>
      <c r="D138" s="27" t="s">
        <v>25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>
        <f>IF('Shoppable Services'!$F$4=$D138,1,0)*IF('Shoppable Services'!$E$4=$C138,1,0)*IF('Shoppable Services'!$D$4=$B138,1,0)*IF('Shoppable Services'!$C$4=$A138,1,0)*IF('Shoppable Services'!$B$4=Data!AQ$119,AQ20,0)</f>
        <v>0</v>
      </c>
      <c r="AR138" s="4">
        <f>IF('Shoppable Services'!$F$4=$D138,1,0)*IF('Shoppable Services'!$E$4=$C138,1,0)*IF('Shoppable Services'!$D$4=$B138,1,0)*IF('Shoppable Services'!$C$4=$A138,1,0)*IF('Shoppable Services'!$B$4=Data!AR$119,AR20,0)</f>
        <v>0</v>
      </c>
      <c r="AS138" s="4">
        <f>IF('Shoppable Services'!$F$4=$D138,1,0)*IF('Shoppable Services'!$E$4=$C138,1,0)*IF('Shoppable Services'!$D$4=$B138,1,0)*IF('Shoppable Services'!$C$4=$A138,1,0)*IF('Shoppable Services'!$B$4=Data!AS$119,AS20,0)</f>
        <v>0</v>
      </c>
      <c r="AT138" s="4">
        <f>IF('Shoppable Services'!$F$4=$D138,1,0)*IF('Shoppable Services'!$E$4=$C138,1,0)*IF('Shoppable Services'!$D$4=$B138,1,0)*IF('Shoppable Services'!$C$4=$A138,1,0)*IF('Shoppable Services'!$B$4=Data!AT$119,AT20,0)</f>
        <v>0</v>
      </c>
      <c r="AU138" s="4">
        <f>IF('Shoppable Services'!$F$4=$D138,1,0)*IF('Shoppable Services'!$E$4=$C138,1,0)*IF('Shoppable Services'!$D$4=$B138,1,0)*IF('Shoppable Services'!$C$4=$A138,1,0)*IF('Shoppable Services'!$B$4=Data!AU$119,AU20,0)</f>
        <v>0</v>
      </c>
      <c r="AV138" s="4">
        <f>IF('Shoppable Services'!$F$4=$D138,1,0)*IF('Shoppable Services'!$E$4=$C138,1,0)*IF('Shoppable Services'!$D$4=$B138,1,0)*IF('Shoppable Services'!$C$4=$A138,1,0)*IF('Shoppable Services'!$B$4=Data!AV$119,AV20,0)</f>
        <v>0</v>
      </c>
      <c r="AW138" s="4">
        <f>IF('Shoppable Services'!$F$4=$D138,1,0)*IF('Shoppable Services'!$E$4=$C138,1,0)*IF('Shoppable Services'!$D$4=$B138,1,0)*IF('Shoppable Services'!$C$4=$A138,1,0)*IF('Shoppable Services'!$B$4=Data!AW$119,AW20,0)</f>
        <v>0</v>
      </c>
      <c r="AX138" s="4">
        <f>IF('Shoppable Services'!$F$4=$D138,1,0)*IF('Shoppable Services'!$E$4=$C138,1,0)*IF('Shoppable Services'!$D$4=$B138,1,0)*IF('Shoppable Services'!$C$4=$A138,1,0)*IF('Shoppable Services'!$B$4=Data!AX$119,AX20,0)</f>
        <v>0</v>
      </c>
      <c r="AY138" s="4">
        <f>IF('Shoppable Services'!$F$4=$D138,1,0)*IF('Shoppable Services'!$E$4=$C138,1,0)*IF('Shoppable Services'!$D$4=$B138,1,0)*IF('Shoppable Services'!$C$4=$A138,1,0)*IF('Shoppable Services'!$B$4=Data!AY$119,AY20,0)</f>
        <v>0</v>
      </c>
      <c r="AZ138" s="4">
        <f>IF('Shoppable Services'!$F$4=$D138,1,0)*IF('Shoppable Services'!$E$4=$C138,1,0)*IF('Shoppable Services'!$D$4=$B138,1,0)*IF('Shoppable Services'!$C$4=$A138,1,0)*IF('Shoppable Services'!$B$4=Data!AZ$119,AZ20,0)</f>
        <v>0</v>
      </c>
      <c r="BA138" s="4">
        <f>IF('Shoppable Services'!$F$4=$D138,1,0)*IF('Shoppable Services'!$E$4=$C138,1,0)*IF('Shoppable Services'!$D$4=$B138,1,0)*IF('Shoppable Services'!$C$4=$A138,1,0)*IF('Shoppable Services'!$B$4=Data!BA$119,BA20,0)</f>
        <v>0</v>
      </c>
      <c r="BB138" s="4">
        <f>IF('Shoppable Services'!$F$4=$D138,1,0)*IF('Shoppable Services'!$E$4=$C138,1,0)*IF('Shoppable Services'!$D$4=$B138,1,0)*IF('Shoppable Services'!$C$4=$A138,1,0)*IF('Shoppable Services'!$B$4=Data!BB$119,BB20,0)</f>
        <v>0</v>
      </c>
      <c r="BC138" s="4">
        <f>IF('Shoppable Services'!$F$4=$D138,1,0)*IF('Shoppable Services'!$E$4=$C138,1,0)*IF('Shoppable Services'!$D$4=$B138,1,0)*IF('Shoppable Services'!$C$4=$A138,1,0)*IF('Shoppable Services'!$B$4=Data!BC$119,BC20,0)</f>
        <v>0</v>
      </c>
      <c r="BD138" s="4">
        <f>IF('Shoppable Services'!$F$4=$D138,1,0)*IF('Shoppable Services'!$E$4=$C138,1,0)*IF('Shoppable Services'!$D$4=$B138,1,0)*IF('Shoppable Services'!$C$4=$A138,1,0)*IF('Shoppable Services'!$B$4=Data!BD$119,BD20,0)</f>
        <v>0</v>
      </c>
      <c r="BE138" s="4">
        <f>IF('Shoppable Services'!$F$4=$D138,1,0)*IF('Shoppable Services'!$E$4=$C138,1,0)*IF('Shoppable Services'!$D$4=$B138,1,0)*IF('Shoppable Services'!$C$4=$A138,1,0)*IF('Shoppable Services'!$B$4=Data!BE$119,BE20,0)</f>
        <v>0</v>
      </c>
      <c r="BF138" s="4">
        <f>IF('Shoppable Services'!$F$4=$D138,1,0)*IF('Shoppable Services'!$E$4=$C138,1,0)*IF('Shoppable Services'!$D$4=$B138,1,0)*IF('Shoppable Services'!$C$4=$A138,1,0)*IF('Shoppable Services'!$B$4=Data!BF$119,BF20,0)</f>
        <v>0</v>
      </c>
    </row>
    <row r="139" spans="1:58">
      <c r="A139" s="27" t="s">
        <v>6</v>
      </c>
      <c r="B139" s="27" t="s">
        <v>11</v>
      </c>
      <c r="C139" s="27" t="s">
        <v>79</v>
      </c>
      <c r="D139" s="27" t="s">
        <v>19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>
        <f>IF('Shoppable Services'!$F$4=$D139,1,0)*IF('Shoppable Services'!$E$4=$C139,1,0)*IF('Shoppable Services'!$D$4=$B139,1,0)*IF('Shoppable Services'!$C$4=$A139,1,0)*IF('Shoppable Services'!$B$4=Data!AQ$119,AQ21,0)</f>
        <v>0</v>
      </c>
      <c r="AR139" s="4">
        <f>IF('Shoppable Services'!$F$4=$D139,1,0)*IF('Shoppable Services'!$E$4=$C139,1,0)*IF('Shoppable Services'!$D$4=$B139,1,0)*IF('Shoppable Services'!$C$4=$A139,1,0)*IF('Shoppable Services'!$B$4=Data!AR$119,AR21,0)</f>
        <v>0</v>
      </c>
      <c r="AS139" s="4">
        <f>IF('Shoppable Services'!$F$4=$D139,1,0)*IF('Shoppable Services'!$E$4=$C139,1,0)*IF('Shoppable Services'!$D$4=$B139,1,0)*IF('Shoppable Services'!$C$4=$A139,1,0)*IF('Shoppable Services'!$B$4=Data!AS$119,AS21,0)</f>
        <v>0</v>
      </c>
      <c r="AT139" s="4">
        <f>IF('Shoppable Services'!$F$4=$D139,1,0)*IF('Shoppable Services'!$E$4=$C139,1,0)*IF('Shoppable Services'!$D$4=$B139,1,0)*IF('Shoppable Services'!$C$4=$A139,1,0)*IF('Shoppable Services'!$B$4=Data!AT$119,AT21,0)</f>
        <v>0</v>
      </c>
      <c r="AU139" s="4">
        <f>IF('Shoppable Services'!$F$4=$D139,1,0)*IF('Shoppable Services'!$E$4=$C139,1,0)*IF('Shoppable Services'!$D$4=$B139,1,0)*IF('Shoppable Services'!$C$4=$A139,1,0)*IF('Shoppable Services'!$B$4=Data!AU$119,AU21,0)</f>
        <v>0</v>
      </c>
      <c r="AV139" s="4">
        <f>IF('Shoppable Services'!$F$4=$D139,1,0)*IF('Shoppable Services'!$E$4=$C139,1,0)*IF('Shoppable Services'!$D$4=$B139,1,0)*IF('Shoppable Services'!$C$4=$A139,1,0)*IF('Shoppable Services'!$B$4=Data!AV$119,AV21,0)</f>
        <v>0</v>
      </c>
      <c r="AW139" s="4">
        <f>IF('Shoppable Services'!$F$4=$D139,1,0)*IF('Shoppable Services'!$E$4=$C139,1,0)*IF('Shoppable Services'!$D$4=$B139,1,0)*IF('Shoppable Services'!$C$4=$A139,1,0)*IF('Shoppable Services'!$B$4=Data!AW$119,AW21,0)</f>
        <v>0</v>
      </c>
      <c r="AX139" s="4">
        <f>IF('Shoppable Services'!$F$4=$D139,1,0)*IF('Shoppable Services'!$E$4=$C139,1,0)*IF('Shoppable Services'!$D$4=$B139,1,0)*IF('Shoppable Services'!$C$4=$A139,1,0)*IF('Shoppable Services'!$B$4=Data!AX$119,AX21,0)</f>
        <v>0</v>
      </c>
      <c r="AY139" s="4">
        <f>IF('Shoppable Services'!$F$4=$D139,1,0)*IF('Shoppable Services'!$E$4=$C139,1,0)*IF('Shoppable Services'!$D$4=$B139,1,0)*IF('Shoppable Services'!$C$4=$A139,1,0)*IF('Shoppable Services'!$B$4=Data!AY$119,AY21,0)</f>
        <v>0</v>
      </c>
      <c r="AZ139" s="4">
        <f>IF('Shoppable Services'!$F$4=$D139,1,0)*IF('Shoppable Services'!$E$4=$C139,1,0)*IF('Shoppable Services'!$D$4=$B139,1,0)*IF('Shoppable Services'!$C$4=$A139,1,0)*IF('Shoppable Services'!$B$4=Data!AZ$119,AZ21,0)</f>
        <v>0</v>
      </c>
      <c r="BA139" s="4">
        <f>IF('Shoppable Services'!$F$4=$D139,1,0)*IF('Shoppable Services'!$E$4=$C139,1,0)*IF('Shoppable Services'!$D$4=$B139,1,0)*IF('Shoppable Services'!$C$4=$A139,1,0)*IF('Shoppable Services'!$B$4=Data!BA$119,BA21,0)</f>
        <v>0</v>
      </c>
      <c r="BB139" s="4">
        <f>IF('Shoppable Services'!$F$4=$D139,1,0)*IF('Shoppable Services'!$E$4=$C139,1,0)*IF('Shoppable Services'!$D$4=$B139,1,0)*IF('Shoppable Services'!$C$4=$A139,1,0)*IF('Shoppable Services'!$B$4=Data!BB$119,BB21,0)</f>
        <v>0</v>
      </c>
      <c r="BC139" s="4">
        <f>IF('Shoppable Services'!$F$4=$D139,1,0)*IF('Shoppable Services'!$E$4=$C139,1,0)*IF('Shoppable Services'!$D$4=$B139,1,0)*IF('Shoppable Services'!$C$4=$A139,1,0)*IF('Shoppable Services'!$B$4=Data!BC$119,BC21,0)</f>
        <v>0</v>
      </c>
      <c r="BD139" s="4">
        <f>IF('Shoppable Services'!$F$4=$D139,1,0)*IF('Shoppable Services'!$E$4=$C139,1,0)*IF('Shoppable Services'!$D$4=$B139,1,0)*IF('Shoppable Services'!$C$4=$A139,1,0)*IF('Shoppable Services'!$B$4=Data!BD$119,BD21,0)</f>
        <v>0</v>
      </c>
      <c r="BE139" s="4">
        <f>IF('Shoppable Services'!$F$4=$D139,1,0)*IF('Shoppable Services'!$E$4=$C139,1,0)*IF('Shoppable Services'!$D$4=$B139,1,0)*IF('Shoppable Services'!$C$4=$A139,1,0)*IF('Shoppable Services'!$B$4=Data!BE$119,BE21,0)</f>
        <v>0</v>
      </c>
      <c r="BF139" s="4">
        <f>IF('Shoppable Services'!$F$4=$D139,1,0)*IF('Shoppable Services'!$E$4=$C139,1,0)*IF('Shoppable Services'!$D$4=$B139,1,0)*IF('Shoppable Services'!$C$4=$A139,1,0)*IF('Shoppable Services'!$B$4=Data!BF$119,BF21,0)</f>
        <v>0</v>
      </c>
    </row>
    <row r="140" spans="1:58">
      <c r="A140" s="27" t="s">
        <v>6</v>
      </c>
      <c r="B140" s="27" t="s">
        <v>11</v>
      </c>
      <c r="C140" s="27" t="s">
        <v>79</v>
      </c>
      <c r="D140" s="27" t="s">
        <v>9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>
        <f>IF('Shoppable Services'!$F$4=$D140,1,0)*IF('Shoppable Services'!$E$4=$C140,1,0)*IF('Shoppable Services'!$D$4=$B140,1,0)*IF('Shoppable Services'!$C$4=$A140,1,0)*IF('Shoppable Services'!$B$4=Data!AQ$119,AQ22,0)</f>
        <v>0</v>
      </c>
      <c r="AR140" s="4">
        <f>IF('Shoppable Services'!$F$4=$D140,1,0)*IF('Shoppable Services'!$E$4=$C140,1,0)*IF('Shoppable Services'!$D$4=$B140,1,0)*IF('Shoppable Services'!$C$4=$A140,1,0)*IF('Shoppable Services'!$B$4=Data!AR$119,AR22,0)</f>
        <v>0</v>
      </c>
      <c r="AS140" s="4">
        <f>IF('Shoppable Services'!$F$4=$D140,1,0)*IF('Shoppable Services'!$E$4=$C140,1,0)*IF('Shoppable Services'!$D$4=$B140,1,0)*IF('Shoppable Services'!$C$4=$A140,1,0)*IF('Shoppable Services'!$B$4=Data!AS$119,AS22,0)</f>
        <v>0</v>
      </c>
      <c r="AT140" s="4">
        <f>IF('Shoppable Services'!$F$4=$D140,1,0)*IF('Shoppable Services'!$E$4=$C140,1,0)*IF('Shoppable Services'!$D$4=$B140,1,0)*IF('Shoppable Services'!$C$4=$A140,1,0)*IF('Shoppable Services'!$B$4=Data!AT$119,AT22,0)</f>
        <v>0</v>
      </c>
      <c r="AU140" s="4">
        <f>IF('Shoppable Services'!$F$4=$D140,1,0)*IF('Shoppable Services'!$E$4=$C140,1,0)*IF('Shoppable Services'!$D$4=$B140,1,0)*IF('Shoppable Services'!$C$4=$A140,1,0)*IF('Shoppable Services'!$B$4=Data!AU$119,AU22,0)</f>
        <v>0</v>
      </c>
      <c r="AV140" s="4">
        <f>IF('Shoppable Services'!$F$4=$D140,1,0)*IF('Shoppable Services'!$E$4=$C140,1,0)*IF('Shoppable Services'!$D$4=$B140,1,0)*IF('Shoppable Services'!$C$4=$A140,1,0)*IF('Shoppable Services'!$B$4=Data!AV$119,AV22,0)</f>
        <v>0</v>
      </c>
      <c r="AW140" s="4">
        <f>IF('Shoppable Services'!$F$4=$D140,1,0)*IF('Shoppable Services'!$E$4=$C140,1,0)*IF('Shoppable Services'!$D$4=$B140,1,0)*IF('Shoppable Services'!$C$4=$A140,1,0)*IF('Shoppable Services'!$B$4=Data!AW$119,AW22,0)</f>
        <v>0</v>
      </c>
      <c r="AX140" s="4">
        <f>IF('Shoppable Services'!$F$4=$D140,1,0)*IF('Shoppable Services'!$E$4=$C140,1,0)*IF('Shoppable Services'!$D$4=$B140,1,0)*IF('Shoppable Services'!$C$4=$A140,1,0)*IF('Shoppable Services'!$B$4=Data!AX$119,AX22,0)</f>
        <v>0</v>
      </c>
      <c r="AY140" s="4">
        <f>IF('Shoppable Services'!$F$4=$D140,1,0)*IF('Shoppable Services'!$E$4=$C140,1,0)*IF('Shoppable Services'!$D$4=$B140,1,0)*IF('Shoppable Services'!$C$4=$A140,1,0)*IF('Shoppable Services'!$B$4=Data!AY$119,AY22,0)</f>
        <v>0</v>
      </c>
      <c r="AZ140" s="4">
        <f>IF('Shoppable Services'!$F$4=$D140,1,0)*IF('Shoppable Services'!$E$4=$C140,1,0)*IF('Shoppable Services'!$D$4=$B140,1,0)*IF('Shoppable Services'!$C$4=$A140,1,0)*IF('Shoppable Services'!$B$4=Data!AZ$119,AZ22,0)</f>
        <v>0</v>
      </c>
      <c r="BA140" s="4">
        <f>IF('Shoppable Services'!$F$4=$D140,1,0)*IF('Shoppable Services'!$E$4=$C140,1,0)*IF('Shoppable Services'!$D$4=$B140,1,0)*IF('Shoppable Services'!$C$4=$A140,1,0)*IF('Shoppable Services'!$B$4=Data!BA$119,BA22,0)</f>
        <v>0</v>
      </c>
      <c r="BB140" s="4">
        <f>IF('Shoppable Services'!$F$4=$D140,1,0)*IF('Shoppable Services'!$E$4=$C140,1,0)*IF('Shoppable Services'!$D$4=$B140,1,0)*IF('Shoppable Services'!$C$4=$A140,1,0)*IF('Shoppable Services'!$B$4=Data!BB$119,BB22,0)</f>
        <v>0</v>
      </c>
      <c r="BC140" s="4">
        <f>IF('Shoppable Services'!$F$4=$D140,1,0)*IF('Shoppable Services'!$E$4=$C140,1,0)*IF('Shoppable Services'!$D$4=$B140,1,0)*IF('Shoppable Services'!$C$4=$A140,1,0)*IF('Shoppable Services'!$B$4=Data!BC$119,BC22,0)</f>
        <v>0</v>
      </c>
      <c r="BD140" s="4">
        <f>IF('Shoppable Services'!$F$4=$D140,1,0)*IF('Shoppable Services'!$E$4=$C140,1,0)*IF('Shoppable Services'!$D$4=$B140,1,0)*IF('Shoppable Services'!$C$4=$A140,1,0)*IF('Shoppable Services'!$B$4=Data!BD$119,BD22,0)</f>
        <v>0</v>
      </c>
      <c r="BE140" s="4">
        <f>IF('Shoppable Services'!$F$4=$D140,1,0)*IF('Shoppable Services'!$E$4=$C140,1,0)*IF('Shoppable Services'!$D$4=$B140,1,0)*IF('Shoppable Services'!$C$4=$A140,1,0)*IF('Shoppable Services'!$B$4=Data!BE$119,BE22,0)</f>
        <v>0</v>
      </c>
      <c r="BF140" s="4">
        <f>IF('Shoppable Services'!$F$4=$D140,1,0)*IF('Shoppable Services'!$E$4=$C140,1,0)*IF('Shoppable Services'!$D$4=$B140,1,0)*IF('Shoppable Services'!$C$4=$A140,1,0)*IF('Shoppable Services'!$B$4=Data!BF$119,BF22,0)</f>
        <v>0</v>
      </c>
    </row>
    <row r="141" spans="1:58">
      <c r="A141" s="27" t="s">
        <v>18</v>
      </c>
      <c r="B141" s="27" t="s">
        <v>7</v>
      </c>
      <c r="C141" s="27" t="s">
        <v>8</v>
      </c>
      <c r="D141" s="27" t="s">
        <v>9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>
        <f>IF('Shoppable Services'!$F$4=$D141,1,0)*IF('Shoppable Services'!$E$4=$C141,1,0)*IF('Shoppable Services'!$D$4=$B141,1,0)*IF('Shoppable Services'!$C$4=$A141,1,0)*IF('Shoppable Services'!$B$4=Data!AQ$119,AQ23,0)</f>
        <v>0</v>
      </c>
      <c r="AR141" s="4">
        <f>IF('Shoppable Services'!$F$4=$D141,1,0)*IF('Shoppable Services'!$E$4=$C141,1,0)*IF('Shoppable Services'!$D$4=$B141,1,0)*IF('Shoppable Services'!$C$4=$A141,1,0)*IF('Shoppable Services'!$B$4=Data!AR$119,AR23,0)</f>
        <v>0</v>
      </c>
      <c r="AS141" s="4">
        <f>IF('Shoppable Services'!$F$4=$D141,1,0)*IF('Shoppable Services'!$E$4=$C141,1,0)*IF('Shoppable Services'!$D$4=$B141,1,0)*IF('Shoppable Services'!$C$4=$A141,1,0)*IF('Shoppable Services'!$B$4=Data!AS$119,AS23,0)</f>
        <v>0</v>
      </c>
      <c r="AT141" s="4">
        <f>IF('Shoppable Services'!$F$4=$D141,1,0)*IF('Shoppable Services'!$E$4=$C141,1,0)*IF('Shoppable Services'!$D$4=$B141,1,0)*IF('Shoppable Services'!$C$4=$A141,1,0)*IF('Shoppable Services'!$B$4=Data!AT$119,AT23,0)</f>
        <v>0</v>
      </c>
      <c r="AU141" s="4">
        <f>IF('Shoppable Services'!$F$4=$D141,1,0)*IF('Shoppable Services'!$E$4=$C141,1,0)*IF('Shoppable Services'!$D$4=$B141,1,0)*IF('Shoppable Services'!$C$4=$A141,1,0)*IF('Shoppable Services'!$B$4=Data!AU$119,AU23,0)</f>
        <v>0</v>
      </c>
      <c r="AV141" s="4">
        <f>IF('Shoppable Services'!$F$4=$D141,1,0)*IF('Shoppable Services'!$E$4=$C141,1,0)*IF('Shoppable Services'!$D$4=$B141,1,0)*IF('Shoppable Services'!$C$4=$A141,1,0)*IF('Shoppable Services'!$B$4=Data!AV$119,AV23,0)</f>
        <v>0</v>
      </c>
      <c r="AW141" s="4">
        <f>IF('Shoppable Services'!$F$4=$D141,1,0)*IF('Shoppable Services'!$E$4=$C141,1,0)*IF('Shoppable Services'!$D$4=$B141,1,0)*IF('Shoppable Services'!$C$4=$A141,1,0)*IF('Shoppable Services'!$B$4=Data!AW$119,AW23,0)</f>
        <v>0</v>
      </c>
      <c r="AX141" s="4">
        <f>IF('Shoppable Services'!$F$4=$D141,1,0)*IF('Shoppable Services'!$E$4=$C141,1,0)*IF('Shoppable Services'!$D$4=$B141,1,0)*IF('Shoppable Services'!$C$4=$A141,1,0)*IF('Shoppable Services'!$B$4=Data!AX$119,AX23,0)</f>
        <v>0</v>
      </c>
      <c r="AY141" s="4">
        <f>IF('Shoppable Services'!$F$4=$D141,1,0)*IF('Shoppable Services'!$E$4=$C141,1,0)*IF('Shoppable Services'!$D$4=$B141,1,0)*IF('Shoppable Services'!$C$4=$A141,1,0)*IF('Shoppable Services'!$B$4=Data!AY$119,AY23,0)</f>
        <v>0</v>
      </c>
      <c r="AZ141" s="4">
        <f>IF('Shoppable Services'!$F$4=$D141,1,0)*IF('Shoppable Services'!$E$4=$C141,1,0)*IF('Shoppable Services'!$D$4=$B141,1,0)*IF('Shoppable Services'!$C$4=$A141,1,0)*IF('Shoppable Services'!$B$4=Data!AZ$119,AZ23,0)</f>
        <v>0</v>
      </c>
      <c r="BA141" s="4">
        <f>IF('Shoppable Services'!$F$4=$D141,1,0)*IF('Shoppable Services'!$E$4=$C141,1,0)*IF('Shoppable Services'!$D$4=$B141,1,0)*IF('Shoppable Services'!$C$4=$A141,1,0)*IF('Shoppable Services'!$B$4=Data!BA$119,BA23,0)</f>
        <v>0</v>
      </c>
      <c r="BB141" s="4">
        <f>IF('Shoppable Services'!$F$4=$D141,1,0)*IF('Shoppable Services'!$E$4=$C141,1,0)*IF('Shoppable Services'!$D$4=$B141,1,0)*IF('Shoppable Services'!$C$4=$A141,1,0)*IF('Shoppable Services'!$B$4=Data!BB$119,BB23,0)</f>
        <v>0</v>
      </c>
      <c r="BC141" s="4">
        <f>IF('Shoppable Services'!$F$4=$D141,1,0)*IF('Shoppable Services'!$E$4=$C141,1,0)*IF('Shoppable Services'!$D$4=$B141,1,0)*IF('Shoppable Services'!$C$4=$A141,1,0)*IF('Shoppable Services'!$B$4=Data!BC$119,BC23,0)</f>
        <v>0</v>
      </c>
      <c r="BD141" s="4">
        <f>IF('Shoppable Services'!$F$4=$D141,1,0)*IF('Shoppable Services'!$E$4=$C141,1,0)*IF('Shoppable Services'!$D$4=$B141,1,0)*IF('Shoppable Services'!$C$4=$A141,1,0)*IF('Shoppable Services'!$B$4=Data!BD$119,BD23,0)</f>
        <v>0</v>
      </c>
      <c r="BE141" s="4">
        <f>IF('Shoppable Services'!$F$4=$D141,1,0)*IF('Shoppable Services'!$E$4=$C141,1,0)*IF('Shoppable Services'!$D$4=$B141,1,0)*IF('Shoppable Services'!$C$4=$A141,1,0)*IF('Shoppable Services'!$B$4=Data!BE$119,BE23,0)</f>
        <v>0</v>
      </c>
      <c r="BF141" s="4">
        <f>IF('Shoppable Services'!$F$4=$D141,1,0)*IF('Shoppable Services'!$E$4=$C141,1,0)*IF('Shoppable Services'!$D$4=$B141,1,0)*IF('Shoppable Services'!$C$4=$A141,1,0)*IF('Shoppable Services'!$B$4=Data!BF$119,BF23,0)</f>
        <v>0</v>
      </c>
    </row>
    <row r="142" spans="1:58">
      <c r="A142" s="27" t="s">
        <v>18</v>
      </c>
      <c r="B142" s="27" t="s">
        <v>10</v>
      </c>
      <c r="C142" s="27" t="s">
        <v>80</v>
      </c>
      <c r="D142" s="27" t="s">
        <v>9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>
        <f>IF('Shoppable Services'!$F$4=$D142,1,0)*IF('Shoppable Services'!$E$4=$C142,1,0)*IF('Shoppable Services'!$D$4=$B142,1,0)*IF('Shoppable Services'!$C$4=$A142,1,0)*IF('Shoppable Services'!$B$4=Data!AQ$119,AQ24,0)</f>
        <v>0</v>
      </c>
      <c r="AR142" s="4">
        <f>IF('Shoppable Services'!$F$4=$D142,1,0)*IF('Shoppable Services'!$E$4=$C142,1,0)*IF('Shoppable Services'!$D$4=$B142,1,0)*IF('Shoppable Services'!$C$4=$A142,1,0)*IF('Shoppable Services'!$B$4=Data!AR$119,AR24,0)</f>
        <v>0</v>
      </c>
      <c r="AS142" s="4">
        <f>IF('Shoppable Services'!$F$4=$D142,1,0)*IF('Shoppable Services'!$E$4=$C142,1,0)*IF('Shoppable Services'!$D$4=$B142,1,0)*IF('Shoppable Services'!$C$4=$A142,1,0)*IF('Shoppable Services'!$B$4=Data!AS$119,AS24,0)</f>
        <v>0</v>
      </c>
      <c r="AT142" s="4">
        <f>IF('Shoppable Services'!$F$4=$D142,1,0)*IF('Shoppable Services'!$E$4=$C142,1,0)*IF('Shoppable Services'!$D$4=$B142,1,0)*IF('Shoppable Services'!$C$4=$A142,1,0)*IF('Shoppable Services'!$B$4=Data!AT$119,AT24,0)</f>
        <v>0</v>
      </c>
      <c r="AU142" s="4">
        <f>IF('Shoppable Services'!$F$4=$D142,1,0)*IF('Shoppable Services'!$E$4=$C142,1,0)*IF('Shoppable Services'!$D$4=$B142,1,0)*IF('Shoppable Services'!$C$4=$A142,1,0)*IF('Shoppable Services'!$B$4=Data!AU$119,AU24,0)</f>
        <v>0</v>
      </c>
      <c r="AV142" s="4">
        <f>IF('Shoppable Services'!$F$4=$D142,1,0)*IF('Shoppable Services'!$E$4=$C142,1,0)*IF('Shoppable Services'!$D$4=$B142,1,0)*IF('Shoppable Services'!$C$4=$A142,1,0)*IF('Shoppable Services'!$B$4=Data!AV$119,AV24,0)</f>
        <v>0</v>
      </c>
      <c r="AW142" s="4">
        <f>IF('Shoppable Services'!$F$4=$D142,1,0)*IF('Shoppable Services'!$E$4=$C142,1,0)*IF('Shoppable Services'!$D$4=$B142,1,0)*IF('Shoppable Services'!$C$4=$A142,1,0)*IF('Shoppable Services'!$B$4=Data!AW$119,AW24,0)</f>
        <v>0</v>
      </c>
      <c r="AX142" s="4">
        <f>IF('Shoppable Services'!$F$4=$D142,1,0)*IF('Shoppable Services'!$E$4=$C142,1,0)*IF('Shoppable Services'!$D$4=$B142,1,0)*IF('Shoppable Services'!$C$4=$A142,1,0)*IF('Shoppable Services'!$B$4=Data!AX$119,AX24,0)</f>
        <v>0</v>
      </c>
      <c r="AY142" s="4">
        <f>IF('Shoppable Services'!$F$4=$D142,1,0)*IF('Shoppable Services'!$E$4=$C142,1,0)*IF('Shoppable Services'!$D$4=$B142,1,0)*IF('Shoppable Services'!$C$4=$A142,1,0)*IF('Shoppable Services'!$B$4=Data!AY$119,AY24,0)</f>
        <v>0</v>
      </c>
      <c r="AZ142" s="4">
        <f>IF('Shoppable Services'!$F$4=$D142,1,0)*IF('Shoppable Services'!$E$4=$C142,1,0)*IF('Shoppable Services'!$D$4=$B142,1,0)*IF('Shoppable Services'!$C$4=$A142,1,0)*IF('Shoppable Services'!$B$4=Data!AZ$119,AZ24,0)</f>
        <v>0</v>
      </c>
      <c r="BA142" s="4">
        <f>IF('Shoppable Services'!$F$4=$D142,1,0)*IF('Shoppable Services'!$E$4=$C142,1,0)*IF('Shoppable Services'!$D$4=$B142,1,0)*IF('Shoppable Services'!$C$4=$A142,1,0)*IF('Shoppable Services'!$B$4=Data!BA$119,BA24,0)</f>
        <v>0</v>
      </c>
      <c r="BB142" s="4">
        <f>IF('Shoppable Services'!$F$4=$D142,1,0)*IF('Shoppable Services'!$E$4=$C142,1,0)*IF('Shoppable Services'!$D$4=$B142,1,0)*IF('Shoppable Services'!$C$4=$A142,1,0)*IF('Shoppable Services'!$B$4=Data!BB$119,BB24,0)</f>
        <v>0</v>
      </c>
      <c r="BC142" s="4">
        <f>IF('Shoppable Services'!$F$4=$D142,1,0)*IF('Shoppable Services'!$E$4=$C142,1,0)*IF('Shoppable Services'!$D$4=$B142,1,0)*IF('Shoppable Services'!$C$4=$A142,1,0)*IF('Shoppable Services'!$B$4=Data!BC$119,BC24,0)</f>
        <v>0</v>
      </c>
      <c r="BD142" s="4">
        <f>IF('Shoppable Services'!$F$4=$D142,1,0)*IF('Shoppable Services'!$E$4=$C142,1,0)*IF('Shoppable Services'!$D$4=$B142,1,0)*IF('Shoppable Services'!$C$4=$A142,1,0)*IF('Shoppable Services'!$B$4=Data!BD$119,BD24,0)</f>
        <v>0</v>
      </c>
      <c r="BE142" s="4">
        <f>IF('Shoppable Services'!$F$4=$D142,1,0)*IF('Shoppable Services'!$E$4=$C142,1,0)*IF('Shoppable Services'!$D$4=$B142,1,0)*IF('Shoppable Services'!$C$4=$A142,1,0)*IF('Shoppable Services'!$B$4=Data!BE$119,BE24,0)</f>
        <v>0</v>
      </c>
      <c r="BF142" s="4">
        <f>IF('Shoppable Services'!$F$4=$D142,1,0)*IF('Shoppable Services'!$E$4=$C142,1,0)*IF('Shoppable Services'!$D$4=$B142,1,0)*IF('Shoppable Services'!$C$4=$A142,1,0)*IF('Shoppable Services'!$B$4=Data!BF$119,BF24,0)</f>
        <v>0</v>
      </c>
    </row>
    <row r="143" spans="1:58">
      <c r="A143" s="27" t="s">
        <v>18</v>
      </c>
      <c r="B143" s="27" t="s">
        <v>10</v>
      </c>
      <c r="C143" s="27" t="s">
        <v>8</v>
      </c>
      <c r="D143" s="27" t="s">
        <v>9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>
        <f>IF('Shoppable Services'!$F$4=$D143,1,0)*IF('Shoppable Services'!$E$4=$C143,1,0)*IF('Shoppable Services'!$D$4=$B143,1,0)*IF('Shoppable Services'!$C$4=$A143,1,0)*IF('Shoppable Services'!$B$4=Data!AQ$119,AQ25,0)</f>
        <v>0</v>
      </c>
      <c r="AR143" s="4">
        <f>IF('Shoppable Services'!$F$4=$D143,1,0)*IF('Shoppable Services'!$E$4=$C143,1,0)*IF('Shoppable Services'!$D$4=$B143,1,0)*IF('Shoppable Services'!$C$4=$A143,1,0)*IF('Shoppable Services'!$B$4=Data!AR$119,AR25,0)</f>
        <v>0</v>
      </c>
      <c r="AS143" s="4">
        <f>IF('Shoppable Services'!$F$4=$D143,1,0)*IF('Shoppable Services'!$E$4=$C143,1,0)*IF('Shoppable Services'!$D$4=$B143,1,0)*IF('Shoppable Services'!$C$4=$A143,1,0)*IF('Shoppable Services'!$B$4=Data!AS$119,AS25,0)</f>
        <v>0</v>
      </c>
      <c r="AT143" s="4">
        <f>IF('Shoppable Services'!$F$4=$D143,1,0)*IF('Shoppable Services'!$E$4=$C143,1,0)*IF('Shoppable Services'!$D$4=$B143,1,0)*IF('Shoppable Services'!$C$4=$A143,1,0)*IF('Shoppable Services'!$B$4=Data!AT$119,AT25,0)</f>
        <v>0</v>
      </c>
      <c r="AU143" s="4">
        <f>IF('Shoppable Services'!$F$4=$D143,1,0)*IF('Shoppable Services'!$E$4=$C143,1,0)*IF('Shoppable Services'!$D$4=$B143,1,0)*IF('Shoppable Services'!$C$4=$A143,1,0)*IF('Shoppable Services'!$B$4=Data!AU$119,AU25,0)</f>
        <v>0</v>
      </c>
      <c r="AV143" s="4">
        <f>IF('Shoppable Services'!$F$4=$D143,1,0)*IF('Shoppable Services'!$E$4=$C143,1,0)*IF('Shoppable Services'!$D$4=$B143,1,0)*IF('Shoppable Services'!$C$4=$A143,1,0)*IF('Shoppable Services'!$B$4=Data!AV$119,AV25,0)</f>
        <v>0</v>
      </c>
      <c r="AW143" s="4">
        <f>IF('Shoppable Services'!$F$4=$D143,1,0)*IF('Shoppable Services'!$E$4=$C143,1,0)*IF('Shoppable Services'!$D$4=$B143,1,0)*IF('Shoppable Services'!$C$4=$A143,1,0)*IF('Shoppable Services'!$B$4=Data!AW$119,AW25,0)</f>
        <v>0</v>
      </c>
      <c r="AX143" s="4">
        <f>IF('Shoppable Services'!$F$4=$D143,1,0)*IF('Shoppable Services'!$E$4=$C143,1,0)*IF('Shoppable Services'!$D$4=$B143,1,0)*IF('Shoppable Services'!$C$4=$A143,1,0)*IF('Shoppable Services'!$B$4=Data!AX$119,AX25,0)</f>
        <v>0</v>
      </c>
      <c r="AY143" s="4">
        <f>IF('Shoppable Services'!$F$4=$D143,1,0)*IF('Shoppable Services'!$E$4=$C143,1,0)*IF('Shoppable Services'!$D$4=$B143,1,0)*IF('Shoppable Services'!$C$4=$A143,1,0)*IF('Shoppable Services'!$B$4=Data!AY$119,AY25,0)</f>
        <v>0</v>
      </c>
      <c r="AZ143" s="4">
        <f>IF('Shoppable Services'!$F$4=$D143,1,0)*IF('Shoppable Services'!$E$4=$C143,1,0)*IF('Shoppable Services'!$D$4=$B143,1,0)*IF('Shoppable Services'!$C$4=$A143,1,0)*IF('Shoppable Services'!$B$4=Data!AZ$119,AZ25,0)</f>
        <v>0</v>
      </c>
      <c r="BA143" s="4">
        <f>IF('Shoppable Services'!$F$4=$D143,1,0)*IF('Shoppable Services'!$E$4=$C143,1,0)*IF('Shoppable Services'!$D$4=$B143,1,0)*IF('Shoppable Services'!$C$4=$A143,1,0)*IF('Shoppable Services'!$B$4=Data!BA$119,BA25,0)</f>
        <v>0</v>
      </c>
      <c r="BB143" s="4">
        <f>IF('Shoppable Services'!$F$4=$D143,1,0)*IF('Shoppable Services'!$E$4=$C143,1,0)*IF('Shoppable Services'!$D$4=$B143,1,0)*IF('Shoppable Services'!$C$4=$A143,1,0)*IF('Shoppable Services'!$B$4=Data!BB$119,BB25,0)</f>
        <v>0</v>
      </c>
      <c r="BC143" s="4">
        <f>IF('Shoppable Services'!$F$4=$D143,1,0)*IF('Shoppable Services'!$E$4=$C143,1,0)*IF('Shoppable Services'!$D$4=$B143,1,0)*IF('Shoppable Services'!$C$4=$A143,1,0)*IF('Shoppable Services'!$B$4=Data!BC$119,BC25,0)</f>
        <v>0</v>
      </c>
      <c r="BD143" s="4">
        <f>IF('Shoppable Services'!$F$4=$D143,1,0)*IF('Shoppable Services'!$E$4=$C143,1,0)*IF('Shoppable Services'!$D$4=$B143,1,0)*IF('Shoppable Services'!$C$4=$A143,1,0)*IF('Shoppable Services'!$B$4=Data!BD$119,BD25,0)</f>
        <v>0</v>
      </c>
      <c r="BE143" s="4">
        <f>IF('Shoppable Services'!$F$4=$D143,1,0)*IF('Shoppable Services'!$E$4=$C143,1,0)*IF('Shoppable Services'!$D$4=$B143,1,0)*IF('Shoppable Services'!$C$4=$A143,1,0)*IF('Shoppable Services'!$B$4=Data!BE$119,BE25,0)</f>
        <v>0</v>
      </c>
      <c r="BF143" s="4">
        <f>IF('Shoppable Services'!$F$4=$D143,1,0)*IF('Shoppable Services'!$E$4=$C143,1,0)*IF('Shoppable Services'!$D$4=$B143,1,0)*IF('Shoppable Services'!$C$4=$A143,1,0)*IF('Shoppable Services'!$B$4=Data!BF$119,BF25,0)</f>
        <v>0</v>
      </c>
    </row>
    <row r="144" spans="1:58">
      <c r="A144" s="27" t="s">
        <v>18</v>
      </c>
      <c r="B144" s="27" t="s">
        <v>10</v>
      </c>
      <c r="C144" s="27" t="s">
        <v>8</v>
      </c>
      <c r="D144" s="27" t="s">
        <v>26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>
        <f>IF('Shoppable Services'!$F$4=$D144,1,0)*IF('Shoppable Services'!$E$4=$C144,1,0)*IF('Shoppable Services'!$D$4=$B144,1,0)*IF('Shoppable Services'!$C$4=$A144,1,0)*IF('Shoppable Services'!$B$4=Data!AQ$119,AQ26,0)</f>
        <v>0</v>
      </c>
      <c r="AR144" s="4">
        <f>IF('Shoppable Services'!$F$4=$D144,1,0)*IF('Shoppable Services'!$E$4=$C144,1,0)*IF('Shoppable Services'!$D$4=$B144,1,0)*IF('Shoppable Services'!$C$4=$A144,1,0)*IF('Shoppable Services'!$B$4=Data!AR$119,AR26,0)</f>
        <v>0</v>
      </c>
      <c r="AS144" s="4">
        <f>IF('Shoppable Services'!$F$4=$D144,1,0)*IF('Shoppable Services'!$E$4=$C144,1,0)*IF('Shoppable Services'!$D$4=$B144,1,0)*IF('Shoppable Services'!$C$4=$A144,1,0)*IF('Shoppable Services'!$B$4=Data!AS$119,AS26,0)</f>
        <v>0</v>
      </c>
      <c r="AT144" s="4">
        <f>IF('Shoppable Services'!$F$4=$D144,1,0)*IF('Shoppable Services'!$E$4=$C144,1,0)*IF('Shoppable Services'!$D$4=$B144,1,0)*IF('Shoppable Services'!$C$4=$A144,1,0)*IF('Shoppable Services'!$B$4=Data!AT$119,AT26,0)</f>
        <v>0</v>
      </c>
      <c r="AU144" s="4">
        <f>IF('Shoppable Services'!$F$4=$D144,1,0)*IF('Shoppable Services'!$E$4=$C144,1,0)*IF('Shoppable Services'!$D$4=$B144,1,0)*IF('Shoppable Services'!$C$4=$A144,1,0)*IF('Shoppable Services'!$B$4=Data!AU$119,AU26,0)</f>
        <v>0</v>
      </c>
      <c r="AV144" s="4">
        <f>IF('Shoppable Services'!$F$4=$D144,1,0)*IF('Shoppable Services'!$E$4=$C144,1,0)*IF('Shoppable Services'!$D$4=$B144,1,0)*IF('Shoppable Services'!$C$4=$A144,1,0)*IF('Shoppable Services'!$B$4=Data!AV$119,AV26,0)</f>
        <v>0</v>
      </c>
      <c r="AW144" s="4">
        <f>IF('Shoppable Services'!$F$4=$D144,1,0)*IF('Shoppable Services'!$E$4=$C144,1,0)*IF('Shoppable Services'!$D$4=$B144,1,0)*IF('Shoppable Services'!$C$4=$A144,1,0)*IF('Shoppable Services'!$B$4=Data!AW$119,AW26,0)</f>
        <v>0</v>
      </c>
      <c r="AX144" s="4">
        <f>IF('Shoppable Services'!$F$4=$D144,1,0)*IF('Shoppable Services'!$E$4=$C144,1,0)*IF('Shoppable Services'!$D$4=$B144,1,0)*IF('Shoppable Services'!$C$4=$A144,1,0)*IF('Shoppable Services'!$B$4=Data!AX$119,AX26,0)</f>
        <v>0</v>
      </c>
      <c r="AY144" s="4">
        <f>IF('Shoppable Services'!$F$4=$D144,1,0)*IF('Shoppable Services'!$E$4=$C144,1,0)*IF('Shoppable Services'!$D$4=$B144,1,0)*IF('Shoppable Services'!$C$4=$A144,1,0)*IF('Shoppable Services'!$B$4=Data!AY$119,AY26,0)</f>
        <v>0</v>
      </c>
      <c r="AZ144" s="4">
        <f>IF('Shoppable Services'!$F$4=$D144,1,0)*IF('Shoppable Services'!$E$4=$C144,1,0)*IF('Shoppable Services'!$D$4=$B144,1,0)*IF('Shoppable Services'!$C$4=$A144,1,0)*IF('Shoppable Services'!$B$4=Data!AZ$119,AZ26,0)</f>
        <v>0</v>
      </c>
      <c r="BA144" s="4">
        <f>IF('Shoppable Services'!$F$4=$D144,1,0)*IF('Shoppable Services'!$E$4=$C144,1,0)*IF('Shoppable Services'!$D$4=$B144,1,0)*IF('Shoppable Services'!$C$4=$A144,1,0)*IF('Shoppable Services'!$B$4=Data!BA$119,BA26,0)</f>
        <v>0</v>
      </c>
      <c r="BB144" s="4">
        <f>IF('Shoppable Services'!$F$4=$D144,1,0)*IF('Shoppable Services'!$E$4=$C144,1,0)*IF('Shoppable Services'!$D$4=$B144,1,0)*IF('Shoppable Services'!$C$4=$A144,1,0)*IF('Shoppable Services'!$B$4=Data!BB$119,BB26,0)</f>
        <v>0</v>
      </c>
      <c r="BC144" s="4">
        <f>IF('Shoppable Services'!$F$4=$D144,1,0)*IF('Shoppable Services'!$E$4=$C144,1,0)*IF('Shoppable Services'!$D$4=$B144,1,0)*IF('Shoppable Services'!$C$4=$A144,1,0)*IF('Shoppable Services'!$B$4=Data!BC$119,BC26,0)</f>
        <v>0</v>
      </c>
      <c r="BD144" s="4">
        <f>IF('Shoppable Services'!$F$4=$D144,1,0)*IF('Shoppable Services'!$E$4=$C144,1,0)*IF('Shoppable Services'!$D$4=$B144,1,0)*IF('Shoppable Services'!$C$4=$A144,1,0)*IF('Shoppable Services'!$B$4=Data!BD$119,BD26,0)</f>
        <v>0</v>
      </c>
      <c r="BE144" s="4">
        <f>IF('Shoppable Services'!$F$4=$D144,1,0)*IF('Shoppable Services'!$E$4=$C144,1,0)*IF('Shoppable Services'!$D$4=$B144,1,0)*IF('Shoppable Services'!$C$4=$A144,1,0)*IF('Shoppable Services'!$B$4=Data!BE$119,BE26,0)</f>
        <v>0</v>
      </c>
      <c r="BF144" s="4">
        <f>IF('Shoppable Services'!$F$4=$D144,1,0)*IF('Shoppable Services'!$E$4=$C144,1,0)*IF('Shoppable Services'!$D$4=$B144,1,0)*IF('Shoppable Services'!$C$4=$A144,1,0)*IF('Shoppable Services'!$B$4=Data!BF$119,BF26,0)</f>
        <v>0</v>
      </c>
    </row>
    <row r="145" spans="1:58">
      <c r="A145" s="27" t="s">
        <v>18</v>
      </c>
      <c r="B145" s="27" t="s">
        <v>11</v>
      </c>
      <c r="C145" s="27" t="s">
        <v>80</v>
      </c>
      <c r="D145" s="27" t="s">
        <v>9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>
        <f>IF('Shoppable Services'!$F$4=$D145,1,0)*IF('Shoppable Services'!$E$4=$C145,1,0)*IF('Shoppable Services'!$D$4=$B145,1,0)*IF('Shoppable Services'!$C$4=$A145,1,0)*IF('Shoppable Services'!$B$4=Data!AQ$119,AQ27,0)</f>
        <v>0</v>
      </c>
      <c r="AR145" s="4">
        <f>IF('Shoppable Services'!$F$4=$D145,1,0)*IF('Shoppable Services'!$E$4=$C145,1,0)*IF('Shoppable Services'!$D$4=$B145,1,0)*IF('Shoppable Services'!$C$4=$A145,1,0)*IF('Shoppable Services'!$B$4=Data!AR$119,AR27,0)</f>
        <v>0</v>
      </c>
      <c r="AS145" s="4">
        <f>IF('Shoppable Services'!$F$4=$D145,1,0)*IF('Shoppable Services'!$E$4=$C145,1,0)*IF('Shoppable Services'!$D$4=$B145,1,0)*IF('Shoppable Services'!$C$4=$A145,1,0)*IF('Shoppable Services'!$B$4=Data!AS$119,AS27,0)</f>
        <v>0</v>
      </c>
      <c r="AT145" s="4">
        <f>IF('Shoppable Services'!$F$4=$D145,1,0)*IF('Shoppable Services'!$E$4=$C145,1,0)*IF('Shoppable Services'!$D$4=$B145,1,0)*IF('Shoppable Services'!$C$4=$A145,1,0)*IF('Shoppable Services'!$B$4=Data!AT$119,AT27,0)</f>
        <v>0</v>
      </c>
      <c r="AU145" s="4">
        <f>IF('Shoppable Services'!$F$4=$D145,1,0)*IF('Shoppable Services'!$E$4=$C145,1,0)*IF('Shoppable Services'!$D$4=$B145,1,0)*IF('Shoppable Services'!$C$4=$A145,1,0)*IF('Shoppable Services'!$B$4=Data!AU$119,AU27,0)</f>
        <v>0</v>
      </c>
      <c r="AV145" s="4">
        <f>IF('Shoppable Services'!$F$4=$D145,1,0)*IF('Shoppable Services'!$E$4=$C145,1,0)*IF('Shoppable Services'!$D$4=$B145,1,0)*IF('Shoppable Services'!$C$4=$A145,1,0)*IF('Shoppable Services'!$B$4=Data!AV$119,AV27,0)</f>
        <v>0</v>
      </c>
      <c r="AW145" s="4">
        <f>IF('Shoppable Services'!$F$4=$D145,1,0)*IF('Shoppable Services'!$E$4=$C145,1,0)*IF('Shoppable Services'!$D$4=$B145,1,0)*IF('Shoppable Services'!$C$4=$A145,1,0)*IF('Shoppable Services'!$B$4=Data!AW$119,AW27,0)</f>
        <v>0</v>
      </c>
      <c r="AX145" s="4">
        <f>IF('Shoppable Services'!$F$4=$D145,1,0)*IF('Shoppable Services'!$E$4=$C145,1,0)*IF('Shoppable Services'!$D$4=$B145,1,0)*IF('Shoppable Services'!$C$4=$A145,1,0)*IF('Shoppable Services'!$B$4=Data!AX$119,AX27,0)</f>
        <v>0</v>
      </c>
      <c r="AY145" s="4">
        <f>IF('Shoppable Services'!$F$4=$D145,1,0)*IF('Shoppable Services'!$E$4=$C145,1,0)*IF('Shoppable Services'!$D$4=$B145,1,0)*IF('Shoppable Services'!$C$4=$A145,1,0)*IF('Shoppable Services'!$B$4=Data!AY$119,AY27,0)</f>
        <v>0</v>
      </c>
      <c r="AZ145" s="4">
        <f>IF('Shoppable Services'!$F$4=$D145,1,0)*IF('Shoppable Services'!$E$4=$C145,1,0)*IF('Shoppable Services'!$D$4=$B145,1,0)*IF('Shoppable Services'!$C$4=$A145,1,0)*IF('Shoppable Services'!$B$4=Data!AZ$119,AZ27,0)</f>
        <v>0</v>
      </c>
      <c r="BA145" s="4">
        <f>IF('Shoppable Services'!$F$4=$D145,1,0)*IF('Shoppable Services'!$E$4=$C145,1,0)*IF('Shoppable Services'!$D$4=$B145,1,0)*IF('Shoppable Services'!$C$4=$A145,1,0)*IF('Shoppable Services'!$B$4=Data!BA$119,BA27,0)</f>
        <v>0</v>
      </c>
      <c r="BB145" s="4">
        <f>IF('Shoppable Services'!$F$4=$D145,1,0)*IF('Shoppable Services'!$E$4=$C145,1,0)*IF('Shoppable Services'!$D$4=$B145,1,0)*IF('Shoppable Services'!$C$4=$A145,1,0)*IF('Shoppable Services'!$B$4=Data!BB$119,BB27,0)</f>
        <v>0</v>
      </c>
      <c r="BC145" s="4">
        <f>IF('Shoppable Services'!$F$4=$D145,1,0)*IF('Shoppable Services'!$E$4=$C145,1,0)*IF('Shoppable Services'!$D$4=$B145,1,0)*IF('Shoppable Services'!$C$4=$A145,1,0)*IF('Shoppable Services'!$B$4=Data!BC$119,BC27,0)</f>
        <v>0</v>
      </c>
      <c r="BD145" s="4">
        <f>IF('Shoppable Services'!$F$4=$D145,1,0)*IF('Shoppable Services'!$E$4=$C145,1,0)*IF('Shoppable Services'!$D$4=$B145,1,0)*IF('Shoppable Services'!$C$4=$A145,1,0)*IF('Shoppable Services'!$B$4=Data!BD$119,BD27,0)</f>
        <v>0</v>
      </c>
      <c r="BE145" s="4">
        <f>IF('Shoppable Services'!$F$4=$D145,1,0)*IF('Shoppable Services'!$E$4=$C145,1,0)*IF('Shoppable Services'!$D$4=$B145,1,0)*IF('Shoppable Services'!$C$4=$A145,1,0)*IF('Shoppable Services'!$B$4=Data!BE$119,BE27,0)</f>
        <v>0</v>
      </c>
      <c r="BF145" s="4">
        <f>IF('Shoppable Services'!$F$4=$D145,1,0)*IF('Shoppable Services'!$E$4=$C145,1,0)*IF('Shoppable Services'!$D$4=$B145,1,0)*IF('Shoppable Services'!$C$4=$A145,1,0)*IF('Shoppable Services'!$B$4=Data!BF$119,BF27,0)</f>
        <v>0</v>
      </c>
    </row>
    <row r="146" spans="1:58">
      <c r="A146" s="27" t="s">
        <v>18</v>
      </c>
      <c r="B146" s="27" t="s">
        <v>11</v>
      </c>
      <c r="C146" s="27" t="s">
        <v>80</v>
      </c>
      <c r="D146" s="27" t="s">
        <v>26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>
        <f>IF('Shoppable Services'!$F$4=$D146,1,0)*IF('Shoppable Services'!$E$4=$C146,1,0)*IF('Shoppable Services'!$D$4=$B146,1,0)*IF('Shoppable Services'!$C$4=$A146,1,0)*IF('Shoppable Services'!$B$4=Data!AQ$119,AQ28,0)</f>
        <v>0</v>
      </c>
      <c r="AR146" s="4">
        <f>IF('Shoppable Services'!$F$4=$D146,1,0)*IF('Shoppable Services'!$E$4=$C146,1,0)*IF('Shoppable Services'!$D$4=$B146,1,0)*IF('Shoppable Services'!$C$4=$A146,1,0)*IF('Shoppable Services'!$B$4=Data!AR$119,AR28,0)</f>
        <v>0</v>
      </c>
      <c r="AS146" s="4">
        <f>IF('Shoppable Services'!$F$4=$D146,1,0)*IF('Shoppable Services'!$E$4=$C146,1,0)*IF('Shoppable Services'!$D$4=$B146,1,0)*IF('Shoppable Services'!$C$4=$A146,1,0)*IF('Shoppable Services'!$B$4=Data!AS$119,AS28,0)</f>
        <v>0</v>
      </c>
      <c r="AT146" s="4">
        <f>IF('Shoppable Services'!$F$4=$D146,1,0)*IF('Shoppable Services'!$E$4=$C146,1,0)*IF('Shoppable Services'!$D$4=$B146,1,0)*IF('Shoppable Services'!$C$4=$A146,1,0)*IF('Shoppable Services'!$B$4=Data!AT$119,AT28,0)</f>
        <v>0</v>
      </c>
      <c r="AU146" s="4">
        <f>IF('Shoppable Services'!$F$4=$D146,1,0)*IF('Shoppable Services'!$E$4=$C146,1,0)*IF('Shoppable Services'!$D$4=$B146,1,0)*IF('Shoppable Services'!$C$4=$A146,1,0)*IF('Shoppable Services'!$B$4=Data!AU$119,AU28,0)</f>
        <v>0</v>
      </c>
      <c r="AV146" s="4">
        <f>IF('Shoppable Services'!$F$4=$D146,1,0)*IF('Shoppable Services'!$E$4=$C146,1,0)*IF('Shoppable Services'!$D$4=$B146,1,0)*IF('Shoppable Services'!$C$4=$A146,1,0)*IF('Shoppable Services'!$B$4=Data!AV$119,AV28,0)</f>
        <v>0</v>
      </c>
      <c r="AW146" s="4">
        <f>IF('Shoppable Services'!$F$4=$D146,1,0)*IF('Shoppable Services'!$E$4=$C146,1,0)*IF('Shoppable Services'!$D$4=$B146,1,0)*IF('Shoppable Services'!$C$4=$A146,1,0)*IF('Shoppable Services'!$B$4=Data!AW$119,AW28,0)</f>
        <v>0</v>
      </c>
      <c r="AX146" s="4">
        <f>IF('Shoppable Services'!$F$4=$D146,1,0)*IF('Shoppable Services'!$E$4=$C146,1,0)*IF('Shoppable Services'!$D$4=$B146,1,0)*IF('Shoppable Services'!$C$4=$A146,1,0)*IF('Shoppable Services'!$B$4=Data!AX$119,AX28,0)</f>
        <v>0</v>
      </c>
      <c r="AY146" s="4">
        <f>IF('Shoppable Services'!$F$4=$D146,1,0)*IF('Shoppable Services'!$E$4=$C146,1,0)*IF('Shoppable Services'!$D$4=$B146,1,0)*IF('Shoppable Services'!$C$4=$A146,1,0)*IF('Shoppable Services'!$B$4=Data!AY$119,AY28,0)</f>
        <v>0</v>
      </c>
      <c r="AZ146" s="4">
        <f>IF('Shoppable Services'!$F$4=$D146,1,0)*IF('Shoppable Services'!$E$4=$C146,1,0)*IF('Shoppable Services'!$D$4=$B146,1,0)*IF('Shoppable Services'!$C$4=$A146,1,0)*IF('Shoppable Services'!$B$4=Data!AZ$119,AZ28,0)</f>
        <v>0</v>
      </c>
      <c r="BA146" s="4">
        <f>IF('Shoppable Services'!$F$4=$D146,1,0)*IF('Shoppable Services'!$E$4=$C146,1,0)*IF('Shoppable Services'!$D$4=$B146,1,0)*IF('Shoppable Services'!$C$4=$A146,1,0)*IF('Shoppable Services'!$B$4=Data!BA$119,BA28,0)</f>
        <v>0</v>
      </c>
      <c r="BB146" s="4">
        <f>IF('Shoppable Services'!$F$4=$D146,1,0)*IF('Shoppable Services'!$E$4=$C146,1,0)*IF('Shoppable Services'!$D$4=$B146,1,0)*IF('Shoppable Services'!$C$4=$A146,1,0)*IF('Shoppable Services'!$B$4=Data!BB$119,BB28,0)</f>
        <v>0</v>
      </c>
      <c r="BC146" s="4">
        <f>IF('Shoppable Services'!$F$4=$D146,1,0)*IF('Shoppable Services'!$E$4=$C146,1,0)*IF('Shoppable Services'!$D$4=$B146,1,0)*IF('Shoppable Services'!$C$4=$A146,1,0)*IF('Shoppable Services'!$B$4=Data!BC$119,BC28,0)</f>
        <v>0</v>
      </c>
      <c r="BD146" s="4">
        <f>IF('Shoppable Services'!$F$4=$D146,1,0)*IF('Shoppable Services'!$E$4=$C146,1,0)*IF('Shoppable Services'!$D$4=$B146,1,0)*IF('Shoppable Services'!$C$4=$A146,1,0)*IF('Shoppable Services'!$B$4=Data!BD$119,BD28,0)</f>
        <v>0</v>
      </c>
      <c r="BE146" s="4">
        <f>IF('Shoppable Services'!$F$4=$D146,1,0)*IF('Shoppable Services'!$E$4=$C146,1,0)*IF('Shoppable Services'!$D$4=$B146,1,0)*IF('Shoppable Services'!$C$4=$A146,1,0)*IF('Shoppable Services'!$B$4=Data!BE$119,BE28,0)</f>
        <v>0</v>
      </c>
      <c r="BF146" s="4">
        <f>IF('Shoppable Services'!$F$4=$D146,1,0)*IF('Shoppable Services'!$E$4=$C146,1,0)*IF('Shoppable Services'!$D$4=$B146,1,0)*IF('Shoppable Services'!$C$4=$A146,1,0)*IF('Shoppable Services'!$B$4=Data!BF$119,BF28,0)</f>
        <v>0</v>
      </c>
    </row>
    <row r="147" spans="1:58">
      <c r="A147" s="27" t="s">
        <v>18</v>
      </c>
      <c r="B147" s="27" t="s">
        <v>11</v>
      </c>
      <c r="C147" s="27" t="s">
        <v>8</v>
      </c>
      <c r="D147" s="27" t="s">
        <v>25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>
        <f>IF('Shoppable Services'!$F$4=$D147,1,0)*IF('Shoppable Services'!$E$4=$C147,1,0)*IF('Shoppable Services'!$D$4=$B147,1,0)*IF('Shoppable Services'!$C$4=$A147,1,0)*IF('Shoppable Services'!$B$4=Data!AQ$119,AQ29,0)</f>
        <v>0</v>
      </c>
      <c r="AR147" s="4">
        <f>IF('Shoppable Services'!$F$4=$D147,1,0)*IF('Shoppable Services'!$E$4=$C147,1,0)*IF('Shoppable Services'!$D$4=$B147,1,0)*IF('Shoppable Services'!$C$4=$A147,1,0)*IF('Shoppable Services'!$B$4=Data!AR$119,AR29,0)</f>
        <v>0</v>
      </c>
      <c r="AS147" s="4">
        <f>IF('Shoppable Services'!$F$4=$D147,1,0)*IF('Shoppable Services'!$E$4=$C147,1,0)*IF('Shoppable Services'!$D$4=$B147,1,0)*IF('Shoppable Services'!$C$4=$A147,1,0)*IF('Shoppable Services'!$B$4=Data!AS$119,AS29,0)</f>
        <v>0</v>
      </c>
      <c r="AT147" s="4">
        <f>IF('Shoppable Services'!$F$4=$D147,1,0)*IF('Shoppable Services'!$E$4=$C147,1,0)*IF('Shoppable Services'!$D$4=$B147,1,0)*IF('Shoppable Services'!$C$4=$A147,1,0)*IF('Shoppable Services'!$B$4=Data!AT$119,AT29,0)</f>
        <v>0</v>
      </c>
      <c r="AU147" s="4">
        <f>IF('Shoppable Services'!$F$4=$D147,1,0)*IF('Shoppable Services'!$E$4=$C147,1,0)*IF('Shoppable Services'!$D$4=$B147,1,0)*IF('Shoppable Services'!$C$4=$A147,1,0)*IF('Shoppable Services'!$B$4=Data!AU$119,AU29,0)</f>
        <v>0</v>
      </c>
      <c r="AV147" s="4">
        <f>IF('Shoppable Services'!$F$4=$D147,1,0)*IF('Shoppable Services'!$E$4=$C147,1,0)*IF('Shoppable Services'!$D$4=$B147,1,0)*IF('Shoppable Services'!$C$4=$A147,1,0)*IF('Shoppable Services'!$B$4=Data!AV$119,AV29,0)</f>
        <v>0</v>
      </c>
      <c r="AW147" s="4">
        <f>IF('Shoppable Services'!$F$4=$D147,1,0)*IF('Shoppable Services'!$E$4=$C147,1,0)*IF('Shoppable Services'!$D$4=$B147,1,0)*IF('Shoppable Services'!$C$4=$A147,1,0)*IF('Shoppable Services'!$B$4=Data!AW$119,AW29,0)</f>
        <v>0</v>
      </c>
      <c r="AX147" s="4">
        <f>IF('Shoppable Services'!$F$4=$D147,1,0)*IF('Shoppable Services'!$E$4=$C147,1,0)*IF('Shoppable Services'!$D$4=$B147,1,0)*IF('Shoppable Services'!$C$4=$A147,1,0)*IF('Shoppable Services'!$B$4=Data!AX$119,AX29,0)</f>
        <v>0</v>
      </c>
      <c r="AY147" s="4">
        <f>IF('Shoppable Services'!$F$4=$D147,1,0)*IF('Shoppable Services'!$E$4=$C147,1,0)*IF('Shoppable Services'!$D$4=$B147,1,0)*IF('Shoppable Services'!$C$4=$A147,1,0)*IF('Shoppable Services'!$B$4=Data!AY$119,AY29,0)</f>
        <v>0</v>
      </c>
      <c r="AZ147" s="4">
        <f>IF('Shoppable Services'!$F$4=$D147,1,0)*IF('Shoppable Services'!$E$4=$C147,1,0)*IF('Shoppable Services'!$D$4=$B147,1,0)*IF('Shoppable Services'!$C$4=$A147,1,0)*IF('Shoppable Services'!$B$4=Data!AZ$119,AZ29,0)</f>
        <v>0</v>
      </c>
      <c r="BA147" s="4">
        <f>IF('Shoppable Services'!$F$4=$D147,1,0)*IF('Shoppable Services'!$E$4=$C147,1,0)*IF('Shoppable Services'!$D$4=$B147,1,0)*IF('Shoppable Services'!$C$4=$A147,1,0)*IF('Shoppable Services'!$B$4=Data!BA$119,BA29,0)</f>
        <v>0</v>
      </c>
      <c r="BB147" s="4">
        <f>IF('Shoppable Services'!$F$4=$D147,1,0)*IF('Shoppable Services'!$E$4=$C147,1,0)*IF('Shoppable Services'!$D$4=$B147,1,0)*IF('Shoppable Services'!$C$4=$A147,1,0)*IF('Shoppable Services'!$B$4=Data!BB$119,BB29,0)</f>
        <v>0</v>
      </c>
      <c r="BC147" s="4">
        <f>IF('Shoppable Services'!$F$4=$D147,1,0)*IF('Shoppable Services'!$E$4=$C147,1,0)*IF('Shoppable Services'!$D$4=$B147,1,0)*IF('Shoppable Services'!$C$4=$A147,1,0)*IF('Shoppable Services'!$B$4=Data!BC$119,BC29,0)</f>
        <v>0</v>
      </c>
      <c r="BD147" s="4">
        <f>IF('Shoppable Services'!$F$4=$D147,1,0)*IF('Shoppable Services'!$E$4=$C147,1,0)*IF('Shoppable Services'!$D$4=$B147,1,0)*IF('Shoppable Services'!$C$4=$A147,1,0)*IF('Shoppable Services'!$B$4=Data!BD$119,BD29,0)</f>
        <v>0</v>
      </c>
      <c r="BE147" s="4">
        <f>IF('Shoppable Services'!$F$4=$D147,1,0)*IF('Shoppable Services'!$E$4=$C147,1,0)*IF('Shoppable Services'!$D$4=$B147,1,0)*IF('Shoppable Services'!$C$4=$A147,1,0)*IF('Shoppable Services'!$B$4=Data!BE$119,BE29,0)</f>
        <v>0</v>
      </c>
      <c r="BF147" s="4">
        <f>IF('Shoppable Services'!$F$4=$D147,1,0)*IF('Shoppable Services'!$E$4=$C147,1,0)*IF('Shoppable Services'!$D$4=$B147,1,0)*IF('Shoppable Services'!$C$4=$A147,1,0)*IF('Shoppable Services'!$B$4=Data!BF$119,BF29,0)</f>
        <v>0</v>
      </c>
    </row>
    <row r="148" spans="1:58">
      <c r="A148" s="27" t="s">
        <v>18</v>
      </c>
      <c r="B148" s="27" t="s">
        <v>11</v>
      </c>
      <c r="C148" s="27" t="s">
        <v>8</v>
      </c>
      <c r="D148" s="27" t="s">
        <v>9</v>
      </c>
      <c r="E148" s="4">
        <f>IF('Shoppable Services'!$F$4=$D148,1,0)*IF('Shoppable Services'!$E$4=$C148,1,0)*IF('Shoppable Services'!$D$4=$B148,1,0)*IF('Shoppable Services'!$C$4=$A148,1,0)*$E30</f>
        <v>600</v>
      </c>
      <c r="F148" s="4">
        <f>IF('Shoppable Services'!$F$4=$D148,1,0)*IF('Shoppable Services'!$E$4=$C148,1,0)*IF('Shoppable Services'!$D$4=$B148,1,0)*IF('Shoppable Services'!$C$4=$A148,1,0)*$F30</f>
        <v>905</v>
      </c>
      <c r="G148" s="4">
        <f>IF('Shoppable Services'!$F$4=$D148,1,0)*IF('Shoppable Services'!$E$4=$C148,1,0)*IF('Shoppable Services'!$D$4=$B148,1,0)*IF('Shoppable Services'!$C$4=$A148,1,0)*$G30</f>
        <v>238</v>
      </c>
      <c r="H148" s="4">
        <f>IF('Shoppable Services'!$F$4=$D148,1,0)*IF('Shoppable Services'!$E$4=$C148,1,0)*IF('Shoppable Services'!$D$4=$B148,1,0)*IF('Shoppable Services'!$C$4=$A148,1,0)*$H30</f>
        <v>1000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1000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>
        <f>IF('Shoppable Services'!$F$4=$D148,1,0)*IF('Shoppable Services'!$E$4=$C148,1,0)*IF('Shoppable Services'!$D$4=$B148,1,0)*IF('Shoppable Services'!$C$4=$A148,1,0)*IF('Shoppable Services'!$B$4=Data!AQ$119,AQ30,0)</f>
        <v>0</v>
      </c>
      <c r="AR148" s="4">
        <f>IF('Shoppable Services'!$F$4=$D148,1,0)*IF('Shoppable Services'!$E$4=$C148,1,0)*IF('Shoppable Services'!$D$4=$B148,1,0)*IF('Shoppable Services'!$C$4=$A148,1,0)*IF('Shoppable Services'!$B$4=Data!AR$119,AR30,0)</f>
        <v>0</v>
      </c>
      <c r="AS148" s="4">
        <f>IF('Shoppable Services'!$F$4=$D148,1,0)*IF('Shoppable Services'!$E$4=$C148,1,0)*IF('Shoppable Services'!$D$4=$B148,1,0)*IF('Shoppable Services'!$C$4=$A148,1,0)*IF('Shoppable Services'!$B$4=Data!AS$119,AS30,0)</f>
        <v>0</v>
      </c>
      <c r="AT148" s="4">
        <f>IF('Shoppable Services'!$F$4=$D148,1,0)*IF('Shoppable Services'!$E$4=$C148,1,0)*IF('Shoppable Services'!$D$4=$B148,1,0)*IF('Shoppable Services'!$C$4=$A148,1,0)*IF('Shoppable Services'!$B$4=Data!AT$119,AT30,0)</f>
        <v>0</v>
      </c>
      <c r="AU148" s="4">
        <f>IF('Shoppable Services'!$F$4=$D148,1,0)*IF('Shoppable Services'!$E$4=$C148,1,0)*IF('Shoppable Services'!$D$4=$B148,1,0)*IF('Shoppable Services'!$C$4=$A148,1,0)*IF('Shoppable Services'!$B$4=Data!AU$119,AU30,0)</f>
        <v>0</v>
      </c>
      <c r="AV148" s="4">
        <f>IF('Shoppable Services'!$F$4=$D148,1,0)*IF('Shoppable Services'!$E$4=$C148,1,0)*IF('Shoppable Services'!$D$4=$B148,1,0)*IF('Shoppable Services'!$C$4=$A148,1,0)*IF('Shoppable Services'!$B$4=Data!AV$119,AV30,0)</f>
        <v>0</v>
      </c>
      <c r="AW148" s="4">
        <f>IF('Shoppable Services'!$F$4=$D148,1,0)*IF('Shoppable Services'!$E$4=$C148,1,0)*IF('Shoppable Services'!$D$4=$B148,1,0)*IF('Shoppable Services'!$C$4=$A148,1,0)*IF('Shoppable Services'!$B$4=Data!AW$119,AW30,0)</f>
        <v>0</v>
      </c>
      <c r="AX148" s="4">
        <f>IF('Shoppable Services'!$F$4=$D148,1,0)*IF('Shoppable Services'!$E$4=$C148,1,0)*IF('Shoppable Services'!$D$4=$B148,1,0)*IF('Shoppable Services'!$C$4=$A148,1,0)*IF('Shoppable Services'!$B$4=Data!AX$119,AX30,0)</f>
        <v>0</v>
      </c>
      <c r="AY148" s="4">
        <f>IF('Shoppable Services'!$F$4=$D148,1,0)*IF('Shoppable Services'!$E$4=$C148,1,0)*IF('Shoppable Services'!$D$4=$B148,1,0)*IF('Shoppable Services'!$C$4=$A148,1,0)*IF('Shoppable Services'!$B$4=Data!AY$119,AY30,0)</f>
        <v>0</v>
      </c>
      <c r="AZ148" s="4">
        <f>IF('Shoppable Services'!$F$4=$D148,1,0)*IF('Shoppable Services'!$E$4=$C148,1,0)*IF('Shoppable Services'!$D$4=$B148,1,0)*IF('Shoppable Services'!$C$4=$A148,1,0)*IF('Shoppable Services'!$B$4=Data!AZ$119,AZ30,0)</f>
        <v>0</v>
      </c>
      <c r="BA148" s="4">
        <f>IF('Shoppable Services'!$F$4=$D148,1,0)*IF('Shoppable Services'!$E$4=$C148,1,0)*IF('Shoppable Services'!$D$4=$B148,1,0)*IF('Shoppable Services'!$C$4=$A148,1,0)*IF('Shoppable Services'!$B$4=Data!BA$119,BA30,0)</f>
        <v>0</v>
      </c>
      <c r="BB148" s="4">
        <f>IF('Shoppable Services'!$F$4=$D148,1,0)*IF('Shoppable Services'!$E$4=$C148,1,0)*IF('Shoppable Services'!$D$4=$B148,1,0)*IF('Shoppable Services'!$C$4=$A148,1,0)*IF('Shoppable Services'!$B$4=Data!BB$119,BB30,0)</f>
        <v>0</v>
      </c>
      <c r="BC148" s="4">
        <f>IF('Shoppable Services'!$F$4=$D148,1,0)*IF('Shoppable Services'!$E$4=$C148,1,0)*IF('Shoppable Services'!$D$4=$B148,1,0)*IF('Shoppable Services'!$C$4=$A148,1,0)*IF('Shoppable Services'!$B$4=Data!BC$119,BC30,0)</f>
        <v>0</v>
      </c>
      <c r="BD148" s="4">
        <f>IF('Shoppable Services'!$F$4=$D148,1,0)*IF('Shoppable Services'!$E$4=$C148,1,0)*IF('Shoppable Services'!$D$4=$B148,1,0)*IF('Shoppable Services'!$C$4=$A148,1,0)*IF('Shoppable Services'!$B$4=Data!BD$119,BD30,0)</f>
        <v>0</v>
      </c>
      <c r="BE148" s="4">
        <f>IF('Shoppable Services'!$F$4=$D148,1,0)*IF('Shoppable Services'!$E$4=$C148,1,0)*IF('Shoppable Services'!$D$4=$B148,1,0)*IF('Shoppable Services'!$C$4=$A148,1,0)*IF('Shoppable Services'!$B$4=Data!BE$119,BE30,0)</f>
        <v>0</v>
      </c>
      <c r="BF148" s="4">
        <f>IF('Shoppable Services'!$F$4=$D148,1,0)*IF('Shoppable Services'!$E$4=$C148,1,0)*IF('Shoppable Services'!$D$4=$B148,1,0)*IF('Shoppable Services'!$C$4=$A148,1,0)*IF('Shoppable Services'!$B$4=Data!BF$119,BF30,0)</f>
        <v>0</v>
      </c>
    </row>
    <row r="149" spans="1:58">
      <c r="A149" s="27" t="s">
        <v>18</v>
      </c>
      <c r="B149" s="27" t="s">
        <v>11</v>
      </c>
      <c r="C149" s="27" t="s">
        <v>8</v>
      </c>
      <c r="D149" s="27" t="s">
        <v>26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>
        <f>IF('Shoppable Services'!$F$4=$D149,1,0)*IF('Shoppable Services'!$E$4=$C149,1,0)*IF('Shoppable Services'!$D$4=$B149,1,0)*IF('Shoppable Services'!$C$4=$A149,1,0)*IF('Shoppable Services'!$B$4=Data!AQ$119,AQ31,0)</f>
        <v>0</v>
      </c>
      <c r="AR149" s="4">
        <f>IF('Shoppable Services'!$F$4=$D149,1,0)*IF('Shoppable Services'!$E$4=$C149,1,0)*IF('Shoppable Services'!$D$4=$B149,1,0)*IF('Shoppable Services'!$C$4=$A149,1,0)*IF('Shoppable Services'!$B$4=Data!AR$119,AR31,0)</f>
        <v>0</v>
      </c>
      <c r="AS149" s="4">
        <f>IF('Shoppable Services'!$F$4=$D149,1,0)*IF('Shoppable Services'!$E$4=$C149,1,0)*IF('Shoppable Services'!$D$4=$B149,1,0)*IF('Shoppable Services'!$C$4=$A149,1,0)*IF('Shoppable Services'!$B$4=Data!AS$119,AS31,0)</f>
        <v>0</v>
      </c>
      <c r="AT149" s="4">
        <f>IF('Shoppable Services'!$F$4=$D149,1,0)*IF('Shoppable Services'!$E$4=$C149,1,0)*IF('Shoppable Services'!$D$4=$B149,1,0)*IF('Shoppable Services'!$C$4=$A149,1,0)*IF('Shoppable Services'!$B$4=Data!AT$119,AT31,0)</f>
        <v>0</v>
      </c>
      <c r="AU149" s="4">
        <f>IF('Shoppable Services'!$F$4=$D149,1,0)*IF('Shoppable Services'!$E$4=$C149,1,0)*IF('Shoppable Services'!$D$4=$B149,1,0)*IF('Shoppable Services'!$C$4=$A149,1,0)*IF('Shoppable Services'!$B$4=Data!AU$119,AU31,0)</f>
        <v>0</v>
      </c>
      <c r="AV149" s="4">
        <f>IF('Shoppable Services'!$F$4=$D149,1,0)*IF('Shoppable Services'!$E$4=$C149,1,0)*IF('Shoppable Services'!$D$4=$B149,1,0)*IF('Shoppable Services'!$C$4=$A149,1,0)*IF('Shoppable Services'!$B$4=Data!AV$119,AV31,0)</f>
        <v>0</v>
      </c>
      <c r="AW149" s="4">
        <f>IF('Shoppable Services'!$F$4=$D149,1,0)*IF('Shoppable Services'!$E$4=$C149,1,0)*IF('Shoppable Services'!$D$4=$B149,1,0)*IF('Shoppable Services'!$C$4=$A149,1,0)*IF('Shoppable Services'!$B$4=Data!AW$119,AW31,0)</f>
        <v>0</v>
      </c>
      <c r="AX149" s="4">
        <f>IF('Shoppable Services'!$F$4=$D149,1,0)*IF('Shoppable Services'!$E$4=$C149,1,0)*IF('Shoppable Services'!$D$4=$B149,1,0)*IF('Shoppable Services'!$C$4=$A149,1,0)*IF('Shoppable Services'!$B$4=Data!AX$119,AX31,0)</f>
        <v>0</v>
      </c>
      <c r="AY149" s="4">
        <f>IF('Shoppable Services'!$F$4=$D149,1,0)*IF('Shoppable Services'!$E$4=$C149,1,0)*IF('Shoppable Services'!$D$4=$B149,1,0)*IF('Shoppable Services'!$C$4=$A149,1,0)*IF('Shoppable Services'!$B$4=Data!AY$119,AY31,0)</f>
        <v>0</v>
      </c>
      <c r="AZ149" s="4">
        <f>IF('Shoppable Services'!$F$4=$D149,1,0)*IF('Shoppable Services'!$E$4=$C149,1,0)*IF('Shoppable Services'!$D$4=$B149,1,0)*IF('Shoppable Services'!$C$4=$A149,1,0)*IF('Shoppable Services'!$B$4=Data!AZ$119,AZ31,0)</f>
        <v>0</v>
      </c>
      <c r="BA149" s="4">
        <f>IF('Shoppable Services'!$F$4=$D149,1,0)*IF('Shoppable Services'!$E$4=$C149,1,0)*IF('Shoppable Services'!$D$4=$B149,1,0)*IF('Shoppable Services'!$C$4=$A149,1,0)*IF('Shoppable Services'!$B$4=Data!BA$119,BA31,0)</f>
        <v>0</v>
      </c>
      <c r="BB149" s="4">
        <f>IF('Shoppable Services'!$F$4=$D149,1,0)*IF('Shoppable Services'!$E$4=$C149,1,0)*IF('Shoppable Services'!$D$4=$B149,1,0)*IF('Shoppable Services'!$C$4=$A149,1,0)*IF('Shoppable Services'!$B$4=Data!BB$119,BB31,0)</f>
        <v>0</v>
      </c>
      <c r="BC149" s="4">
        <f>IF('Shoppable Services'!$F$4=$D149,1,0)*IF('Shoppable Services'!$E$4=$C149,1,0)*IF('Shoppable Services'!$D$4=$B149,1,0)*IF('Shoppable Services'!$C$4=$A149,1,0)*IF('Shoppable Services'!$B$4=Data!BC$119,BC31,0)</f>
        <v>0</v>
      </c>
      <c r="BD149" s="4">
        <f>IF('Shoppable Services'!$F$4=$D149,1,0)*IF('Shoppable Services'!$E$4=$C149,1,0)*IF('Shoppable Services'!$D$4=$B149,1,0)*IF('Shoppable Services'!$C$4=$A149,1,0)*IF('Shoppable Services'!$B$4=Data!BD$119,BD31,0)</f>
        <v>0</v>
      </c>
      <c r="BE149" s="4">
        <f>IF('Shoppable Services'!$F$4=$D149,1,0)*IF('Shoppable Services'!$E$4=$C149,1,0)*IF('Shoppable Services'!$D$4=$B149,1,0)*IF('Shoppable Services'!$C$4=$A149,1,0)*IF('Shoppable Services'!$B$4=Data!BE$119,BE31,0)</f>
        <v>0</v>
      </c>
      <c r="BF149" s="4">
        <f>IF('Shoppable Services'!$F$4=$D149,1,0)*IF('Shoppable Services'!$E$4=$C149,1,0)*IF('Shoppable Services'!$D$4=$B149,1,0)*IF('Shoppable Services'!$C$4=$A149,1,0)*IF('Shoppable Services'!$B$4=Data!BF$119,BF31,0)</f>
        <v>0</v>
      </c>
    </row>
    <row r="150" spans="1:58">
      <c r="A150" s="27" t="s">
        <v>18</v>
      </c>
      <c r="B150" s="27" t="s">
        <v>11</v>
      </c>
      <c r="C150" s="27" t="s">
        <v>78</v>
      </c>
      <c r="D150" s="27" t="s">
        <v>9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>
        <f>IF('Shoppable Services'!$F$4=$D150,1,0)*IF('Shoppable Services'!$E$4=$C150,1,0)*IF('Shoppable Services'!$D$4=$B150,1,0)*IF('Shoppable Services'!$C$4=$A150,1,0)*IF('Shoppable Services'!$B$4=Data!AQ$119,AQ32,0)</f>
        <v>0</v>
      </c>
      <c r="AR150" s="4">
        <f>IF('Shoppable Services'!$F$4=$D150,1,0)*IF('Shoppable Services'!$E$4=$C150,1,0)*IF('Shoppable Services'!$D$4=$B150,1,0)*IF('Shoppable Services'!$C$4=$A150,1,0)*IF('Shoppable Services'!$B$4=Data!AR$119,AR32,0)</f>
        <v>0</v>
      </c>
      <c r="AS150" s="4">
        <f>IF('Shoppable Services'!$F$4=$D150,1,0)*IF('Shoppable Services'!$E$4=$C150,1,0)*IF('Shoppable Services'!$D$4=$B150,1,0)*IF('Shoppable Services'!$C$4=$A150,1,0)*IF('Shoppable Services'!$B$4=Data!AS$119,AS32,0)</f>
        <v>0</v>
      </c>
      <c r="AT150" s="4">
        <f>IF('Shoppable Services'!$F$4=$D150,1,0)*IF('Shoppable Services'!$E$4=$C150,1,0)*IF('Shoppable Services'!$D$4=$B150,1,0)*IF('Shoppable Services'!$C$4=$A150,1,0)*IF('Shoppable Services'!$B$4=Data!AT$119,AT32,0)</f>
        <v>0</v>
      </c>
      <c r="AU150" s="4">
        <f>IF('Shoppable Services'!$F$4=$D150,1,0)*IF('Shoppable Services'!$E$4=$C150,1,0)*IF('Shoppable Services'!$D$4=$B150,1,0)*IF('Shoppable Services'!$C$4=$A150,1,0)*IF('Shoppable Services'!$B$4=Data!AU$119,AU32,0)</f>
        <v>0</v>
      </c>
      <c r="AV150" s="4">
        <f>IF('Shoppable Services'!$F$4=$D150,1,0)*IF('Shoppable Services'!$E$4=$C150,1,0)*IF('Shoppable Services'!$D$4=$B150,1,0)*IF('Shoppable Services'!$C$4=$A150,1,0)*IF('Shoppable Services'!$B$4=Data!AV$119,AV32,0)</f>
        <v>0</v>
      </c>
      <c r="AW150" s="4">
        <f>IF('Shoppable Services'!$F$4=$D150,1,0)*IF('Shoppable Services'!$E$4=$C150,1,0)*IF('Shoppable Services'!$D$4=$B150,1,0)*IF('Shoppable Services'!$C$4=$A150,1,0)*IF('Shoppable Services'!$B$4=Data!AW$119,AW32,0)</f>
        <v>0</v>
      </c>
      <c r="AX150" s="4">
        <f>IF('Shoppable Services'!$F$4=$D150,1,0)*IF('Shoppable Services'!$E$4=$C150,1,0)*IF('Shoppable Services'!$D$4=$B150,1,0)*IF('Shoppable Services'!$C$4=$A150,1,0)*IF('Shoppable Services'!$B$4=Data!AX$119,AX32,0)</f>
        <v>0</v>
      </c>
      <c r="AY150" s="4">
        <f>IF('Shoppable Services'!$F$4=$D150,1,0)*IF('Shoppable Services'!$E$4=$C150,1,0)*IF('Shoppable Services'!$D$4=$B150,1,0)*IF('Shoppable Services'!$C$4=$A150,1,0)*IF('Shoppable Services'!$B$4=Data!AY$119,AY32,0)</f>
        <v>0</v>
      </c>
      <c r="AZ150" s="4">
        <f>IF('Shoppable Services'!$F$4=$D150,1,0)*IF('Shoppable Services'!$E$4=$C150,1,0)*IF('Shoppable Services'!$D$4=$B150,1,0)*IF('Shoppable Services'!$C$4=$A150,1,0)*IF('Shoppable Services'!$B$4=Data!AZ$119,AZ32,0)</f>
        <v>0</v>
      </c>
      <c r="BA150" s="4">
        <f>IF('Shoppable Services'!$F$4=$D150,1,0)*IF('Shoppable Services'!$E$4=$C150,1,0)*IF('Shoppable Services'!$D$4=$B150,1,0)*IF('Shoppable Services'!$C$4=$A150,1,0)*IF('Shoppable Services'!$B$4=Data!BA$119,BA32,0)</f>
        <v>0</v>
      </c>
      <c r="BB150" s="4">
        <f>IF('Shoppable Services'!$F$4=$D150,1,0)*IF('Shoppable Services'!$E$4=$C150,1,0)*IF('Shoppable Services'!$D$4=$B150,1,0)*IF('Shoppable Services'!$C$4=$A150,1,0)*IF('Shoppable Services'!$B$4=Data!BB$119,BB32,0)</f>
        <v>0</v>
      </c>
      <c r="BC150" s="4">
        <f>IF('Shoppable Services'!$F$4=$D150,1,0)*IF('Shoppable Services'!$E$4=$C150,1,0)*IF('Shoppable Services'!$D$4=$B150,1,0)*IF('Shoppable Services'!$C$4=$A150,1,0)*IF('Shoppable Services'!$B$4=Data!BC$119,BC32,0)</f>
        <v>0</v>
      </c>
      <c r="BD150" s="4">
        <f>IF('Shoppable Services'!$F$4=$D150,1,0)*IF('Shoppable Services'!$E$4=$C150,1,0)*IF('Shoppable Services'!$D$4=$B150,1,0)*IF('Shoppable Services'!$C$4=$A150,1,0)*IF('Shoppable Services'!$B$4=Data!BD$119,BD32,0)</f>
        <v>0</v>
      </c>
      <c r="BE150" s="4">
        <f>IF('Shoppable Services'!$F$4=$D150,1,0)*IF('Shoppable Services'!$E$4=$C150,1,0)*IF('Shoppable Services'!$D$4=$B150,1,0)*IF('Shoppable Services'!$C$4=$A150,1,0)*IF('Shoppable Services'!$B$4=Data!BE$119,BE32,0)</f>
        <v>0</v>
      </c>
      <c r="BF150" s="4">
        <f>IF('Shoppable Services'!$F$4=$D150,1,0)*IF('Shoppable Services'!$E$4=$C150,1,0)*IF('Shoppable Services'!$D$4=$B150,1,0)*IF('Shoppable Services'!$C$4=$A150,1,0)*IF('Shoppable Services'!$B$4=Data!BF$119,BF32,0)</f>
        <v>0</v>
      </c>
    </row>
    <row r="151" spans="1:58">
      <c r="A151" s="27" t="s">
        <v>28</v>
      </c>
      <c r="B151" s="27" t="s">
        <v>28</v>
      </c>
      <c r="C151" s="27" t="s">
        <v>8</v>
      </c>
      <c r="D151" s="27" t="s">
        <v>19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>
        <f>IF('Shoppable Services'!$F$4=$D151,1,0)*IF('Shoppable Services'!$E$4=$C151,1,0)*IF('Shoppable Services'!$D$4=$B151,1,0)*IF('Shoppable Services'!$C$4=$A151,1,0)*IF('Shoppable Services'!$B$4=Data!AQ$119,AQ33,0)</f>
        <v>0</v>
      </c>
      <c r="AR151" s="4">
        <f>IF('Shoppable Services'!$F$4=$D151,1,0)*IF('Shoppable Services'!$E$4=$C151,1,0)*IF('Shoppable Services'!$D$4=$B151,1,0)*IF('Shoppable Services'!$C$4=$A151,1,0)*IF('Shoppable Services'!$B$4=Data!AR$119,AR33,0)</f>
        <v>0</v>
      </c>
      <c r="AS151" s="4">
        <f>IF('Shoppable Services'!$F$4=$D151,1,0)*IF('Shoppable Services'!$E$4=$C151,1,0)*IF('Shoppable Services'!$D$4=$B151,1,0)*IF('Shoppable Services'!$C$4=$A151,1,0)*IF('Shoppable Services'!$B$4=Data!AS$119,AS33,0)</f>
        <v>0</v>
      </c>
      <c r="AT151" s="4">
        <f>IF('Shoppable Services'!$F$4=$D151,1,0)*IF('Shoppable Services'!$E$4=$C151,1,0)*IF('Shoppable Services'!$D$4=$B151,1,0)*IF('Shoppable Services'!$C$4=$A151,1,0)*IF('Shoppable Services'!$B$4=Data!AT$119,AT33,0)</f>
        <v>0</v>
      </c>
      <c r="AU151" s="4">
        <f>IF('Shoppable Services'!$F$4=$D151,1,0)*IF('Shoppable Services'!$E$4=$C151,1,0)*IF('Shoppable Services'!$D$4=$B151,1,0)*IF('Shoppable Services'!$C$4=$A151,1,0)*IF('Shoppable Services'!$B$4=Data!AU$119,AU33,0)</f>
        <v>0</v>
      </c>
      <c r="AV151" s="4">
        <f>IF('Shoppable Services'!$F$4=$D151,1,0)*IF('Shoppable Services'!$E$4=$C151,1,0)*IF('Shoppable Services'!$D$4=$B151,1,0)*IF('Shoppable Services'!$C$4=$A151,1,0)*IF('Shoppable Services'!$B$4=Data!AV$119,AV33,0)</f>
        <v>0</v>
      </c>
      <c r="AW151" s="4">
        <f>IF('Shoppable Services'!$F$4=$D151,1,0)*IF('Shoppable Services'!$E$4=$C151,1,0)*IF('Shoppable Services'!$D$4=$B151,1,0)*IF('Shoppable Services'!$C$4=$A151,1,0)*IF('Shoppable Services'!$B$4=Data!AW$119,AW33,0)</f>
        <v>0</v>
      </c>
      <c r="AX151" s="4">
        <f>IF('Shoppable Services'!$F$4=$D151,1,0)*IF('Shoppable Services'!$E$4=$C151,1,0)*IF('Shoppable Services'!$D$4=$B151,1,0)*IF('Shoppable Services'!$C$4=$A151,1,0)*IF('Shoppable Services'!$B$4=Data!AX$119,AX33,0)</f>
        <v>0</v>
      </c>
      <c r="AY151" s="4">
        <f>IF('Shoppable Services'!$F$4=$D151,1,0)*IF('Shoppable Services'!$E$4=$C151,1,0)*IF('Shoppable Services'!$D$4=$B151,1,0)*IF('Shoppable Services'!$C$4=$A151,1,0)*IF('Shoppable Services'!$B$4=Data!AY$119,AY33,0)</f>
        <v>0</v>
      </c>
      <c r="AZ151" s="4">
        <f>IF('Shoppable Services'!$F$4=$D151,1,0)*IF('Shoppable Services'!$E$4=$C151,1,0)*IF('Shoppable Services'!$D$4=$B151,1,0)*IF('Shoppable Services'!$C$4=$A151,1,0)*IF('Shoppable Services'!$B$4=Data!AZ$119,AZ33,0)</f>
        <v>0</v>
      </c>
      <c r="BA151" s="4">
        <f>IF('Shoppable Services'!$F$4=$D151,1,0)*IF('Shoppable Services'!$E$4=$C151,1,0)*IF('Shoppable Services'!$D$4=$B151,1,0)*IF('Shoppable Services'!$C$4=$A151,1,0)*IF('Shoppable Services'!$B$4=Data!BA$119,BA33,0)</f>
        <v>0</v>
      </c>
      <c r="BB151" s="4">
        <f>IF('Shoppable Services'!$F$4=$D151,1,0)*IF('Shoppable Services'!$E$4=$C151,1,0)*IF('Shoppable Services'!$D$4=$B151,1,0)*IF('Shoppable Services'!$C$4=$A151,1,0)*IF('Shoppable Services'!$B$4=Data!BB$119,BB33,0)</f>
        <v>0</v>
      </c>
      <c r="BC151" s="4">
        <f>IF('Shoppable Services'!$F$4=$D151,1,0)*IF('Shoppable Services'!$E$4=$C151,1,0)*IF('Shoppable Services'!$D$4=$B151,1,0)*IF('Shoppable Services'!$C$4=$A151,1,0)*IF('Shoppable Services'!$B$4=Data!BC$119,BC33,0)</f>
        <v>0</v>
      </c>
      <c r="BD151" s="4">
        <f>IF('Shoppable Services'!$F$4=$D151,1,0)*IF('Shoppable Services'!$E$4=$C151,1,0)*IF('Shoppable Services'!$D$4=$B151,1,0)*IF('Shoppable Services'!$C$4=$A151,1,0)*IF('Shoppable Services'!$B$4=Data!BD$119,BD33,0)</f>
        <v>0</v>
      </c>
      <c r="BE151" s="4">
        <f>IF('Shoppable Services'!$F$4=$D151,1,0)*IF('Shoppable Services'!$E$4=$C151,1,0)*IF('Shoppable Services'!$D$4=$B151,1,0)*IF('Shoppable Services'!$C$4=$A151,1,0)*IF('Shoppable Services'!$B$4=Data!BE$119,BE33,0)</f>
        <v>0</v>
      </c>
      <c r="BF151" s="4">
        <f>IF('Shoppable Services'!$F$4=$D151,1,0)*IF('Shoppable Services'!$E$4=$C151,1,0)*IF('Shoppable Services'!$D$4=$B151,1,0)*IF('Shoppable Services'!$C$4=$A151,1,0)*IF('Shoppable Services'!$B$4=Data!BF$119,BF33,0)</f>
        <v>0</v>
      </c>
    </row>
    <row r="152" spans="1:58">
      <c r="A152" s="27" t="s">
        <v>28</v>
      </c>
      <c r="B152" s="27" t="s">
        <v>28</v>
      </c>
      <c r="C152" s="27" t="s">
        <v>8</v>
      </c>
      <c r="D152" s="27" t="s">
        <v>9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>
        <f>IF('Shoppable Services'!$F$4=$D152,1,0)*IF('Shoppable Services'!$E$4=$C152,1,0)*IF('Shoppable Services'!$D$4=$B152,1,0)*IF('Shoppable Services'!$C$4=$A152,1,0)*IF('Shoppable Services'!$B$4=Data!AQ$119,AQ34,0)</f>
        <v>0</v>
      </c>
      <c r="AR152" s="4">
        <f>IF('Shoppable Services'!$F$4=$D152,1,0)*IF('Shoppable Services'!$E$4=$C152,1,0)*IF('Shoppable Services'!$D$4=$B152,1,0)*IF('Shoppable Services'!$C$4=$A152,1,0)*IF('Shoppable Services'!$B$4=Data!AR$119,AR34,0)</f>
        <v>0</v>
      </c>
      <c r="AS152" s="4">
        <f>IF('Shoppable Services'!$F$4=$D152,1,0)*IF('Shoppable Services'!$E$4=$C152,1,0)*IF('Shoppable Services'!$D$4=$B152,1,0)*IF('Shoppable Services'!$C$4=$A152,1,0)*IF('Shoppable Services'!$B$4=Data!AS$119,AS34,0)</f>
        <v>0</v>
      </c>
      <c r="AT152" s="4">
        <f>IF('Shoppable Services'!$F$4=$D152,1,0)*IF('Shoppable Services'!$E$4=$C152,1,0)*IF('Shoppable Services'!$D$4=$B152,1,0)*IF('Shoppable Services'!$C$4=$A152,1,0)*IF('Shoppable Services'!$B$4=Data!AT$119,AT34,0)</f>
        <v>0</v>
      </c>
      <c r="AU152" s="4">
        <f>IF('Shoppable Services'!$F$4=$D152,1,0)*IF('Shoppable Services'!$E$4=$C152,1,0)*IF('Shoppable Services'!$D$4=$B152,1,0)*IF('Shoppable Services'!$C$4=$A152,1,0)*IF('Shoppable Services'!$B$4=Data!AU$119,AU34,0)</f>
        <v>0</v>
      </c>
      <c r="AV152" s="4">
        <f>IF('Shoppable Services'!$F$4=$D152,1,0)*IF('Shoppable Services'!$E$4=$C152,1,0)*IF('Shoppable Services'!$D$4=$B152,1,0)*IF('Shoppable Services'!$C$4=$A152,1,0)*IF('Shoppable Services'!$B$4=Data!AV$119,AV34,0)</f>
        <v>0</v>
      </c>
      <c r="AW152" s="4">
        <f>IF('Shoppable Services'!$F$4=$D152,1,0)*IF('Shoppable Services'!$E$4=$C152,1,0)*IF('Shoppable Services'!$D$4=$B152,1,0)*IF('Shoppable Services'!$C$4=$A152,1,0)*IF('Shoppable Services'!$B$4=Data!AW$119,AW34,0)</f>
        <v>0</v>
      </c>
      <c r="AX152" s="4">
        <f>IF('Shoppable Services'!$F$4=$D152,1,0)*IF('Shoppable Services'!$E$4=$C152,1,0)*IF('Shoppable Services'!$D$4=$B152,1,0)*IF('Shoppable Services'!$C$4=$A152,1,0)*IF('Shoppable Services'!$B$4=Data!AX$119,AX34,0)</f>
        <v>0</v>
      </c>
      <c r="AY152" s="4">
        <f>IF('Shoppable Services'!$F$4=$D152,1,0)*IF('Shoppable Services'!$E$4=$C152,1,0)*IF('Shoppable Services'!$D$4=$B152,1,0)*IF('Shoppable Services'!$C$4=$A152,1,0)*IF('Shoppable Services'!$B$4=Data!AY$119,AY34,0)</f>
        <v>0</v>
      </c>
      <c r="AZ152" s="4">
        <f>IF('Shoppable Services'!$F$4=$D152,1,0)*IF('Shoppable Services'!$E$4=$C152,1,0)*IF('Shoppable Services'!$D$4=$B152,1,0)*IF('Shoppable Services'!$C$4=$A152,1,0)*IF('Shoppable Services'!$B$4=Data!AZ$119,AZ34,0)</f>
        <v>0</v>
      </c>
      <c r="BA152" s="4">
        <f>IF('Shoppable Services'!$F$4=$D152,1,0)*IF('Shoppable Services'!$E$4=$C152,1,0)*IF('Shoppable Services'!$D$4=$B152,1,0)*IF('Shoppable Services'!$C$4=$A152,1,0)*IF('Shoppable Services'!$B$4=Data!BA$119,BA34,0)</f>
        <v>0</v>
      </c>
      <c r="BB152" s="4">
        <f>IF('Shoppable Services'!$F$4=$D152,1,0)*IF('Shoppable Services'!$E$4=$C152,1,0)*IF('Shoppable Services'!$D$4=$B152,1,0)*IF('Shoppable Services'!$C$4=$A152,1,0)*IF('Shoppable Services'!$B$4=Data!BB$119,BB34,0)</f>
        <v>0</v>
      </c>
      <c r="BC152" s="4">
        <f>IF('Shoppable Services'!$F$4=$D152,1,0)*IF('Shoppable Services'!$E$4=$C152,1,0)*IF('Shoppable Services'!$D$4=$B152,1,0)*IF('Shoppable Services'!$C$4=$A152,1,0)*IF('Shoppable Services'!$B$4=Data!BC$119,BC34,0)</f>
        <v>0</v>
      </c>
      <c r="BD152" s="4">
        <f>IF('Shoppable Services'!$F$4=$D152,1,0)*IF('Shoppable Services'!$E$4=$C152,1,0)*IF('Shoppable Services'!$D$4=$B152,1,0)*IF('Shoppable Services'!$C$4=$A152,1,0)*IF('Shoppable Services'!$B$4=Data!BD$119,BD34,0)</f>
        <v>0</v>
      </c>
      <c r="BE152" s="4">
        <f>IF('Shoppable Services'!$F$4=$D152,1,0)*IF('Shoppable Services'!$E$4=$C152,1,0)*IF('Shoppable Services'!$D$4=$B152,1,0)*IF('Shoppable Services'!$C$4=$A152,1,0)*IF('Shoppable Services'!$B$4=Data!BE$119,BE34,0)</f>
        <v>0</v>
      </c>
      <c r="BF152" s="4">
        <f>IF('Shoppable Services'!$F$4=$D152,1,0)*IF('Shoppable Services'!$E$4=$C152,1,0)*IF('Shoppable Services'!$D$4=$B152,1,0)*IF('Shoppable Services'!$C$4=$A152,1,0)*IF('Shoppable Services'!$B$4=Data!BF$119,BF34,0)</f>
        <v>0</v>
      </c>
    </row>
    <row r="153" spans="1:58">
      <c r="A153" s="27" t="s">
        <v>28</v>
      </c>
      <c r="B153" s="27" t="s">
        <v>11</v>
      </c>
      <c r="C153" s="27" t="s">
        <v>80</v>
      </c>
      <c r="D153" s="27" t="s">
        <v>26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>
        <f>IF('Shoppable Services'!$F$4=$D153,1,0)*IF('Shoppable Services'!$E$4=$C153,1,0)*IF('Shoppable Services'!$D$4=$B153,1,0)*IF('Shoppable Services'!$C$4=$A153,1,0)*IF('Shoppable Services'!$B$4=Data!AQ$119,AQ35,0)</f>
        <v>0</v>
      </c>
      <c r="AR153" s="4">
        <f>IF('Shoppable Services'!$F$4=$D153,1,0)*IF('Shoppable Services'!$E$4=$C153,1,0)*IF('Shoppable Services'!$D$4=$B153,1,0)*IF('Shoppable Services'!$C$4=$A153,1,0)*IF('Shoppable Services'!$B$4=Data!AR$119,AR35,0)</f>
        <v>0</v>
      </c>
      <c r="AS153" s="4">
        <f>IF('Shoppable Services'!$F$4=$D153,1,0)*IF('Shoppable Services'!$E$4=$C153,1,0)*IF('Shoppable Services'!$D$4=$B153,1,0)*IF('Shoppable Services'!$C$4=$A153,1,0)*IF('Shoppable Services'!$B$4=Data!AS$119,AS35,0)</f>
        <v>0</v>
      </c>
      <c r="AT153" s="4">
        <f>IF('Shoppable Services'!$F$4=$D153,1,0)*IF('Shoppable Services'!$E$4=$C153,1,0)*IF('Shoppable Services'!$D$4=$B153,1,0)*IF('Shoppable Services'!$C$4=$A153,1,0)*IF('Shoppable Services'!$B$4=Data!AT$119,AT35,0)</f>
        <v>0</v>
      </c>
      <c r="AU153" s="4">
        <f>IF('Shoppable Services'!$F$4=$D153,1,0)*IF('Shoppable Services'!$E$4=$C153,1,0)*IF('Shoppable Services'!$D$4=$B153,1,0)*IF('Shoppable Services'!$C$4=$A153,1,0)*IF('Shoppable Services'!$B$4=Data!AU$119,AU35,0)</f>
        <v>0</v>
      </c>
      <c r="AV153" s="4">
        <f>IF('Shoppable Services'!$F$4=$D153,1,0)*IF('Shoppable Services'!$E$4=$C153,1,0)*IF('Shoppable Services'!$D$4=$B153,1,0)*IF('Shoppable Services'!$C$4=$A153,1,0)*IF('Shoppable Services'!$B$4=Data!AV$119,AV35,0)</f>
        <v>0</v>
      </c>
      <c r="AW153" s="4">
        <f>IF('Shoppable Services'!$F$4=$D153,1,0)*IF('Shoppable Services'!$E$4=$C153,1,0)*IF('Shoppable Services'!$D$4=$B153,1,0)*IF('Shoppable Services'!$C$4=$A153,1,0)*IF('Shoppable Services'!$B$4=Data!AW$119,AW35,0)</f>
        <v>0</v>
      </c>
      <c r="AX153" s="4">
        <f>IF('Shoppable Services'!$F$4=$D153,1,0)*IF('Shoppable Services'!$E$4=$C153,1,0)*IF('Shoppable Services'!$D$4=$B153,1,0)*IF('Shoppable Services'!$C$4=$A153,1,0)*IF('Shoppable Services'!$B$4=Data!AX$119,AX35,0)</f>
        <v>0</v>
      </c>
      <c r="AY153" s="4">
        <f>IF('Shoppable Services'!$F$4=$D153,1,0)*IF('Shoppable Services'!$E$4=$C153,1,0)*IF('Shoppable Services'!$D$4=$B153,1,0)*IF('Shoppable Services'!$C$4=$A153,1,0)*IF('Shoppable Services'!$B$4=Data!AY$119,AY35,0)</f>
        <v>0</v>
      </c>
      <c r="AZ153" s="4">
        <f>IF('Shoppable Services'!$F$4=$D153,1,0)*IF('Shoppable Services'!$E$4=$C153,1,0)*IF('Shoppable Services'!$D$4=$B153,1,0)*IF('Shoppable Services'!$C$4=$A153,1,0)*IF('Shoppable Services'!$B$4=Data!AZ$119,AZ35,0)</f>
        <v>0</v>
      </c>
      <c r="BA153" s="4">
        <f>IF('Shoppable Services'!$F$4=$D153,1,0)*IF('Shoppable Services'!$E$4=$C153,1,0)*IF('Shoppable Services'!$D$4=$B153,1,0)*IF('Shoppable Services'!$C$4=$A153,1,0)*IF('Shoppable Services'!$B$4=Data!BA$119,BA35,0)</f>
        <v>0</v>
      </c>
      <c r="BB153" s="4">
        <f>IF('Shoppable Services'!$F$4=$D153,1,0)*IF('Shoppable Services'!$E$4=$C153,1,0)*IF('Shoppable Services'!$D$4=$B153,1,0)*IF('Shoppable Services'!$C$4=$A153,1,0)*IF('Shoppable Services'!$B$4=Data!BB$119,BB35,0)</f>
        <v>0</v>
      </c>
      <c r="BC153" s="4">
        <f>IF('Shoppable Services'!$F$4=$D153,1,0)*IF('Shoppable Services'!$E$4=$C153,1,0)*IF('Shoppable Services'!$D$4=$B153,1,0)*IF('Shoppable Services'!$C$4=$A153,1,0)*IF('Shoppable Services'!$B$4=Data!BC$119,BC35,0)</f>
        <v>0</v>
      </c>
      <c r="BD153" s="4">
        <f>IF('Shoppable Services'!$F$4=$D153,1,0)*IF('Shoppable Services'!$E$4=$C153,1,0)*IF('Shoppable Services'!$D$4=$B153,1,0)*IF('Shoppable Services'!$C$4=$A153,1,0)*IF('Shoppable Services'!$B$4=Data!BD$119,BD35,0)</f>
        <v>0</v>
      </c>
      <c r="BE153" s="4">
        <f>IF('Shoppable Services'!$F$4=$D153,1,0)*IF('Shoppable Services'!$E$4=$C153,1,0)*IF('Shoppable Services'!$D$4=$B153,1,0)*IF('Shoppable Services'!$C$4=$A153,1,0)*IF('Shoppable Services'!$B$4=Data!BE$119,BE35,0)</f>
        <v>0</v>
      </c>
      <c r="BF153" s="4">
        <f>IF('Shoppable Services'!$F$4=$D153,1,0)*IF('Shoppable Services'!$E$4=$C153,1,0)*IF('Shoppable Services'!$D$4=$B153,1,0)*IF('Shoppable Services'!$C$4=$A153,1,0)*IF('Shoppable Services'!$B$4=Data!BF$119,BF35,0)</f>
        <v>0</v>
      </c>
    </row>
    <row r="154" spans="1:58">
      <c r="A154" s="27" t="s">
        <v>28</v>
      </c>
      <c r="B154" s="27" t="s">
        <v>11</v>
      </c>
      <c r="C154" s="27" t="s">
        <v>8</v>
      </c>
      <c r="D154" s="27" t="s">
        <v>26</v>
      </c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>
        <f>IF('Shoppable Services'!$F$4=$D154,1,0)*IF('Shoppable Services'!$E$4=$C154,1,0)*IF('Shoppable Services'!$D$4=$B154,1,0)*IF('Shoppable Services'!$C$4=$A154,1,0)*IF('Shoppable Services'!$B$4=Data!AQ$119,AQ36,0)</f>
        <v>0</v>
      </c>
      <c r="AR154" s="4">
        <f>IF('Shoppable Services'!$F$4=$D154,1,0)*IF('Shoppable Services'!$E$4=$C154,1,0)*IF('Shoppable Services'!$D$4=$B154,1,0)*IF('Shoppable Services'!$C$4=$A154,1,0)*IF('Shoppable Services'!$B$4=Data!AR$119,AR36,0)</f>
        <v>0</v>
      </c>
      <c r="AS154" s="4">
        <f>IF('Shoppable Services'!$F$4=$D154,1,0)*IF('Shoppable Services'!$E$4=$C154,1,0)*IF('Shoppable Services'!$D$4=$B154,1,0)*IF('Shoppable Services'!$C$4=$A154,1,0)*IF('Shoppable Services'!$B$4=Data!AS$119,AS36,0)</f>
        <v>0</v>
      </c>
      <c r="AT154" s="4">
        <f>IF('Shoppable Services'!$F$4=$D154,1,0)*IF('Shoppable Services'!$E$4=$C154,1,0)*IF('Shoppable Services'!$D$4=$B154,1,0)*IF('Shoppable Services'!$C$4=$A154,1,0)*IF('Shoppable Services'!$B$4=Data!AT$119,AT36,0)</f>
        <v>0</v>
      </c>
      <c r="AU154" s="4">
        <f>IF('Shoppable Services'!$F$4=$D154,1,0)*IF('Shoppable Services'!$E$4=$C154,1,0)*IF('Shoppable Services'!$D$4=$B154,1,0)*IF('Shoppable Services'!$C$4=$A154,1,0)*IF('Shoppable Services'!$B$4=Data!AU$119,AU36,0)</f>
        <v>0</v>
      </c>
      <c r="AV154" s="4">
        <f>IF('Shoppable Services'!$F$4=$D154,1,0)*IF('Shoppable Services'!$E$4=$C154,1,0)*IF('Shoppable Services'!$D$4=$B154,1,0)*IF('Shoppable Services'!$C$4=$A154,1,0)*IF('Shoppable Services'!$B$4=Data!AV$119,AV36,0)</f>
        <v>0</v>
      </c>
      <c r="AW154" s="4">
        <f>IF('Shoppable Services'!$F$4=$D154,1,0)*IF('Shoppable Services'!$E$4=$C154,1,0)*IF('Shoppable Services'!$D$4=$B154,1,0)*IF('Shoppable Services'!$C$4=$A154,1,0)*IF('Shoppable Services'!$B$4=Data!AW$119,AW36,0)</f>
        <v>0</v>
      </c>
      <c r="AX154" s="4">
        <f>IF('Shoppable Services'!$F$4=$D154,1,0)*IF('Shoppable Services'!$E$4=$C154,1,0)*IF('Shoppable Services'!$D$4=$B154,1,0)*IF('Shoppable Services'!$C$4=$A154,1,0)*IF('Shoppable Services'!$B$4=Data!AX$119,AX36,0)</f>
        <v>0</v>
      </c>
      <c r="AY154" s="4">
        <f>IF('Shoppable Services'!$F$4=$D154,1,0)*IF('Shoppable Services'!$E$4=$C154,1,0)*IF('Shoppable Services'!$D$4=$B154,1,0)*IF('Shoppable Services'!$C$4=$A154,1,0)*IF('Shoppable Services'!$B$4=Data!AY$119,AY36,0)</f>
        <v>0</v>
      </c>
      <c r="AZ154" s="4">
        <f>IF('Shoppable Services'!$F$4=$D154,1,0)*IF('Shoppable Services'!$E$4=$C154,1,0)*IF('Shoppable Services'!$D$4=$B154,1,0)*IF('Shoppable Services'!$C$4=$A154,1,0)*IF('Shoppable Services'!$B$4=Data!AZ$119,AZ36,0)</f>
        <v>0</v>
      </c>
      <c r="BA154" s="4">
        <f>IF('Shoppable Services'!$F$4=$D154,1,0)*IF('Shoppable Services'!$E$4=$C154,1,0)*IF('Shoppable Services'!$D$4=$B154,1,0)*IF('Shoppable Services'!$C$4=$A154,1,0)*IF('Shoppable Services'!$B$4=Data!BA$119,BA36,0)</f>
        <v>0</v>
      </c>
      <c r="BB154" s="4">
        <f>IF('Shoppable Services'!$F$4=$D154,1,0)*IF('Shoppable Services'!$E$4=$C154,1,0)*IF('Shoppable Services'!$D$4=$B154,1,0)*IF('Shoppable Services'!$C$4=$A154,1,0)*IF('Shoppable Services'!$B$4=Data!BB$119,BB36,0)</f>
        <v>0</v>
      </c>
      <c r="BC154" s="4">
        <f>IF('Shoppable Services'!$F$4=$D154,1,0)*IF('Shoppable Services'!$E$4=$C154,1,0)*IF('Shoppable Services'!$D$4=$B154,1,0)*IF('Shoppable Services'!$C$4=$A154,1,0)*IF('Shoppable Services'!$B$4=Data!BC$119,BC36,0)</f>
        <v>0</v>
      </c>
      <c r="BD154" s="4">
        <f>IF('Shoppable Services'!$F$4=$D154,1,0)*IF('Shoppable Services'!$E$4=$C154,1,0)*IF('Shoppable Services'!$D$4=$B154,1,0)*IF('Shoppable Services'!$C$4=$A154,1,0)*IF('Shoppable Services'!$B$4=Data!BD$119,BD36,0)</f>
        <v>0</v>
      </c>
      <c r="BE154" s="4">
        <f>IF('Shoppable Services'!$F$4=$D154,1,0)*IF('Shoppable Services'!$E$4=$C154,1,0)*IF('Shoppable Services'!$D$4=$B154,1,0)*IF('Shoppable Services'!$C$4=$A154,1,0)*IF('Shoppable Services'!$B$4=Data!BE$119,BE36,0)</f>
        <v>0</v>
      </c>
      <c r="BF154" s="4">
        <f>IF('Shoppable Services'!$F$4=$D154,1,0)*IF('Shoppable Services'!$E$4=$C154,1,0)*IF('Shoppable Services'!$D$4=$B154,1,0)*IF('Shoppable Services'!$C$4=$A154,1,0)*IF('Shoppable Services'!$B$4=Data!BF$119,BF36,0)</f>
        <v>0</v>
      </c>
    </row>
    <row r="155" spans="1:58">
      <c r="A155" s="27" t="s">
        <v>27</v>
      </c>
      <c r="B155" s="27" t="s">
        <v>75</v>
      </c>
      <c r="C155" s="27" t="s">
        <v>8</v>
      </c>
      <c r="D155" s="27" t="s">
        <v>26</v>
      </c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>
        <f>IF('Shoppable Services'!$F$4=$D155,1,0)*IF('Shoppable Services'!$E$4=$C155,1,0)*IF('Shoppable Services'!$D$4=$B155,1,0)*IF('Shoppable Services'!$C$4=$A155,1,0)*IF('Shoppable Services'!$B$4=Data!AQ$119,AQ37,0)</f>
        <v>0</v>
      </c>
      <c r="AR155" s="4">
        <f>IF('Shoppable Services'!$F$4=$D155,1,0)*IF('Shoppable Services'!$E$4=$C155,1,0)*IF('Shoppable Services'!$D$4=$B155,1,0)*IF('Shoppable Services'!$C$4=$A155,1,0)*IF('Shoppable Services'!$B$4=Data!AR$119,AR37,0)</f>
        <v>0</v>
      </c>
      <c r="AS155" s="4">
        <f>IF('Shoppable Services'!$F$4=$D155,1,0)*IF('Shoppable Services'!$E$4=$C155,1,0)*IF('Shoppable Services'!$D$4=$B155,1,0)*IF('Shoppable Services'!$C$4=$A155,1,0)*IF('Shoppable Services'!$B$4=Data!AS$119,AS37,0)</f>
        <v>0</v>
      </c>
      <c r="AT155" s="4">
        <f>IF('Shoppable Services'!$F$4=$D155,1,0)*IF('Shoppable Services'!$E$4=$C155,1,0)*IF('Shoppable Services'!$D$4=$B155,1,0)*IF('Shoppable Services'!$C$4=$A155,1,0)*IF('Shoppable Services'!$B$4=Data!AT$119,AT37,0)</f>
        <v>0</v>
      </c>
      <c r="AU155" s="4">
        <f>IF('Shoppable Services'!$F$4=$D155,1,0)*IF('Shoppable Services'!$E$4=$C155,1,0)*IF('Shoppable Services'!$D$4=$B155,1,0)*IF('Shoppable Services'!$C$4=$A155,1,0)*IF('Shoppable Services'!$B$4=Data!AU$119,AU37,0)</f>
        <v>0</v>
      </c>
      <c r="AV155" s="4">
        <f>IF('Shoppable Services'!$F$4=$D155,1,0)*IF('Shoppable Services'!$E$4=$C155,1,0)*IF('Shoppable Services'!$D$4=$B155,1,0)*IF('Shoppable Services'!$C$4=$A155,1,0)*IF('Shoppable Services'!$B$4=Data!AV$119,AV37,0)</f>
        <v>0</v>
      </c>
      <c r="AW155" s="4">
        <f>IF('Shoppable Services'!$F$4=$D155,1,0)*IF('Shoppable Services'!$E$4=$C155,1,0)*IF('Shoppable Services'!$D$4=$B155,1,0)*IF('Shoppable Services'!$C$4=$A155,1,0)*IF('Shoppable Services'!$B$4=Data!AW$119,AW37,0)</f>
        <v>0</v>
      </c>
      <c r="AX155" s="4">
        <f>IF('Shoppable Services'!$F$4=$D155,1,0)*IF('Shoppable Services'!$E$4=$C155,1,0)*IF('Shoppable Services'!$D$4=$B155,1,0)*IF('Shoppable Services'!$C$4=$A155,1,0)*IF('Shoppable Services'!$B$4=Data!AX$119,AX37,0)</f>
        <v>0</v>
      </c>
      <c r="AY155" s="4">
        <f>IF('Shoppable Services'!$F$4=$D155,1,0)*IF('Shoppable Services'!$E$4=$C155,1,0)*IF('Shoppable Services'!$D$4=$B155,1,0)*IF('Shoppable Services'!$C$4=$A155,1,0)*IF('Shoppable Services'!$B$4=Data!AY$119,AY37,0)</f>
        <v>0</v>
      </c>
      <c r="AZ155" s="4">
        <f>IF('Shoppable Services'!$F$4=$D155,1,0)*IF('Shoppable Services'!$E$4=$C155,1,0)*IF('Shoppable Services'!$D$4=$B155,1,0)*IF('Shoppable Services'!$C$4=$A155,1,0)*IF('Shoppable Services'!$B$4=Data!AZ$119,AZ37,0)</f>
        <v>0</v>
      </c>
      <c r="BA155" s="4">
        <f>IF('Shoppable Services'!$F$4=$D155,1,0)*IF('Shoppable Services'!$E$4=$C155,1,0)*IF('Shoppable Services'!$D$4=$B155,1,0)*IF('Shoppable Services'!$C$4=$A155,1,0)*IF('Shoppable Services'!$B$4=Data!BA$119,BA37,0)</f>
        <v>0</v>
      </c>
      <c r="BB155" s="4">
        <f>IF('Shoppable Services'!$F$4=$D155,1,0)*IF('Shoppable Services'!$E$4=$C155,1,0)*IF('Shoppable Services'!$D$4=$B155,1,0)*IF('Shoppable Services'!$C$4=$A155,1,0)*IF('Shoppable Services'!$B$4=Data!BB$119,BB37,0)</f>
        <v>0</v>
      </c>
      <c r="BC155" s="4">
        <f>IF('Shoppable Services'!$F$4=$D155,1,0)*IF('Shoppable Services'!$E$4=$C155,1,0)*IF('Shoppable Services'!$D$4=$B155,1,0)*IF('Shoppable Services'!$C$4=$A155,1,0)*IF('Shoppable Services'!$B$4=Data!BC$119,BC37,0)</f>
        <v>0</v>
      </c>
      <c r="BD155" s="4">
        <f>IF('Shoppable Services'!$F$4=$D155,1,0)*IF('Shoppable Services'!$E$4=$C155,1,0)*IF('Shoppable Services'!$D$4=$B155,1,0)*IF('Shoppable Services'!$C$4=$A155,1,0)*IF('Shoppable Services'!$B$4=Data!BD$119,BD37,0)</f>
        <v>0</v>
      </c>
      <c r="BE155" s="4">
        <f>IF('Shoppable Services'!$F$4=$D155,1,0)*IF('Shoppable Services'!$E$4=$C155,1,0)*IF('Shoppable Services'!$D$4=$B155,1,0)*IF('Shoppable Services'!$C$4=$A155,1,0)*IF('Shoppable Services'!$B$4=Data!BE$119,BE37,0)</f>
        <v>0</v>
      </c>
      <c r="BF155" s="4">
        <f>IF('Shoppable Services'!$F$4=$D155,1,0)*IF('Shoppable Services'!$E$4=$C155,1,0)*IF('Shoppable Services'!$D$4=$B155,1,0)*IF('Shoppable Services'!$C$4=$A155,1,0)*IF('Shoppable Services'!$B$4=Data!BF$119,BF37,0)</f>
        <v>0</v>
      </c>
    </row>
    <row r="156" spans="1:58">
      <c r="A156" s="27" t="s">
        <v>12</v>
      </c>
      <c r="B156" s="27" t="s">
        <v>10</v>
      </c>
      <c r="C156" s="27" t="s">
        <v>8</v>
      </c>
      <c r="D156" s="27" t="s">
        <v>9</v>
      </c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>
        <f>IF('Shoppable Services'!$F$4=$D156,1,0)*IF('Shoppable Services'!$E$4=$C156,1,0)*IF('Shoppable Services'!$D$4=$B156,1,0)*IF('Shoppable Services'!$C$4=$A156,1,0)*IF('Shoppable Services'!$B$4=Data!AQ$119,AQ38,0)</f>
        <v>0</v>
      </c>
      <c r="AR156" s="4">
        <f>IF('Shoppable Services'!$F$4=$D156,1,0)*IF('Shoppable Services'!$E$4=$C156,1,0)*IF('Shoppable Services'!$D$4=$B156,1,0)*IF('Shoppable Services'!$C$4=$A156,1,0)*IF('Shoppable Services'!$B$4=Data!AR$119,AR38,0)</f>
        <v>0</v>
      </c>
      <c r="AS156" s="4">
        <f>IF('Shoppable Services'!$F$4=$D156,1,0)*IF('Shoppable Services'!$E$4=$C156,1,0)*IF('Shoppable Services'!$D$4=$B156,1,0)*IF('Shoppable Services'!$C$4=$A156,1,0)*IF('Shoppable Services'!$B$4=Data!AS$119,AS38,0)</f>
        <v>0</v>
      </c>
      <c r="AT156" s="4">
        <f>IF('Shoppable Services'!$F$4=$D156,1,0)*IF('Shoppable Services'!$E$4=$C156,1,0)*IF('Shoppable Services'!$D$4=$B156,1,0)*IF('Shoppable Services'!$C$4=$A156,1,0)*IF('Shoppable Services'!$B$4=Data!AT$119,AT38,0)</f>
        <v>0</v>
      </c>
      <c r="AU156" s="4">
        <f>IF('Shoppable Services'!$F$4=$D156,1,0)*IF('Shoppable Services'!$E$4=$C156,1,0)*IF('Shoppable Services'!$D$4=$B156,1,0)*IF('Shoppable Services'!$C$4=$A156,1,0)*IF('Shoppable Services'!$B$4=Data!AU$119,AU38,0)</f>
        <v>0</v>
      </c>
      <c r="AV156" s="4">
        <f>IF('Shoppable Services'!$F$4=$D156,1,0)*IF('Shoppable Services'!$E$4=$C156,1,0)*IF('Shoppable Services'!$D$4=$B156,1,0)*IF('Shoppable Services'!$C$4=$A156,1,0)*IF('Shoppable Services'!$B$4=Data!AV$119,AV38,0)</f>
        <v>0</v>
      </c>
      <c r="AW156" s="4">
        <f>IF('Shoppable Services'!$F$4=$D156,1,0)*IF('Shoppable Services'!$E$4=$C156,1,0)*IF('Shoppable Services'!$D$4=$B156,1,0)*IF('Shoppable Services'!$C$4=$A156,1,0)*IF('Shoppable Services'!$B$4=Data!AW$119,AW38,0)</f>
        <v>0</v>
      </c>
      <c r="AX156" s="4">
        <f>IF('Shoppable Services'!$F$4=$D156,1,0)*IF('Shoppable Services'!$E$4=$C156,1,0)*IF('Shoppable Services'!$D$4=$B156,1,0)*IF('Shoppable Services'!$C$4=$A156,1,0)*IF('Shoppable Services'!$B$4=Data!AX$119,AX38,0)</f>
        <v>0</v>
      </c>
      <c r="AY156" s="4">
        <f>IF('Shoppable Services'!$F$4=$D156,1,0)*IF('Shoppable Services'!$E$4=$C156,1,0)*IF('Shoppable Services'!$D$4=$B156,1,0)*IF('Shoppable Services'!$C$4=$A156,1,0)*IF('Shoppable Services'!$B$4=Data!AY$119,AY38,0)</f>
        <v>0</v>
      </c>
      <c r="AZ156" s="4">
        <f>IF('Shoppable Services'!$F$4=$D156,1,0)*IF('Shoppable Services'!$E$4=$C156,1,0)*IF('Shoppable Services'!$D$4=$B156,1,0)*IF('Shoppable Services'!$C$4=$A156,1,0)*IF('Shoppable Services'!$B$4=Data!AZ$119,AZ38,0)</f>
        <v>0</v>
      </c>
      <c r="BA156" s="4">
        <f>IF('Shoppable Services'!$F$4=$D156,1,0)*IF('Shoppable Services'!$E$4=$C156,1,0)*IF('Shoppable Services'!$D$4=$B156,1,0)*IF('Shoppable Services'!$C$4=$A156,1,0)*IF('Shoppable Services'!$B$4=Data!BA$119,BA38,0)</f>
        <v>0</v>
      </c>
      <c r="BB156" s="4">
        <f>IF('Shoppable Services'!$F$4=$D156,1,0)*IF('Shoppable Services'!$E$4=$C156,1,0)*IF('Shoppable Services'!$D$4=$B156,1,0)*IF('Shoppable Services'!$C$4=$A156,1,0)*IF('Shoppable Services'!$B$4=Data!BB$119,BB38,0)</f>
        <v>0</v>
      </c>
      <c r="BC156" s="4">
        <f>IF('Shoppable Services'!$F$4=$D156,1,0)*IF('Shoppable Services'!$E$4=$C156,1,0)*IF('Shoppable Services'!$D$4=$B156,1,0)*IF('Shoppable Services'!$C$4=$A156,1,0)*IF('Shoppable Services'!$B$4=Data!BC$119,BC38,0)</f>
        <v>0</v>
      </c>
      <c r="BD156" s="4">
        <f>IF('Shoppable Services'!$F$4=$D156,1,0)*IF('Shoppable Services'!$E$4=$C156,1,0)*IF('Shoppable Services'!$D$4=$B156,1,0)*IF('Shoppable Services'!$C$4=$A156,1,0)*IF('Shoppable Services'!$B$4=Data!BD$119,BD38,0)</f>
        <v>0</v>
      </c>
      <c r="BE156" s="4">
        <f>IF('Shoppable Services'!$F$4=$D156,1,0)*IF('Shoppable Services'!$E$4=$C156,1,0)*IF('Shoppable Services'!$D$4=$B156,1,0)*IF('Shoppable Services'!$C$4=$A156,1,0)*IF('Shoppable Services'!$B$4=Data!BE$119,BE38,0)</f>
        <v>0</v>
      </c>
      <c r="BF156" s="4">
        <f>IF('Shoppable Services'!$F$4=$D156,1,0)*IF('Shoppable Services'!$E$4=$C156,1,0)*IF('Shoppable Services'!$D$4=$B156,1,0)*IF('Shoppable Services'!$C$4=$A156,1,0)*IF('Shoppable Services'!$B$4=Data!BF$119,BF38,0)</f>
        <v>0</v>
      </c>
    </row>
    <row r="157" spans="1:58">
      <c r="A157" s="27" t="s">
        <v>12</v>
      </c>
      <c r="B157" s="27" t="s">
        <v>10</v>
      </c>
      <c r="C157" s="27" t="s">
        <v>8</v>
      </c>
      <c r="D157" s="27" t="s">
        <v>26</v>
      </c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>
        <f>IF('Shoppable Services'!$F$4=$D157,1,0)*IF('Shoppable Services'!$E$4=$C157,1,0)*IF('Shoppable Services'!$D$4=$B157,1,0)*IF('Shoppable Services'!$C$4=$A157,1,0)*IF('Shoppable Services'!$B$4=Data!AQ$119,AQ39,0)</f>
        <v>0</v>
      </c>
      <c r="AR157" s="4">
        <f>IF('Shoppable Services'!$F$4=$D157,1,0)*IF('Shoppable Services'!$E$4=$C157,1,0)*IF('Shoppable Services'!$D$4=$B157,1,0)*IF('Shoppable Services'!$C$4=$A157,1,0)*IF('Shoppable Services'!$B$4=Data!AR$119,AR39,0)</f>
        <v>0</v>
      </c>
      <c r="AS157" s="4">
        <f>IF('Shoppable Services'!$F$4=$D157,1,0)*IF('Shoppable Services'!$E$4=$C157,1,0)*IF('Shoppable Services'!$D$4=$B157,1,0)*IF('Shoppable Services'!$C$4=$A157,1,0)*IF('Shoppable Services'!$B$4=Data!AS$119,AS39,0)</f>
        <v>0</v>
      </c>
      <c r="AT157" s="4">
        <f>IF('Shoppable Services'!$F$4=$D157,1,0)*IF('Shoppable Services'!$E$4=$C157,1,0)*IF('Shoppable Services'!$D$4=$B157,1,0)*IF('Shoppable Services'!$C$4=$A157,1,0)*IF('Shoppable Services'!$B$4=Data!AT$119,AT39,0)</f>
        <v>0</v>
      </c>
      <c r="AU157" s="4">
        <f>IF('Shoppable Services'!$F$4=$D157,1,0)*IF('Shoppable Services'!$E$4=$C157,1,0)*IF('Shoppable Services'!$D$4=$B157,1,0)*IF('Shoppable Services'!$C$4=$A157,1,0)*IF('Shoppable Services'!$B$4=Data!AU$119,AU39,0)</f>
        <v>0</v>
      </c>
      <c r="AV157" s="4">
        <f>IF('Shoppable Services'!$F$4=$D157,1,0)*IF('Shoppable Services'!$E$4=$C157,1,0)*IF('Shoppable Services'!$D$4=$B157,1,0)*IF('Shoppable Services'!$C$4=$A157,1,0)*IF('Shoppable Services'!$B$4=Data!AV$119,AV39,0)</f>
        <v>0</v>
      </c>
      <c r="AW157" s="4">
        <f>IF('Shoppable Services'!$F$4=$D157,1,0)*IF('Shoppable Services'!$E$4=$C157,1,0)*IF('Shoppable Services'!$D$4=$B157,1,0)*IF('Shoppable Services'!$C$4=$A157,1,0)*IF('Shoppable Services'!$B$4=Data!AW$119,AW39,0)</f>
        <v>0</v>
      </c>
      <c r="AX157" s="4">
        <f>IF('Shoppable Services'!$F$4=$D157,1,0)*IF('Shoppable Services'!$E$4=$C157,1,0)*IF('Shoppable Services'!$D$4=$B157,1,0)*IF('Shoppable Services'!$C$4=$A157,1,0)*IF('Shoppable Services'!$B$4=Data!AX$119,AX39,0)</f>
        <v>0</v>
      </c>
      <c r="AY157" s="4">
        <f>IF('Shoppable Services'!$F$4=$D157,1,0)*IF('Shoppable Services'!$E$4=$C157,1,0)*IF('Shoppable Services'!$D$4=$B157,1,0)*IF('Shoppable Services'!$C$4=$A157,1,0)*IF('Shoppable Services'!$B$4=Data!AY$119,AY39,0)</f>
        <v>0</v>
      </c>
      <c r="AZ157" s="4">
        <f>IF('Shoppable Services'!$F$4=$D157,1,0)*IF('Shoppable Services'!$E$4=$C157,1,0)*IF('Shoppable Services'!$D$4=$B157,1,0)*IF('Shoppable Services'!$C$4=$A157,1,0)*IF('Shoppable Services'!$B$4=Data!AZ$119,AZ39,0)</f>
        <v>0</v>
      </c>
      <c r="BA157" s="4">
        <f>IF('Shoppable Services'!$F$4=$D157,1,0)*IF('Shoppable Services'!$E$4=$C157,1,0)*IF('Shoppable Services'!$D$4=$B157,1,0)*IF('Shoppable Services'!$C$4=$A157,1,0)*IF('Shoppable Services'!$B$4=Data!BA$119,BA39,0)</f>
        <v>0</v>
      </c>
      <c r="BB157" s="4">
        <f>IF('Shoppable Services'!$F$4=$D157,1,0)*IF('Shoppable Services'!$E$4=$C157,1,0)*IF('Shoppable Services'!$D$4=$B157,1,0)*IF('Shoppable Services'!$C$4=$A157,1,0)*IF('Shoppable Services'!$B$4=Data!BB$119,BB39,0)</f>
        <v>0</v>
      </c>
      <c r="BC157" s="4">
        <f>IF('Shoppable Services'!$F$4=$D157,1,0)*IF('Shoppable Services'!$E$4=$C157,1,0)*IF('Shoppable Services'!$D$4=$B157,1,0)*IF('Shoppable Services'!$C$4=$A157,1,0)*IF('Shoppable Services'!$B$4=Data!BC$119,BC39,0)</f>
        <v>0</v>
      </c>
      <c r="BD157" s="4">
        <f>IF('Shoppable Services'!$F$4=$D157,1,0)*IF('Shoppable Services'!$E$4=$C157,1,0)*IF('Shoppable Services'!$D$4=$B157,1,0)*IF('Shoppable Services'!$C$4=$A157,1,0)*IF('Shoppable Services'!$B$4=Data!BD$119,BD39,0)</f>
        <v>0</v>
      </c>
      <c r="BE157" s="4">
        <f>IF('Shoppable Services'!$F$4=$D157,1,0)*IF('Shoppable Services'!$E$4=$C157,1,0)*IF('Shoppable Services'!$D$4=$B157,1,0)*IF('Shoppable Services'!$C$4=$A157,1,0)*IF('Shoppable Services'!$B$4=Data!BE$119,BE39,0)</f>
        <v>0</v>
      </c>
      <c r="BF157" s="4">
        <f>IF('Shoppable Services'!$F$4=$D157,1,0)*IF('Shoppable Services'!$E$4=$C157,1,0)*IF('Shoppable Services'!$D$4=$B157,1,0)*IF('Shoppable Services'!$C$4=$A157,1,0)*IF('Shoppable Services'!$B$4=Data!BF$119,BF39,0)</f>
        <v>0</v>
      </c>
    </row>
    <row r="158" spans="1:58">
      <c r="A158" s="27" t="s">
        <v>12</v>
      </c>
      <c r="B158" s="27" t="s">
        <v>11</v>
      </c>
      <c r="C158" s="27" t="s">
        <v>80</v>
      </c>
      <c r="D158" s="27" t="s">
        <v>9</v>
      </c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>
        <f>IF('Shoppable Services'!$F$4=$D158,1,0)*IF('Shoppable Services'!$E$4=$C158,1,0)*IF('Shoppable Services'!$D$4=$B158,1,0)*IF('Shoppable Services'!$C$4=$A158,1,0)*IF('Shoppable Services'!$B$4=Data!AQ$119,AQ40,0)</f>
        <v>0</v>
      </c>
      <c r="AR158" s="4">
        <f>IF('Shoppable Services'!$F$4=$D158,1,0)*IF('Shoppable Services'!$E$4=$C158,1,0)*IF('Shoppable Services'!$D$4=$B158,1,0)*IF('Shoppable Services'!$C$4=$A158,1,0)*IF('Shoppable Services'!$B$4=Data!AR$119,AR40,0)</f>
        <v>0</v>
      </c>
      <c r="AS158" s="4">
        <f>IF('Shoppable Services'!$F$4=$D158,1,0)*IF('Shoppable Services'!$E$4=$C158,1,0)*IF('Shoppable Services'!$D$4=$B158,1,0)*IF('Shoppable Services'!$C$4=$A158,1,0)*IF('Shoppable Services'!$B$4=Data!AS$119,AS40,0)</f>
        <v>0</v>
      </c>
      <c r="AT158" s="4">
        <f>IF('Shoppable Services'!$F$4=$D158,1,0)*IF('Shoppable Services'!$E$4=$C158,1,0)*IF('Shoppable Services'!$D$4=$B158,1,0)*IF('Shoppable Services'!$C$4=$A158,1,0)*IF('Shoppable Services'!$B$4=Data!AT$119,AT40,0)</f>
        <v>0</v>
      </c>
      <c r="AU158" s="4">
        <f>IF('Shoppable Services'!$F$4=$D158,1,0)*IF('Shoppable Services'!$E$4=$C158,1,0)*IF('Shoppable Services'!$D$4=$B158,1,0)*IF('Shoppable Services'!$C$4=$A158,1,0)*IF('Shoppable Services'!$B$4=Data!AU$119,AU40,0)</f>
        <v>0</v>
      </c>
      <c r="AV158" s="4">
        <f>IF('Shoppable Services'!$F$4=$D158,1,0)*IF('Shoppable Services'!$E$4=$C158,1,0)*IF('Shoppable Services'!$D$4=$B158,1,0)*IF('Shoppable Services'!$C$4=$A158,1,0)*IF('Shoppable Services'!$B$4=Data!AV$119,AV40,0)</f>
        <v>0</v>
      </c>
      <c r="AW158" s="4">
        <f>IF('Shoppable Services'!$F$4=$D158,1,0)*IF('Shoppable Services'!$E$4=$C158,1,0)*IF('Shoppable Services'!$D$4=$B158,1,0)*IF('Shoppable Services'!$C$4=$A158,1,0)*IF('Shoppable Services'!$B$4=Data!AW$119,AW40,0)</f>
        <v>0</v>
      </c>
      <c r="AX158" s="4">
        <f>IF('Shoppable Services'!$F$4=$D158,1,0)*IF('Shoppable Services'!$E$4=$C158,1,0)*IF('Shoppable Services'!$D$4=$B158,1,0)*IF('Shoppable Services'!$C$4=$A158,1,0)*IF('Shoppable Services'!$B$4=Data!AX$119,AX40,0)</f>
        <v>0</v>
      </c>
      <c r="AY158" s="4">
        <f>IF('Shoppable Services'!$F$4=$D158,1,0)*IF('Shoppable Services'!$E$4=$C158,1,0)*IF('Shoppable Services'!$D$4=$B158,1,0)*IF('Shoppable Services'!$C$4=$A158,1,0)*IF('Shoppable Services'!$B$4=Data!AY$119,AY40,0)</f>
        <v>0</v>
      </c>
      <c r="AZ158" s="4">
        <f>IF('Shoppable Services'!$F$4=$D158,1,0)*IF('Shoppable Services'!$E$4=$C158,1,0)*IF('Shoppable Services'!$D$4=$B158,1,0)*IF('Shoppable Services'!$C$4=$A158,1,0)*IF('Shoppable Services'!$B$4=Data!AZ$119,AZ40,0)</f>
        <v>0</v>
      </c>
      <c r="BA158" s="4">
        <f>IF('Shoppable Services'!$F$4=$D158,1,0)*IF('Shoppable Services'!$E$4=$C158,1,0)*IF('Shoppable Services'!$D$4=$B158,1,0)*IF('Shoppable Services'!$C$4=$A158,1,0)*IF('Shoppable Services'!$B$4=Data!BA$119,BA40,0)</f>
        <v>0</v>
      </c>
      <c r="BB158" s="4">
        <f>IF('Shoppable Services'!$F$4=$D158,1,0)*IF('Shoppable Services'!$E$4=$C158,1,0)*IF('Shoppable Services'!$D$4=$B158,1,0)*IF('Shoppable Services'!$C$4=$A158,1,0)*IF('Shoppable Services'!$B$4=Data!BB$119,BB40,0)</f>
        <v>0</v>
      </c>
      <c r="BC158" s="4">
        <f>IF('Shoppable Services'!$F$4=$D158,1,0)*IF('Shoppable Services'!$E$4=$C158,1,0)*IF('Shoppable Services'!$D$4=$B158,1,0)*IF('Shoppable Services'!$C$4=$A158,1,0)*IF('Shoppable Services'!$B$4=Data!BC$119,BC40,0)</f>
        <v>0</v>
      </c>
      <c r="BD158" s="4">
        <f>IF('Shoppable Services'!$F$4=$D158,1,0)*IF('Shoppable Services'!$E$4=$C158,1,0)*IF('Shoppable Services'!$D$4=$B158,1,0)*IF('Shoppable Services'!$C$4=$A158,1,0)*IF('Shoppable Services'!$B$4=Data!BD$119,BD40,0)</f>
        <v>0</v>
      </c>
      <c r="BE158" s="4">
        <f>IF('Shoppable Services'!$F$4=$D158,1,0)*IF('Shoppable Services'!$E$4=$C158,1,0)*IF('Shoppable Services'!$D$4=$B158,1,0)*IF('Shoppable Services'!$C$4=$A158,1,0)*IF('Shoppable Services'!$B$4=Data!BE$119,BE40,0)</f>
        <v>0</v>
      </c>
      <c r="BF158" s="4">
        <f>IF('Shoppable Services'!$F$4=$D158,1,0)*IF('Shoppable Services'!$E$4=$C158,1,0)*IF('Shoppable Services'!$D$4=$B158,1,0)*IF('Shoppable Services'!$C$4=$A158,1,0)*IF('Shoppable Services'!$B$4=Data!BF$119,BF40,0)</f>
        <v>0</v>
      </c>
    </row>
    <row r="159" spans="1:58">
      <c r="A159" s="27" t="s">
        <v>12</v>
      </c>
      <c r="B159" s="27" t="s">
        <v>11</v>
      </c>
      <c r="C159" s="27" t="s">
        <v>8</v>
      </c>
      <c r="D159" s="27" t="s">
        <v>25</v>
      </c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>
        <f>IF('Shoppable Services'!$F$4=$D159,1,0)*IF('Shoppable Services'!$E$4=$C159,1,0)*IF('Shoppable Services'!$D$4=$B159,1,0)*IF('Shoppable Services'!$C$4=$A159,1,0)*IF('Shoppable Services'!$B$4=Data!AQ$119,AQ41,0)</f>
        <v>0</v>
      </c>
      <c r="AR159" s="4">
        <f>IF('Shoppable Services'!$F$4=$D159,1,0)*IF('Shoppable Services'!$E$4=$C159,1,0)*IF('Shoppable Services'!$D$4=$B159,1,0)*IF('Shoppable Services'!$C$4=$A159,1,0)*IF('Shoppable Services'!$B$4=Data!AR$119,AR41,0)</f>
        <v>0</v>
      </c>
      <c r="AS159" s="4">
        <f>IF('Shoppable Services'!$F$4=$D159,1,0)*IF('Shoppable Services'!$E$4=$C159,1,0)*IF('Shoppable Services'!$D$4=$B159,1,0)*IF('Shoppable Services'!$C$4=$A159,1,0)*IF('Shoppable Services'!$B$4=Data!AS$119,AS41,0)</f>
        <v>0</v>
      </c>
      <c r="AT159" s="4">
        <f>IF('Shoppable Services'!$F$4=$D159,1,0)*IF('Shoppable Services'!$E$4=$C159,1,0)*IF('Shoppable Services'!$D$4=$B159,1,0)*IF('Shoppable Services'!$C$4=$A159,1,0)*IF('Shoppable Services'!$B$4=Data!AT$119,AT41,0)</f>
        <v>0</v>
      </c>
      <c r="AU159" s="4">
        <f>IF('Shoppable Services'!$F$4=$D159,1,0)*IF('Shoppable Services'!$E$4=$C159,1,0)*IF('Shoppable Services'!$D$4=$B159,1,0)*IF('Shoppable Services'!$C$4=$A159,1,0)*IF('Shoppable Services'!$B$4=Data!AU$119,AU41,0)</f>
        <v>0</v>
      </c>
      <c r="AV159" s="4">
        <f>IF('Shoppable Services'!$F$4=$D159,1,0)*IF('Shoppable Services'!$E$4=$C159,1,0)*IF('Shoppable Services'!$D$4=$B159,1,0)*IF('Shoppable Services'!$C$4=$A159,1,0)*IF('Shoppable Services'!$B$4=Data!AV$119,AV41,0)</f>
        <v>0</v>
      </c>
      <c r="AW159" s="4">
        <f>IF('Shoppable Services'!$F$4=$D159,1,0)*IF('Shoppable Services'!$E$4=$C159,1,0)*IF('Shoppable Services'!$D$4=$B159,1,0)*IF('Shoppable Services'!$C$4=$A159,1,0)*IF('Shoppable Services'!$B$4=Data!AW$119,AW41,0)</f>
        <v>0</v>
      </c>
      <c r="AX159" s="4">
        <f>IF('Shoppable Services'!$F$4=$D159,1,0)*IF('Shoppable Services'!$E$4=$C159,1,0)*IF('Shoppable Services'!$D$4=$B159,1,0)*IF('Shoppable Services'!$C$4=$A159,1,0)*IF('Shoppable Services'!$B$4=Data!AX$119,AX41,0)</f>
        <v>0</v>
      </c>
      <c r="AY159" s="4">
        <f>IF('Shoppable Services'!$F$4=$D159,1,0)*IF('Shoppable Services'!$E$4=$C159,1,0)*IF('Shoppable Services'!$D$4=$B159,1,0)*IF('Shoppable Services'!$C$4=$A159,1,0)*IF('Shoppable Services'!$B$4=Data!AY$119,AY41,0)</f>
        <v>0</v>
      </c>
      <c r="AZ159" s="4">
        <f>IF('Shoppable Services'!$F$4=$D159,1,0)*IF('Shoppable Services'!$E$4=$C159,1,0)*IF('Shoppable Services'!$D$4=$B159,1,0)*IF('Shoppable Services'!$C$4=$A159,1,0)*IF('Shoppable Services'!$B$4=Data!AZ$119,AZ41,0)</f>
        <v>0</v>
      </c>
      <c r="BA159" s="4">
        <f>IF('Shoppable Services'!$F$4=$D159,1,0)*IF('Shoppable Services'!$E$4=$C159,1,0)*IF('Shoppable Services'!$D$4=$B159,1,0)*IF('Shoppable Services'!$C$4=$A159,1,0)*IF('Shoppable Services'!$B$4=Data!BA$119,BA41,0)</f>
        <v>0</v>
      </c>
      <c r="BB159" s="4">
        <f>IF('Shoppable Services'!$F$4=$D159,1,0)*IF('Shoppable Services'!$E$4=$C159,1,0)*IF('Shoppable Services'!$D$4=$B159,1,0)*IF('Shoppable Services'!$C$4=$A159,1,0)*IF('Shoppable Services'!$B$4=Data!BB$119,BB41,0)</f>
        <v>0</v>
      </c>
      <c r="BC159" s="4">
        <f>IF('Shoppable Services'!$F$4=$D159,1,0)*IF('Shoppable Services'!$E$4=$C159,1,0)*IF('Shoppable Services'!$D$4=$B159,1,0)*IF('Shoppable Services'!$C$4=$A159,1,0)*IF('Shoppable Services'!$B$4=Data!BC$119,BC41,0)</f>
        <v>0</v>
      </c>
      <c r="BD159" s="4">
        <f>IF('Shoppable Services'!$F$4=$D159,1,0)*IF('Shoppable Services'!$E$4=$C159,1,0)*IF('Shoppable Services'!$D$4=$B159,1,0)*IF('Shoppable Services'!$C$4=$A159,1,0)*IF('Shoppable Services'!$B$4=Data!BD$119,BD41,0)</f>
        <v>0</v>
      </c>
      <c r="BE159" s="4">
        <f>IF('Shoppable Services'!$F$4=$D159,1,0)*IF('Shoppable Services'!$E$4=$C159,1,0)*IF('Shoppable Services'!$D$4=$B159,1,0)*IF('Shoppable Services'!$C$4=$A159,1,0)*IF('Shoppable Services'!$B$4=Data!BE$119,BE41,0)</f>
        <v>0</v>
      </c>
      <c r="BF159" s="4">
        <f>IF('Shoppable Services'!$F$4=$D159,1,0)*IF('Shoppable Services'!$E$4=$C159,1,0)*IF('Shoppable Services'!$D$4=$B159,1,0)*IF('Shoppable Services'!$C$4=$A159,1,0)*IF('Shoppable Services'!$B$4=Data!BF$119,BF41,0)</f>
        <v>0</v>
      </c>
    </row>
    <row r="160" spans="1:58">
      <c r="A160" s="27" t="s">
        <v>12</v>
      </c>
      <c r="B160" s="27" t="s">
        <v>11</v>
      </c>
      <c r="C160" s="27" t="s">
        <v>8</v>
      </c>
      <c r="D160" s="27" t="s">
        <v>9</v>
      </c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>
        <f>IF('Shoppable Services'!$F$4=$D160,1,0)*IF('Shoppable Services'!$E$4=$C160,1,0)*IF('Shoppable Services'!$D$4=$B160,1,0)*IF('Shoppable Services'!$C$4=$A160,1,0)*IF('Shoppable Services'!$B$4=Data!AQ$119,AQ42,0)</f>
        <v>0</v>
      </c>
      <c r="AR160" s="4">
        <f>IF('Shoppable Services'!$F$4=$D160,1,0)*IF('Shoppable Services'!$E$4=$C160,1,0)*IF('Shoppable Services'!$D$4=$B160,1,0)*IF('Shoppable Services'!$C$4=$A160,1,0)*IF('Shoppable Services'!$B$4=Data!AR$119,AR42,0)</f>
        <v>0</v>
      </c>
      <c r="AS160" s="4">
        <f>IF('Shoppable Services'!$F$4=$D160,1,0)*IF('Shoppable Services'!$E$4=$C160,1,0)*IF('Shoppable Services'!$D$4=$B160,1,0)*IF('Shoppable Services'!$C$4=$A160,1,0)*IF('Shoppable Services'!$B$4=Data!AS$119,AS42,0)</f>
        <v>0</v>
      </c>
      <c r="AT160" s="4">
        <f>IF('Shoppable Services'!$F$4=$D160,1,0)*IF('Shoppable Services'!$E$4=$C160,1,0)*IF('Shoppable Services'!$D$4=$B160,1,0)*IF('Shoppable Services'!$C$4=$A160,1,0)*IF('Shoppable Services'!$B$4=Data!AT$119,AT42,0)</f>
        <v>0</v>
      </c>
      <c r="AU160" s="4">
        <f>IF('Shoppable Services'!$F$4=$D160,1,0)*IF('Shoppable Services'!$E$4=$C160,1,0)*IF('Shoppable Services'!$D$4=$B160,1,0)*IF('Shoppable Services'!$C$4=$A160,1,0)*IF('Shoppable Services'!$B$4=Data!AU$119,AU42,0)</f>
        <v>0</v>
      </c>
      <c r="AV160" s="4">
        <f>IF('Shoppable Services'!$F$4=$D160,1,0)*IF('Shoppable Services'!$E$4=$C160,1,0)*IF('Shoppable Services'!$D$4=$B160,1,0)*IF('Shoppable Services'!$C$4=$A160,1,0)*IF('Shoppable Services'!$B$4=Data!AV$119,AV42,0)</f>
        <v>0</v>
      </c>
      <c r="AW160" s="4">
        <f>IF('Shoppable Services'!$F$4=$D160,1,0)*IF('Shoppable Services'!$E$4=$C160,1,0)*IF('Shoppable Services'!$D$4=$B160,1,0)*IF('Shoppable Services'!$C$4=$A160,1,0)*IF('Shoppable Services'!$B$4=Data!AW$119,AW42,0)</f>
        <v>0</v>
      </c>
      <c r="AX160" s="4">
        <f>IF('Shoppable Services'!$F$4=$D160,1,0)*IF('Shoppable Services'!$E$4=$C160,1,0)*IF('Shoppable Services'!$D$4=$B160,1,0)*IF('Shoppable Services'!$C$4=$A160,1,0)*IF('Shoppable Services'!$B$4=Data!AX$119,AX42,0)</f>
        <v>0</v>
      </c>
      <c r="AY160" s="4">
        <f>IF('Shoppable Services'!$F$4=$D160,1,0)*IF('Shoppable Services'!$E$4=$C160,1,0)*IF('Shoppable Services'!$D$4=$B160,1,0)*IF('Shoppable Services'!$C$4=$A160,1,0)*IF('Shoppable Services'!$B$4=Data!AY$119,AY42,0)</f>
        <v>0</v>
      </c>
      <c r="AZ160" s="4">
        <f>IF('Shoppable Services'!$F$4=$D160,1,0)*IF('Shoppable Services'!$E$4=$C160,1,0)*IF('Shoppable Services'!$D$4=$B160,1,0)*IF('Shoppable Services'!$C$4=$A160,1,0)*IF('Shoppable Services'!$B$4=Data!AZ$119,AZ42,0)</f>
        <v>0</v>
      </c>
      <c r="BA160" s="4">
        <f>IF('Shoppable Services'!$F$4=$D160,1,0)*IF('Shoppable Services'!$E$4=$C160,1,0)*IF('Shoppable Services'!$D$4=$B160,1,0)*IF('Shoppable Services'!$C$4=$A160,1,0)*IF('Shoppable Services'!$B$4=Data!BA$119,BA42,0)</f>
        <v>0</v>
      </c>
      <c r="BB160" s="4">
        <f>IF('Shoppable Services'!$F$4=$D160,1,0)*IF('Shoppable Services'!$E$4=$C160,1,0)*IF('Shoppable Services'!$D$4=$B160,1,0)*IF('Shoppable Services'!$C$4=$A160,1,0)*IF('Shoppable Services'!$B$4=Data!BB$119,BB42,0)</f>
        <v>0</v>
      </c>
      <c r="BC160" s="4">
        <f>IF('Shoppable Services'!$F$4=$D160,1,0)*IF('Shoppable Services'!$E$4=$C160,1,0)*IF('Shoppable Services'!$D$4=$B160,1,0)*IF('Shoppable Services'!$C$4=$A160,1,0)*IF('Shoppable Services'!$B$4=Data!BC$119,BC42,0)</f>
        <v>0</v>
      </c>
      <c r="BD160" s="4">
        <f>IF('Shoppable Services'!$F$4=$D160,1,0)*IF('Shoppable Services'!$E$4=$C160,1,0)*IF('Shoppable Services'!$D$4=$B160,1,0)*IF('Shoppable Services'!$C$4=$A160,1,0)*IF('Shoppable Services'!$B$4=Data!BD$119,BD42,0)</f>
        <v>0</v>
      </c>
      <c r="BE160" s="4">
        <f>IF('Shoppable Services'!$F$4=$D160,1,0)*IF('Shoppable Services'!$E$4=$C160,1,0)*IF('Shoppable Services'!$D$4=$B160,1,0)*IF('Shoppable Services'!$C$4=$A160,1,0)*IF('Shoppable Services'!$B$4=Data!BE$119,BE42,0)</f>
        <v>0</v>
      </c>
      <c r="BF160" s="4">
        <f>IF('Shoppable Services'!$F$4=$D160,1,0)*IF('Shoppable Services'!$E$4=$C160,1,0)*IF('Shoppable Services'!$D$4=$B160,1,0)*IF('Shoppable Services'!$C$4=$A160,1,0)*IF('Shoppable Services'!$B$4=Data!BF$119,BF42,0)</f>
        <v>0</v>
      </c>
    </row>
    <row r="161" spans="1:58">
      <c r="A161" s="27" t="s">
        <v>12</v>
      </c>
      <c r="B161" s="27" t="s">
        <v>11</v>
      </c>
      <c r="C161" s="27" t="s">
        <v>8</v>
      </c>
      <c r="D161" s="27" t="s">
        <v>26</v>
      </c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>
        <f>IF('Shoppable Services'!$F$4=$D161,1,0)*IF('Shoppable Services'!$E$4=$C161,1,0)*IF('Shoppable Services'!$D$4=$B161,1,0)*IF('Shoppable Services'!$C$4=$A161,1,0)*IF('Shoppable Services'!$B$4=Data!AQ$119,AQ43,0)</f>
        <v>0</v>
      </c>
      <c r="AR161" s="4">
        <f>IF('Shoppable Services'!$F$4=$D161,1,0)*IF('Shoppable Services'!$E$4=$C161,1,0)*IF('Shoppable Services'!$D$4=$B161,1,0)*IF('Shoppable Services'!$C$4=$A161,1,0)*IF('Shoppable Services'!$B$4=Data!AR$119,AR43,0)</f>
        <v>0</v>
      </c>
      <c r="AS161" s="4">
        <f>IF('Shoppable Services'!$F$4=$D161,1,0)*IF('Shoppable Services'!$E$4=$C161,1,0)*IF('Shoppable Services'!$D$4=$B161,1,0)*IF('Shoppable Services'!$C$4=$A161,1,0)*IF('Shoppable Services'!$B$4=Data!AS$119,AS43,0)</f>
        <v>0</v>
      </c>
      <c r="AT161" s="4">
        <f>IF('Shoppable Services'!$F$4=$D161,1,0)*IF('Shoppable Services'!$E$4=$C161,1,0)*IF('Shoppable Services'!$D$4=$B161,1,0)*IF('Shoppable Services'!$C$4=$A161,1,0)*IF('Shoppable Services'!$B$4=Data!AT$119,AT43,0)</f>
        <v>0</v>
      </c>
      <c r="AU161" s="4">
        <f>IF('Shoppable Services'!$F$4=$D161,1,0)*IF('Shoppable Services'!$E$4=$C161,1,0)*IF('Shoppable Services'!$D$4=$B161,1,0)*IF('Shoppable Services'!$C$4=$A161,1,0)*IF('Shoppable Services'!$B$4=Data!AU$119,AU43,0)</f>
        <v>0</v>
      </c>
      <c r="AV161" s="4">
        <f>IF('Shoppable Services'!$F$4=$D161,1,0)*IF('Shoppable Services'!$E$4=$C161,1,0)*IF('Shoppable Services'!$D$4=$B161,1,0)*IF('Shoppable Services'!$C$4=$A161,1,0)*IF('Shoppable Services'!$B$4=Data!AV$119,AV43,0)</f>
        <v>0</v>
      </c>
      <c r="AW161" s="4">
        <f>IF('Shoppable Services'!$F$4=$D161,1,0)*IF('Shoppable Services'!$E$4=$C161,1,0)*IF('Shoppable Services'!$D$4=$B161,1,0)*IF('Shoppable Services'!$C$4=$A161,1,0)*IF('Shoppable Services'!$B$4=Data!AW$119,AW43,0)</f>
        <v>0</v>
      </c>
      <c r="AX161" s="4">
        <f>IF('Shoppable Services'!$F$4=$D161,1,0)*IF('Shoppable Services'!$E$4=$C161,1,0)*IF('Shoppable Services'!$D$4=$B161,1,0)*IF('Shoppable Services'!$C$4=$A161,1,0)*IF('Shoppable Services'!$B$4=Data!AX$119,AX43,0)</f>
        <v>0</v>
      </c>
      <c r="AY161" s="4">
        <f>IF('Shoppable Services'!$F$4=$D161,1,0)*IF('Shoppable Services'!$E$4=$C161,1,0)*IF('Shoppable Services'!$D$4=$B161,1,0)*IF('Shoppable Services'!$C$4=$A161,1,0)*IF('Shoppable Services'!$B$4=Data!AY$119,AY43,0)</f>
        <v>0</v>
      </c>
      <c r="AZ161" s="4">
        <f>IF('Shoppable Services'!$F$4=$D161,1,0)*IF('Shoppable Services'!$E$4=$C161,1,0)*IF('Shoppable Services'!$D$4=$B161,1,0)*IF('Shoppable Services'!$C$4=$A161,1,0)*IF('Shoppable Services'!$B$4=Data!AZ$119,AZ43,0)</f>
        <v>0</v>
      </c>
      <c r="BA161" s="4">
        <f>IF('Shoppable Services'!$F$4=$D161,1,0)*IF('Shoppable Services'!$E$4=$C161,1,0)*IF('Shoppable Services'!$D$4=$B161,1,0)*IF('Shoppable Services'!$C$4=$A161,1,0)*IF('Shoppable Services'!$B$4=Data!BA$119,BA43,0)</f>
        <v>0</v>
      </c>
      <c r="BB161" s="4">
        <f>IF('Shoppable Services'!$F$4=$D161,1,0)*IF('Shoppable Services'!$E$4=$C161,1,0)*IF('Shoppable Services'!$D$4=$B161,1,0)*IF('Shoppable Services'!$C$4=$A161,1,0)*IF('Shoppable Services'!$B$4=Data!BB$119,BB43,0)</f>
        <v>0</v>
      </c>
      <c r="BC161" s="4">
        <f>IF('Shoppable Services'!$F$4=$D161,1,0)*IF('Shoppable Services'!$E$4=$C161,1,0)*IF('Shoppable Services'!$D$4=$B161,1,0)*IF('Shoppable Services'!$C$4=$A161,1,0)*IF('Shoppable Services'!$B$4=Data!BC$119,BC43,0)</f>
        <v>0</v>
      </c>
      <c r="BD161" s="4">
        <f>IF('Shoppable Services'!$F$4=$D161,1,0)*IF('Shoppable Services'!$E$4=$C161,1,0)*IF('Shoppable Services'!$D$4=$B161,1,0)*IF('Shoppable Services'!$C$4=$A161,1,0)*IF('Shoppable Services'!$B$4=Data!BD$119,BD43,0)</f>
        <v>0</v>
      </c>
      <c r="BE161" s="4">
        <f>IF('Shoppable Services'!$F$4=$D161,1,0)*IF('Shoppable Services'!$E$4=$C161,1,0)*IF('Shoppable Services'!$D$4=$B161,1,0)*IF('Shoppable Services'!$C$4=$A161,1,0)*IF('Shoppable Services'!$B$4=Data!BE$119,BE43,0)</f>
        <v>0</v>
      </c>
      <c r="BF161" s="4">
        <f>IF('Shoppable Services'!$F$4=$D161,1,0)*IF('Shoppable Services'!$E$4=$C161,1,0)*IF('Shoppable Services'!$D$4=$B161,1,0)*IF('Shoppable Services'!$C$4=$A161,1,0)*IF('Shoppable Services'!$B$4=Data!BF$119,BF43,0)</f>
        <v>0</v>
      </c>
    </row>
    <row r="162" spans="1:58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>
        <f>IF('Shoppable Services'!$F$4=$D162,1,0)*IF('Shoppable Services'!$E$4=$C162,1,0)*IF('Shoppable Services'!$D$4=$B162,1,0)*IF('Shoppable Services'!$C$4=$A162,1,0)*IF('Shoppable Services'!$B$4=Data!AQ$119,AQ44,0)</f>
        <v>0</v>
      </c>
      <c r="AR162" s="4">
        <f>IF('Shoppable Services'!$F$4=$D162,1,0)*IF('Shoppable Services'!$E$4=$C162,1,0)*IF('Shoppable Services'!$D$4=$B162,1,0)*IF('Shoppable Services'!$C$4=$A162,1,0)*IF('Shoppable Services'!$B$4=Data!AR$119,AR44,0)</f>
        <v>0</v>
      </c>
      <c r="AS162" s="4">
        <f>IF('Shoppable Services'!$F$4=$D162,1,0)*IF('Shoppable Services'!$E$4=$C162,1,0)*IF('Shoppable Services'!$D$4=$B162,1,0)*IF('Shoppable Services'!$C$4=$A162,1,0)*IF('Shoppable Services'!$B$4=Data!AS$119,AS44,0)</f>
        <v>0</v>
      </c>
      <c r="AT162" s="4">
        <f>IF('Shoppable Services'!$F$4=$D162,1,0)*IF('Shoppable Services'!$E$4=$C162,1,0)*IF('Shoppable Services'!$D$4=$B162,1,0)*IF('Shoppable Services'!$C$4=$A162,1,0)*IF('Shoppable Services'!$B$4=Data!AT$119,AT44,0)</f>
        <v>0</v>
      </c>
      <c r="AU162" s="4">
        <f>IF('Shoppable Services'!$F$4=$D162,1,0)*IF('Shoppable Services'!$E$4=$C162,1,0)*IF('Shoppable Services'!$D$4=$B162,1,0)*IF('Shoppable Services'!$C$4=$A162,1,0)*IF('Shoppable Services'!$B$4=Data!AU$119,AU44,0)</f>
        <v>0</v>
      </c>
      <c r="AV162" s="4">
        <f>IF('Shoppable Services'!$F$4=$D162,1,0)*IF('Shoppable Services'!$E$4=$C162,1,0)*IF('Shoppable Services'!$D$4=$B162,1,0)*IF('Shoppable Services'!$C$4=$A162,1,0)*IF('Shoppable Services'!$B$4=Data!AV$119,AV44,0)</f>
        <v>0</v>
      </c>
      <c r="AW162" s="4">
        <f>IF('Shoppable Services'!$F$4=$D162,1,0)*IF('Shoppable Services'!$E$4=$C162,1,0)*IF('Shoppable Services'!$D$4=$B162,1,0)*IF('Shoppable Services'!$C$4=$A162,1,0)*IF('Shoppable Services'!$B$4=Data!AW$119,AW44,0)</f>
        <v>0</v>
      </c>
      <c r="AX162" s="4">
        <f>IF('Shoppable Services'!$F$4=$D162,1,0)*IF('Shoppable Services'!$E$4=$C162,1,0)*IF('Shoppable Services'!$D$4=$B162,1,0)*IF('Shoppable Services'!$C$4=$A162,1,0)*IF('Shoppable Services'!$B$4=Data!AX$119,AX44,0)</f>
        <v>0</v>
      </c>
      <c r="AY162" s="4">
        <f>IF('Shoppable Services'!$F$4=$D162,1,0)*IF('Shoppable Services'!$E$4=$C162,1,0)*IF('Shoppable Services'!$D$4=$B162,1,0)*IF('Shoppable Services'!$C$4=$A162,1,0)*IF('Shoppable Services'!$B$4=Data!AY$119,AY44,0)</f>
        <v>0</v>
      </c>
      <c r="AZ162" s="4">
        <f>IF('Shoppable Services'!$F$4=$D162,1,0)*IF('Shoppable Services'!$E$4=$C162,1,0)*IF('Shoppable Services'!$D$4=$B162,1,0)*IF('Shoppable Services'!$C$4=$A162,1,0)*IF('Shoppable Services'!$B$4=Data!AZ$119,AZ44,0)</f>
        <v>0</v>
      </c>
      <c r="BA162" s="4">
        <f>IF('Shoppable Services'!$F$4=$D162,1,0)*IF('Shoppable Services'!$E$4=$C162,1,0)*IF('Shoppable Services'!$D$4=$B162,1,0)*IF('Shoppable Services'!$C$4=$A162,1,0)*IF('Shoppable Services'!$B$4=Data!BA$119,BA44,0)</f>
        <v>0</v>
      </c>
      <c r="BB162" s="4">
        <f>IF('Shoppable Services'!$F$4=$D162,1,0)*IF('Shoppable Services'!$E$4=$C162,1,0)*IF('Shoppable Services'!$D$4=$B162,1,0)*IF('Shoppable Services'!$C$4=$A162,1,0)*IF('Shoppable Services'!$B$4=Data!BB$119,BB44,0)</f>
        <v>0</v>
      </c>
      <c r="BC162" s="4">
        <f>IF('Shoppable Services'!$F$4=$D162,1,0)*IF('Shoppable Services'!$E$4=$C162,1,0)*IF('Shoppable Services'!$D$4=$B162,1,0)*IF('Shoppable Services'!$C$4=$A162,1,0)*IF('Shoppable Services'!$B$4=Data!BC$119,BC44,0)</f>
        <v>0</v>
      </c>
      <c r="BD162" s="4">
        <f>IF('Shoppable Services'!$F$4=$D162,1,0)*IF('Shoppable Services'!$E$4=$C162,1,0)*IF('Shoppable Services'!$D$4=$B162,1,0)*IF('Shoppable Services'!$C$4=$A162,1,0)*IF('Shoppable Services'!$B$4=Data!BD$119,BD44,0)</f>
        <v>0</v>
      </c>
      <c r="BE162" s="4">
        <f>IF('Shoppable Services'!$F$4=$D162,1,0)*IF('Shoppable Services'!$E$4=$C162,1,0)*IF('Shoppable Services'!$D$4=$B162,1,0)*IF('Shoppable Services'!$C$4=$A162,1,0)*IF('Shoppable Services'!$B$4=Data!BE$119,BE44,0)</f>
        <v>0</v>
      </c>
      <c r="BF162" s="4">
        <f>IF('Shoppable Services'!$F$4=$D162,1,0)*IF('Shoppable Services'!$E$4=$C162,1,0)*IF('Shoppable Services'!$D$4=$B162,1,0)*IF('Shoppable Services'!$C$4=$A162,1,0)*IF('Shoppable Services'!$B$4=Data!BF$119,BF44,0)</f>
        <v>0</v>
      </c>
    </row>
    <row r="163" spans="1:58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>
        <f>IF('Shoppable Services'!$F$4=$D163,1,0)*IF('Shoppable Services'!$E$4=$C163,1,0)*IF('Shoppable Services'!$D$4=$B163,1,0)*IF('Shoppable Services'!$C$4=$A163,1,0)*IF('Shoppable Services'!$B$4=Data!AQ$119,AQ45,0)</f>
        <v>0</v>
      </c>
      <c r="AR163" s="4">
        <f>IF('Shoppable Services'!$F$4=$D163,1,0)*IF('Shoppable Services'!$E$4=$C163,1,0)*IF('Shoppable Services'!$D$4=$B163,1,0)*IF('Shoppable Services'!$C$4=$A163,1,0)*IF('Shoppable Services'!$B$4=Data!AR$119,AR45,0)</f>
        <v>0</v>
      </c>
      <c r="AS163" s="4">
        <f>IF('Shoppable Services'!$F$4=$D163,1,0)*IF('Shoppable Services'!$E$4=$C163,1,0)*IF('Shoppable Services'!$D$4=$B163,1,0)*IF('Shoppable Services'!$C$4=$A163,1,0)*IF('Shoppable Services'!$B$4=Data!AS$119,AS45,0)</f>
        <v>0</v>
      </c>
      <c r="AT163" s="4">
        <f>IF('Shoppable Services'!$F$4=$D163,1,0)*IF('Shoppable Services'!$E$4=$C163,1,0)*IF('Shoppable Services'!$D$4=$B163,1,0)*IF('Shoppable Services'!$C$4=$A163,1,0)*IF('Shoppable Services'!$B$4=Data!AT$119,AT45,0)</f>
        <v>0</v>
      </c>
      <c r="AU163" s="4">
        <f>IF('Shoppable Services'!$F$4=$D163,1,0)*IF('Shoppable Services'!$E$4=$C163,1,0)*IF('Shoppable Services'!$D$4=$B163,1,0)*IF('Shoppable Services'!$C$4=$A163,1,0)*IF('Shoppable Services'!$B$4=Data!AU$119,AU45,0)</f>
        <v>0</v>
      </c>
      <c r="AV163" s="4">
        <f>IF('Shoppable Services'!$F$4=$D163,1,0)*IF('Shoppable Services'!$E$4=$C163,1,0)*IF('Shoppable Services'!$D$4=$B163,1,0)*IF('Shoppable Services'!$C$4=$A163,1,0)*IF('Shoppable Services'!$B$4=Data!AV$119,AV45,0)</f>
        <v>0</v>
      </c>
      <c r="AW163" s="4">
        <f>IF('Shoppable Services'!$F$4=$D163,1,0)*IF('Shoppable Services'!$E$4=$C163,1,0)*IF('Shoppable Services'!$D$4=$B163,1,0)*IF('Shoppable Services'!$C$4=$A163,1,0)*IF('Shoppable Services'!$B$4=Data!AW$119,AW45,0)</f>
        <v>0</v>
      </c>
      <c r="AX163" s="4">
        <f>IF('Shoppable Services'!$F$4=$D163,1,0)*IF('Shoppable Services'!$E$4=$C163,1,0)*IF('Shoppable Services'!$D$4=$B163,1,0)*IF('Shoppable Services'!$C$4=$A163,1,0)*IF('Shoppable Services'!$B$4=Data!AX$119,AX45,0)</f>
        <v>0</v>
      </c>
      <c r="AY163" s="4">
        <f>IF('Shoppable Services'!$F$4=$D163,1,0)*IF('Shoppable Services'!$E$4=$C163,1,0)*IF('Shoppable Services'!$D$4=$B163,1,0)*IF('Shoppable Services'!$C$4=$A163,1,0)*IF('Shoppable Services'!$B$4=Data!AY$119,AY45,0)</f>
        <v>0</v>
      </c>
      <c r="AZ163" s="4">
        <f>IF('Shoppable Services'!$F$4=$D163,1,0)*IF('Shoppable Services'!$E$4=$C163,1,0)*IF('Shoppable Services'!$D$4=$B163,1,0)*IF('Shoppable Services'!$C$4=$A163,1,0)*IF('Shoppable Services'!$B$4=Data!AZ$119,AZ45,0)</f>
        <v>0</v>
      </c>
      <c r="BA163" s="4">
        <f>IF('Shoppable Services'!$F$4=$D163,1,0)*IF('Shoppable Services'!$E$4=$C163,1,0)*IF('Shoppable Services'!$D$4=$B163,1,0)*IF('Shoppable Services'!$C$4=$A163,1,0)*IF('Shoppable Services'!$B$4=Data!BA$119,BA45,0)</f>
        <v>0</v>
      </c>
      <c r="BB163" s="4">
        <f>IF('Shoppable Services'!$F$4=$D163,1,0)*IF('Shoppable Services'!$E$4=$C163,1,0)*IF('Shoppable Services'!$D$4=$B163,1,0)*IF('Shoppable Services'!$C$4=$A163,1,0)*IF('Shoppable Services'!$B$4=Data!BB$119,BB45,0)</f>
        <v>0</v>
      </c>
      <c r="BC163" s="4">
        <f>IF('Shoppable Services'!$F$4=$D163,1,0)*IF('Shoppable Services'!$E$4=$C163,1,0)*IF('Shoppable Services'!$D$4=$B163,1,0)*IF('Shoppable Services'!$C$4=$A163,1,0)*IF('Shoppable Services'!$B$4=Data!BC$119,BC45,0)</f>
        <v>0</v>
      </c>
      <c r="BD163" s="4">
        <f>IF('Shoppable Services'!$F$4=$D163,1,0)*IF('Shoppable Services'!$E$4=$C163,1,0)*IF('Shoppable Services'!$D$4=$B163,1,0)*IF('Shoppable Services'!$C$4=$A163,1,0)*IF('Shoppable Services'!$B$4=Data!BD$119,BD45,0)</f>
        <v>0</v>
      </c>
      <c r="BE163" s="4">
        <f>IF('Shoppable Services'!$F$4=$D163,1,0)*IF('Shoppable Services'!$E$4=$C163,1,0)*IF('Shoppable Services'!$D$4=$B163,1,0)*IF('Shoppable Services'!$C$4=$A163,1,0)*IF('Shoppable Services'!$B$4=Data!BE$119,BE45,0)</f>
        <v>0</v>
      </c>
      <c r="BF163" s="4">
        <f>IF('Shoppable Services'!$F$4=$D163,1,0)*IF('Shoppable Services'!$E$4=$C163,1,0)*IF('Shoppable Services'!$D$4=$B163,1,0)*IF('Shoppable Services'!$C$4=$A163,1,0)*IF('Shoppable Services'!$B$4=Data!BF$119,BF45,0)</f>
        <v>0</v>
      </c>
    </row>
    <row r="164" spans="1:58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>
        <f>IF('Shoppable Services'!$F$4=$D164,1,0)*IF('Shoppable Services'!$E$4=$C164,1,0)*IF('Shoppable Services'!$D$4=$B164,1,0)*IF('Shoppable Services'!$C$4=$A164,1,0)*IF('Shoppable Services'!$B$4=Data!AQ$119,AQ46,0)</f>
        <v>0</v>
      </c>
      <c r="AR164" s="4">
        <f>IF('Shoppable Services'!$F$4=$D164,1,0)*IF('Shoppable Services'!$E$4=$C164,1,0)*IF('Shoppable Services'!$D$4=$B164,1,0)*IF('Shoppable Services'!$C$4=$A164,1,0)*IF('Shoppable Services'!$B$4=Data!AR$119,AR46,0)</f>
        <v>0</v>
      </c>
      <c r="AS164" s="4">
        <f>IF('Shoppable Services'!$F$4=$D164,1,0)*IF('Shoppable Services'!$E$4=$C164,1,0)*IF('Shoppable Services'!$D$4=$B164,1,0)*IF('Shoppable Services'!$C$4=$A164,1,0)*IF('Shoppable Services'!$B$4=Data!AS$119,AS46,0)</f>
        <v>0</v>
      </c>
      <c r="AT164" s="4">
        <f>IF('Shoppable Services'!$F$4=$D164,1,0)*IF('Shoppable Services'!$E$4=$C164,1,0)*IF('Shoppable Services'!$D$4=$B164,1,0)*IF('Shoppable Services'!$C$4=$A164,1,0)*IF('Shoppable Services'!$B$4=Data!AT$119,AT46,0)</f>
        <v>0</v>
      </c>
      <c r="AU164" s="4">
        <f>IF('Shoppable Services'!$F$4=$D164,1,0)*IF('Shoppable Services'!$E$4=$C164,1,0)*IF('Shoppable Services'!$D$4=$B164,1,0)*IF('Shoppable Services'!$C$4=$A164,1,0)*IF('Shoppable Services'!$B$4=Data!AU$119,AU46,0)</f>
        <v>0</v>
      </c>
      <c r="AV164" s="4">
        <f>IF('Shoppable Services'!$F$4=$D164,1,0)*IF('Shoppable Services'!$E$4=$C164,1,0)*IF('Shoppable Services'!$D$4=$B164,1,0)*IF('Shoppable Services'!$C$4=$A164,1,0)*IF('Shoppable Services'!$B$4=Data!AV$119,AV46,0)</f>
        <v>0</v>
      </c>
      <c r="AW164" s="4">
        <f>IF('Shoppable Services'!$F$4=$D164,1,0)*IF('Shoppable Services'!$E$4=$C164,1,0)*IF('Shoppable Services'!$D$4=$B164,1,0)*IF('Shoppable Services'!$C$4=$A164,1,0)*IF('Shoppable Services'!$B$4=Data!AW$119,AW46,0)</f>
        <v>0</v>
      </c>
      <c r="AX164" s="4">
        <f>IF('Shoppable Services'!$F$4=$D164,1,0)*IF('Shoppable Services'!$E$4=$C164,1,0)*IF('Shoppable Services'!$D$4=$B164,1,0)*IF('Shoppable Services'!$C$4=$A164,1,0)*IF('Shoppable Services'!$B$4=Data!AX$119,AX46,0)</f>
        <v>0</v>
      </c>
      <c r="AY164" s="4">
        <f>IF('Shoppable Services'!$F$4=$D164,1,0)*IF('Shoppable Services'!$E$4=$C164,1,0)*IF('Shoppable Services'!$D$4=$B164,1,0)*IF('Shoppable Services'!$C$4=$A164,1,0)*IF('Shoppable Services'!$B$4=Data!AY$119,AY46,0)</f>
        <v>0</v>
      </c>
      <c r="AZ164" s="4">
        <f>IF('Shoppable Services'!$F$4=$D164,1,0)*IF('Shoppable Services'!$E$4=$C164,1,0)*IF('Shoppable Services'!$D$4=$B164,1,0)*IF('Shoppable Services'!$C$4=$A164,1,0)*IF('Shoppable Services'!$B$4=Data!AZ$119,AZ46,0)</f>
        <v>0</v>
      </c>
      <c r="BA164" s="4">
        <f>IF('Shoppable Services'!$F$4=$D164,1,0)*IF('Shoppable Services'!$E$4=$C164,1,0)*IF('Shoppable Services'!$D$4=$B164,1,0)*IF('Shoppable Services'!$C$4=$A164,1,0)*IF('Shoppable Services'!$B$4=Data!BA$119,BA46,0)</f>
        <v>0</v>
      </c>
      <c r="BB164" s="4">
        <f>IF('Shoppable Services'!$F$4=$D164,1,0)*IF('Shoppable Services'!$E$4=$C164,1,0)*IF('Shoppable Services'!$D$4=$B164,1,0)*IF('Shoppable Services'!$C$4=$A164,1,0)*IF('Shoppable Services'!$B$4=Data!BB$119,BB46,0)</f>
        <v>0</v>
      </c>
      <c r="BC164" s="4">
        <f>IF('Shoppable Services'!$F$4=$D164,1,0)*IF('Shoppable Services'!$E$4=$C164,1,0)*IF('Shoppable Services'!$D$4=$B164,1,0)*IF('Shoppable Services'!$C$4=$A164,1,0)*IF('Shoppable Services'!$B$4=Data!BC$119,BC46,0)</f>
        <v>0</v>
      </c>
      <c r="BD164" s="4">
        <f>IF('Shoppable Services'!$F$4=$D164,1,0)*IF('Shoppable Services'!$E$4=$C164,1,0)*IF('Shoppable Services'!$D$4=$B164,1,0)*IF('Shoppable Services'!$C$4=$A164,1,0)*IF('Shoppable Services'!$B$4=Data!BD$119,BD46,0)</f>
        <v>0</v>
      </c>
      <c r="BE164" s="4">
        <f>IF('Shoppable Services'!$F$4=$D164,1,0)*IF('Shoppable Services'!$E$4=$C164,1,0)*IF('Shoppable Services'!$D$4=$B164,1,0)*IF('Shoppable Services'!$C$4=$A164,1,0)*IF('Shoppable Services'!$B$4=Data!BE$119,BE46,0)</f>
        <v>0</v>
      </c>
      <c r="BF164" s="4">
        <f>IF('Shoppable Services'!$F$4=$D164,1,0)*IF('Shoppable Services'!$E$4=$C164,1,0)*IF('Shoppable Services'!$D$4=$B164,1,0)*IF('Shoppable Services'!$C$4=$A164,1,0)*IF('Shoppable Services'!$B$4=Data!BF$119,BF46,0)</f>
        <v>0</v>
      </c>
    </row>
    <row r="165" spans="1:58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>
        <f>IF('Shoppable Services'!$F$4=$D165,1,0)*IF('Shoppable Services'!$E$4=$C165,1,0)*IF('Shoppable Services'!$D$4=$B165,1,0)*IF('Shoppable Services'!$C$4=$A165,1,0)*IF('Shoppable Services'!$B$4=Data!AQ$119,AQ47,0)</f>
        <v>0</v>
      </c>
      <c r="AR165" s="4">
        <f>IF('Shoppable Services'!$F$4=$D165,1,0)*IF('Shoppable Services'!$E$4=$C165,1,0)*IF('Shoppable Services'!$D$4=$B165,1,0)*IF('Shoppable Services'!$C$4=$A165,1,0)*IF('Shoppable Services'!$B$4=Data!AR$119,AR47,0)</f>
        <v>0</v>
      </c>
      <c r="AS165" s="4">
        <f>IF('Shoppable Services'!$F$4=$D165,1,0)*IF('Shoppable Services'!$E$4=$C165,1,0)*IF('Shoppable Services'!$D$4=$B165,1,0)*IF('Shoppable Services'!$C$4=$A165,1,0)*IF('Shoppable Services'!$B$4=Data!AS$119,AS47,0)</f>
        <v>0</v>
      </c>
      <c r="AT165" s="4">
        <f>IF('Shoppable Services'!$F$4=$D165,1,0)*IF('Shoppable Services'!$E$4=$C165,1,0)*IF('Shoppable Services'!$D$4=$B165,1,0)*IF('Shoppable Services'!$C$4=$A165,1,0)*IF('Shoppable Services'!$B$4=Data!AT$119,AT47,0)</f>
        <v>0</v>
      </c>
      <c r="AU165" s="4">
        <f>IF('Shoppable Services'!$F$4=$D165,1,0)*IF('Shoppable Services'!$E$4=$C165,1,0)*IF('Shoppable Services'!$D$4=$B165,1,0)*IF('Shoppable Services'!$C$4=$A165,1,0)*IF('Shoppable Services'!$B$4=Data!AU$119,AU47,0)</f>
        <v>0</v>
      </c>
      <c r="AV165" s="4">
        <f>IF('Shoppable Services'!$F$4=$D165,1,0)*IF('Shoppable Services'!$E$4=$C165,1,0)*IF('Shoppable Services'!$D$4=$B165,1,0)*IF('Shoppable Services'!$C$4=$A165,1,0)*IF('Shoppable Services'!$B$4=Data!AV$119,AV47,0)</f>
        <v>0</v>
      </c>
      <c r="AW165" s="4">
        <f>IF('Shoppable Services'!$F$4=$D165,1,0)*IF('Shoppable Services'!$E$4=$C165,1,0)*IF('Shoppable Services'!$D$4=$B165,1,0)*IF('Shoppable Services'!$C$4=$A165,1,0)*IF('Shoppable Services'!$B$4=Data!AW$119,AW47,0)</f>
        <v>0</v>
      </c>
      <c r="AX165" s="4">
        <f>IF('Shoppable Services'!$F$4=$D165,1,0)*IF('Shoppable Services'!$E$4=$C165,1,0)*IF('Shoppable Services'!$D$4=$B165,1,0)*IF('Shoppable Services'!$C$4=$A165,1,0)*IF('Shoppable Services'!$B$4=Data!AX$119,AX47,0)</f>
        <v>0</v>
      </c>
      <c r="AY165" s="4">
        <f>IF('Shoppable Services'!$F$4=$D165,1,0)*IF('Shoppable Services'!$E$4=$C165,1,0)*IF('Shoppable Services'!$D$4=$B165,1,0)*IF('Shoppable Services'!$C$4=$A165,1,0)*IF('Shoppable Services'!$B$4=Data!AY$119,AY47,0)</f>
        <v>0</v>
      </c>
      <c r="AZ165" s="4">
        <f>IF('Shoppable Services'!$F$4=$D165,1,0)*IF('Shoppable Services'!$E$4=$C165,1,0)*IF('Shoppable Services'!$D$4=$B165,1,0)*IF('Shoppable Services'!$C$4=$A165,1,0)*IF('Shoppable Services'!$B$4=Data!AZ$119,AZ47,0)</f>
        <v>0</v>
      </c>
      <c r="BA165" s="4">
        <f>IF('Shoppable Services'!$F$4=$D165,1,0)*IF('Shoppable Services'!$E$4=$C165,1,0)*IF('Shoppable Services'!$D$4=$B165,1,0)*IF('Shoppable Services'!$C$4=$A165,1,0)*IF('Shoppable Services'!$B$4=Data!BA$119,BA47,0)</f>
        <v>0</v>
      </c>
      <c r="BB165" s="4">
        <f>IF('Shoppable Services'!$F$4=$D165,1,0)*IF('Shoppable Services'!$E$4=$C165,1,0)*IF('Shoppable Services'!$D$4=$B165,1,0)*IF('Shoppable Services'!$C$4=$A165,1,0)*IF('Shoppable Services'!$B$4=Data!BB$119,BB47,0)</f>
        <v>0</v>
      </c>
      <c r="BC165" s="4">
        <f>IF('Shoppable Services'!$F$4=$D165,1,0)*IF('Shoppable Services'!$E$4=$C165,1,0)*IF('Shoppable Services'!$D$4=$B165,1,0)*IF('Shoppable Services'!$C$4=$A165,1,0)*IF('Shoppable Services'!$B$4=Data!BC$119,BC47,0)</f>
        <v>0</v>
      </c>
      <c r="BD165" s="4">
        <f>IF('Shoppable Services'!$F$4=$D165,1,0)*IF('Shoppable Services'!$E$4=$C165,1,0)*IF('Shoppable Services'!$D$4=$B165,1,0)*IF('Shoppable Services'!$C$4=$A165,1,0)*IF('Shoppable Services'!$B$4=Data!BD$119,BD47,0)</f>
        <v>0</v>
      </c>
      <c r="BE165" s="4">
        <f>IF('Shoppable Services'!$F$4=$D165,1,0)*IF('Shoppable Services'!$E$4=$C165,1,0)*IF('Shoppable Services'!$D$4=$B165,1,0)*IF('Shoppable Services'!$C$4=$A165,1,0)*IF('Shoppable Services'!$B$4=Data!BE$119,BE47,0)</f>
        <v>0</v>
      </c>
      <c r="BF165" s="4">
        <f>IF('Shoppable Services'!$F$4=$D165,1,0)*IF('Shoppable Services'!$E$4=$C165,1,0)*IF('Shoppable Services'!$D$4=$B165,1,0)*IF('Shoppable Services'!$C$4=$A165,1,0)*IF('Shoppable Services'!$B$4=Data!BF$119,BF47,0)</f>
        <v>0</v>
      </c>
    </row>
    <row r="166" spans="1:58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>
        <f>IF('Shoppable Services'!$F$4=$D166,1,0)*IF('Shoppable Services'!$E$4=$C166,1,0)*IF('Shoppable Services'!$D$4=$B166,1,0)*IF('Shoppable Services'!$C$4=$A166,1,0)*IF('Shoppable Services'!$B$4=Data!AQ$119,AQ48,0)</f>
        <v>0</v>
      </c>
      <c r="AR166" s="4">
        <f>IF('Shoppable Services'!$F$4=$D166,1,0)*IF('Shoppable Services'!$E$4=$C166,1,0)*IF('Shoppable Services'!$D$4=$B166,1,0)*IF('Shoppable Services'!$C$4=$A166,1,0)*IF('Shoppable Services'!$B$4=Data!AR$119,AR48,0)</f>
        <v>0</v>
      </c>
      <c r="AS166" s="4">
        <f>IF('Shoppable Services'!$F$4=$D166,1,0)*IF('Shoppable Services'!$E$4=$C166,1,0)*IF('Shoppable Services'!$D$4=$B166,1,0)*IF('Shoppable Services'!$C$4=$A166,1,0)*IF('Shoppable Services'!$B$4=Data!AS$119,AS48,0)</f>
        <v>0</v>
      </c>
      <c r="AT166" s="4">
        <f>IF('Shoppable Services'!$F$4=$D166,1,0)*IF('Shoppable Services'!$E$4=$C166,1,0)*IF('Shoppable Services'!$D$4=$B166,1,0)*IF('Shoppable Services'!$C$4=$A166,1,0)*IF('Shoppable Services'!$B$4=Data!AT$119,AT48,0)</f>
        <v>0</v>
      </c>
      <c r="AU166" s="4">
        <f>IF('Shoppable Services'!$F$4=$D166,1,0)*IF('Shoppable Services'!$E$4=$C166,1,0)*IF('Shoppable Services'!$D$4=$B166,1,0)*IF('Shoppable Services'!$C$4=$A166,1,0)*IF('Shoppable Services'!$B$4=Data!AU$119,AU48,0)</f>
        <v>0</v>
      </c>
      <c r="AV166" s="4">
        <f>IF('Shoppable Services'!$F$4=$D166,1,0)*IF('Shoppable Services'!$E$4=$C166,1,0)*IF('Shoppable Services'!$D$4=$B166,1,0)*IF('Shoppable Services'!$C$4=$A166,1,0)*IF('Shoppable Services'!$B$4=Data!AV$119,AV48,0)</f>
        <v>0</v>
      </c>
      <c r="AW166" s="4">
        <f>IF('Shoppable Services'!$F$4=$D166,1,0)*IF('Shoppable Services'!$E$4=$C166,1,0)*IF('Shoppable Services'!$D$4=$B166,1,0)*IF('Shoppable Services'!$C$4=$A166,1,0)*IF('Shoppable Services'!$B$4=Data!AW$119,AW48,0)</f>
        <v>0</v>
      </c>
      <c r="AX166" s="4">
        <f>IF('Shoppable Services'!$F$4=$D166,1,0)*IF('Shoppable Services'!$E$4=$C166,1,0)*IF('Shoppable Services'!$D$4=$B166,1,0)*IF('Shoppable Services'!$C$4=$A166,1,0)*IF('Shoppable Services'!$B$4=Data!AX$119,AX48,0)</f>
        <v>0</v>
      </c>
      <c r="AY166" s="4">
        <f>IF('Shoppable Services'!$F$4=$D166,1,0)*IF('Shoppable Services'!$E$4=$C166,1,0)*IF('Shoppable Services'!$D$4=$B166,1,0)*IF('Shoppable Services'!$C$4=$A166,1,0)*IF('Shoppable Services'!$B$4=Data!AY$119,AY48,0)</f>
        <v>0</v>
      </c>
      <c r="AZ166" s="4">
        <f>IF('Shoppable Services'!$F$4=$D166,1,0)*IF('Shoppable Services'!$E$4=$C166,1,0)*IF('Shoppable Services'!$D$4=$B166,1,0)*IF('Shoppable Services'!$C$4=$A166,1,0)*IF('Shoppable Services'!$B$4=Data!AZ$119,AZ48,0)</f>
        <v>0</v>
      </c>
      <c r="BA166" s="4">
        <f>IF('Shoppable Services'!$F$4=$D166,1,0)*IF('Shoppable Services'!$E$4=$C166,1,0)*IF('Shoppable Services'!$D$4=$B166,1,0)*IF('Shoppable Services'!$C$4=$A166,1,0)*IF('Shoppable Services'!$B$4=Data!BA$119,BA48,0)</f>
        <v>0</v>
      </c>
      <c r="BB166" s="4">
        <f>IF('Shoppable Services'!$F$4=$D166,1,0)*IF('Shoppable Services'!$E$4=$C166,1,0)*IF('Shoppable Services'!$D$4=$B166,1,0)*IF('Shoppable Services'!$C$4=$A166,1,0)*IF('Shoppable Services'!$B$4=Data!BB$119,BB48,0)</f>
        <v>0</v>
      </c>
      <c r="BC166" s="4">
        <f>IF('Shoppable Services'!$F$4=$D166,1,0)*IF('Shoppable Services'!$E$4=$C166,1,0)*IF('Shoppable Services'!$D$4=$B166,1,0)*IF('Shoppable Services'!$C$4=$A166,1,0)*IF('Shoppable Services'!$B$4=Data!BC$119,BC48,0)</f>
        <v>0</v>
      </c>
      <c r="BD166" s="4">
        <f>IF('Shoppable Services'!$F$4=$D166,1,0)*IF('Shoppable Services'!$E$4=$C166,1,0)*IF('Shoppable Services'!$D$4=$B166,1,0)*IF('Shoppable Services'!$C$4=$A166,1,0)*IF('Shoppable Services'!$B$4=Data!BD$119,BD48,0)</f>
        <v>0</v>
      </c>
      <c r="BE166" s="4">
        <f>IF('Shoppable Services'!$F$4=$D166,1,0)*IF('Shoppable Services'!$E$4=$C166,1,0)*IF('Shoppable Services'!$D$4=$B166,1,0)*IF('Shoppable Services'!$C$4=$A166,1,0)*IF('Shoppable Services'!$B$4=Data!BE$119,BE48,0)</f>
        <v>0</v>
      </c>
      <c r="BF166" s="4">
        <f>IF('Shoppable Services'!$F$4=$D166,1,0)*IF('Shoppable Services'!$E$4=$C166,1,0)*IF('Shoppable Services'!$D$4=$B166,1,0)*IF('Shoppable Services'!$C$4=$A166,1,0)*IF('Shoppable Services'!$B$4=Data!BF$119,BF48,0)</f>
        <v>0</v>
      </c>
    </row>
    <row r="167" spans="1:58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>
        <f>IF('Shoppable Services'!$F$4=$D167,1,0)*IF('Shoppable Services'!$E$4=$C167,1,0)*IF('Shoppable Services'!$D$4=$B167,1,0)*IF('Shoppable Services'!$C$4=$A167,1,0)*IF('Shoppable Services'!$B$4=Data!AQ$119,AQ49,0)</f>
        <v>0</v>
      </c>
      <c r="AR167" s="4">
        <f>IF('Shoppable Services'!$F$4=$D167,1,0)*IF('Shoppable Services'!$E$4=$C167,1,0)*IF('Shoppable Services'!$D$4=$B167,1,0)*IF('Shoppable Services'!$C$4=$A167,1,0)*IF('Shoppable Services'!$B$4=Data!AR$119,AR49,0)</f>
        <v>0</v>
      </c>
      <c r="AS167" s="4">
        <f>IF('Shoppable Services'!$F$4=$D167,1,0)*IF('Shoppable Services'!$E$4=$C167,1,0)*IF('Shoppable Services'!$D$4=$B167,1,0)*IF('Shoppable Services'!$C$4=$A167,1,0)*IF('Shoppable Services'!$B$4=Data!AS$119,AS49,0)</f>
        <v>0</v>
      </c>
      <c r="AT167" s="4">
        <f>IF('Shoppable Services'!$F$4=$D167,1,0)*IF('Shoppable Services'!$E$4=$C167,1,0)*IF('Shoppable Services'!$D$4=$B167,1,0)*IF('Shoppable Services'!$C$4=$A167,1,0)*IF('Shoppable Services'!$B$4=Data!AT$119,AT49,0)</f>
        <v>0</v>
      </c>
      <c r="AU167" s="4">
        <f>IF('Shoppable Services'!$F$4=$D167,1,0)*IF('Shoppable Services'!$E$4=$C167,1,0)*IF('Shoppable Services'!$D$4=$B167,1,0)*IF('Shoppable Services'!$C$4=$A167,1,0)*IF('Shoppable Services'!$B$4=Data!AU$119,AU49,0)</f>
        <v>0</v>
      </c>
      <c r="AV167" s="4">
        <f>IF('Shoppable Services'!$F$4=$D167,1,0)*IF('Shoppable Services'!$E$4=$C167,1,0)*IF('Shoppable Services'!$D$4=$B167,1,0)*IF('Shoppable Services'!$C$4=$A167,1,0)*IF('Shoppable Services'!$B$4=Data!AV$119,AV49,0)</f>
        <v>0</v>
      </c>
      <c r="AW167" s="4">
        <f>IF('Shoppable Services'!$F$4=$D167,1,0)*IF('Shoppable Services'!$E$4=$C167,1,0)*IF('Shoppable Services'!$D$4=$B167,1,0)*IF('Shoppable Services'!$C$4=$A167,1,0)*IF('Shoppable Services'!$B$4=Data!AW$119,AW49,0)</f>
        <v>0</v>
      </c>
      <c r="AX167" s="4">
        <f>IF('Shoppable Services'!$F$4=$D167,1,0)*IF('Shoppable Services'!$E$4=$C167,1,0)*IF('Shoppable Services'!$D$4=$B167,1,0)*IF('Shoppable Services'!$C$4=$A167,1,0)*IF('Shoppable Services'!$B$4=Data!AX$119,AX49,0)</f>
        <v>0</v>
      </c>
      <c r="AY167" s="4">
        <f>IF('Shoppable Services'!$F$4=$D167,1,0)*IF('Shoppable Services'!$E$4=$C167,1,0)*IF('Shoppable Services'!$D$4=$B167,1,0)*IF('Shoppable Services'!$C$4=$A167,1,0)*IF('Shoppable Services'!$B$4=Data!AY$119,AY49,0)</f>
        <v>0</v>
      </c>
      <c r="AZ167" s="4">
        <f>IF('Shoppable Services'!$F$4=$D167,1,0)*IF('Shoppable Services'!$E$4=$C167,1,0)*IF('Shoppable Services'!$D$4=$B167,1,0)*IF('Shoppable Services'!$C$4=$A167,1,0)*IF('Shoppable Services'!$B$4=Data!AZ$119,AZ49,0)</f>
        <v>0</v>
      </c>
      <c r="BA167" s="4">
        <f>IF('Shoppable Services'!$F$4=$D167,1,0)*IF('Shoppable Services'!$E$4=$C167,1,0)*IF('Shoppable Services'!$D$4=$B167,1,0)*IF('Shoppable Services'!$C$4=$A167,1,0)*IF('Shoppable Services'!$B$4=Data!BA$119,BA49,0)</f>
        <v>0</v>
      </c>
      <c r="BB167" s="4">
        <f>IF('Shoppable Services'!$F$4=$D167,1,0)*IF('Shoppable Services'!$E$4=$C167,1,0)*IF('Shoppable Services'!$D$4=$B167,1,0)*IF('Shoppable Services'!$C$4=$A167,1,0)*IF('Shoppable Services'!$B$4=Data!BB$119,BB49,0)</f>
        <v>0</v>
      </c>
      <c r="BC167" s="4">
        <f>IF('Shoppable Services'!$F$4=$D167,1,0)*IF('Shoppable Services'!$E$4=$C167,1,0)*IF('Shoppable Services'!$D$4=$B167,1,0)*IF('Shoppable Services'!$C$4=$A167,1,0)*IF('Shoppable Services'!$B$4=Data!BC$119,BC49,0)</f>
        <v>0</v>
      </c>
      <c r="BD167" s="4">
        <f>IF('Shoppable Services'!$F$4=$D167,1,0)*IF('Shoppable Services'!$E$4=$C167,1,0)*IF('Shoppable Services'!$D$4=$B167,1,0)*IF('Shoppable Services'!$C$4=$A167,1,0)*IF('Shoppable Services'!$B$4=Data!BD$119,BD49,0)</f>
        <v>0</v>
      </c>
      <c r="BE167" s="4">
        <f>IF('Shoppable Services'!$F$4=$D167,1,0)*IF('Shoppable Services'!$E$4=$C167,1,0)*IF('Shoppable Services'!$D$4=$B167,1,0)*IF('Shoppable Services'!$C$4=$A167,1,0)*IF('Shoppable Services'!$B$4=Data!BE$119,BE49,0)</f>
        <v>0</v>
      </c>
      <c r="BF167" s="4">
        <f>IF('Shoppable Services'!$F$4=$D167,1,0)*IF('Shoppable Services'!$E$4=$C167,1,0)*IF('Shoppable Services'!$D$4=$B167,1,0)*IF('Shoppable Services'!$C$4=$A167,1,0)*IF('Shoppable Services'!$B$4=Data!BF$119,BF49,0)</f>
        <v>0</v>
      </c>
    </row>
    <row r="168" spans="1:58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>
        <f>IF('Shoppable Services'!$F$4=$D168,1,0)*IF('Shoppable Services'!$E$4=$C168,1,0)*IF('Shoppable Services'!$D$4=$B168,1,0)*IF('Shoppable Services'!$C$4=$A168,1,0)*IF('Shoppable Services'!$B$4=Data!AQ$119,AQ50,0)</f>
        <v>0</v>
      </c>
      <c r="AR168" s="4">
        <f>IF('Shoppable Services'!$F$4=$D168,1,0)*IF('Shoppable Services'!$E$4=$C168,1,0)*IF('Shoppable Services'!$D$4=$B168,1,0)*IF('Shoppable Services'!$C$4=$A168,1,0)*IF('Shoppable Services'!$B$4=Data!AR$119,AR50,0)</f>
        <v>0</v>
      </c>
      <c r="AS168" s="4">
        <f>IF('Shoppable Services'!$F$4=$D168,1,0)*IF('Shoppable Services'!$E$4=$C168,1,0)*IF('Shoppable Services'!$D$4=$B168,1,0)*IF('Shoppable Services'!$C$4=$A168,1,0)*IF('Shoppable Services'!$B$4=Data!AS$119,AS50,0)</f>
        <v>0</v>
      </c>
      <c r="AT168" s="4">
        <f>IF('Shoppable Services'!$F$4=$D168,1,0)*IF('Shoppable Services'!$E$4=$C168,1,0)*IF('Shoppable Services'!$D$4=$B168,1,0)*IF('Shoppable Services'!$C$4=$A168,1,0)*IF('Shoppable Services'!$B$4=Data!AT$119,AT50,0)</f>
        <v>0</v>
      </c>
      <c r="AU168" s="4">
        <f>IF('Shoppable Services'!$F$4=$D168,1,0)*IF('Shoppable Services'!$E$4=$C168,1,0)*IF('Shoppable Services'!$D$4=$B168,1,0)*IF('Shoppable Services'!$C$4=$A168,1,0)*IF('Shoppable Services'!$B$4=Data!AU$119,AU50,0)</f>
        <v>0</v>
      </c>
      <c r="AV168" s="4">
        <f>IF('Shoppable Services'!$F$4=$D168,1,0)*IF('Shoppable Services'!$E$4=$C168,1,0)*IF('Shoppable Services'!$D$4=$B168,1,0)*IF('Shoppable Services'!$C$4=$A168,1,0)*IF('Shoppable Services'!$B$4=Data!AV$119,AV50,0)</f>
        <v>0</v>
      </c>
      <c r="AW168" s="4">
        <f>IF('Shoppable Services'!$F$4=$D168,1,0)*IF('Shoppable Services'!$E$4=$C168,1,0)*IF('Shoppable Services'!$D$4=$B168,1,0)*IF('Shoppable Services'!$C$4=$A168,1,0)*IF('Shoppable Services'!$B$4=Data!AW$119,AW50,0)</f>
        <v>0</v>
      </c>
      <c r="AX168" s="4">
        <f>IF('Shoppable Services'!$F$4=$D168,1,0)*IF('Shoppable Services'!$E$4=$C168,1,0)*IF('Shoppable Services'!$D$4=$B168,1,0)*IF('Shoppable Services'!$C$4=$A168,1,0)*IF('Shoppable Services'!$B$4=Data!AX$119,AX50,0)</f>
        <v>0</v>
      </c>
      <c r="AY168" s="4">
        <f>IF('Shoppable Services'!$F$4=$D168,1,0)*IF('Shoppable Services'!$E$4=$C168,1,0)*IF('Shoppable Services'!$D$4=$B168,1,0)*IF('Shoppable Services'!$C$4=$A168,1,0)*IF('Shoppable Services'!$B$4=Data!AY$119,AY50,0)</f>
        <v>0</v>
      </c>
      <c r="AZ168" s="4">
        <f>IF('Shoppable Services'!$F$4=$D168,1,0)*IF('Shoppable Services'!$E$4=$C168,1,0)*IF('Shoppable Services'!$D$4=$B168,1,0)*IF('Shoppable Services'!$C$4=$A168,1,0)*IF('Shoppable Services'!$B$4=Data!AZ$119,AZ50,0)</f>
        <v>0</v>
      </c>
      <c r="BA168" s="4">
        <f>IF('Shoppable Services'!$F$4=$D168,1,0)*IF('Shoppable Services'!$E$4=$C168,1,0)*IF('Shoppable Services'!$D$4=$B168,1,0)*IF('Shoppable Services'!$C$4=$A168,1,0)*IF('Shoppable Services'!$B$4=Data!BA$119,BA50,0)</f>
        <v>0</v>
      </c>
      <c r="BB168" s="4">
        <f>IF('Shoppable Services'!$F$4=$D168,1,0)*IF('Shoppable Services'!$E$4=$C168,1,0)*IF('Shoppable Services'!$D$4=$B168,1,0)*IF('Shoppable Services'!$C$4=$A168,1,0)*IF('Shoppable Services'!$B$4=Data!BB$119,BB50,0)</f>
        <v>0</v>
      </c>
      <c r="BC168" s="4">
        <f>IF('Shoppable Services'!$F$4=$D168,1,0)*IF('Shoppable Services'!$E$4=$C168,1,0)*IF('Shoppable Services'!$D$4=$B168,1,0)*IF('Shoppable Services'!$C$4=$A168,1,0)*IF('Shoppable Services'!$B$4=Data!BC$119,BC50,0)</f>
        <v>0</v>
      </c>
      <c r="BD168" s="4">
        <f>IF('Shoppable Services'!$F$4=$D168,1,0)*IF('Shoppable Services'!$E$4=$C168,1,0)*IF('Shoppable Services'!$D$4=$B168,1,0)*IF('Shoppable Services'!$C$4=$A168,1,0)*IF('Shoppable Services'!$B$4=Data!BD$119,BD50,0)</f>
        <v>0</v>
      </c>
      <c r="BE168" s="4">
        <f>IF('Shoppable Services'!$F$4=$D168,1,0)*IF('Shoppable Services'!$E$4=$C168,1,0)*IF('Shoppable Services'!$D$4=$B168,1,0)*IF('Shoppable Services'!$C$4=$A168,1,0)*IF('Shoppable Services'!$B$4=Data!BE$119,BE50,0)</f>
        <v>0</v>
      </c>
      <c r="BF168" s="4">
        <f>IF('Shoppable Services'!$F$4=$D168,1,0)*IF('Shoppable Services'!$E$4=$C168,1,0)*IF('Shoppable Services'!$D$4=$B168,1,0)*IF('Shoppable Services'!$C$4=$A168,1,0)*IF('Shoppable Services'!$B$4=Data!BF$119,BF50,0)</f>
        <v>0</v>
      </c>
    </row>
    <row r="169" spans="1:58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>
        <f>IF('Shoppable Services'!$F$4=$D169,1,0)*IF('Shoppable Services'!$E$4=$C169,1,0)*IF('Shoppable Services'!$D$4=$B169,1,0)*IF('Shoppable Services'!$C$4=$A169,1,0)*IF('Shoppable Services'!$B$4=Data!AQ$119,AQ51,0)</f>
        <v>0</v>
      </c>
      <c r="AR169" s="4">
        <f>IF('Shoppable Services'!$F$4=$D169,1,0)*IF('Shoppable Services'!$E$4=$C169,1,0)*IF('Shoppable Services'!$D$4=$B169,1,0)*IF('Shoppable Services'!$C$4=$A169,1,0)*IF('Shoppable Services'!$B$4=Data!AR$119,AR51,0)</f>
        <v>0</v>
      </c>
      <c r="AS169" s="4">
        <f>IF('Shoppable Services'!$F$4=$D169,1,0)*IF('Shoppable Services'!$E$4=$C169,1,0)*IF('Shoppable Services'!$D$4=$B169,1,0)*IF('Shoppable Services'!$C$4=$A169,1,0)*IF('Shoppable Services'!$B$4=Data!AS$119,AS51,0)</f>
        <v>0</v>
      </c>
      <c r="AT169" s="4">
        <f>IF('Shoppable Services'!$F$4=$D169,1,0)*IF('Shoppable Services'!$E$4=$C169,1,0)*IF('Shoppable Services'!$D$4=$B169,1,0)*IF('Shoppable Services'!$C$4=$A169,1,0)*IF('Shoppable Services'!$B$4=Data!AT$119,AT51,0)</f>
        <v>0</v>
      </c>
      <c r="AU169" s="4">
        <f>IF('Shoppable Services'!$F$4=$D169,1,0)*IF('Shoppable Services'!$E$4=$C169,1,0)*IF('Shoppable Services'!$D$4=$B169,1,0)*IF('Shoppable Services'!$C$4=$A169,1,0)*IF('Shoppable Services'!$B$4=Data!AU$119,AU51,0)</f>
        <v>0</v>
      </c>
      <c r="AV169" s="4">
        <f>IF('Shoppable Services'!$F$4=$D169,1,0)*IF('Shoppable Services'!$E$4=$C169,1,0)*IF('Shoppable Services'!$D$4=$B169,1,0)*IF('Shoppable Services'!$C$4=$A169,1,0)*IF('Shoppable Services'!$B$4=Data!AV$119,AV51,0)</f>
        <v>0</v>
      </c>
      <c r="AW169" s="4">
        <f>IF('Shoppable Services'!$F$4=$D169,1,0)*IF('Shoppable Services'!$E$4=$C169,1,0)*IF('Shoppable Services'!$D$4=$B169,1,0)*IF('Shoppable Services'!$C$4=$A169,1,0)*IF('Shoppable Services'!$B$4=Data!AW$119,AW51,0)</f>
        <v>0</v>
      </c>
      <c r="AX169" s="4">
        <f>IF('Shoppable Services'!$F$4=$D169,1,0)*IF('Shoppable Services'!$E$4=$C169,1,0)*IF('Shoppable Services'!$D$4=$B169,1,0)*IF('Shoppable Services'!$C$4=$A169,1,0)*IF('Shoppable Services'!$B$4=Data!AX$119,AX51,0)</f>
        <v>0</v>
      </c>
      <c r="AY169" s="4">
        <f>IF('Shoppable Services'!$F$4=$D169,1,0)*IF('Shoppable Services'!$E$4=$C169,1,0)*IF('Shoppable Services'!$D$4=$B169,1,0)*IF('Shoppable Services'!$C$4=$A169,1,0)*IF('Shoppable Services'!$B$4=Data!AY$119,AY51,0)</f>
        <v>0</v>
      </c>
      <c r="AZ169" s="4">
        <f>IF('Shoppable Services'!$F$4=$D169,1,0)*IF('Shoppable Services'!$E$4=$C169,1,0)*IF('Shoppable Services'!$D$4=$B169,1,0)*IF('Shoppable Services'!$C$4=$A169,1,0)*IF('Shoppable Services'!$B$4=Data!AZ$119,AZ51,0)</f>
        <v>0</v>
      </c>
      <c r="BA169" s="4">
        <f>IF('Shoppable Services'!$F$4=$D169,1,0)*IF('Shoppable Services'!$E$4=$C169,1,0)*IF('Shoppable Services'!$D$4=$B169,1,0)*IF('Shoppable Services'!$C$4=$A169,1,0)*IF('Shoppable Services'!$B$4=Data!BA$119,BA51,0)</f>
        <v>0</v>
      </c>
      <c r="BB169" s="4">
        <f>IF('Shoppable Services'!$F$4=$D169,1,0)*IF('Shoppable Services'!$E$4=$C169,1,0)*IF('Shoppable Services'!$D$4=$B169,1,0)*IF('Shoppable Services'!$C$4=$A169,1,0)*IF('Shoppable Services'!$B$4=Data!BB$119,BB51,0)</f>
        <v>0</v>
      </c>
      <c r="BC169" s="4">
        <f>IF('Shoppable Services'!$F$4=$D169,1,0)*IF('Shoppable Services'!$E$4=$C169,1,0)*IF('Shoppable Services'!$D$4=$B169,1,0)*IF('Shoppable Services'!$C$4=$A169,1,0)*IF('Shoppable Services'!$B$4=Data!BC$119,BC51,0)</f>
        <v>0</v>
      </c>
      <c r="BD169" s="4">
        <f>IF('Shoppable Services'!$F$4=$D169,1,0)*IF('Shoppable Services'!$E$4=$C169,1,0)*IF('Shoppable Services'!$D$4=$B169,1,0)*IF('Shoppable Services'!$C$4=$A169,1,0)*IF('Shoppable Services'!$B$4=Data!BD$119,BD51,0)</f>
        <v>0</v>
      </c>
      <c r="BE169" s="4">
        <f>IF('Shoppable Services'!$F$4=$D169,1,0)*IF('Shoppable Services'!$E$4=$C169,1,0)*IF('Shoppable Services'!$D$4=$B169,1,0)*IF('Shoppable Services'!$C$4=$A169,1,0)*IF('Shoppable Services'!$B$4=Data!BE$119,BE51,0)</f>
        <v>0</v>
      </c>
      <c r="BF169" s="4">
        <f>IF('Shoppable Services'!$F$4=$D169,1,0)*IF('Shoppable Services'!$E$4=$C169,1,0)*IF('Shoppable Services'!$D$4=$B169,1,0)*IF('Shoppable Services'!$C$4=$A169,1,0)*IF('Shoppable Services'!$B$4=Data!BF$119,BF51,0)</f>
        <v>0</v>
      </c>
    </row>
    <row r="170" spans="1:58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>
        <f>IF('Shoppable Services'!$F$4=$D170,1,0)*IF('Shoppable Services'!$E$4=$C170,1,0)*IF('Shoppable Services'!$D$4=$B170,1,0)*IF('Shoppable Services'!$C$4=$A170,1,0)*IF('Shoppable Services'!$B$4=Data!AQ$119,AQ52,0)</f>
        <v>0</v>
      </c>
      <c r="AR170" s="4">
        <f>IF('Shoppable Services'!$F$4=$D170,1,0)*IF('Shoppable Services'!$E$4=$C170,1,0)*IF('Shoppable Services'!$D$4=$B170,1,0)*IF('Shoppable Services'!$C$4=$A170,1,0)*IF('Shoppable Services'!$B$4=Data!AR$119,AR52,0)</f>
        <v>0</v>
      </c>
      <c r="AS170" s="4">
        <f>IF('Shoppable Services'!$F$4=$D170,1,0)*IF('Shoppable Services'!$E$4=$C170,1,0)*IF('Shoppable Services'!$D$4=$B170,1,0)*IF('Shoppable Services'!$C$4=$A170,1,0)*IF('Shoppable Services'!$B$4=Data!AS$119,AS52,0)</f>
        <v>0</v>
      </c>
      <c r="AT170" s="4">
        <f>IF('Shoppable Services'!$F$4=$D170,1,0)*IF('Shoppable Services'!$E$4=$C170,1,0)*IF('Shoppable Services'!$D$4=$B170,1,0)*IF('Shoppable Services'!$C$4=$A170,1,0)*IF('Shoppable Services'!$B$4=Data!AT$119,AT52,0)</f>
        <v>0</v>
      </c>
      <c r="AU170" s="4">
        <f>IF('Shoppable Services'!$F$4=$D170,1,0)*IF('Shoppable Services'!$E$4=$C170,1,0)*IF('Shoppable Services'!$D$4=$B170,1,0)*IF('Shoppable Services'!$C$4=$A170,1,0)*IF('Shoppable Services'!$B$4=Data!AU$119,AU52,0)</f>
        <v>0</v>
      </c>
      <c r="AV170" s="4">
        <f>IF('Shoppable Services'!$F$4=$D170,1,0)*IF('Shoppable Services'!$E$4=$C170,1,0)*IF('Shoppable Services'!$D$4=$B170,1,0)*IF('Shoppable Services'!$C$4=$A170,1,0)*IF('Shoppable Services'!$B$4=Data!AV$119,AV52,0)</f>
        <v>0</v>
      </c>
      <c r="AW170" s="4">
        <f>IF('Shoppable Services'!$F$4=$D170,1,0)*IF('Shoppable Services'!$E$4=$C170,1,0)*IF('Shoppable Services'!$D$4=$B170,1,0)*IF('Shoppable Services'!$C$4=$A170,1,0)*IF('Shoppable Services'!$B$4=Data!AW$119,AW52,0)</f>
        <v>0</v>
      </c>
      <c r="AX170" s="4">
        <f>IF('Shoppable Services'!$F$4=$D170,1,0)*IF('Shoppable Services'!$E$4=$C170,1,0)*IF('Shoppable Services'!$D$4=$B170,1,0)*IF('Shoppable Services'!$C$4=$A170,1,0)*IF('Shoppable Services'!$B$4=Data!AX$119,AX52,0)</f>
        <v>0</v>
      </c>
      <c r="AY170" s="4">
        <f>IF('Shoppable Services'!$F$4=$D170,1,0)*IF('Shoppable Services'!$E$4=$C170,1,0)*IF('Shoppable Services'!$D$4=$B170,1,0)*IF('Shoppable Services'!$C$4=$A170,1,0)*IF('Shoppable Services'!$B$4=Data!AY$119,AY52,0)</f>
        <v>0</v>
      </c>
      <c r="AZ170" s="4">
        <f>IF('Shoppable Services'!$F$4=$D170,1,0)*IF('Shoppable Services'!$E$4=$C170,1,0)*IF('Shoppable Services'!$D$4=$B170,1,0)*IF('Shoppable Services'!$C$4=$A170,1,0)*IF('Shoppable Services'!$B$4=Data!AZ$119,AZ52,0)</f>
        <v>0</v>
      </c>
      <c r="BA170" s="4">
        <f>IF('Shoppable Services'!$F$4=$D170,1,0)*IF('Shoppable Services'!$E$4=$C170,1,0)*IF('Shoppable Services'!$D$4=$B170,1,0)*IF('Shoppable Services'!$C$4=$A170,1,0)*IF('Shoppable Services'!$B$4=Data!BA$119,BA52,0)</f>
        <v>0</v>
      </c>
      <c r="BB170" s="4">
        <f>IF('Shoppable Services'!$F$4=$D170,1,0)*IF('Shoppable Services'!$E$4=$C170,1,0)*IF('Shoppable Services'!$D$4=$B170,1,0)*IF('Shoppable Services'!$C$4=$A170,1,0)*IF('Shoppable Services'!$B$4=Data!BB$119,BB52,0)</f>
        <v>0</v>
      </c>
      <c r="BC170" s="4">
        <f>IF('Shoppable Services'!$F$4=$D170,1,0)*IF('Shoppable Services'!$E$4=$C170,1,0)*IF('Shoppable Services'!$D$4=$B170,1,0)*IF('Shoppable Services'!$C$4=$A170,1,0)*IF('Shoppable Services'!$B$4=Data!BC$119,BC52,0)</f>
        <v>0</v>
      </c>
      <c r="BD170" s="4">
        <f>IF('Shoppable Services'!$F$4=$D170,1,0)*IF('Shoppable Services'!$E$4=$C170,1,0)*IF('Shoppable Services'!$D$4=$B170,1,0)*IF('Shoppable Services'!$C$4=$A170,1,0)*IF('Shoppable Services'!$B$4=Data!BD$119,BD52,0)</f>
        <v>0</v>
      </c>
      <c r="BE170" s="4">
        <f>IF('Shoppable Services'!$F$4=$D170,1,0)*IF('Shoppable Services'!$E$4=$C170,1,0)*IF('Shoppable Services'!$D$4=$B170,1,0)*IF('Shoppable Services'!$C$4=$A170,1,0)*IF('Shoppable Services'!$B$4=Data!BE$119,BE52,0)</f>
        <v>0</v>
      </c>
      <c r="BF170" s="4">
        <f>IF('Shoppable Services'!$F$4=$D170,1,0)*IF('Shoppable Services'!$E$4=$C170,1,0)*IF('Shoppable Services'!$D$4=$B170,1,0)*IF('Shoppable Services'!$C$4=$A170,1,0)*IF('Shoppable Services'!$B$4=Data!BF$119,BF52,0)</f>
        <v>0</v>
      </c>
    </row>
    <row r="171" spans="1:58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>
        <f>IF('Shoppable Services'!$F$4=$D171,1,0)*IF('Shoppable Services'!$E$4=$C171,1,0)*IF('Shoppable Services'!$D$4=$B171,1,0)*IF('Shoppable Services'!$C$4=$A171,1,0)*IF('Shoppable Services'!$B$4=Data!AQ$119,AQ53,0)</f>
        <v>0</v>
      </c>
      <c r="AR171" s="4">
        <f>IF('Shoppable Services'!$F$4=$D171,1,0)*IF('Shoppable Services'!$E$4=$C171,1,0)*IF('Shoppable Services'!$D$4=$B171,1,0)*IF('Shoppable Services'!$C$4=$A171,1,0)*IF('Shoppable Services'!$B$4=Data!AR$119,AR53,0)</f>
        <v>0</v>
      </c>
      <c r="AS171" s="4">
        <f>IF('Shoppable Services'!$F$4=$D171,1,0)*IF('Shoppable Services'!$E$4=$C171,1,0)*IF('Shoppable Services'!$D$4=$B171,1,0)*IF('Shoppable Services'!$C$4=$A171,1,0)*IF('Shoppable Services'!$B$4=Data!AS$119,AS53,0)</f>
        <v>0</v>
      </c>
      <c r="AT171" s="4">
        <f>IF('Shoppable Services'!$F$4=$D171,1,0)*IF('Shoppable Services'!$E$4=$C171,1,0)*IF('Shoppable Services'!$D$4=$B171,1,0)*IF('Shoppable Services'!$C$4=$A171,1,0)*IF('Shoppable Services'!$B$4=Data!AT$119,AT53,0)</f>
        <v>0</v>
      </c>
      <c r="AU171" s="4">
        <f>IF('Shoppable Services'!$F$4=$D171,1,0)*IF('Shoppable Services'!$E$4=$C171,1,0)*IF('Shoppable Services'!$D$4=$B171,1,0)*IF('Shoppable Services'!$C$4=$A171,1,0)*IF('Shoppable Services'!$B$4=Data!AU$119,AU53,0)</f>
        <v>0</v>
      </c>
      <c r="AV171" s="4">
        <f>IF('Shoppable Services'!$F$4=$D171,1,0)*IF('Shoppable Services'!$E$4=$C171,1,0)*IF('Shoppable Services'!$D$4=$B171,1,0)*IF('Shoppable Services'!$C$4=$A171,1,0)*IF('Shoppable Services'!$B$4=Data!AV$119,AV53,0)</f>
        <v>0</v>
      </c>
      <c r="AW171" s="4">
        <f>IF('Shoppable Services'!$F$4=$D171,1,0)*IF('Shoppable Services'!$E$4=$C171,1,0)*IF('Shoppable Services'!$D$4=$B171,1,0)*IF('Shoppable Services'!$C$4=$A171,1,0)*IF('Shoppable Services'!$B$4=Data!AW$119,AW53,0)</f>
        <v>0</v>
      </c>
      <c r="AX171" s="4">
        <f>IF('Shoppable Services'!$F$4=$D171,1,0)*IF('Shoppable Services'!$E$4=$C171,1,0)*IF('Shoppable Services'!$D$4=$B171,1,0)*IF('Shoppable Services'!$C$4=$A171,1,0)*IF('Shoppable Services'!$B$4=Data!AX$119,AX53,0)</f>
        <v>0</v>
      </c>
      <c r="AY171" s="4">
        <f>IF('Shoppable Services'!$F$4=$D171,1,0)*IF('Shoppable Services'!$E$4=$C171,1,0)*IF('Shoppable Services'!$D$4=$B171,1,0)*IF('Shoppable Services'!$C$4=$A171,1,0)*IF('Shoppable Services'!$B$4=Data!AY$119,AY53,0)</f>
        <v>0</v>
      </c>
      <c r="AZ171" s="4">
        <f>IF('Shoppable Services'!$F$4=$D171,1,0)*IF('Shoppable Services'!$E$4=$C171,1,0)*IF('Shoppable Services'!$D$4=$B171,1,0)*IF('Shoppable Services'!$C$4=$A171,1,0)*IF('Shoppable Services'!$B$4=Data!AZ$119,AZ53,0)</f>
        <v>0</v>
      </c>
      <c r="BA171" s="4">
        <f>IF('Shoppable Services'!$F$4=$D171,1,0)*IF('Shoppable Services'!$E$4=$C171,1,0)*IF('Shoppable Services'!$D$4=$B171,1,0)*IF('Shoppable Services'!$C$4=$A171,1,0)*IF('Shoppable Services'!$B$4=Data!BA$119,BA53,0)</f>
        <v>0</v>
      </c>
      <c r="BB171" s="4">
        <f>IF('Shoppable Services'!$F$4=$D171,1,0)*IF('Shoppable Services'!$E$4=$C171,1,0)*IF('Shoppable Services'!$D$4=$B171,1,0)*IF('Shoppable Services'!$C$4=$A171,1,0)*IF('Shoppable Services'!$B$4=Data!BB$119,BB53,0)</f>
        <v>0</v>
      </c>
      <c r="BC171" s="4">
        <f>IF('Shoppable Services'!$F$4=$D171,1,0)*IF('Shoppable Services'!$E$4=$C171,1,0)*IF('Shoppable Services'!$D$4=$B171,1,0)*IF('Shoppable Services'!$C$4=$A171,1,0)*IF('Shoppable Services'!$B$4=Data!BC$119,BC53,0)</f>
        <v>0</v>
      </c>
      <c r="BD171" s="4">
        <f>IF('Shoppable Services'!$F$4=$D171,1,0)*IF('Shoppable Services'!$E$4=$C171,1,0)*IF('Shoppable Services'!$D$4=$B171,1,0)*IF('Shoppable Services'!$C$4=$A171,1,0)*IF('Shoppable Services'!$B$4=Data!BD$119,BD53,0)</f>
        <v>0</v>
      </c>
      <c r="BE171" s="4">
        <f>IF('Shoppable Services'!$F$4=$D171,1,0)*IF('Shoppable Services'!$E$4=$C171,1,0)*IF('Shoppable Services'!$D$4=$B171,1,0)*IF('Shoppable Services'!$C$4=$A171,1,0)*IF('Shoppable Services'!$B$4=Data!BE$119,BE53,0)</f>
        <v>0</v>
      </c>
      <c r="BF171" s="4">
        <f>IF('Shoppable Services'!$F$4=$D171,1,0)*IF('Shoppable Services'!$E$4=$C171,1,0)*IF('Shoppable Services'!$D$4=$B171,1,0)*IF('Shoppable Services'!$C$4=$A171,1,0)*IF('Shoppable Services'!$B$4=Data!BF$119,BF53,0)</f>
        <v>0</v>
      </c>
    </row>
    <row r="172" spans="1:58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>
        <f>IF('Shoppable Services'!$F$4=$D172,1,0)*IF('Shoppable Services'!$E$4=$C172,1,0)*IF('Shoppable Services'!$D$4=$B172,1,0)*IF('Shoppable Services'!$C$4=$A172,1,0)*IF('Shoppable Services'!$B$4=Data!AQ$119,AQ54,0)</f>
        <v>0</v>
      </c>
      <c r="AR172" s="4">
        <f>IF('Shoppable Services'!$F$4=$D172,1,0)*IF('Shoppable Services'!$E$4=$C172,1,0)*IF('Shoppable Services'!$D$4=$B172,1,0)*IF('Shoppable Services'!$C$4=$A172,1,0)*IF('Shoppable Services'!$B$4=Data!AR$119,AR54,0)</f>
        <v>0</v>
      </c>
      <c r="AS172" s="4">
        <f>IF('Shoppable Services'!$F$4=$D172,1,0)*IF('Shoppable Services'!$E$4=$C172,1,0)*IF('Shoppable Services'!$D$4=$B172,1,0)*IF('Shoppable Services'!$C$4=$A172,1,0)*IF('Shoppable Services'!$B$4=Data!AS$119,AS54,0)</f>
        <v>0</v>
      </c>
      <c r="AT172" s="4">
        <f>IF('Shoppable Services'!$F$4=$D172,1,0)*IF('Shoppable Services'!$E$4=$C172,1,0)*IF('Shoppable Services'!$D$4=$B172,1,0)*IF('Shoppable Services'!$C$4=$A172,1,0)*IF('Shoppable Services'!$B$4=Data!AT$119,AT54,0)</f>
        <v>0</v>
      </c>
      <c r="AU172" s="4">
        <f>IF('Shoppable Services'!$F$4=$D172,1,0)*IF('Shoppable Services'!$E$4=$C172,1,0)*IF('Shoppable Services'!$D$4=$B172,1,0)*IF('Shoppable Services'!$C$4=$A172,1,0)*IF('Shoppable Services'!$B$4=Data!AU$119,AU54,0)</f>
        <v>0</v>
      </c>
      <c r="AV172" s="4">
        <f>IF('Shoppable Services'!$F$4=$D172,1,0)*IF('Shoppable Services'!$E$4=$C172,1,0)*IF('Shoppable Services'!$D$4=$B172,1,0)*IF('Shoppable Services'!$C$4=$A172,1,0)*IF('Shoppable Services'!$B$4=Data!AV$119,AV54,0)</f>
        <v>0</v>
      </c>
      <c r="AW172" s="4">
        <f>IF('Shoppable Services'!$F$4=$D172,1,0)*IF('Shoppable Services'!$E$4=$C172,1,0)*IF('Shoppable Services'!$D$4=$B172,1,0)*IF('Shoppable Services'!$C$4=$A172,1,0)*IF('Shoppable Services'!$B$4=Data!AW$119,AW54,0)</f>
        <v>0</v>
      </c>
      <c r="AX172" s="4">
        <f>IF('Shoppable Services'!$F$4=$D172,1,0)*IF('Shoppable Services'!$E$4=$C172,1,0)*IF('Shoppable Services'!$D$4=$B172,1,0)*IF('Shoppable Services'!$C$4=$A172,1,0)*IF('Shoppable Services'!$B$4=Data!AX$119,AX54,0)</f>
        <v>0</v>
      </c>
      <c r="AY172" s="4">
        <f>IF('Shoppable Services'!$F$4=$D172,1,0)*IF('Shoppable Services'!$E$4=$C172,1,0)*IF('Shoppable Services'!$D$4=$B172,1,0)*IF('Shoppable Services'!$C$4=$A172,1,0)*IF('Shoppable Services'!$B$4=Data!AY$119,AY54,0)</f>
        <v>0</v>
      </c>
      <c r="AZ172" s="4">
        <f>IF('Shoppable Services'!$F$4=$D172,1,0)*IF('Shoppable Services'!$E$4=$C172,1,0)*IF('Shoppable Services'!$D$4=$B172,1,0)*IF('Shoppable Services'!$C$4=$A172,1,0)*IF('Shoppable Services'!$B$4=Data!AZ$119,AZ54,0)</f>
        <v>0</v>
      </c>
      <c r="BA172" s="4">
        <f>IF('Shoppable Services'!$F$4=$D172,1,0)*IF('Shoppable Services'!$E$4=$C172,1,0)*IF('Shoppable Services'!$D$4=$B172,1,0)*IF('Shoppable Services'!$C$4=$A172,1,0)*IF('Shoppable Services'!$B$4=Data!BA$119,BA54,0)</f>
        <v>0</v>
      </c>
      <c r="BB172" s="4">
        <f>IF('Shoppable Services'!$F$4=$D172,1,0)*IF('Shoppable Services'!$E$4=$C172,1,0)*IF('Shoppable Services'!$D$4=$B172,1,0)*IF('Shoppable Services'!$C$4=$A172,1,0)*IF('Shoppable Services'!$B$4=Data!BB$119,BB54,0)</f>
        <v>0</v>
      </c>
      <c r="BC172" s="4">
        <f>IF('Shoppable Services'!$F$4=$D172,1,0)*IF('Shoppable Services'!$E$4=$C172,1,0)*IF('Shoppable Services'!$D$4=$B172,1,0)*IF('Shoppable Services'!$C$4=$A172,1,0)*IF('Shoppable Services'!$B$4=Data!BC$119,BC54,0)</f>
        <v>0</v>
      </c>
      <c r="BD172" s="4">
        <f>IF('Shoppable Services'!$F$4=$D172,1,0)*IF('Shoppable Services'!$E$4=$C172,1,0)*IF('Shoppable Services'!$D$4=$B172,1,0)*IF('Shoppable Services'!$C$4=$A172,1,0)*IF('Shoppable Services'!$B$4=Data!BD$119,BD54,0)</f>
        <v>0</v>
      </c>
      <c r="BE172" s="4">
        <f>IF('Shoppable Services'!$F$4=$D172,1,0)*IF('Shoppable Services'!$E$4=$C172,1,0)*IF('Shoppable Services'!$D$4=$B172,1,0)*IF('Shoppable Services'!$C$4=$A172,1,0)*IF('Shoppable Services'!$B$4=Data!BE$119,BE54,0)</f>
        <v>0</v>
      </c>
      <c r="BF172" s="4">
        <f>IF('Shoppable Services'!$F$4=$D172,1,0)*IF('Shoppable Services'!$E$4=$C172,1,0)*IF('Shoppable Services'!$D$4=$B172,1,0)*IF('Shoppable Services'!$C$4=$A172,1,0)*IF('Shoppable Services'!$B$4=Data!BF$119,BF54,0)</f>
        <v>0</v>
      </c>
    </row>
    <row r="173" spans="1:58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>
        <f>IF('Shoppable Services'!$F$4=$D173,1,0)*IF('Shoppable Services'!$E$4=$C173,1,0)*IF('Shoppable Services'!$D$4=$B173,1,0)*IF('Shoppable Services'!$C$4=$A173,1,0)*IF('Shoppable Services'!$B$4=Data!AQ$119,AQ55,0)</f>
        <v>0</v>
      </c>
      <c r="AR173" s="4">
        <f>IF('Shoppable Services'!$F$4=$D173,1,0)*IF('Shoppable Services'!$E$4=$C173,1,0)*IF('Shoppable Services'!$D$4=$B173,1,0)*IF('Shoppable Services'!$C$4=$A173,1,0)*IF('Shoppable Services'!$B$4=Data!AR$119,AR55,0)</f>
        <v>0</v>
      </c>
      <c r="AS173" s="4">
        <f>IF('Shoppable Services'!$F$4=$D173,1,0)*IF('Shoppable Services'!$E$4=$C173,1,0)*IF('Shoppable Services'!$D$4=$B173,1,0)*IF('Shoppable Services'!$C$4=$A173,1,0)*IF('Shoppable Services'!$B$4=Data!AS$119,AS55,0)</f>
        <v>0</v>
      </c>
      <c r="AT173" s="4">
        <f>IF('Shoppable Services'!$F$4=$D173,1,0)*IF('Shoppable Services'!$E$4=$C173,1,0)*IF('Shoppable Services'!$D$4=$B173,1,0)*IF('Shoppable Services'!$C$4=$A173,1,0)*IF('Shoppable Services'!$B$4=Data!AT$119,AT55,0)</f>
        <v>0</v>
      </c>
      <c r="AU173" s="4">
        <f>IF('Shoppable Services'!$F$4=$D173,1,0)*IF('Shoppable Services'!$E$4=$C173,1,0)*IF('Shoppable Services'!$D$4=$B173,1,0)*IF('Shoppable Services'!$C$4=$A173,1,0)*IF('Shoppable Services'!$B$4=Data!AU$119,AU55,0)</f>
        <v>0</v>
      </c>
      <c r="AV173" s="4">
        <f>IF('Shoppable Services'!$F$4=$D173,1,0)*IF('Shoppable Services'!$E$4=$C173,1,0)*IF('Shoppable Services'!$D$4=$B173,1,0)*IF('Shoppable Services'!$C$4=$A173,1,0)*IF('Shoppable Services'!$B$4=Data!AV$119,AV55,0)</f>
        <v>0</v>
      </c>
      <c r="AW173" s="4">
        <f>IF('Shoppable Services'!$F$4=$D173,1,0)*IF('Shoppable Services'!$E$4=$C173,1,0)*IF('Shoppable Services'!$D$4=$B173,1,0)*IF('Shoppable Services'!$C$4=$A173,1,0)*IF('Shoppable Services'!$B$4=Data!AW$119,AW55,0)</f>
        <v>0</v>
      </c>
      <c r="AX173" s="4">
        <f>IF('Shoppable Services'!$F$4=$D173,1,0)*IF('Shoppable Services'!$E$4=$C173,1,0)*IF('Shoppable Services'!$D$4=$B173,1,0)*IF('Shoppable Services'!$C$4=$A173,1,0)*IF('Shoppable Services'!$B$4=Data!AX$119,AX55,0)</f>
        <v>0</v>
      </c>
      <c r="AY173" s="4">
        <f>IF('Shoppable Services'!$F$4=$D173,1,0)*IF('Shoppable Services'!$E$4=$C173,1,0)*IF('Shoppable Services'!$D$4=$B173,1,0)*IF('Shoppable Services'!$C$4=$A173,1,0)*IF('Shoppable Services'!$B$4=Data!AY$119,AY55,0)</f>
        <v>0</v>
      </c>
      <c r="AZ173" s="4">
        <f>IF('Shoppable Services'!$F$4=$D173,1,0)*IF('Shoppable Services'!$E$4=$C173,1,0)*IF('Shoppable Services'!$D$4=$B173,1,0)*IF('Shoppable Services'!$C$4=$A173,1,0)*IF('Shoppable Services'!$B$4=Data!AZ$119,AZ55,0)</f>
        <v>0</v>
      </c>
      <c r="BA173" s="4">
        <f>IF('Shoppable Services'!$F$4=$D173,1,0)*IF('Shoppable Services'!$E$4=$C173,1,0)*IF('Shoppable Services'!$D$4=$B173,1,0)*IF('Shoppable Services'!$C$4=$A173,1,0)*IF('Shoppable Services'!$B$4=Data!BA$119,BA55,0)</f>
        <v>0</v>
      </c>
      <c r="BB173" s="4">
        <f>IF('Shoppable Services'!$F$4=$D173,1,0)*IF('Shoppable Services'!$E$4=$C173,1,0)*IF('Shoppable Services'!$D$4=$B173,1,0)*IF('Shoppable Services'!$C$4=$A173,1,0)*IF('Shoppable Services'!$B$4=Data!BB$119,BB55,0)</f>
        <v>0</v>
      </c>
      <c r="BC173" s="4">
        <f>IF('Shoppable Services'!$F$4=$D173,1,0)*IF('Shoppable Services'!$E$4=$C173,1,0)*IF('Shoppable Services'!$D$4=$B173,1,0)*IF('Shoppable Services'!$C$4=$A173,1,0)*IF('Shoppable Services'!$B$4=Data!BC$119,BC55,0)</f>
        <v>0</v>
      </c>
      <c r="BD173" s="4">
        <f>IF('Shoppable Services'!$F$4=$D173,1,0)*IF('Shoppable Services'!$E$4=$C173,1,0)*IF('Shoppable Services'!$D$4=$B173,1,0)*IF('Shoppable Services'!$C$4=$A173,1,0)*IF('Shoppable Services'!$B$4=Data!BD$119,BD55,0)</f>
        <v>0</v>
      </c>
      <c r="BE173" s="4">
        <f>IF('Shoppable Services'!$F$4=$D173,1,0)*IF('Shoppable Services'!$E$4=$C173,1,0)*IF('Shoppable Services'!$D$4=$B173,1,0)*IF('Shoppable Services'!$C$4=$A173,1,0)*IF('Shoppable Services'!$B$4=Data!BE$119,BE55,0)</f>
        <v>0</v>
      </c>
      <c r="BF173" s="4">
        <f>IF('Shoppable Services'!$F$4=$D173,1,0)*IF('Shoppable Services'!$E$4=$C173,1,0)*IF('Shoppable Services'!$D$4=$B173,1,0)*IF('Shoppable Services'!$C$4=$A173,1,0)*IF('Shoppable Services'!$B$4=Data!BF$119,BF55,0)</f>
        <v>0</v>
      </c>
    </row>
    <row r="174" spans="1:58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>
        <f>IF('Shoppable Services'!$F$4=$D174,1,0)*IF('Shoppable Services'!$E$4=$C174,1,0)*IF('Shoppable Services'!$D$4=$B174,1,0)*IF('Shoppable Services'!$C$4=$A174,1,0)*IF('Shoppable Services'!$B$4=Data!AQ$119,AQ56,0)</f>
        <v>0</v>
      </c>
      <c r="AR174" s="4">
        <f>IF('Shoppable Services'!$F$4=$D174,1,0)*IF('Shoppable Services'!$E$4=$C174,1,0)*IF('Shoppable Services'!$D$4=$B174,1,0)*IF('Shoppable Services'!$C$4=$A174,1,0)*IF('Shoppable Services'!$B$4=Data!AR$119,AR56,0)</f>
        <v>0</v>
      </c>
      <c r="AS174" s="4">
        <f>IF('Shoppable Services'!$F$4=$D174,1,0)*IF('Shoppable Services'!$E$4=$C174,1,0)*IF('Shoppable Services'!$D$4=$B174,1,0)*IF('Shoppable Services'!$C$4=$A174,1,0)*IF('Shoppable Services'!$B$4=Data!AS$119,AS56,0)</f>
        <v>0</v>
      </c>
      <c r="AT174" s="4">
        <f>IF('Shoppable Services'!$F$4=$D174,1,0)*IF('Shoppable Services'!$E$4=$C174,1,0)*IF('Shoppable Services'!$D$4=$B174,1,0)*IF('Shoppable Services'!$C$4=$A174,1,0)*IF('Shoppable Services'!$B$4=Data!AT$119,AT56,0)</f>
        <v>0</v>
      </c>
      <c r="AU174" s="4">
        <f>IF('Shoppable Services'!$F$4=$D174,1,0)*IF('Shoppable Services'!$E$4=$C174,1,0)*IF('Shoppable Services'!$D$4=$B174,1,0)*IF('Shoppable Services'!$C$4=$A174,1,0)*IF('Shoppable Services'!$B$4=Data!AU$119,AU56,0)</f>
        <v>0</v>
      </c>
      <c r="AV174" s="4">
        <f>IF('Shoppable Services'!$F$4=$D174,1,0)*IF('Shoppable Services'!$E$4=$C174,1,0)*IF('Shoppable Services'!$D$4=$B174,1,0)*IF('Shoppable Services'!$C$4=$A174,1,0)*IF('Shoppable Services'!$B$4=Data!AV$119,AV56,0)</f>
        <v>0</v>
      </c>
      <c r="AW174" s="4">
        <f>IF('Shoppable Services'!$F$4=$D174,1,0)*IF('Shoppable Services'!$E$4=$C174,1,0)*IF('Shoppable Services'!$D$4=$B174,1,0)*IF('Shoppable Services'!$C$4=$A174,1,0)*IF('Shoppable Services'!$B$4=Data!AW$119,AW56,0)</f>
        <v>0</v>
      </c>
      <c r="AX174" s="4">
        <f>IF('Shoppable Services'!$F$4=$D174,1,0)*IF('Shoppable Services'!$E$4=$C174,1,0)*IF('Shoppable Services'!$D$4=$B174,1,0)*IF('Shoppable Services'!$C$4=$A174,1,0)*IF('Shoppable Services'!$B$4=Data!AX$119,AX56,0)</f>
        <v>0</v>
      </c>
      <c r="AY174" s="4">
        <f>IF('Shoppable Services'!$F$4=$D174,1,0)*IF('Shoppable Services'!$E$4=$C174,1,0)*IF('Shoppable Services'!$D$4=$B174,1,0)*IF('Shoppable Services'!$C$4=$A174,1,0)*IF('Shoppable Services'!$B$4=Data!AY$119,AY56,0)</f>
        <v>0</v>
      </c>
      <c r="AZ174" s="4">
        <f>IF('Shoppable Services'!$F$4=$D174,1,0)*IF('Shoppable Services'!$E$4=$C174,1,0)*IF('Shoppable Services'!$D$4=$B174,1,0)*IF('Shoppable Services'!$C$4=$A174,1,0)*IF('Shoppable Services'!$B$4=Data!AZ$119,AZ56,0)</f>
        <v>0</v>
      </c>
      <c r="BA174" s="4">
        <f>IF('Shoppable Services'!$F$4=$D174,1,0)*IF('Shoppable Services'!$E$4=$C174,1,0)*IF('Shoppable Services'!$D$4=$B174,1,0)*IF('Shoppable Services'!$C$4=$A174,1,0)*IF('Shoppable Services'!$B$4=Data!BA$119,BA56,0)</f>
        <v>0</v>
      </c>
      <c r="BB174" s="4">
        <f>IF('Shoppable Services'!$F$4=$D174,1,0)*IF('Shoppable Services'!$E$4=$C174,1,0)*IF('Shoppable Services'!$D$4=$B174,1,0)*IF('Shoppable Services'!$C$4=$A174,1,0)*IF('Shoppable Services'!$B$4=Data!BB$119,BB56,0)</f>
        <v>0</v>
      </c>
      <c r="BC174" s="4">
        <f>IF('Shoppable Services'!$F$4=$D174,1,0)*IF('Shoppable Services'!$E$4=$C174,1,0)*IF('Shoppable Services'!$D$4=$B174,1,0)*IF('Shoppable Services'!$C$4=$A174,1,0)*IF('Shoppable Services'!$B$4=Data!BC$119,BC56,0)</f>
        <v>0</v>
      </c>
      <c r="BD174" s="4">
        <f>IF('Shoppable Services'!$F$4=$D174,1,0)*IF('Shoppable Services'!$E$4=$C174,1,0)*IF('Shoppable Services'!$D$4=$B174,1,0)*IF('Shoppable Services'!$C$4=$A174,1,0)*IF('Shoppable Services'!$B$4=Data!BD$119,BD56,0)</f>
        <v>0</v>
      </c>
      <c r="BE174" s="4">
        <f>IF('Shoppable Services'!$F$4=$D174,1,0)*IF('Shoppable Services'!$E$4=$C174,1,0)*IF('Shoppable Services'!$D$4=$B174,1,0)*IF('Shoppable Services'!$C$4=$A174,1,0)*IF('Shoppable Services'!$B$4=Data!BE$119,BE56,0)</f>
        <v>0</v>
      </c>
      <c r="BF174" s="4">
        <f>IF('Shoppable Services'!$F$4=$D174,1,0)*IF('Shoppable Services'!$E$4=$C174,1,0)*IF('Shoppable Services'!$D$4=$B174,1,0)*IF('Shoppable Services'!$C$4=$A174,1,0)*IF('Shoppable Services'!$B$4=Data!BF$119,BF56,0)</f>
        <v>0</v>
      </c>
    </row>
    <row r="175" spans="1:58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>
        <f>IF('Shoppable Services'!$F$4=$D175,1,0)*IF('Shoppable Services'!$E$4=$C175,1,0)*IF('Shoppable Services'!$D$4=$B175,1,0)*IF('Shoppable Services'!$C$4=$A175,1,0)*IF('Shoppable Services'!$B$4=Data!AQ$119,AQ57,0)</f>
        <v>0</v>
      </c>
      <c r="AR175" s="4">
        <f>IF('Shoppable Services'!$F$4=$D175,1,0)*IF('Shoppable Services'!$E$4=$C175,1,0)*IF('Shoppable Services'!$D$4=$B175,1,0)*IF('Shoppable Services'!$C$4=$A175,1,0)*IF('Shoppable Services'!$B$4=Data!AR$119,AR57,0)</f>
        <v>0</v>
      </c>
      <c r="AS175" s="4">
        <f>IF('Shoppable Services'!$F$4=$D175,1,0)*IF('Shoppable Services'!$E$4=$C175,1,0)*IF('Shoppable Services'!$D$4=$B175,1,0)*IF('Shoppable Services'!$C$4=$A175,1,0)*IF('Shoppable Services'!$B$4=Data!AS$119,AS57,0)</f>
        <v>0</v>
      </c>
      <c r="AT175" s="4">
        <f>IF('Shoppable Services'!$F$4=$D175,1,0)*IF('Shoppable Services'!$E$4=$C175,1,0)*IF('Shoppable Services'!$D$4=$B175,1,0)*IF('Shoppable Services'!$C$4=$A175,1,0)*IF('Shoppable Services'!$B$4=Data!AT$119,AT57,0)</f>
        <v>0</v>
      </c>
      <c r="AU175" s="4">
        <f>IF('Shoppable Services'!$F$4=$D175,1,0)*IF('Shoppable Services'!$E$4=$C175,1,0)*IF('Shoppable Services'!$D$4=$B175,1,0)*IF('Shoppable Services'!$C$4=$A175,1,0)*IF('Shoppable Services'!$B$4=Data!AU$119,AU57,0)</f>
        <v>0</v>
      </c>
      <c r="AV175" s="4">
        <f>IF('Shoppable Services'!$F$4=$D175,1,0)*IF('Shoppable Services'!$E$4=$C175,1,0)*IF('Shoppable Services'!$D$4=$B175,1,0)*IF('Shoppable Services'!$C$4=$A175,1,0)*IF('Shoppable Services'!$B$4=Data!AV$119,AV57,0)</f>
        <v>0</v>
      </c>
      <c r="AW175" s="4">
        <f>IF('Shoppable Services'!$F$4=$D175,1,0)*IF('Shoppable Services'!$E$4=$C175,1,0)*IF('Shoppable Services'!$D$4=$B175,1,0)*IF('Shoppable Services'!$C$4=$A175,1,0)*IF('Shoppable Services'!$B$4=Data!AW$119,AW57,0)</f>
        <v>0</v>
      </c>
      <c r="AX175" s="4">
        <f>IF('Shoppable Services'!$F$4=$D175,1,0)*IF('Shoppable Services'!$E$4=$C175,1,0)*IF('Shoppable Services'!$D$4=$B175,1,0)*IF('Shoppable Services'!$C$4=$A175,1,0)*IF('Shoppable Services'!$B$4=Data!AX$119,AX57,0)</f>
        <v>0</v>
      </c>
      <c r="AY175" s="4">
        <f>IF('Shoppable Services'!$F$4=$D175,1,0)*IF('Shoppable Services'!$E$4=$C175,1,0)*IF('Shoppable Services'!$D$4=$B175,1,0)*IF('Shoppable Services'!$C$4=$A175,1,0)*IF('Shoppable Services'!$B$4=Data!AY$119,AY57,0)</f>
        <v>0</v>
      </c>
      <c r="AZ175" s="4">
        <f>IF('Shoppable Services'!$F$4=$D175,1,0)*IF('Shoppable Services'!$E$4=$C175,1,0)*IF('Shoppable Services'!$D$4=$B175,1,0)*IF('Shoppable Services'!$C$4=$A175,1,0)*IF('Shoppable Services'!$B$4=Data!AZ$119,AZ57,0)</f>
        <v>0</v>
      </c>
      <c r="BA175" s="4">
        <f>IF('Shoppable Services'!$F$4=$D175,1,0)*IF('Shoppable Services'!$E$4=$C175,1,0)*IF('Shoppable Services'!$D$4=$B175,1,0)*IF('Shoppable Services'!$C$4=$A175,1,0)*IF('Shoppable Services'!$B$4=Data!BA$119,BA57,0)</f>
        <v>0</v>
      </c>
      <c r="BB175" s="4">
        <f>IF('Shoppable Services'!$F$4=$D175,1,0)*IF('Shoppable Services'!$E$4=$C175,1,0)*IF('Shoppable Services'!$D$4=$B175,1,0)*IF('Shoppable Services'!$C$4=$A175,1,0)*IF('Shoppable Services'!$B$4=Data!BB$119,BB57,0)</f>
        <v>0</v>
      </c>
      <c r="BC175" s="4">
        <f>IF('Shoppable Services'!$F$4=$D175,1,0)*IF('Shoppable Services'!$E$4=$C175,1,0)*IF('Shoppable Services'!$D$4=$B175,1,0)*IF('Shoppable Services'!$C$4=$A175,1,0)*IF('Shoppable Services'!$B$4=Data!BC$119,BC57,0)</f>
        <v>0</v>
      </c>
      <c r="BD175" s="4">
        <f>IF('Shoppable Services'!$F$4=$D175,1,0)*IF('Shoppable Services'!$E$4=$C175,1,0)*IF('Shoppable Services'!$D$4=$B175,1,0)*IF('Shoppable Services'!$C$4=$A175,1,0)*IF('Shoppable Services'!$B$4=Data!BD$119,BD57,0)</f>
        <v>0</v>
      </c>
      <c r="BE175" s="4">
        <f>IF('Shoppable Services'!$F$4=$D175,1,0)*IF('Shoppable Services'!$E$4=$C175,1,0)*IF('Shoppable Services'!$D$4=$B175,1,0)*IF('Shoppable Services'!$C$4=$A175,1,0)*IF('Shoppable Services'!$B$4=Data!BE$119,BE57,0)</f>
        <v>0</v>
      </c>
      <c r="BF175" s="4">
        <f>IF('Shoppable Services'!$F$4=$D175,1,0)*IF('Shoppable Services'!$E$4=$C175,1,0)*IF('Shoppable Services'!$D$4=$B175,1,0)*IF('Shoppable Services'!$C$4=$A175,1,0)*IF('Shoppable Services'!$B$4=Data!BF$119,BF57,0)</f>
        <v>0</v>
      </c>
    </row>
    <row r="176" spans="1:58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>
        <f>IF('Shoppable Services'!$F$4=$D176,1,0)*IF('Shoppable Services'!$E$4=$C176,1,0)*IF('Shoppable Services'!$D$4=$B176,1,0)*IF('Shoppable Services'!$C$4=$A176,1,0)*IF('Shoppable Services'!$B$4=Data!AQ$119,AQ58,0)</f>
        <v>0</v>
      </c>
      <c r="AR176" s="4">
        <f>IF('Shoppable Services'!$F$4=$D176,1,0)*IF('Shoppable Services'!$E$4=$C176,1,0)*IF('Shoppable Services'!$D$4=$B176,1,0)*IF('Shoppable Services'!$C$4=$A176,1,0)*IF('Shoppable Services'!$B$4=Data!AR$119,AR58,0)</f>
        <v>0</v>
      </c>
      <c r="AS176" s="4">
        <f>IF('Shoppable Services'!$F$4=$D176,1,0)*IF('Shoppable Services'!$E$4=$C176,1,0)*IF('Shoppable Services'!$D$4=$B176,1,0)*IF('Shoppable Services'!$C$4=$A176,1,0)*IF('Shoppable Services'!$B$4=Data!AS$119,AS58,0)</f>
        <v>0</v>
      </c>
      <c r="AT176" s="4">
        <f>IF('Shoppable Services'!$F$4=$D176,1,0)*IF('Shoppable Services'!$E$4=$C176,1,0)*IF('Shoppable Services'!$D$4=$B176,1,0)*IF('Shoppable Services'!$C$4=$A176,1,0)*IF('Shoppable Services'!$B$4=Data!AT$119,AT58,0)</f>
        <v>0</v>
      </c>
      <c r="AU176" s="4">
        <f>IF('Shoppable Services'!$F$4=$D176,1,0)*IF('Shoppable Services'!$E$4=$C176,1,0)*IF('Shoppable Services'!$D$4=$B176,1,0)*IF('Shoppable Services'!$C$4=$A176,1,0)*IF('Shoppable Services'!$B$4=Data!AU$119,AU58,0)</f>
        <v>0</v>
      </c>
      <c r="AV176" s="4">
        <f>IF('Shoppable Services'!$F$4=$D176,1,0)*IF('Shoppable Services'!$E$4=$C176,1,0)*IF('Shoppable Services'!$D$4=$B176,1,0)*IF('Shoppable Services'!$C$4=$A176,1,0)*IF('Shoppable Services'!$B$4=Data!AV$119,AV58,0)</f>
        <v>0</v>
      </c>
      <c r="AW176" s="4">
        <f>IF('Shoppable Services'!$F$4=$D176,1,0)*IF('Shoppable Services'!$E$4=$C176,1,0)*IF('Shoppable Services'!$D$4=$B176,1,0)*IF('Shoppable Services'!$C$4=$A176,1,0)*IF('Shoppable Services'!$B$4=Data!AW$119,AW58,0)</f>
        <v>0</v>
      </c>
      <c r="AX176" s="4">
        <f>IF('Shoppable Services'!$F$4=$D176,1,0)*IF('Shoppable Services'!$E$4=$C176,1,0)*IF('Shoppable Services'!$D$4=$B176,1,0)*IF('Shoppable Services'!$C$4=$A176,1,0)*IF('Shoppable Services'!$B$4=Data!AX$119,AX58,0)</f>
        <v>0</v>
      </c>
      <c r="AY176" s="4">
        <f>IF('Shoppable Services'!$F$4=$D176,1,0)*IF('Shoppable Services'!$E$4=$C176,1,0)*IF('Shoppable Services'!$D$4=$B176,1,0)*IF('Shoppable Services'!$C$4=$A176,1,0)*IF('Shoppable Services'!$B$4=Data!AY$119,AY58,0)</f>
        <v>0</v>
      </c>
      <c r="AZ176" s="4">
        <f>IF('Shoppable Services'!$F$4=$D176,1,0)*IF('Shoppable Services'!$E$4=$C176,1,0)*IF('Shoppable Services'!$D$4=$B176,1,0)*IF('Shoppable Services'!$C$4=$A176,1,0)*IF('Shoppable Services'!$B$4=Data!AZ$119,AZ58,0)</f>
        <v>0</v>
      </c>
      <c r="BA176" s="4">
        <f>IF('Shoppable Services'!$F$4=$D176,1,0)*IF('Shoppable Services'!$E$4=$C176,1,0)*IF('Shoppable Services'!$D$4=$B176,1,0)*IF('Shoppable Services'!$C$4=$A176,1,0)*IF('Shoppable Services'!$B$4=Data!BA$119,BA58,0)</f>
        <v>0</v>
      </c>
      <c r="BB176" s="4">
        <f>IF('Shoppable Services'!$F$4=$D176,1,0)*IF('Shoppable Services'!$E$4=$C176,1,0)*IF('Shoppable Services'!$D$4=$B176,1,0)*IF('Shoppable Services'!$C$4=$A176,1,0)*IF('Shoppable Services'!$B$4=Data!BB$119,BB58,0)</f>
        <v>0</v>
      </c>
      <c r="BC176" s="4">
        <f>IF('Shoppable Services'!$F$4=$D176,1,0)*IF('Shoppable Services'!$E$4=$C176,1,0)*IF('Shoppable Services'!$D$4=$B176,1,0)*IF('Shoppable Services'!$C$4=$A176,1,0)*IF('Shoppable Services'!$B$4=Data!BC$119,BC58,0)</f>
        <v>0</v>
      </c>
      <c r="BD176" s="4">
        <f>IF('Shoppable Services'!$F$4=$D176,1,0)*IF('Shoppable Services'!$E$4=$C176,1,0)*IF('Shoppable Services'!$D$4=$B176,1,0)*IF('Shoppable Services'!$C$4=$A176,1,0)*IF('Shoppable Services'!$B$4=Data!BD$119,BD58,0)</f>
        <v>0</v>
      </c>
      <c r="BE176" s="4">
        <f>IF('Shoppable Services'!$F$4=$D176,1,0)*IF('Shoppable Services'!$E$4=$C176,1,0)*IF('Shoppable Services'!$D$4=$B176,1,0)*IF('Shoppable Services'!$C$4=$A176,1,0)*IF('Shoppable Services'!$B$4=Data!BE$119,BE58,0)</f>
        <v>0</v>
      </c>
      <c r="BF176" s="4">
        <f>IF('Shoppable Services'!$F$4=$D176,1,0)*IF('Shoppable Services'!$E$4=$C176,1,0)*IF('Shoppable Services'!$D$4=$B176,1,0)*IF('Shoppable Services'!$C$4=$A176,1,0)*IF('Shoppable Services'!$B$4=Data!BF$119,BF58,0)</f>
        <v>0</v>
      </c>
    </row>
    <row r="177" spans="5:58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>
        <f>IF('Shoppable Services'!$F$4=$D177,1,0)*IF('Shoppable Services'!$E$4=$C177,1,0)*IF('Shoppable Services'!$D$4=$B177,1,0)*IF('Shoppable Services'!$C$4=$A177,1,0)*IF('Shoppable Services'!$B$4=Data!AQ$119,AQ59,0)</f>
        <v>0</v>
      </c>
      <c r="AR177" s="4">
        <f>IF('Shoppable Services'!$F$4=$D177,1,0)*IF('Shoppable Services'!$E$4=$C177,1,0)*IF('Shoppable Services'!$D$4=$B177,1,0)*IF('Shoppable Services'!$C$4=$A177,1,0)*IF('Shoppable Services'!$B$4=Data!AR$119,AR59,0)</f>
        <v>0</v>
      </c>
      <c r="AS177" s="4">
        <f>IF('Shoppable Services'!$F$4=$D177,1,0)*IF('Shoppable Services'!$E$4=$C177,1,0)*IF('Shoppable Services'!$D$4=$B177,1,0)*IF('Shoppable Services'!$C$4=$A177,1,0)*IF('Shoppable Services'!$B$4=Data!AS$119,AS59,0)</f>
        <v>0</v>
      </c>
      <c r="AT177" s="4">
        <f>IF('Shoppable Services'!$F$4=$D177,1,0)*IF('Shoppable Services'!$E$4=$C177,1,0)*IF('Shoppable Services'!$D$4=$B177,1,0)*IF('Shoppable Services'!$C$4=$A177,1,0)*IF('Shoppable Services'!$B$4=Data!AT$119,AT59,0)</f>
        <v>0</v>
      </c>
      <c r="AU177" s="4">
        <f>IF('Shoppable Services'!$F$4=$D177,1,0)*IF('Shoppable Services'!$E$4=$C177,1,0)*IF('Shoppable Services'!$D$4=$B177,1,0)*IF('Shoppable Services'!$C$4=$A177,1,0)*IF('Shoppable Services'!$B$4=Data!AU$119,AU59,0)</f>
        <v>0</v>
      </c>
      <c r="AV177" s="4">
        <f>IF('Shoppable Services'!$F$4=$D177,1,0)*IF('Shoppable Services'!$E$4=$C177,1,0)*IF('Shoppable Services'!$D$4=$B177,1,0)*IF('Shoppable Services'!$C$4=$A177,1,0)*IF('Shoppable Services'!$B$4=Data!AV$119,AV59,0)</f>
        <v>0</v>
      </c>
      <c r="AW177" s="4">
        <f>IF('Shoppable Services'!$F$4=$D177,1,0)*IF('Shoppable Services'!$E$4=$C177,1,0)*IF('Shoppable Services'!$D$4=$B177,1,0)*IF('Shoppable Services'!$C$4=$A177,1,0)*IF('Shoppable Services'!$B$4=Data!AW$119,AW59,0)</f>
        <v>0</v>
      </c>
      <c r="AX177" s="4">
        <f>IF('Shoppable Services'!$F$4=$D177,1,0)*IF('Shoppable Services'!$E$4=$C177,1,0)*IF('Shoppable Services'!$D$4=$B177,1,0)*IF('Shoppable Services'!$C$4=$A177,1,0)*IF('Shoppable Services'!$B$4=Data!AX$119,AX59,0)</f>
        <v>0</v>
      </c>
      <c r="AY177" s="4">
        <f>IF('Shoppable Services'!$F$4=$D177,1,0)*IF('Shoppable Services'!$E$4=$C177,1,0)*IF('Shoppable Services'!$D$4=$B177,1,0)*IF('Shoppable Services'!$C$4=$A177,1,0)*IF('Shoppable Services'!$B$4=Data!AY$119,AY59,0)</f>
        <v>0</v>
      </c>
      <c r="AZ177" s="4">
        <f>IF('Shoppable Services'!$F$4=$D177,1,0)*IF('Shoppable Services'!$E$4=$C177,1,0)*IF('Shoppable Services'!$D$4=$B177,1,0)*IF('Shoppable Services'!$C$4=$A177,1,0)*IF('Shoppable Services'!$B$4=Data!AZ$119,AZ59,0)</f>
        <v>0</v>
      </c>
      <c r="BA177" s="4">
        <f>IF('Shoppable Services'!$F$4=$D177,1,0)*IF('Shoppable Services'!$E$4=$C177,1,0)*IF('Shoppable Services'!$D$4=$B177,1,0)*IF('Shoppable Services'!$C$4=$A177,1,0)*IF('Shoppable Services'!$B$4=Data!BA$119,BA59,0)</f>
        <v>0</v>
      </c>
      <c r="BB177" s="4">
        <f>IF('Shoppable Services'!$F$4=$D177,1,0)*IF('Shoppable Services'!$E$4=$C177,1,0)*IF('Shoppable Services'!$D$4=$B177,1,0)*IF('Shoppable Services'!$C$4=$A177,1,0)*IF('Shoppable Services'!$B$4=Data!BB$119,BB59,0)</f>
        <v>0</v>
      </c>
      <c r="BC177" s="4">
        <f>IF('Shoppable Services'!$F$4=$D177,1,0)*IF('Shoppable Services'!$E$4=$C177,1,0)*IF('Shoppable Services'!$D$4=$B177,1,0)*IF('Shoppable Services'!$C$4=$A177,1,0)*IF('Shoppable Services'!$B$4=Data!BC$119,BC59,0)</f>
        <v>0</v>
      </c>
      <c r="BD177" s="4">
        <f>IF('Shoppable Services'!$F$4=$D177,1,0)*IF('Shoppable Services'!$E$4=$C177,1,0)*IF('Shoppable Services'!$D$4=$B177,1,0)*IF('Shoppable Services'!$C$4=$A177,1,0)*IF('Shoppable Services'!$B$4=Data!BD$119,BD59,0)</f>
        <v>0</v>
      </c>
      <c r="BE177" s="4">
        <f>IF('Shoppable Services'!$F$4=$D177,1,0)*IF('Shoppable Services'!$E$4=$C177,1,0)*IF('Shoppable Services'!$D$4=$B177,1,0)*IF('Shoppable Services'!$C$4=$A177,1,0)*IF('Shoppable Services'!$B$4=Data!BE$119,BE59,0)</f>
        <v>0</v>
      </c>
      <c r="BF177" s="4">
        <f>IF('Shoppable Services'!$F$4=$D177,1,0)*IF('Shoppable Services'!$E$4=$C177,1,0)*IF('Shoppable Services'!$D$4=$B177,1,0)*IF('Shoppable Services'!$C$4=$A177,1,0)*IF('Shoppable Services'!$B$4=Data!BF$119,BF59,0)</f>
        <v>0</v>
      </c>
    </row>
    <row r="178" spans="5:58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>
        <f>IF('Shoppable Services'!$F$4=$D178,1,0)*IF('Shoppable Services'!$E$4=$C178,1,0)*IF('Shoppable Services'!$D$4=$B178,1,0)*IF('Shoppable Services'!$C$4=$A178,1,0)*IF('Shoppable Services'!$B$4=Data!AQ$119,AQ60,0)</f>
        <v>0</v>
      </c>
      <c r="AR178" s="4">
        <f>IF('Shoppable Services'!$F$4=$D178,1,0)*IF('Shoppable Services'!$E$4=$C178,1,0)*IF('Shoppable Services'!$D$4=$B178,1,0)*IF('Shoppable Services'!$C$4=$A178,1,0)*IF('Shoppable Services'!$B$4=Data!AR$119,AR60,0)</f>
        <v>0</v>
      </c>
      <c r="AS178" s="4">
        <f>IF('Shoppable Services'!$F$4=$D178,1,0)*IF('Shoppable Services'!$E$4=$C178,1,0)*IF('Shoppable Services'!$D$4=$B178,1,0)*IF('Shoppable Services'!$C$4=$A178,1,0)*IF('Shoppable Services'!$B$4=Data!AS$119,AS60,0)</f>
        <v>0</v>
      </c>
      <c r="AT178" s="4">
        <f>IF('Shoppable Services'!$F$4=$D178,1,0)*IF('Shoppable Services'!$E$4=$C178,1,0)*IF('Shoppable Services'!$D$4=$B178,1,0)*IF('Shoppable Services'!$C$4=$A178,1,0)*IF('Shoppable Services'!$B$4=Data!AT$119,AT60,0)</f>
        <v>0</v>
      </c>
      <c r="AU178" s="4">
        <f>IF('Shoppable Services'!$F$4=$D178,1,0)*IF('Shoppable Services'!$E$4=$C178,1,0)*IF('Shoppable Services'!$D$4=$B178,1,0)*IF('Shoppable Services'!$C$4=$A178,1,0)*IF('Shoppable Services'!$B$4=Data!AU$119,AU60,0)</f>
        <v>0</v>
      </c>
      <c r="AV178" s="4">
        <f>IF('Shoppable Services'!$F$4=$D178,1,0)*IF('Shoppable Services'!$E$4=$C178,1,0)*IF('Shoppable Services'!$D$4=$B178,1,0)*IF('Shoppable Services'!$C$4=$A178,1,0)*IF('Shoppable Services'!$B$4=Data!AV$119,AV60,0)</f>
        <v>0</v>
      </c>
      <c r="AW178" s="4">
        <f>IF('Shoppable Services'!$F$4=$D178,1,0)*IF('Shoppable Services'!$E$4=$C178,1,0)*IF('Shoppable Services'!$D$4=$B178,1,0)*IF('Shoppable Services'!$C$4=$A178,1,0)*IF('Shoppable Services'!$B$4=Data!AW$119,AW60,0)</f>
        <v>0</v>
      </c>
      <c r="AX178" s="4">
        <f>IF('Shoppable Services'!$F$4=$D178,1,0)*IF('Shoppable Services'!$E$4=$C178,1,0)*IF('Shoppable Services'!$D$4=$B178,1,0)*IF('Shoppable Services'!$C$4=$A178,1,0)*IF('Shoppable Services'!$B$4=Data!AX$119,AX60,0)</f>
        <v>0</v>
      </c>
      <c r="AY178" s="4">
        <f>IF('Shoppable Services'!$F$4=$D178,1,0)*IF('Shoppable Services'!$E$4=$C178,1,0)*IF('Shoppable Services'!$D$4=$B178,1,0)*IF('Shoppable Services'!$C$4=$A178,1,0)*IF('Shoppable Services'!$B$4=Data!AY$119,AY60,0)</f>
        <v>0</v>
      </c>
      <c r="AZ178" s="4">
        <f>IF('Shoppable Services'!$F$4=$D178,1,0)*IF('Shoppable Services'!$E$4=$C178,1,0)*IF('Shoppable Services'!$D$4=$B178,1,0)*IF('Shoppable Services'!$C$4=$A178,1,0)*IF('Shoppable Services'!$B$4=Data!AZ$119,AZ60,0)</f>
        <v>0</v>
      </c>
      <c r="BA178" s="4">
        <f>IF('Shoppable Services'!$F$4=$D178,1,0)*IF('Shoppable Services'!$E$4=$C178,1,0)*IF('Shoppable Services'!$D$4=$B178,1,0)*IF('Shoppable Services'!$C$4=$A178,1,0)*IF('Shoppable Services'!$B$4=Data!BA$119,BA60,0)</f>
        <v>0</v>
      </c>
      <c r="BB178" s="4">
        <f>IF('Shoppable Services'!$F$4=$D178,1,0)*IF('Shoppable Services'!$E$4=$C178,1,0)*IF('Shoppable Services'!$D$4=$B178,1,0)*IF('Shoppable Services'!$C$4=$A178,1,0)*IF('Shoppable Services'!$B$4=Data!BB$119,BB60,0)</f>
        <v>0</v>
      </c>
      <c r="BC178" s="4">
        <f>IF('Shoppable Services'!$F$4=$D178,1,0)*IF('Shoppable Services'!$E$4=$C178,1,0)*IF('Shoppable Services'!$D$4=$B178,1,0)*IF('Shoppable Services'!$C$4=$A178,1,0)*IF('Shoppable Services'!$B$4=Data!BC$119,BC60,0)</f>
        <v>0</v>
      </c>
      <c r="BD178" s="4">
        <f>IF('Shoppable Services'!$F$4=$D178,1,0)*IF('Shoppable Services'!$E$4=$C178,1,0)*IF('Shoppable Services'!$D$4=$B178,1,0)*IF('Shoppable Services'!$C$4=$A178,1,0)*IF('Shoppable Services'!$B$4=Data!BD$119,BD60,0)</f>
        <v>0</v>
      </c>
      <c r="BE178" s="4">
        <f>IF('Shoppable Services'!$F$4=$D178,1,0)*IF('Shoppable Services'!$E$4=$C178,1,0)*IF('Shoppable Services'!$D$4=$B178,1,0)*IF('Shoppable Services'!$C$4=$A178,1,0)*IF('Shoppable Services'!$B$4=Data!BE$119,BE60,0)</f>
        <v>0</v>
      </c>
      <c r="BF178" s="4">
        <f>IF('Shoppable Services'!$F$4=$D178,1,0)*IF('Shoppable Services'!$E$4=$C178,1,0)*IF('Shoppable Services'!$D$4=$B178,1,0)*IF('Shoppable Services'!$C$4=$A178,1,0)*IF('Shoppable Services'!$B$4=Data!BF$119,BF60,0)</f>
        <v>0</v>
      </c>
    </row>
    <row r="179" spans="5:58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>
        <f>IF('Shoppable Services'!$F$4=$D179,1,0)*IF('Shoppable Services'!$E$4=$C179,1,0)*IF('Shoppable Services'!$D$4=$B179,1,0)*IF('Shoppable Services'!$C$4=$A179,1,0)*IF('Shoppable Services'!$B$4=Data!AQ$119,AQ61,0)</f>
        <v>0</v>
      </c>
      <c r="AR179" s="4">
        <f>IF('Shoppable Services'!$F$4=$D179,1,0)*IF('Shoppable Services'!$E$4=$C179,1,0)*IF('Shoppable Services'!$D$4=$B179,1,0)*IF('Shoppable Services'!$C$4=$A179,1,0)*IF('Shoppable Services'!$B$4=Data!AR$119,AR61,0)</f>
        <v>0</v>
      </c>
      <c r="AS179" s="4">
        <f>IF('Shoppable Services'!$F$4=$D179,1,0)*IF('Shoppable Services'!$E$4=$C179,1,0)*IF('Shoppable Services'!$D$4=$B179,1,0)*IF('Shoppable Services'!$C$4=$A179,1,0)*IF('Shoppable Services'!$B$4=Data!AS$119,AS61,0)</f>
        <v>0</v>
      </c>
      <c r="AT179" s="4">
        <f>IF('Shoppable Services'!$F$4=$D179,1,0)*IF('Shoppable Services'!$E$4=$C179,1,0)*IF('Shoppable Services'!$D$4=$B179,1,0)*IF('Shoppable Services'!$C$4=$A179,1,0)*IF('Shoppable Services'!$B$4=Data!AT$119,AT61,0)</f>
        <v>0</v>
      </c>
      <c r="AU179" s="4">
        <f>IF('Shoppable Services'!$F$4=$D179,1,0)*IF('Shoppable Services'!$E$4=$C179,1,0)*IF('Shoppable Services'!$D$4=$B179,1,0)*IF('Shoppable Services'!$C$4=$A179,1,0)*IF('Shoppable Services'!$B$4=Data!AU$119,AU61,0)</f>
        <v>0</v>
      </c>
      <c r="AV179" s="4">
        <f>IF('Shoppable Services'!$F$4=$D179,1,0)*IF('Shoppable Services'!$E$4=$C179,1,0)*IF('Shoppable Services'!$D$4=$B179,1,0)*IF('Shoppable Services'!$C$4=$A179,1,0)*IF('Shoppable Services'!$B$4=Data!AV$119,AV61,0)</f>
        <v>0</v>
      </c>
      <c r="AW179" s="4">
        <f>IF('Shoppable Services'!$F$4=$D179,1,0)*IF('Shoppable Services'!$E$4=$C179,1,0)*IF('Shoppable Services'!$D$4=$B179,1,0)*IF('Shoppable Services'!$C$4=$A179,1,0)*IF('Shoppable Services'!$B$4=Data!AW$119,AW61,0)</f>
        <v>0</v>
      </c>
      <c r="AX179" s="4">
        <f>IF('Shoppable Services'!$F$4=$D179,1,0)*IF('Shoppable Services'!$E$4=$C179,1,0)*IF('Shoppable Services'!$D$4=$B179,1,0)*IF('Shoppable Services'!$C$4=$A179,1,0)*IF('Shoppable Services'!$B$4=Data!AX$119,AX61,0)</f>
        <v>0</v>
      </c>
      <c r="AY179" s="4">
        <f>IF('Shoppable Services'!$F$4=$D179,1,0)*IF('Shoppable Services'!$E$4=$C179,1,0)*IF('Shoppable Services'!$D$4=$B179,1,0)*IF('Shoppable Services'!$C$4=$A179,1,0)*IF('Shoppable Services'!$B$4=Data!AY$119,AY61,0)</f>
        <v>0</v>
      </c>
      <c r="AZ179" s="4">
        <f>IF('Shoppable Services'!$F$4=$D179,1,0)*IF('Shoppable Services'!$E$4=$C179,1,0)*IF('Shoppable Services'!$D$4=$B179,1,0)*IF('Shoppable Services'!$C$4=$A179,1,0)*IF('Shoppable Services'!$B$4=Data!AZ$119,AZ61,0)</f>
        <v>0</v>
      </c>
      <c r="BA179" s="4">
        <f>IF('Shoppable Services'!$F$4=$D179,1,0)*IF('Shoppable Services'!$E$4=$C179,1,0)*IF('Shoppable Services'!$D$4=$B179,1,0)*IF('Shoppable Services'!$C$4=$A179,1,0)*IF('Shoppable Services'!$B$4=Data!BA$119,BA61,0)</f>
        <v>0</v>
      </c>
      <c r="BB179" s="4">
        <f>IF('Shoppable Services'!$F$4=$D179,1,0)*IF('Shoppable Services'!$E$4=$C179,1,0)*IF('Shoppable Services'!$D$4=$B179,1,0)*IF('Shoppable Services'!$C$4=$A179,1,0)*IF('Shoppable Services'!$B$4=Data!BB$119,BB61,0)</f>
        <v>0</v>
      </c>
      <c r="BC179" s="4">
        <f>IF('Shoppable Services'!$F$4=$D179,1,0)*IF('Shoppable Services'!$E$4=$C179,1,0)*IF('Shoppable Services'!$D$4=$B179,1,0)*IF('Shoppable Services'!$C$4=$A179,1,0)*IF('Shoppable Services'!$B$4=Data!BC$119,BC61,0)</f>
        <v>0</v>
      </c>
      <c r="BD179" s="4">
        <f>IF('Shoppable Services'!$F$4=$D179,1,0)*IF('Shoppable Services'!$E$4=$C179,1,0)*IF('Shoppable Services'!$D$4=$B179,1,0)*IF('Shoppable Services'!$C$4=$A179,1,0)*IF('Shoppable Services'!$B$4=Data!BD$119,BD61,0)</f>
        <v>0</v>
      </c>
      <c r="BE179" s="4">
        <f>IF('Shoppable Services'!$F$4=$D179,1,0)*IF('Shoppable Services'!$E$4=$C179,1,0)*IF('Shoppable Services'!$D$4=$B179,1,0)*IF('Shoppable Services'!$C$4=$A179,1,0)*IF('Shoppable Services'!$B$4=Data!BE$119,BE61,0)</f>
        <v>0</v>
      </c>
      <c r="BF179" s="4">
        <f>IF('Shoppable Services'!$F$4=$D179,1,0)*IF('Shoppable Services'!$E$4=$C179,1,0)*IF('Shoppable Services'!$D$4=$B179,1,0)*IF('Shoppable Services'!$C$4=$A179,1,0)*IF('Shoppable Services'!$B$4=Data!BF$119,BF61,0)</f>
        <v>0</v>
      </c>
    </row>
    <row r="180" spans="5:58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>
        <f>IF('Shoppable Services'!$F$4=$D180,1,0)*IF('Shoppable Services'!$E$4=$C180,1,0)*IF('Shoppable Services'!$D$4=$B180,1,0)*IF('Shoppable Services'!$C$4=$A180,1,0)*IF('Shoppable Services'!$B$4=Data!AQ$119,AQ62,0)</f>
        <v>0</v>
      </c>
      <c r="AR180" s="4">
        <f>IF('Shoppable Services'!$F$4=$D180,1,0)*IF('Shoppable Services'!$E$4=$C180,1,0)*IF('Shoppable Services'!$D$4=$B180,1,0)*IF('Shoppable Services'!$C$4=$A180,1,0)*IF('Shoppable Services'!$B$4=Data!AR$119,AR62,0)</f>
        <v>0</v>
      </c>
      <c r="AS180" s="4">
        <f>IF('Shoppable Services'!$F$4=$D180,1,0)*IF('Shoppable Services'!$E$4=$C180,1,0)*IF('Shoppable Services'!$D$4=$B180,1,0)*IF('Shoppable Services'!$C$4=$A180,1,0)*IF('Shoppable Services'!$B$4=Data!AS$119,AS62,0)</f>
        <v>0</v>
      </c>
      <c r="AT180" s="4">
        <f>IF('Shoppable Services'!$F$4=$D180,1,0)*IF('Shoppable Services'!$E$4=$C180,1,0)*IF('Shoppable Services'!$D$4=$B180,1,0)*IF('Shoppable Services'!$C$4=$A180,1,0)*IF('Shoppable Services'!$B$4=Data!AT$119,AT62,0)</f>
        <v>0</v>
      </c>
      <c r="AU180" s="4">
        <f>IF('Shoppable Services'!$F$4=$D180,1,0)*IF('Shoppable Services'!$E$4=$C180,1,0)*IF('Shoppable Services'!$D$4=$B180,1,0)*IF('Shoppable Services'!$C$4=$A180,1,0)*IF('Shoppable Services'!$B$4=Data!AU$119,AU62,0)</f>
        <v>0</v>
      </c>
      <c r="AV180" s="4">
        <f>IF('Shoppable Services'!$F$4=$D180,1,0)*IF('Shoppable Services'!$E$4=$C180,1,0)*IF('Shoppable Services'!$D$4=$B180,1,0)*IF('Shoppable Services'!$C$4=$A180,1,0)*IF('Shoppable Services'!$B$4=Data!AV$119,AV62,0)</f>
        <v>0</v>
      </c>
      <c r="AW180" s="4">
        <f>IF('Shoppable Services'!$F$4=$D180,1,0)*IF('Shoppable Services'!$E$4=$C180,1,0)*IF('Shoppable Services'!$D$4=$B180,1,0)*IF('Shoppable Services'!$C$4=$A180,1,0)*IF('Shoppable Services'!$B$4=Data!AW$119,AW62,0)</f>
        <v>0</v>
      </c>
      <c r="AX180" s="4">
        <f>IF('Shoppable Services'!$F$4=$D180,1,0)*IF('Shoppable Services'!$E$4=$C180,1,0)*IF('Shoppable Services'!$D$4=$B180,1,0)*IF('Shoppable Services'!$C$4=$A180,1,0)*IF('Shoppable Services'!$B$4=Data!AX$119,AX62,0)</f>
        <v>0</v>
      </c>
      <c r="AY180" s="4">
        <f>IF('Shoppable Services'!$F$4=$D180,1,0)*IF('Shoppable Services'!$E$4=$C180,1,0)*IF('Shoppable Services'!$D$4=$B180,1,0)*IF('Shoppable Services'!$C$4=$A180,1,0)*IF('Shoppable Services'!$B$4=Data!AY$119,AY62,0)</f>
        <v>0</v>
      </c>
      <c r="AZ180" s="4">
        <f>IF('Shoppable Services'!$F$4=$D180,1,0)*IF('Shoppable Services'!$E$4=$C180,1,0)*IF('Shoppable Services'!$D$4=$B180,1,0)*IF('Shoppable Services'!$C$4=$A180,1,0)*IF('Shoppable Services'!$B$4=Data!AZ$119,AZ62,0)</f>
        <v>0</v>
      </c>
      <c r="BA180" s="4">
        <f>IF('Shoppable Services'!$F$4=$D180,1,0)*IF('Shoppable Services'!$E$4=$C180,1,0)*IF('Shoppable Services'!$D$4=$B180,1,0)*IF('Shoppable Services'!$C$4=$A180,1,0)*IF('Shoppable Services'!$B$4=Data!BA$119,BA62,0)</f>
        <v>0</v>
      </c>
      <c r="BB180" s="4">
        <f>IF('Shoppable Services'!$F$4=$D180,1,0)*IF('Shoppable Services'!$E$4=$C180,1,0)*IF('Shoppable Services'!$D$4=$B180,1,0)*IF('Shoppable Services'!$C$4=$A180,1,0)*IF('Shoppable Services'!$B$4=Data!BB$119,BB62,0)</f>
        <v>0</v>
      </c>
      <c r="BC180" s="4">
        <f>IF('Shoppable Services'!$F$4=$D180,1,0)*IF('Shoppable Services'!$E$4=$C180,1,0)*IF('Shoppable Services'!$D$4=$B180,1,0)*IF('Shoppable Services'!$C$4=$A180,1,0)*IF('Shoppable Services'!$B$4=Data!BC$119,BC62,0)</f>
        <v>0</v>
      </c>
      <c r="BD180" s="4">
        <f>IF('Shoppable Services'!$F$4=$D180,1,0)*IF('Shoppable Services'!$E$4=$C180,1,0)*IF('Shoppable Services'!$D$4=$B180,1,0)*IF('Shoppable Services'!$C$4=$A180,1,0)*IF('Shoppable Services'!$B$4=Data!BD$119,BD62,0)</f>
        <v>0</v>
      </c>
      <c r="BE180" s="4">
        <f>IF('Shoppable Services'!$F$4=$D180,1,0)*IF('Shoppable Services'!$E$4=$C180,1,0)*IF('Shoppable Services'!$D$4=$B180,1,0)*IF('Shoppable Services'!$C$4=$A180,1,0)*IF('Shoppable Services'!$B$4=Data!BE$119,BE62,0)</f>
        <v>0</v>
      </c>
      <c r="BF180" s="4">
        <f>IF('Shoppable Services'!$F$4=$D180,1,0)*IF('Shoppable Services'!$E$4=$C180,1,0)*IF('Shoppable Services'!$D$4=$B180,1,0)*IF('Shoppable Services'!$C$4=$A180,1,0)*IF('Shoppable Services'!$B$4=Data!BF$119,BF62,0)</f>
        <v>0</v>
      </c>
    </row>
    <row r="181" spans="5:58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>
        <f>IF('Shoppable Services'!$F$4=$D181,1,0)*IF('Shoppable Services'!$E$4=$C181,1,0)*IF('Shoppable Services'!$D$4=$B181,1,0)*IF('Shoppable Services'!$C$4=$A181,1,0)*IF('Shoppable Services'!$B$4=Data!AQ$119,AQ63,0)</f>
        <v>0</v>
      </c>
      <c r="AR181" s="4">
        <f>IF('Shoppable Services'!$F$4=$D181,1,0)*IF('Shoppable Services'!$E$4=$C181,1,0)*IF('Shoppable Services'!$D$4=$B181,1,0)*IF('Shoppable Services'!$C$4=$A181,1,0)*IF('Shoppable Services'!$B$4=Data!AR$119,AR63,0)</f>
        <v>0</v>
      </c>
      <c r="AS181" s="4">
        <f>IF('Shoppable Services'!$F$4=$D181,1,0)*IF('Shoppable Services'!$E$4=$C181,1,0)*IF('Shoppable Services'!$D$4=$B181,1,0)*IF('Shoppable Services'!$C$4=$A181,1,0)*IF('Shoppable Services'!$B$4=Data!AS$119,AS63,0)</f>
        <v>0</v>
      </c>
      <c r="AT181" s="4">
        <f>IF('Shoppable Services'!$F$4=$D181,1,0)*IF('Shoppable Services'!$E$4=$C181,1,0)*IF('Shoppable Services'!$D$4=$B181,1,0)*IF('Shoppable Services'!$C$4=$A181,1,0)*IF('Shoppable Services'!$B$4=Data!AT$119,AT63,0)</f>
        <v>0</v>
      </c>
      <c r="AU181" s="4">
        <f>IF('Shoppable Services'!$F$4=$D181,1,0)*IF('Shoppable Services'!$E$4=$C181,1,0)*IF('Shoppable Services'!$D$4=$B181,1,0)*IF('Shoppable Services'!$C$4=$A181,1,0)*IF('Shoppable Services'!$B$4=Data!AU$119,AU63,0)</f>
        <v>0</v>
      </c>
      <c r="AV181" s="4">
        <f>IF('Shoppable Services'!$F$4=$D181,1,0)*IF('Shoppable Services'!$E$4=$C181,1,0)*IF('Shoppable Services'!$D$4=$B181,1,0)*IF('Shoppable Services'!$C$4=$A181,1,0)*IF('Shoppable Services'!$B$4=Data!AV$119,AV63,0)</f>
        <v>0</v>
      </c>
      <c r="AW181" s="4">
        <f>IF('Shoppable Services'!$F$4=$D181,1,0)*IF('Shoppable Services'!$E$4=$C181,1,0)*IF('Shoppable Services'!$D$4=$B181,1,0)*IF('Shoppable Services'!$C$4=$A181,1,0)*IF('Shoppable Services'!$B$4=Data!AW$119,AW63,0)</f>
        <v>0</v>
      </c>
      <c r="AX181" s="4">
        <f>IF('Shoppable Services'!$F$4=$D181,1,0)*IF('Shoppable Services'!$E$4=$C181,1,0)*IF('Shoppable Services'!$D$4=$B181,1,0)*IF('Shoppable Services'!$C$4=$A181,1,0)*IF('Shoppable Services'!$B$4=Data!AX$119,AX63,0)</f>
        <v>0</v>
      </c>
      <c r="AY181" s="4">
        <f>IF('Shoppable Services'!$F$4=$D181,1,0)*IF('Shoppable Services'!$E$4=$C181,1,0)*IF('Shoppable Services'!$D$4=$B181,1,0)*IF('Shoppable Services'!$C$4=$A181,1,0)*IF('Shoppable Services'!$B$4=Data!AY$119,AY63,0)</f>
        <v>0</v>
      </c>
      <c r="AZ181" s="4">
        <f>IF('Shoppable Services'!$F$4=$D181,1,0)*IF('Shoppable Services'!$E$4=$C181,1,0)*IF('Shoppable Services'!$D$4=$B181,1,0)*IF('Shoppable Services'!$C$4=$A181,1,0)*IF('Shoppable Services'!$B$4=Data!AZ$119,AZ63,0)</f>
        <v>0</v>
      </c>
      <c r="BA181" s="4">
        <f>IF('Shoppable Services'!$F$4=$D181,1,0)*IF('Shoppable Services'!$E$4=$C181,1,0)*IF('Shoppable Services'!$D$4=$B181,1,0)*IF('Shoppable Services'!$C$4=$A181,1,0)*IF('Shoppable Services'!$B$4=Data!BA$119,BA63,0)</f>
        <v>0</v>
      </c>
      <c r="BB181" s="4">
        <f>IF('Shoppable Services'!$F$4=$D181,1,0)*IF('Shoppable Services'!$E$4=$C181,1,0)*IF('Shoppable Services'!$D$4=$B181,1,0)*IF('Shoppable Services'!$C$4=$A181,1,0)*IF('Shoppable Services'!$B$4=Data!BB$119,BB63,0)</f>
        <v>0</v>
      </c>
      <c r="BC181" s="4">
        <f>IF('Shoppable Services'!$F$4=$D181,1,0)*IF('Shoppable Services'!$E$4=$C181,1,0)*IF('Shoppable Services'!$D$4=$B181,1,0)*IF('Shoppable Services'!$C$4=$A181,1,0)*IF('Shoppable Services'!$B$4=Data!BC$119,BC63,0)</f>
        <v>0</v>
      </c>
      <c r="BD181" s="4">
        <f>IF('Shoppable Services'!$F$4=$D181,1,0)*IF('Shoppable Services'!$E$4=$C181,1,0)*IF('Shoppable Services'!$D$4=$B181,1,0)*IF('Shoppable Services'!$C$4=$A181,1,0)*IF('Shoppable Services'!$B$4=Data!BD$119,BD63,0)</f>
        <v>0</v>
      </c>
      <c r="BE181" s="4">
        <f>IF('Shoppable Services'!$F$4=$D181,1,0)*IF('Shoppable Services'!$E$4=$C181,1,0)*IF('Shoppable Services'!$D$4=$B181,1,0)*IF('Shoppable Services'!$C$4=$A181,1,0)*IF('Shoppable Services'!$B$4=Data!BE$119,BE63,0)</f>
        <v>0</v>
      </c>
      <c r="BF181" s="4">
        <f>IF('Shoppable Services'!$F$4=$D181,1,0)*IF('Shoppable Services'!$E$4=$C181,1,0)*IF('Shoppable Services'!$D$4=$B181,1,0)*IF('Shoppable Services'!$C$4=$A181,1,0)*IF('Shoppable Services'!$B$4=Data!BF$119,BF63,0)</f>
        <v>0</v>
      </c>
    </row>
    <row r="182" spans="5:58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>
        <f>IF('Shoppable Services'!$F$4=$D182,1,0)*IF('Shoppable Services'!$E$4=$C182,1,0)*IF('Shoppable Services'!$D$4=$B182,1,0)*IF('Shoppable Services'!$C$4=$A182,1,0)*IF('Shoppable Services'!$B$4=Data!AQ$119,AQ64,0)</f>
        <v>0</v>
      </c>
      <c r="AR182" s="4">
        <f>IF('Shoppable Services'!$F$4=$D182,1,0)*IF('Shoppable Services'!$E$4=$C182,1,0)*IF('Shoppable Services'!$D$4=$B182,1,0)*IF('Shoppable Services'!$C$4=$A182,1,0)*IF('Shoppable Services'!$B$4=Data!AR$119,AR64,0)</f>
        <v>0</v>
      </c>
      <c r="AS182" s="4">
        <f>IF('Shoppable Services'!$F$4=$D182,1,0)*IF('Shoppable Services'!$E$4=$C182,1,0)*IF('Shoppable Services'!$D$4=$B182,1,0)*IF('Shoppable Services'!$C$4=$A182,1,0)*IF('Shoppable Services'!$B$4=Data!AS$119,AS64,0)</f>
        <v>0</v>
      </c>
      <c r="AT182" s="4">
        <f>IF('Shoppable Services'!$F$4=$D182,1,0)*IF('Shoppable Services'!$E$4=$C182,1,0)*IF('Shoppable Services'!$D$4=$B182,1,0)*IF('Shoppable Services'!$C$4=$A182,1,0)*IF('Shoppable Services'!$B$4=Data!AT$119,AT64,0)</f>
        <v>0</v>
      </c>
      <c r="AU182" s="4">
        <f>IF('Shoppable Services'!$F$4=$D182,1,0)*IF('Shoppable Services'!$E$4=$C182,1,0)*IF('Shoppable Services'!$D$4=$B182,1,0)*IF('Shoppable Services'!$C$4=$A182,1,0)*IF('Shoppable Services'!$B$4=Data!AU$119,AU64,0)</f>
        <v>0</v>
      </c>
      <c r="AV182" s="4">
        <f>IF('Shoppable Services'!$F$4=$D182,1,0)*IF('Shoppable Services'!$E$4=$C182,1,0)*IF('Shoppable Services'!$D$4=$B182,1,0)*IF('Shoppable Services'!$C$4=$A182,1,0)*IF('Shoppable Services'!$B$4=Data!AV$119,AV64,0)</f>
        <v>0</v>
      </c>
      <c r="AW182" s="4">
        <f>IF('Shoppable Services'!$F$4=$D182,1,0)*IF('Shoppable Services'!$E$4=$C182,1,0)*IF('Shoppable Services'!$D$4=$B182,1,0)*IF('Shoppable Services'!$C$4=$A182,1,0)*IF('Shoppable Services'!$B$4=Data!AW$119,AW64,0)</f>
        <v>0</v>
      </c>
      <c r="AX182" s="4">
        <f>IF('Shoppable Services'!$F$4=$D182,1,0)*IF('Shoppable Services'!$E$4=$C182,1,0)*IF('Shoppable Services'!$D$4=$B182,1,0)*IF('Shoppable Services'!$C$4=$A182,1,0)*IF('Shoppable Services'!$B$4=Data!AX$119,AX64,0)</f>
        <v>0</v>
      </c>
      <c r="AY182" s="4">
        <f>IF('Shoppable Services'!$F$4=$D182,1,0)*IF('Shoppable Services'!$E$4=$C182,1,0)*IF('Shoppable Services'!$D$4=$B182,1,0)*IF('Shoppable Services'!$C$4=$A182,1,0)*IF('Shoppable Services'!$B$4=Data!AY$119,AY64,0)</f>
        <v>0</v>
      </c>
      <c r="AZ182" s="4">
        <f>IF('Shoppable Services'!$F$4=$D182,1,0)*IF('Shoppable Services'!$E$4=$C182,1,0)*IF('Shoppable Services'!$D$4=$B182,1,0)*IF('Shoppable Services'!$C$4=$A182,1,0)*IF('Shoppable Services'!$B$4=Data!AZ$119,AZ64,0)</f>
        <v>0</v>
      </c>
      <c r="BA182" s="4">
        <f>IF('Shoppable Services'!$F$4=$D182,1,0)*IF('Shoppable Services'!$E$4=$C182,1,0)*IF('Shoppable Services'!$D$4=$B182,1,0)*IF('Shoppable Services'!$C$4=$A182,1,0)*IF('Shoppable Services'!$B$4=Data!BA$119,BA64,0)</f>
        <v>0</v>
      </c>
      <c r="BB182" s="4">
        <f>IF('Shoppable Services'!$F$4=$D182,1,0)*IF('Shoppable Services'!$E$4=$C182,1,0)*IF('Shoppable Services'!$D$4=$B182,1,0)*IF('Shoppable Services'!$C$4=$A182,1,0)*IF('Shoppable Services'!$B$4=Data!BB$119,BB64,0)</f>
        <v>0</v>
      </c>
      <c r="BC182" s="4">
        <f>IF('Shoppable Services'!$F$4=$D182,1,0)*IF('Shoppable Services'!$E$4=$C182,1,0)*IF('Shoppable Services'!$D$4=$B182,1,0)*IF('Shoppable Services'!$C$4=$A182,1,0)*IF('Shoppable Services'!$B$4=Data!BC$119,BC64,0)</f>
        <v>0</v>
      </c>
      <c r="BD182" s="4">
        <f>IF('Shoppable Services'!$F$4=$D182,1,0)*IF('Shoppable Services'!$E$4=$C182,1,0)*IF('Shoppable Services'!$D$4=$B182,1,0)*IF('Shoppable Services'!$C$4=$A182,1,0)*IF('Shoppable Services'!$B$4=Data!BD$119,BD64,0)</f>
        <v>0</v>
      </c>
      <c r="BE182" s="4">
        <f>IF('Shoppable Services'!$F$4=$D182,1,0)*IF('Shoppable Services'!$E$4=$C182,1,0)*IF('Shoppable Services'!$D$4=$B182,1,0)*IF('Shoppable Services'!$C$4=$A182,1,0)*IF('Shoppable Services'!$B$4=Data!BE$119,BE64,0)</f>
        <v>0</v>
      </c>
      <c r="BF182" s="4">
        <f>IF('Shoppable Services'!$F$4=$D182,1,0)*IF('Shoppable Services'!$E$4=$C182,1,0)*IF('Shoppable Services'!$D$4=$B182,1,0)*IF('Shoppable Services'!$C$4=$A182,1,0)*IF('Shoppable Services'!$B$4=Data!BF$119,BF64,0)</f>
        <v>0</v>
      </c>
    </row>
    <row r="183" spans="5:58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>
        <f>IF('Shoppable Services'!$F$4=$D183,1,0)*IF('Shoppable Services'!$E$4=$C183,1,0)*IF('Shoppable Services'!$D$4=$B183,1,0)*IF('Shoppable Services'!$C$4=$A183,1,0)*IF('Shoppable Services'!$B$4=Data!AQ$119,AQ65,0)</f>
        <v>0</v>
      </c>
      <c r="AR183" s="4">
        <f>IF('Shoppable Services'!$F$4=$D183,1,0)*IF('Shoppable Services'!$E$4=$C183,1,0)*IF('Shoppable Services'!$D$4=$B183,1,0)*IF('Shoppable Services'!$C$4=$A183,1,0)*IF('Shoppable Services'!$B$4=Data!AR$119,AR65,0)</f>
        <v>0</v>
      </c>
      <c r="AS183" s="4">
        <f>IF('Shoppable Services'!$F$4=$D183,1,0)*IF('Shoppable Services'!$E$4=$C183,1,0)*IF('Shoppable Services'!$D$4=$B183,1,0)*IF('Shoppable Services'!$C$4=$A183,1,0)*IF('Shoppable Services'!$B$4=Data!AS$119,AS65,0)</f>
        <v>0</v>
      </c>
      <c r="AT183" s="4">
        <f>IF('Shoppable Services'!$F$4=$D183,1,0)*IF('Shoppable Services'!$E$4=$C183,1,0)*IF('Shoppable Services'!$D$4=$B183,1,0)*IF('Shoppable Services'!$C$4=$A183,1,0)*IF('Shoppable Services'!$B$4=Data!AT$119,AT65,0)</f>
        <v>0</v>
      </c>
      <c r="AU183" s="4">
        <f>IF('Shoppable Services'!$F$4=$D183,1,0)*IF('Shoppable Services'!$E$4=$C183,1,0)*IF('Shoppable Services'!$D$4=$B183,1,0)*IF('Shoppable Services'!$C$4=$A183,1,0)*IF('Shoppable Services'!$B$4=Data!AU$119,AU65,0)</f>
        <v>0</v>
      </c>
      <c r="AV183" s="4">
        <f>IF('Shoppable Services'!$F$4=$D183,1,0)*IF('Shoppable Services'!$E$4=$C183,1,0)*IF('Shoppable Services'!$D$4=$B183,1,0)*IF('Shoppable Services'!$C$4=$A183,1,0)*IF('Shoppable Services'!$B$4=Data!AV$119,AV65,0)</f>
        <v>0</v>
      </c>
      <c r="AW183" s="4">
        <f>IF('Shoppable Services'!$F$4=$D183,1,0)*IF('Shoppable Services'!$E$4=$C183,1,0)*IF('Shoppable Services'!$D$4=$B183,1,0)*IF('Shoppable Services'!$C$4=$A183,1,0)*IF('Shoppable Services'!$B$4=Data!AW$119,AW65,0)</f>
        <v>0</v>
      </c>
      <c r="AX183" s="4">
        <f>IF('Shoppable Services'!$F$4=$D183,1,0)*IF('Shoppable Services'!$E$4=$C183,1,0)*IF('Shoppable Services'!$D$4=$B183,1,0)*IF('Shoppable Services'!$C$4=$A183,1,0)*IF('Shoppable Services'!$B$4=Data!AX$119,AX65,0)</f>
        <v>0</v>
      </c>
      <c r="AY183" s="4">
        <f>IF('Shoppable Services'!$F$4=$D183,1,0)*IF('Shoppable Services'!$E$4=$C183,1,0)*IF('Shoppable Services'!$D$4=$B183,1,0)*IF('Shoppable Services'!$C$4=$A183,1,0)*IF('Shoppable Services'!$B$4=Data!AY$119,AY65,0)</f>
        <v>0</v>
      </c>
      <c r="AZ183" s="4">
        <f>IF('Shoppable Services'!$F$4=$D183,1,0)*IF('Shoppable Services'!$E$4=$C183,1,0)*IF('Shoppable Services'!$D$4=$B183,1,0)*IF('Shoppable Services'!$C$4=$A183,1,0)*IF('Shoppable Services'!$B$4=Data!AZ$119,AZ65,0)</f>
        <v>0</v>
      </c>
      <c r="BA183" s="4">
        <f>IF('Shoppable Services'!$F$4=$D183,1,0)*IF('Shoppable Services'!$E$4=$C183,1,0)*IF('Shoppable Services'!$D$4=$B183,1,0)*IF('Shoppable Services'!$C$4=$A183,1,0)*IF('Shoppable Services'!$B$4=Data!BA$119,BA65,0)</f>
        <v>0</v>
      </c>
      <c r="BB183" s="4">
        <f>IF('Shoppable Services'!$F$4=$D183,1,0)*IF('Shoppable Services'!$E$4=$C183,1,0)*IF('Shoppable Services'!$D$4=$B183,1,0)*IF('Shoppable Services'!$C$4=$A183,1,0)*IF('Shoppable Services'!$B$4=Data!BB$119,BB65,0)</f>
        <v>0</v>
      </c>
      <c r="BC183" s="4">
        <f>IF('Shoppable Services'!$F$4=$D183,1,0)*IF('Shoppable Services'!$E$4=$C183,1,0)*IF('Shoppable Services'!$D$4=$B183,1,0)*IF('Shoppable Services'!$C$4=$A183,1,0)*IF('Shoppable Services'!$B$4=Data!BC$119,BC65,0)</f>
        <v>0</v>
      </c>
      <c r="BD183" s="4">
        <f>IF('Shoppable Services'!$F$4=$D183,1,0)*IF('Shoppable Services'!$E$4=$C183,1,0)*IF('Shoppable Services'!$D$4=$B183,1,0)*IF('Shoppable Services'!$C$4=$A183,1,0)*IF('Shoppable Services'!$B$4=Data!BD$119,BD65,0)</f>
        <v>0</v>
      </c>
      <c r="BE183" s="4">
        <f>IF('Shoppable Services'!$F$4=$D183,1,0)*IF('Shoppable Services'!$E$4=$C183,1,0)*IF('Shoppable Services'!$D$4=$B183,1,0)*IF('Shoppable Services'!$C$4=$A183,1,0)*IF('Shoppable Services'!$B$4=Data!BE$119,BE65,0)</f>
        <v>0</v>
      </c>
      <c r="BF183" s="4">
        <f>IF('Shoppable Services'!$F$4=$D183,1,0)*IF('Shoppable Services'!$E$4=$C183,1,0)*IF('Shoppable Services'!$D$4=$B183,1,0)*IF('Shoppable Services'!$C$4=$A183,1,0)*IF('Shoppable Services'!$B$4=Data!BF$119,BF65,0)</f>
        <v>0</v>
      </c>
    </row>
    <row r="184" spans="5:58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>
        <f>IF('Shoppable Services'!$F$4=$D184,1,0)*IF('Shoppable Services'!$E$4=$C184,1,0)*IF('Shoppable Services'!$D$4=$B184,1,0)*IF('Shoppable Services'!$C$4=$A184,1,0)*IF('Shoppable Services'!$B$4=Data!AQ$119,AQ66,0)</f>
        <v>0</v>
      </c>
      <c r="AR184" s="4">
        <f>IF('Shoppable Services'!$F$4=$D184,1,0)*IF('Shoppable Services'!$E$4=$C184,1,0)*IF('Shoppable Services'!$D$4=$B184,1,0)*IF('Shoppable Services'!$C$4=$A184,1,0)*IF('Shoppable Services'!$B$4=Data!AR$119,AR66,0)</f>
        <v>0</v>
      </c>
      <c r="AS184" s="4">
        <f>IF('Shoppable Services'!$F$4=$D184,1,0)*IF('Shoppable Services'!$E$4=$C184,1,0)*IF('Shoppable Services'!$D$4=$B184,1,0)*IF('Shoppable Services'!$C$4=$A184,1,0)*IF('Shoppable Services'!$B$4=Data!AS$119,AS66,0)</f>
        <v>0</v>
      </c>
      <c r="AT184" s="4">
        <f>IF('Shoppable Services'!$F$4=$D184,1,0)*IF('Shoppable Services'!$E$4=$C184,1,0)*IF('Shoppable Services'!$D$4=$B184,1,0)*IF('Shoppable Services'!$C$4=$A184,1,0)*IF('Shoppable Services'!$B$4=Data!AT$119,AT66,0)</f>
        <v>0</v>
      </c>
      <c r="AU184" s="4">
        <f>IF('Shoppable Services'!$F$4=$D184,1,0)*IF('Shoppable Services'!$E$4=$C184,1,0)*IF('Shoppable Services'!$D$4=$B184,1,0)*IF('Shoppable Services'!$C$4=$A184,1,0)*IF('Shoppable Services'!$B$4=Data!AU$119,AU66,0)</f>
        <v>0</v>
      </c>
      <c r="AV184" s="4">
        <f>IF('Shoppable Services'!$F$4=$D184,1,0)*IF('Shoppable Services'!$E$4=$C184,1,0)*IF('Shoppable Services'!$D$4=$B184,1,0)*IF('Shoppable Services'!$C$4=$A184,1,0)*IF('Shoppable Services'!$B$4=Data!AV$119,AV66,0)</f>
        <v>0</v>
      </c>
      <c r="AW184" s="4">
        <f>IF('Shoppable Services'!$F$4=$D184,1,0)*IF('Shoppable Services'!$E$4=$C184,1,0)*IF('Shoppable Services'!$D$4=$B184,1,0)*IF('Shoppable Services'!$C$4=$A184,1,0)*IF('Shoppable Services'!$B$4=Data!AW$119,AW66,0)</f>
        <v>0</v>
      </c>
      <c r="AX184" s="4">
        <f>IF('Shoppable Services'!$F$4=$D184,1,0)*IF('Shoppable Services'!$E$4=$C184,1,0)*IF('Shoppable Services'!$D$4=$B184,1,0)*IF('Shoppable Services'!$C$4=$A184,1,0)*IF('Shoppable Services'!$B$4=Data!AX$119,AX66,0)</f>
        <v>0</v>
      </c>
      <c r="AY184" s="4">
        <f>IF('Shoppable Services'!$F$4=$D184,1,0)*IF('Shoppable Services'!$E$4=$C184,1,0)*IF('Shoppable Services'!$D$4=$B184,1,0)*IF('Shoppable Services'!$C$4=$A184,1,0)*IF('Shoppable Services'!$B$4=Data!AY$119,AY66,0)</f>
        <v>0</v>
      </c>
      <c r="AZ184" s="4">
        <f>IF('Shoppable Services'!$F$4=$D184,1,0)*IF('Shoppable Services'!$E$4=$C184,1,0)*IF('Shoppable Services'!$D$4=$B184,1,0)*IF('Shoppable Services'!$C$4=$A184,1,0)*IF('Shoppable Services'!$B$4=Data!AZ$119,AZ66,0)</f>
        <v>0</v>
      </c>
      <c r="BA184" s="4">
        <f>IF('Shoppable Services'!$F$4=$D184,1,0)*IF('Shoppable Services'!$E$4=$C184,1,0)*IF('Shoppable Services'!$D$4=$B184,1,0)*IF('Shoppable Services'!$C$4=$A184,1,0)*IF('Shoppable Services'!$B$4=Data!BA$119,BA66,0)</f>
        <v>0</v>
      </c>
      <c r="BB184" s="4">
        <f>IF('Shoppable Services'!$F$4=$D184,1,0)*IF('Shoppable Services'!$E$4=$C184,1,0)*IF('Shoppable Services'!$D$4=$B184,1,0)*IF('Shoppable Services'!$C$4=$A184,1,0)*IF('Shoppable Services'!$B$4=Data!BB$119,BB66,0)</f>
        <v>0</v>
      </c>
      <c r="BC184" s="4">
        <f>IF('Shoppable Services'!$F$4=$D184,1,0)*IF('Shoppable Services'!$E$4=$C184,1,0)*IF('Shoppable Services'!$D$4=$B184,1,0)*IF('Shoppable Services'!$C$4=$A184,1,0)*IF('Shoppable Services'!$B$4=Data!BC$119,BC66,0)</f>
        <v>0</v>
      </c>
      <c r="BD184" s="4">
        <f>IF('Shoppable Services'!$F$4=$D184,1,0)*IF('Shoppable Services'!$E$4=$C184,1,0)*IF('Shoppable Services'!$D$4=$B184,1,0)*IF('Shoppable Services'!$C$4=$A184,1,0)*IF('Shoppable Services'!$B$4=Data!BD$119,BD66,0)</f>
        <v>0</v>
      </c>
      <c r="BE184" s="4">
        <f>IF('Shoppable Services'!$F$4=$D184,1,0)*IF('Shoppable Services'!$E$4=$C184,1,0)*IF('Shoppable Services'!$D$4=$B184,1,0)*IF('Shoppable Services'!$C$4=$A184,1,0)*IF('Shoppable Services'!$B$4=Data!BE$119,BE66,0)</f>
        <v>0</v>
      </c>
      <c r="BF184" s="4">
        <f>IF('Shoppable Services'!$F$4=$D184,1,0)*IF('Shoppable Services'!$E$4=$C184,1,0)*IF('Shoppable Services'!$D$4=$B184,1,0)*IF('Shoppable Services'!$C$4=$A184,1,0)*IF('Shoppable Services'!$B$4=Data!BF$119,BF66,0)</f>
        <v>0</v>
      </c>
    </row>
    <row r="185" spans="5:58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>
        <f>IF('Shoppable Services'!$F$4=$D185,1,0)*IF('Shoppable Services'!$E$4=$C185,1,0)*IF('Shoppable Services'!$D$4=$B185,1,0)*IF('Shoppable Services'!$C$4=$A185,1,0)*IF('Shoppable Services'!$B$4=Data!AQ$119,AQ67,0)</f>
        <v>0</v>
      </c>
      <c r="AR185" s="4">
        <f>IF('Shoppable Services'!$F$4=$D185,1,0)*IF('Shoppable Services'!$E$4=$C185,1,0)*IF('Shoppable Services'!$D$4=$B185,1,0)*IF('Shoppable Services'!$C$4=$A185,1,0)*IF('Shoppable Services'!$B$4=Data!AR$119,AR67,0)</f>
        <v>0</v>
      </c>
      <c r="AS185" s="4">
        <f>IF('Shoppable Services'!$F$4=$D185,1,0)*IF('Shoppable Services'!$E$4=$C185,1,0)*IF('Shoppable Services'!$D$4=$B185,1,0)*IF('Shoppable Services'!$C$4=$A185,1,0)*IF('Shoppable Services'!$B$4=Data!AS$119,AS67,0)</f>
        <v>0</v>
      </c>
      <c r="AT185" s="4">
        <f>IF('Shoppable Services'!$F$4=$D185,1,0)*IF('Shoppable Services'!$E$4=$C185,1,0)*IF('Shoppable Services'!$D$4=$B185,1,0)*IF('Shoppable Services'!$C$4=$A185,1,0)*IF('Shoppable Services'!$B$4=Data!AT$119,AT67,0)</f>
        <v>0</v>
      </c>
      <c r="AU185" s="4">
        <f>IF('Shoppable Services'!$F$4=$D185,1,0)*IF('Shoppable Services'!$E$4=$C185,1,0)*IF('Shoppable Services'!$D$4=$B185,1,0)*IF('Shoppable Services'!$C$4=$A185,1,0)*IF('Shoppable Services'!$B$4=Data!AU$119,AU67,0)</f>
        <v>0</v>
      </c>
      <c r="AV185" s="4">
        <f>IF('Shoppable Services'!$F$4=$D185,1,0)*IF('Shoppable Services'!$E$4=$C185,1,0)*IF('Shoppable Services'!$D$4=$B185,1,0)*IF('Shoppable Services'!$C$4=$A185,1,0)*IF('Shoppable Services'!$B$4=Data!AV$119,AV67,0)</f>
        <v>0</v>
      </c>
      <c r="AW185" s="4">
        <f>IF('Shoppable Services'!$F$4=$D185,1,0)*IF('Shoppable Services'!$E$4=$C185,1,0)*IF('Shoppable Services'!$D$4=$B185,1,0)*IF('Shoppable Services'!$C$4=$A185,1,0)*IF('Shoppable Services'!$B$4=Data!AW$119,AW67,0)</f>
        <v>0</v>
      </c>
      <c r="AX185" s="4">
        <f>IF('Shoppable Services'!$F$4=$D185,1,0)*IF('Shoppable Services'!$E$4=$C185,1,0)*IF('Shoppable Services'!$D$4=$B185,1,0)*IF('Shoppable Services'!$C$4=$A185,1,0)*IF('Shoppable Services'!$B$4=Data!AX$119,AX67,0)</f>
        <v>0</v>
      </c>
      <c r="AY185" s="4">
        <f>IF('Shoppable Services'!$F$4=$D185,1,0)*IF('Shoppable Services'!$E$4=$C185,1,0)*IF('Shoppable Services'!$D$4=$B185,1,0)*IF('Shoppable Services'!$C$4=$A185,1,0)*IF('Shoppable Services'!$B$4=Data!AY$119,AY67,0)</f>
        <v>0</v>
      </c>
      <c r="AZ185" s="4">
        <f>IF('Shoppable Services'!$F$4=$D185,1,0)*IF('Shoppable Services'!$E$4=$C185,1,0)*IF('Shoppable Services'!$D$4=$B185,1,0)*IF('Shoppable Services'!$C$4=$A185,1,0)*IF('Shoppable Services'!$B$4=Data!AZ$119,AZ67,0)</f>
        <v>0</v>
      </c>
      <c r="BA185" s="4">
        <f>IF('Shoppable Services'!$F$4=$D185,1,0)*IF('Shoppable Services'!$E$4=$C185,1,0)*IF('Shoppable Services'!$D$4=$B185,1,0)*IF('Shoppable Services'!$C$4=$A185,1,0)*IF('Shoppable Services'!$B$4=Data!BA$119,BA67,0)</f>
        <v>0</v>
      </c>
      <c r="BB185" s="4">
        <f>IF('Shoppable Services'!$F$4=$D185,1,0)*IF('Shoppable Services'!$E$4=$C185,1,0)*IF('Shoppable Services'!$D$4=$B185,1,0)*IF('Shoppable Services'!$C$4=$A185,1,0)*IF('Shoppable Services'!$B$4=Data!BB$119,BB67,0)</f>
        <v>0</v>
      </c>
      <c r="BC185" s="4">
        <f>IF('Shoppable Services'!$F$4=$D185,1,0)*IF('Shoppable Services'!$E$4=$C185,1,0)*IF('Shoppable Services'!$D$4=$B185,1,0)*IF('Shoppable Services'!$C$4=$A185,1,0)*IF('Shoppable Services'!$B$4=Data!BC$119,BC67,0)</f>
        <v>0</v>
      </c>
      <c r="BD185" s="4">
        <f>IF('Shoppable Services'!$F$4=$D185,1,0)*IF('Shoppable Services'!$E$4=$C185,1,0)*IF('Shoppable Services'!$D$4=$B185,1,0)*IF('Shoppable Services'!$C$4=$A185,1,0)*IF('Shoppable Services'!$B$4=Data!BD$119,BD67,0)</f>
        <v>0</v>
      </c>
      <c r="BE185" s="4">
        <f>IF('Shoppable Services'!$F$4=$D185,1,0)*IF('Shoppable Services'!$E$4=$C185,1,0)*IF('Shoppable Services'!$D$4=$B185,1,0)*IF('Shoppable Services'!$C$4=$A185,1,0)*IF('Shoppable Services'!$B$4=Data!BE$119,BE67,0)</f>
        <v>0</v>
      </c>
      <c r="BF185" s="4">
        <f>IF('Shoppable Services'!$F$4=$D185,1,0)*IF('Shoppable Services'!$E$4=$C185,1,0)*IF('Shoppable Services'!$D$4=$B185,1,0)*IF('Shoppable Services'!$C$4=$A185,1,0)*IF('Shoppable Services'!$B$4=Data!BF$119,BF67,0)</f>
        <v>0</v>
      </c>
    </row>
    <row r="186" spans="5:58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>
        <f>IF('Shoppable Services'!$F$4=$D186,1,0)*IF('Shoppable Services'!$E$4=$C186,1,0)*IF('Shoppable Services'!$D$4=$B186,1,0)*IF('Shoppable Services'!$C$4=$A186,1,0)*IF('Shoppable Services'!$B$4=Data!AQ$119,AQ68,0)</f>
        <v>0</v>
      </c>
      <c r="AR186" s="4">
        <f>IF('Shoppable Services'!$F$4=$D186,1,0)*IF('Shoppable Services'!$E$4=$C186,1,0)*IF('Shoppable Services'!$D$4=$B186,1,0)*IF('Shoppable Services'!$C$4=$A186,1,0)*IF('Shoppable Services'!$B$4=Data!AR$119,AR68,0)</f>
        <v>0</v>
      </c>
      <c r="AS186" s="4">
        <f>IF('Shoppable Services'!$F$4=$D186,1,0)*IF('Shoppable Services'!$E$4=$C186,1,0)*IF('Shoppable Services'!$D$4=$B186,1,0)*IF('Shoppable Services'!$C$4=$A186,1,0)*IF('Shoppable Services'!$B$4=Data!AS$119,AS68,0)</f>
        <v>0</v>
      </c>
      <c r="AT186" s="4">
        <f>IF('Shoppable Services'!$F$4=$D186,1,0)*IF('Shoppable Services'!$E$4=$C186,1,0)*IF('Shoppable Services'!$D$4=$B186,1,0)*IF('Shoppable Services'!$C$4=$A186,1,0)*IF('Shoppable Services'!$B$4=Data!AT$119,AT68,0)</f>
        <v>0</v>
      </c>
      <c r="AU186" s="4">
        <f>IF('Shoppable Services'!$F$4=$D186,1,0)*IF('Shoppable Services'!$E$4=$C186,1,0)*IF('Shoppable Services'!$D$4=$B186,1,0)*IF('Shoppable Services'!$C$4=$A186,1,0)*IF('Shoppable Services'!$B$4=Data!AU$119,AU68,0)</f>
        <v>0</v>
      </c>
      <c r="AV186" s="4">
        <f>IF('Shoppable Services'!$F$4=$D186,1,0)*IF('Shoppable Services'!$E$4=$C186,1,0)*IF('Shoppable Services'!$D$4=$B186,1,0)*IF('Shoppable Services'!$C$4=$A186,1,0)*IF('Shoppable Services'!$B$4=Data!AV$119,AV68,0)</f>
        <v>0</v>
      </c>
      <c r="AW186" s="4">
        <f>IF('Shoppable Services'!$F$4=$D186,1,0)*IF('Shoppable Services'!$E$4=$C186,1,0)*IF('Shoppable Services'!$D$4=$B186,1,0)*IF('Shoppable Services'!$C$4=$A186,1,0)*IF('Shoppable Services'!$B$4=Data!AW$119,AW68,0)</f>
        <v>0</v>
      </c>
      <c r="AX186" s="4">
        <f>IF('Shoppable Services'!$F$4=$D186,1,0)*IF('Shoppable Services'!$E$4=$C186,1,0)*IF('Shoppable Services'!$D$4=$B186,1,0)*IF('Shoppable Services'!$C$4=$A186,1,0)*IF('Shoppable Services'!$B$4=Data!AX$119,AX68,0)</f>
        <v>0</v>
      </c>
      <c r="AY186" s="4">
        <f>IF('Shoppable Services'!$F$4=$D186,1,0)*IF('Shoppable Services'!$E$4=$C186,1,0)*IF('Shoppable Services'!$D$4=$B186,1,0)*IF('Shoppable Services'!$C$4=$A186,1,0)*IF('Shoppable Services'!$B$4=Data!AY$119,AY68,0)</f>
        <v>0</v>
      </c>
      <c r="AZ186" s="4">
        <f>IF('Shoppable Services'!$F$4=$D186,1,0)*IF('Shoppable Services'!$E$4=$C186,1,0)*IF('Shoppable Services'!$D$4=$B186,1,0)*IF('Shoppable Services'!$C$4=$A186,1,0)*IF('Shoppable Services'!$B$4=Data!AZ$119,AZ68,0)</f>
        <v>0</v>
      </c>
      <c r="BA186" s="4">
        <f>IF('Shoppable Services'!$F$4=$D186,1,0)*IF('Shoppable Services'!$E$4=$C186,1,0)*IF('Shoppable Services'!$D$4=$B186,1,0)*IF('Shoppable Services'!$C$4=$A186,1,0)*IF('Shoppable Services'!$B$4=Data!BA$119,BA68,0)</f>
        <v>0</v>
      </c>
      <c r="BB186" s="4">
        <f>IF('Shoppable Services'!$F$4=$D186,1,0)*IF('Shoppable Services'!$E$4=$C186,1,0)*IF('Shoppable Services'!$D$4=$B186,1,0)*IF('Shoppable Services'!$C$4=$A186,1,0)*IF('Shoppable Services'!$B$4=Data!BB$119,BB68,0)</f>
        <v>0</v>
      </c>
      <c r="BC186" s="4">
        <f>IF('Shoppable Services'!$F$4=$D186,1,0)*IF('Shoppable Services'!$E$4=$C186,1,0)*IF('Shoppable Services'!$D$4=$B186,1,0)*IF('Shoppable Services'!$C$4=$A186,1,0)*IF('Shoppable Services'!$B$4=Data!BC$119,BC68,0)</f>
        <v>0</v>
      </c>
      <c r="BD186" s="4">
        <f>IF('Shoppable Services'!$F$4=$D186,1,0)*IF('Shoppable Services'!$E$4=$C186,1,0)*IF('Shoppable Services'!$D$4=$B186,1,0)*IF('Shoppable Services'!$C$4=$A186,1,0)*IF('Shoppable Services'!$B$4=Data!BD$119,BD68,0)</f>
        <v>0</v>
      </c>
      <c r="BE186" s="4">
        <f>IF('Shoppable Services'!$F$4=$D186,1,0)*IF('Shoppable Services'!$E$4=$C186,1,0)*IF('Shoppable Services'!$D$4=$B186,1,0)*IF('Shoppable Services'!$C$4=$A186,1,0)*IF('Shoppable Services'!$B$4=Data!BE$119,BE68,0)</f>
        <v>0</v>
      </c>
      <c r="BF186" s="4">
        <f>IF('Shoppable Services'!$F$4=$D186,1,0)*IF('Shoppable Services'!$E$4=$C186,1,0)*IF('Shoppable Services'!$D$4=$B186,1,0)*IF('Shoppable Services'!$C$4=$A186,1,0)*IF('Shoppable Services'!$B$4=Data!BF$119,BF68,0)</f>
        <v>0</v>
      </c>
    </row>
    <row r="187" spans="5:58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>
        <f>IF('Shoppable Services'!$F$4=$D187,1,0)*IF('Shoppable Services'!$E$4=$C187,1,0)*IF('Shoppable Services'!$D$4=$B187,1,0)*IF('Shoppable Services'!$C$4=$A187,1,0)*IF('Shoppable Services'!$B$4=Data!AQ$119,AQ69,0)</f>
        <v>0</v>
      </c>
      <c r="AR187" s="4">
        <f>IF('Shoppable Services'!$F$4=$D187,1,0)*IF('Shoppable Services'!$E$4=$C187,1,0)*IF('Shoppable Services'!$D$4=$B187,1,0)*IF('Shoppable Services'!$C$4=$A187,1,0)*IF('Shoppable Services'!$B$4=Data!AR$119,AR69,0)</f>
        <v>0</v>
      </c>
      <c r="AS187" s="4">
        <f>IF('Shoppable Services'!$F$4=$D187,1,0)*IF('Shoppable Services'!$E$4=$C187,1,0)*IF('Shoppable Services'!$D$4=$B187,1,0)*IF('Shoppable Services'!$C$4=$A187,1,0)*IF('Shoppable Services'!$B$4=Data!AS$119,AS69,0)</f>
        <v>0</v>
      </c>
      <c r="AT187" s="4">
        <f>IF('Shoppable Services'!$F$4=$D187,1,0)*IF('Shoppable Services'!$E$4=$C187,1,0)*IF('Shoppable Services'!$D$4=$B187,1,0)*IF('Shoppable Services'!$C$4=$A187,1,0)*IF('Shoppable Services'!$B$4=Data!AT$119,AT69,0)</f>
        <v>0</v>
      </c>
      <c r="AU187" s="4">
        <f>IF('Shoppable Services'!$F$4=$D187,1,0)*IF('Shoppable Services'!$E$4=$C187,1,0)*IF('Shoppable Services'!$D$4=$B187,1,0)*IF('Shoppable Services'!$C$4=$A187,1,0)*IF('Shoppable Services'!$B$4=Data!AU$119,AU69,0)</f>
        <v>0</v>
      </c>
      <c r="AV187" s="4">
        <f>IF('Shoppable Services'!$F$4=$D187,1,0)*IF('Shoppable Services'!$E$4=$C187,1,0)*IF('Shoppable Services'!$D$4=$B187,1,0)*IF('Shoppable Services'!$C$4=$A187,1,0)*IF('Shoppable Services'!$B$4=Data!AV$119,AV69,0)</f>
        <v>0</v>
      </c>
      <c r="AW187" s="4">
        <f>IF('Shoppable Services'!$F$4=$D187,1,0)*IF('Shoppable Services'!$E$4=$C187,1,0)*IF('Shoppable Services'!$D$4=$B187,1,0)*IF('Shoppable Services'!$C$4=$A187,1,0)*IF('Shoppable Services'!$B$4=Data!AW$119,AW69,0)</f>
        <v>0</v>
      </c>
      <c r="AX187" s="4">
        <f>IF('Shoppable Services'!$F$4=$D187,1,0)*IF('Shoppable Services'!$E$4=$C187,1,0)*IF('Shoppable Services'!$D$4=$B187,1,0)*IF('Shoppable Services'!$C$4=$A187,1,0)*IF('Shoppable Services'!$B$4=Data!AX$119,AX69,0)</f>
        <v>0</v>
      </c>
      <c r="AY187" s="4">
        <f>IF('Shoppable Services'!$F$4=$D187,1,0)*IF('Shoppable Services'!$E$4=$C187,1,0)*IF('Shoppable Services'!$D$4=$B187,1,0)*IF('Shoppable Services'!$C$4=$A187,1,0)*IF('Shoppable Services'!$B$4=Data!AY$119,AY69,0)</f>
        <v>0</v>
      </c>
      <c r="AZ187" s="4">
        <f>IF('Shoppable Services'!$F$4=$D187,1,0)*IF('Shoppable Services'!$E$4=$C187,1,0)*IF('Shoppable Services'!$D$4=$B187,1,0)*IF('Shoppable Services'!$C$4=$A187,1,0)*IF('Shoppable Services'!$B$4=Data!AZ$119,AZ69,0)</f>
        <v>0</v>
      </c>
      <c r="BA187" s="4">
        <f>IF('Shoppable Services'!$F$4=$D187,1,0)*IF('Shoppable Services'!$E$4=$C187,1,0)*IF('Shoppable Services'!$D$4=$B187,1,0)*IF('Shoppable Services'!$C$4=$A187,1,0)*IF('Shoppable Services'!$B$4=Data!BA$119,BA69,0)</f>
        <v>0</v>
      </c>
      <c r="BB187" s="4">
        <f>IF('Shoppable Services'!$F$4=$D187,1,0)*IF('Shoppable Services'!$E$4=$C187,1,0)*IF('Shoppable Services'!$D$4=$B187,1,0)*IF('Shoppable Services'!$C$4=$A187,1,0)*IF('Shoppable Services'!$B$4=Data!BB$119,BB69,0)</f>
        <v>0</v>
      </c>
      <c r="BC187" s="4">
        <f>IF('Shoppable Services'!$F$4=$D187,1,0)*IF('Shoppable Services'!$E$4=$C187,1,0)*IF('Shoppable Services'!$D$4=$B187,1,0)*IF('Shoppable Services'!$C$4=$A187,1,0)*IF('Shoppable Services'!$B$4=Data!BC$119,BC69,0)</f>
        <v>0</v>
      </c>
      <c r="BD187" s="4">
        <f>IF('Shoppable Services'!$F$4=$D187,1,0)*IF('Shoppable Services'!$E$4=$C187,1,0)*IF('Shoppable Services'!$D$4=$B187,1,0)*IF('Shoppable Services'!$C$4=$A187,1,0)*IF('Shoppable Services'!$B$4=Data!BD$119,BD69,0)</f>
        <v>0</v>
      </c>
      <c r="BE187" s="4">
        <f>IF('Shoppable Services'!$F$4=$D187,1,0)*IF('Shoppable Services'!$E$4=$C187,1,0)*IF('Shoppable Services'!$D$4=$B187,1,0)*IF('Shoppable Services'!$C$4=$A187,1,0)*IF('Shoppable Services'!$B$4=Data!BE$119,BE69,0)</f>
        <v>0</v>
      </c>
      <c r="BF187" s="4">
        <f>IF('Shoppable Services'!$F$4=$D187,1,0)*IF('Shoppable Services'!$E$4=$C187,1,0)*IF('Shoppable Services'!$D$4=$B187,1,0)*IF('Shoppable Services'!$C$4=$A187,1,0)*IF('Shoppable Services'!$B$4=Data!BF$119,BF69,0)</f>
        <v>0</v>
      </c>
    </row>
    <row r="188" spans="5:58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>
        <f>IF('Shoppable Services'!$F$4=$D188,1,0)*IF('Shoppable Services'!$E$4=$C188,1,0)*IF('Shoppable Services'!$D$4=$B188,1,0)*IF('Shoppable Services'!$C$4=$A188,1,0)*IF('Shoppable Services'!$B$4=Data!AQ$119,AQ70,0)</f>
        <v>0</v>
      </c>
      <c r="AR188" s="4">
        <f>IF('Shoppable Services'!$F$4=$D188,1,0)*IF('Shoppable Services'!$E$4=$C188,1,0)*IF('Shoppable Services'!$D$4=$B188,1,0)*IF('Shoppable Services'!$C$4=$A188,1,0)*IF('Shoppable Services'!$B$4=Data!AR$119,AR70,0)</f>
        <v>0</v>
      </c>
      <c r="AS188" s="4">
        <f>IF('Shoppable Services'!$F$4=$D188,1,0)*IF('Shoppable Services'!$E$4=$C188,1,0)*IF('Shoppable Services'!$D$4=$B188,1,0)*IF('Shoppable Services'!$C$4=$A188,1,0)*IF('Shoppable Services'!$B$4=Data!AS$119,AS70,0)</f>
        <v>0</v>
      </c>
      <c r="AT188" s="4">
        <f>IF('Shoppable Services'!$F$4=$D188,1,0)*IF('Shoppable Services'!$E$4=$C188,1,0)*IF('Shoppable Services'!$D$4=$B188,1,0)*IF('Shoppable Services'!$C$4=$A188,1,0)*IF('Shoppable Services'!$B$4=Data!AT$119,AT70,0)</f>
        <v>0</v>
      </c>
      <c r="AU188" s="4">
        <f>IF('Shoppable Services'!$F$4=$D188,1,0)*IF('Shoppable Services'!$E$4=$C188,1,0)*IF('Shoppable Services'!$D$4=$B188,1,0)*IF('Shoppable Services'!$C$4=$A188,1,0)*IF('Shoppable Services'!$B$4=Data!AU$119,AU70,0)</f>
        <v>0</v>
      </c>
      <c r="AV188" s="4">
        <f>IF('Shoppable Services'!$F$4=$D188,1,0)*IF('Shoppable Services'!$E$4=$C188,1,0)*IF('Shoppable Services'!$D$4=$B188,1,0)*IF('Shoppable Services'!$C$4=$A188,1,0)*IF('Shoppable Services'!$B$4=Data!AV$119,AV70,0)</f>
        <v>0</v>
      </c>
      <c r="AW188" s="4">
        <f>IF('Shoppable Services'!$F$4=$D188,1,0)*IF('Shoppable Services'!$E$4=$C188,1,0)*IF('Shoppable Services'!$D$4=$B188,1,0)*IF('Shoppable Services'!$C$4=$A188,1,0)*IF('Shoppable Services'!$B$4=Data!AW$119,AW70,0)</f>
        <v>0</v>
      </c>
      <c r="AX188" s="4">
        <f>IF('Shoppable Services'!$F$4=$D188,1,0)*IF('Shoppable Services'!$E$4=$C188,1,0)*IF('Shoppable Services'!$D$4=$B188,1,0)*IF('Shoppable Services'!$C$4=$A188,1,0)*IF('Shoppable Services'!$B$4=Data!AX$119,AX70,0)</f>
        <v>0</v>
      </c>
      <c r="AY188" s="4">
        <f>IF('Shoppable Services'!$F$4=$D188,1,0)*IF('Shoppable Services'!$E$4=$C188,1,0)*IF('Shoppable Services'!$D$4=$B188,1,0)*IF('Shoppable Services'!$C$4=$A188,1,0)*IF('Shoppable Services'!$B$4=Data!AY$119,AY70,0)</f>
        <v>0</v>
      </c>
      <c r="AZ188" s="4">
        <f>IF('Shoppable Services'!$F$4=$D188,1,0)*IF('Shoppable Services'!$E$4=$C188,1,0)*IF('Shoppable Services'!$D$4=$B188,1,0)*IF('Shoppable Services'!$C$4=$A188,1,0)*IF('Shoppable Services'!$B$4=Data!AZ$119,AZ70,0)</f>
        <v>0</v>
      </c>
      <c r="BA188" s="4">
        <f>IF('Shoppable Services'!$F$4=$D188,1,0)*IF('Shoppable Services'!$E$4=$C188,1,0)*IF('Shoppable Services'!$D$4=$B188,1,0)*IF('Shoppable Services'!$C$4=$A188,1,0)*IF('Shoppable Services'!$B$4=Data!BA$119,BA70,0)</f>
        <v>0</v>
      </c>
      <c r="BB188" s="4">
        <f>IF('Shoppable Services'!$F$4=$D188,1,0)*IF('Shoppable Services'!$E$4=$C188,1,0)*IF('Shoppable Services'!$D$4=$B188,1,0)*IF('Shoppable Services'!$C$4=$A188,1,0)*IF('Shoppable Services'!$B$4=Data!BB$119,BB70,0)</f>
        <v>0</v>
      </c>
      <c r="BC188" s="4">
        <f>IF('Shoppable Services'!$F$4=$D188,1,0)*IF('Shoppable Services'!$E$4=$C188,1,0)*IF('Shoppable Services'!$D$4=$B188,1,0)*IF('Shoppable Services'!$C$4=$A188,1,0)*IF('Shoppable Services'!$B$4=Data!BC$119,BC70,0)</f>
        <v>0</v>
      </c>
      <c r="BD188" s="4">
        <f>IF('Shoppable Services'!$F$4=$D188,1,0)*IF('Shoppable Services'!$E$4=$C188,1,0)*IF('Shoppable Services'!$D$4=$B188,1,0)*IF('Shoppable Services'!$C$4=$A188,1,0)*IF('Shoppable Services'!$B$4=Data!BD$119,BD70,0)</f>
        <v>0</v>
      </c>
      <c r="BE188" s="4">
        <f>IF('Shoppable Services'!$F$4=$D188,1,0)*IF('Shoppable Services'!$E$4=$C188,1,0)*IF('Shoppable Services'!$D$4=$B188,1,0)*IF('Shoppable Services'!$C$4=$A188,1,0)*IF('Shoppable Services'!$B$4=Data!BE$119,BE70,0)</f>
        <v>0</v>
      </c>
      <c r="BF188" s="4">
        <f>IF('Shoppable Services'!$F$4=$D188,1,0)*IF('Shoppable Services'!$E$4=$C188,1,0)*IF('Shoppable Services'!$D$4=$B188,1,0)*IF('Shoppable Services'!$C$4=$A188,1,0)*IF('Shoppable Services'!$B$4=Data!BF$119,BF70,0)</f>
        <v>0</v>
      </c>
    </row>
    <row r="189" spans="5:58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>
        <f>IF('Shoppable Services'!$F$4=$D189,1,0)*IF('Shoppable Services'!$E$4=$C189,1,0)*IF('Shoppable Services'!$D$4=$B189,1,0)*IF('Shoppable Services'!$C$4=$A189,1,0)*IF('Shoppable Services'!$B$4=Data!AQ$119,AQ71,0)</f>
        <v>0</v>
      </c>
      <c r="AR189" s="4">
        <f>IF('Shoppable Services'!$F$4=$D189,1,0)*IF('Shoppable Services'!$E$4=$C189,1,0)*IF('Shoppable Services'!$D$4=$B189,1,0)*IF('Shoppable Services'!$C$4=$A189,1,0)*IF('Shoppable Services'!$B$4=Data!AR$119,AR71,0)</f>
        <v>0</v>
      </c>
      <c r="AS189" s="4">
        <f>IF('Shoppable Services'!$F$4=$D189,1,0)*IF('Shoppable Services'!$E$4=$C189,1,0)*IF('Shoppable Services'!$D$4=$B189,1,0)*IF('Shoppable Services'!$C$4=$A189,1,0)*IF('Shoppable Services'!$B$4=Data!AS$119,AS71,0)</f>
        <v>0</v>
      </c>
      <c r="AT189" s="4">
        <f>IF('Shoppable Services'!$F$4=$D189,1,0)*IF('Shoppable Services'!$E$4=$C189,1,0)*IF('Shoppable Services'!$D$4=$B189,1,0)*IF('Shoppable Services'!$C$4=$A189,1,0)*IF('Shoppable Services'!$B$4=Data!AT$119,AT71,0)</f>
        <v>0</v>
      </c>
      <c r="AU189" s="4">
        <f>IF('Shoppable Services'!$F$4=$D189,1,0)*IF('Shoppable Services'!$E$4=$C189,1,0)*IF('Shoppable Services'!$D$4=$B189,1,0)*IF('Shoppable Services'!$C$4=$A189,1,0)*IF('Shoppable Services'!$B$4=Data!AU$119,AU71,0)</f>
        <v>0</v>
      </c>
      <c r="AV189" s="4">
        <f>IF('Shoppable Services'!$F$4=$D189,1,0)*IF('Shoppable Services'!$E$4=$C189,1,0)*IF('Shoppable Services'!$D$4=$B189,1,0)*IF('Shoppable Services'!$C$4=$A189,1,0)*IF('Shoppable Services'!$B$4=Data!AV$119,AV71,0)</f>
        <v>0</v>
      </c>
      <c r="AW189" s="4">
        <f>IF('Shoppable Services'!$F$4=$D189,1,0)*IF('Shoppable Services'!$E$4=$C189,1,0)*IF('Shoppable Services'!$D$4=$B189,1,0)*IF('Shoppable Services'!$C$4=$A189,1,0)*IF('Shoppable Services'!$B$4=Data!AW$119,AW71,0)</f>
        <v>0</v>
      </c>
      <c r="AX189" s="4">
        <f>IF('Shoppable Services'!$F$4=$D189,1,0)*IF('Shoppable Services'!$E$4=$C189,1,0)*IF('Shoppable Services'!$D$4=$B189,1,0)*IF('Shoppable Services'!$C$4=$A189,1,0)*IF('Shoppable Services'!$B$4=Data!AX$119,AX71,0)</f>
        <v>0</v>
      </c>
      <c r="AY189" s="4">
        <f>IF('Shoppable Services'!$F$4=$D189,1,0)*IF('Shoppable Services'!$E$4=$C189,1,0)*IF('Shoppable Services'!$D$4=$B189,1,0)*IF('Shoppable Services'!$C$4=$A189,1,0)*IF('Shoppable Services'!$B$4=Data!AY$119,AY71,0)</f>
        <v>0</v>
      </c>
      <c r="AZ189" s="4">
        <f>IF('Shoppable Services'!$F$4=$D189,1,0)*IF('Shoppable Services'!$E$4=$C189,1,0)*IF('Shoppable Services'!$D$4=$B189,1,0)*IF('Shoppable Services'!$C$4=$A189,1,0)*IF('Shoppable Services'!$B$4=Data!AZ$119,AZ71,0)</f>
        <v>0</v>
      </c>
      <c r="BA189" s="4">
        <f>IF('Shoppable Services'!$F$4=$D189,1,0)*IF('Shoppable Services'!$E$4=$C189,1,0)*IF('Shoppable Services'!$D$4=$B189,1,0)*IF('Shoppable Services'!$C$4=$A189,1,0)*IF('Shoppable Services'!$B$4=Data!BA$119,BA71,0)</f>
        <v>0</v>
      </c>
      <c r="BB189" s="4">
        <f>IF('Shoppable Services'!$F$4=$D189,1,0)*IF('Shoppable Services'!$E$4=$C189,1,0)*IF('Shoppable Services'!$D$4=$B189,1,0)*IF('Shoppable Services'!$C$4=$A189,1,0)*IF('Shoppable Services'!$B$4=Data!BB$119,BB71,0)</f>
        <v>0</v>
      </c>
      <c r="BC189" s="4">
        <f>IF('Shoppable Services'!$F$4=$D189,1,0)*IF('Shoppable Services'!$E$4=$C189,1,0)*IF('Shoppable Services'!$D$4=$B189,1,0)*IF('Shoppable Services'!$C$4=$A189,1,0)*IF('Shoppable Services'!$B$4=Data!BC$119,BC71,0)</f>
        <v>0</v>
      </c>
      <c r="BD189" s="4">
        <f>IF('Shoppable Services'!$F$4=$D189,1,0)*IF('Shoppable Services'!$E$4=$C189,1,0)*IF('Shoppable Services'!$D$4=$B189,1,0)*IF('Shoppable Services'!$C$4=$A189,1,0)*IF('Shoppable Services'!$B$4=Data!BD$119,BD71,0)</f>
        <v>0</v>
      </c>
      <c r="BE189" s="4">
        <f>IF('Shoppable Services'!$F$4=$D189,1,0)*IF('Shoppable Services'!$E$4=$C189,1,0)*IF('Shoppable Services'!$D$4=$B189,1,0)*IF('Shoppable Services'!$C$4=$A189,1,0)*IF('Shoppable Services'!$B$4=Data!BE$119,BE71,0)</f>
        <v>0</v>
      </c>
      <c r="BF189" s="4">
        <f>IF('Shoppable Services'!$F$4=$D189,1,0)*IF('Shoppable Services'!$E$4=$C189,1,0)*IF('Shoppable Services'!$D$4=$B189,1,0)*IF('Shoppable Services'!$C$4=$A189,1,0)*IF('Shoppable Services'!$B$4=Data!BF$119,BF71,0)</f>
        <v>0</v>
      </c>
    </row>
    <row r="190" spans="5:58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>
        <f>IF('Shoppable Services'!$F$4=$D190,1,0)*IF('Shoppable Services'!$E$4=$C190,1,0)*IF('Shoppable Services'!$D$4=$B190,1,0)*IF('Shoppable Services'!$C$4=$A190,1,0)*IF('Shoppable Services'!$B$4=Data!AQ$119,AQ72,0)</f>
        <v>0</v>
      </c>
      <c r="AR190" s="4">
        <f>IF('Shoppable Services'!$F$4=$D190,1,0)*IF('Shoppable Services'!$E$4=$C190,1,0)*IF('Shoppable Services'!$D$4=$B190,1,0)*IF('Shoppable Services'!$C$4=$A190,1,0)*IF('Shoppable Services'!$B$4=Data!AR$119,AR72,0)</f>
        <v>0</v>
      </c>
      <c r="AS190" s="4">
        <f>IF('Shoppable Services'!$F$4=$D190,1,0)*IF('Shoppable Services'!$E$4=$C190,1,0)*IF('Shoppable Services'!$D$4=$B190,1,0)*IF('Shoppable Services'!$C$4=$A190,1,0)*IF('Shoppable Services'!$B$4=Data!AS$119,AS72,0)</f>
        <v>0</v>
      </c>
      <c r="AT190" s="4">
        <f>IF('Shoppable Services'!$F$4=$D190,1,0)*IF('Shoppable Services'!$E$4=$C190,1,0)*IF('Shoppable Services'!$D$4=$B190,1,0)*IF('Shoppable Services'!$C$4=$A190,1,0)*IF('Shoppable Services'!$B$4=Data!AT$119,AT72,0)</f>
        <v>0</v>
      </c>
      <c r="AU190" s="4">
        <f>IF('Shoppable Services'!$F$4=$D190,1,0)*IF('Shoppable Services'!$E$4=$C190,1,0)*IF('Shoppable Services'!$D$4=$B190,1,0)*IF('Shoppable Services'!$C$4=$A190,1,0)*IF('Shoppable Services'!$B$4=Data!AU$119,AU72,0)</f>
        <v>0</v>
      </c>
      <c r="AV190" s="4">
        <f>IF('Shoppable Services'!$F$4=$D190,1,0)*IF('Shoppable Services'!$E$4=$C190,1,0)*IF('Shoppable Services'!$D$4=$B190,1,0)*IF('Shoppable Services'!$C$4=$A190,1,0)*IF('Shoppable Services'!$B$4=Data!AV$119,AV72,0)</f>
        <v>0</v>
      </c>
      <c r="AW190" s="4">
        <f>IF('Shoppable Services'!$F$4=$D190,1,0)*IF('Shoppable Services'!$E$4=$C190,1,0)*IF('Shoppable Services'!$D$4=$B190,1,0)*IF('Shoppable Services'!$C$4=$A190,1,0)*IF('Shoppable Services'!$B$4=Data!AW$119,AW72,0)</f>
        <v>0</v>
      </c>
      <c r="AX190" s="4">
        <f>IF('Shoppable Services'!$F$4=$D190,1,0)*IF('Shoppable Services'!$E$4=$C190,1,0)*IF('Shoppable Services'!$D$4=$B190,1,0)*IF('Shoppable Services'!$C$4=$A190,1,0)*IF('Shoppable Services'!$B$4=Data!AX$119,AX72,0)</f>
        <v>0</v>
      </c>
      <c r="AY190" s="4">
        <f>IF('Shoppable Services'!$F$4=$D190,1,0)*IF('Shoppable Services'!$E$4=$C190,1,0)*IF('Shoppable Services'!$D$4=$B190,1,0)*IF('Shoppable Services'!$C$4=$A190,1,0)*IF('Shoppable Services'!$B$4=Data!AY$119,AY72,0)</f>
        <v>0</v>
      </c>
      <c r="AZ190" s="4">
        <f>IF('Shoppable Services'!$F$4=$D190,1,0)*IF('Shoppable Services'!$E$4=$C190,1,0)*IF('Shoppable Services'!$D$4=$B190,1,0)*IF('Shoppable Services'!$C$4=$A190,1,0)*IF('Shoppable Services'!$B$4=Data!AZ$119,AZ72,0)</f>
        <v>0</v>
      </c>
      <c r="BA190" s="4">
        <f>IF('Shoppable Services'!$F$4=$D190,1,0)*IF('Shoppable Services'!$E$4=$C190,1,0)*IF('Shoppable Services'!$D$4=$B190,1,0)*IF('Shoppable Services'!$C$4=$A190,1,0)*IF('Shoppable Services'!$B$4=Data!BA$119,BA72,0)</f>
        <v>0</v>
      </c>
      <c r="BB190" s="4">
        <f>IF('Shoppable Services'!$F$4=$D190,1,0)*IF('Shoppable Services'!$E$4=$C190,1,0)*IF('Shoppable Services'!$D$4=$B190,1,0)*IF('Shoppable Services'!$C$4=$A190,1,0)*IF('Shoppable Services'!$B$4=Data!BB$119,BB72,0)</f>
        <v>0</v>
      </c>
      <c r="BC190" s="4">
        <f>IF('Shoppable Services'!$F$4=$D190,1,0)*IF('Shoppable Services'!$E$4=$C190,1,0)*IF('Shoppable Services'!$D$4=$B190,1,0)*IF('Shoppable Services'!$C$4=$A190,1,0)*IF('Shoppable Services'!$B$4=Data!BC$119,BC72,0)</f>
        <v>0</v>
      </c>
      <c r="BD190" s="4">
        <f>IF('Shoppable Services'!$F$4=$D190,1,0)*IF('Shoppable Services'!$E$4=$C190,1,0)*IF('Shoppable Services'!$D$4=$B190,1,0)*IF('Shoppable Services'!$C$4=$A190,1,0)*IF('Shoppable Services'!$B$4=Data!BD$119,BD72,0)</f>
        <v>0</v>
      </c>
      <c r="BE190" s="4">
        <f>IF('Shoppable Services'!$F$4=$D190,1,0)*IF('Shoppable Services'!$E$4=$C190,1,0)*IF('Shoppable Services'!$D$4=$B190,1,0)*IF('Shoppable Services'!$C$4=$A190,1,0)*IF('Shoppable Services'!$B$4=Data!BE$119,BE72,0)</f>
        <v>0</v>
      </c>
      <c r="BF190" s="4">
        <f>IF('Shoppable Services'!$F$4=$D190,1,0)*IF('Shoppable Services'!$E$4=$C190,1,0)*IF('Shoppable Services'!$D$4=$B190,1,0)*IF('Shoppable Services'!$C$4=$A190,1,0)*IF('Shoppable Services'!$B$4=Data!BF$119,BF72,0)</f>
        <v>0</v>
      </c>
    </row>
    <row r="191" spans="5:58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>
        <f>IF('Shoppable Services'!$F$4=$D191,1,0)*IF('Shoppable Services'!$E$4=$C191,1,0)*IF('Shoppable Services'!$D$4=$B191,1,0)*IF('Shoppable Services'!$C$4=$A191,1,0)*IF('Shoppable Services'!$B$4=Data!AQ$119,AQ73,0)</f>
        <v>0</v>
      </c>
      <c r="AR191" s="4">
        <f>IF('Shoppable Services'!$F$4=$D191,1,0)*IF('Shoppable Services'!$E$4=$C191,1,0)*IF('Shoppable Services'!$D$4=$B191,1,0)*IF('Shoppable Services'!$C$4=$A191,1,0)*IF('Shoppable Services'!$B$4=Data!AR$119,AR73,0)</f>
        <v>0</v>
      </c>
      <c r="AS191" s="4">
        <f>IF('Shoppable Services'!$F$4=$D191,1,0)*IF('Shoppable Services'!$E$4=$C191,1,0)*IF('Shoppable Services'!$D$4=$B191,1,0)*IF('Shoppable Services'!$C$4=$A191,1,0)*IF('Shoppable Services'!$B$4=Data!AS$119,AS73,0)</f>
        <v>0</v>
      </c>
      <c r="AT191" s="4">
        <f>IF('Shoppable Services'!$F$4=$D191,1,0)*IF('Shoppable Services'!$E$4=$C191,1,0)*IF('Shoppable Services'!$D$4=$B191,1,0)*IF('Shoppable Services'!$C$4=$A191,1,0)*IF('Shoppable Services'!$B$4=Data!AT$119,AT73,0)</f>
        <v>0</v>
      </c>
      <c r="AU191" s="4">
        <f>IF('Shoppable Services'!$F$4=$D191,1,0)*IF('Shoppable Services'!$E$4=$C191,1,0)*IF('Shoppable Services'!$D$4=$B191,1,0)*IF('Shoppable Services'!$C$4=$A191,1,0)*IF('Shoppable Services'!$B$4=Data!AU$119,AU73,0)</f>
        <v>0</v>
      </c>
      <c r="AV191" s="4">
        <f>IF('Shoppable Services'!$F$4=$D191,1,0)*IF('Shoppable Services'!$E$4=$C191,1,0)*IF('Shoppable Services'!$D$4=$B191,1,0)*IF('Shoppable Services'!$C$4=$A191,1,0)*IF('Shoppable Services'!$B$4=Data!AV$119,AV73,0)</f>
        <v>0</v>
      </c>
      <c r="AW191" s="4">
        <f>IF('Shoppable Services'!$F$4=$D191,1,0)*IF('Shoppable Services'!$E$4=$C191,1,0)*IF('Shoppable Services'!$D$4=$B191,1,0)*IF('Shoppable Services'!$C$4=$A191,1,0)*IF('Shoppable Services'!$B$4=Data!AW$119,AW73,0)</f>
        <v>0</v>
      </c>
      <c r="AX191" s="4">
        <f>IF('Shoppable Services'!$F$4=$D191,1,0)*IF('Shoppable Services'!$E$4=$C191,1,0)*IF('Shoppable Services'!$D$4=$B191,1,0)*IF('Shoppable Services'!$C$4=$A191,1,0)*IF('Shoppable Services'!$B$4=Data!AX$119,AX73,0)</f>
        <v>0</v>
      </c>
      <c r="AY191" s="4">
        <f>IF('Shoppable Services'!$F$4=$D191,1,0)*IF('Shoppable Services'!$E$4=$C191,1,0)*IF('Shoppable Services'!$D$4=$B191,1,0)*IF('Shoppable Services'!$C$4=$A191,1,0)*IF('Shoppable Services'!$B$4=Data!AY$119,AY73,0)</f>
        <v>0</v>
      </c>
      <c r="AZ191" s="4">
        <f>IF('Shoppable Services'!$F$4=$D191,1,0)*IF('Shoppable Services'!$E$4=$C191,1,0)*IF('Shoppable Services'!$D$4=$B191,1,0)*IF('Shoppable Services'!$C$4=$A191,1,0)*IF('Shoppable Services'!$B$4=Data!AZ$119,AZ73,0)</f>
        <v>0</v>
      </c>
      <c r="BA191" s="4">
        <f>IF('Shoppable Services'!$F$4=$D191,1,0)*IF('Shoppable Services'!$E$4=$C191,1,0)*IF('Shoppable Services'!$D$4=$B191,1,0)*IF('Shoppable Services'!$C$4=$A191,1,0)*IF('Shoppable Services'!$B$4=Data!BA$119,BA73,0)</f>
        <v>0</v>
      </c>
      <c r="BB191" s="4">
        <f>IF('Shoppable Services'!$F$4=$D191,1,0)*IF('Shoppable Services'!$E$4=$C191,1,0)*IF('Shoppable Services'!$D$4=$B191,1,0)*IF('Shoppable Services'!$C$4=$A191,1,0)*IF('Shoppable Services'!$B$4=Data!BB$119,BB73,0)</f>
        <v>0</v>
      </c>
      <c r="BC191" s="4">
        <f>IF('Shoppable Services'!$F$4=$D191,1,0)*IF('Shoppable Services'!$E$4=$C191,1,0)*IF('Shoppable Services'!$D$4=$B191,1,0)*IF('Shoppable Services'!$C$4=$A191,1,0)*IF('Shoppable Services'!$B$4=Data!BC$119,BC73,0)</f>
        <v>0</v>
      </c>
      <c r="BD191" s="4">
        <f>IF('Shoppable Services'!$F$4=$D191,1,0)*IF('Shoppable Services'!$E$4=$C191,1,0)*IF('Shoppable Services'!$D$4=$B191,1,0)*IF('Shoppable Services'!$C$4=$A191,1,0)*IF('Shoppable Services'!$B$4=Data!BD$119,BD73,0)</f>
        <v>0</v>
      </c>
      <c r="BE191" s="4">
        <f>IF('Shoppable Services'!$F$4=$D191,1,0)*IF('Shoppable Services'!$E$4=$C191,1,0)*IF('Shoppable Services'!$D$4=$B191,1,0)*IF('Shoppable Services'!$C$4=$A191,1,0)*IF('Shoppable Services'!$B$4=Data!BE$119,BE73,0)</f>
        <v>0</v>
      </c>
      <c r="BF191" s="4">
        <f>IF('Shoppable Services'!$F$4=$D191,1,0)*IF('Shoppable Services'!$E$4=$C191,1,0)*IF('Shoppable Services'!$D$4=$B191,1,0)*IF('Shoppable Services'!$C$4=$A191,1,0)*IF('Shoppable Services'!$B$4=Data!BF$119,BF73,0)</f>
        <v>0</v>
      </c>
    </row>
    <row r="192" spans="5:58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>
        <f>IF('Shoppable Services'!$F$4=$D192,1,0)*IF('Shoppable Services'!$E$4=$C192,1,0)*IF('Shoppable Services'!$D$4=$B192,1,0)*IF('Shoppable Services'!$C$4=$A192,1,0)*IF('Shoppable Services'!$B$4=Data!AQ$119,AQ74,0)</f>
        <v>0</v>
      </c>
      <c r="AR192" s="4">
        <f>IF('Shoppable Services'!$F$4=$D192,1,0)*IF('Shoppable Services'!$E$4=$C192,1,0)*IF('Shoppable Services'!$D$4=$B192,1,0)*IF('Shoppable Services'!$C$4=$A192,1,0)*IF('Shoppable Services'!$B$4=Data!AR$119,AR74,0)</f>
        <v>0</v>
      </c>
      <c r="AS192" s="4">
        <f>IF('Shoppable Services'!$F$4=$D192,1,0)*IF('Shoppable Services'!$E$4=$C192,1,0)*IF('Shoppable Services'!$D$4=$B192,1,0)*IF('Shoppable Services'!$C$4=$A192,1,0)*IF('Shoppable Services'!$B$4=Data!AS$119,AS74,0)</f>
        <v>0</v>
      </c>
      <c r="AT192" s="4">
        <f>IF('Shoppable Services'!$F$4=$D192,1,0)*IF('Shoppable Services'!$E$4=$C192,1,0)*IF('Shoppable Services'!$D$4=$B192,1,0)*IF('Shoppable Services'!$C$4=$A192,1,0)*IF('Shoppable Services'!$B$4=Data!AT$119,AT74,0)</f>
        <v>0</v>
      </c>
      <c r="AU192" s="4">
        <f>IF('Shoppable Services'!$F$4=$D192,1,0)*IF('Shoppable Services'!$E$4=$C192,1,0)*IF('Shoppable Services'!$D$4=$B192,1,0)*IF('Shoppable Services'!$C$4=$A192,1,0)*IF('Shoppable Services'!$B$4=Data!AU$119,AU74,0)</f>
        <v>0</v>
      </c>
      <c r="AV192" s="4">
        <f>IF('Shoppable Services'!$F$4=$D192,1,0)*IF('Shoppable Services'!$E$4=$C192,1,0)*IF('Shoppable Services'!$D$4=$B192,1,0)*IF('Shoppable Services'!$C$4=$A192,1,0)*IF('Shoppable Services'!$B$4=Data!AV$119,AV74,0)</f>
        <v>0</v>
      </c>
      <c r="AW192" s="4">
        <f>IF('Shoppable Services'!$F$4=$D192,1,0)*IF('Shoppable Services'!$E$4=$C192,1,0)*IF('Shoppable Services'!$D$4=$B192,1,0)*IF('Shoppable Services'!$C$4=$A192,1,0)*IF('Shoppable Services'!$B$4=Data!AW$119,AW74,0)</f>
        <v>0</v>
      </c>
      <c r="AX192" s="4">
        <f>IF('Shoppable Services'!$F$4=$D192,1,0)*IF('Shoppable Services'!$E$4=$C192,1,0)*IF('Shoppable Services'!$D$4=$B192,1,0)*IF('Shoppable Services'!$C$4=$A192,1,0)*IF('Shoppable Services'!$B$4=Data!AX$119,AX74,0)</f>
        <v>0</v>
      </c>
      <c r="AY192" s="4">
        <f>IF('Shoppable Services'!$F$4=$D192,1,0)*IF('Shoppable Services'!$E$4=$C192,1,0)*IF('Shoppable Services'!$D$4=$B192,1,0)*IF('Shoppable Services'!$C$4=$A192,1,0)*IF('Shoppable Services'!$B$4=Data!AY$119,AY74,0)</f>
        <v>0</v>
      </c>
      <c r="AZ192" s="4">
        <f>IF('Shoppable Services'!$F$4=$D192,1,0)*IF('Shoppable Services'!$E$4=$C192,1,0)*IF('Shoppable Services'!$D$4=$B192,1,0)*IF('Shoppable Services'!$C$4=$A192,1,0)*IF('Shoppable Services'!$B$4=Data!AZ$119,AZ74,0)</f>
        <v>0</v>
      </c>
      <c r="BA192" s="4">
        <f>IF('Shoppable Services'!$F$4=$D192,1,0)*IF('Shoppable Services'!$E$4=$C192,1,0)*IF('Shoppable Services'!$D$4=$B192,1,0)*IF('Shoppable Services'!$C$4=$A192,1,0)*IF('Shoppable Services'!$B$4=Data!BA$119,BA74,0)</f>
        <v>0</v>
      </c>
      <c r="BB192" s="4">
        <f>IF('Shoppable Services'!$F$4=$D192,1,0)*IF('Shoppable Services'!$E$4=$C192,1,0)*IF('Shoppable Services'!$D$4=$B192,1,0)*IF('Shoppable Services'!$C$4=$A192,1,0)*IF('Shoppable Services'!$B$4=Data!BB$119,BB74,0)</f>
        <v>0</v>
      </c>
      <c r="BC192" s="4">
        <f>IF('Shoppable Services'!$F$4=$D192,1,0)*IF('Shoppable Services'!$E$4=$C192,1,0)*IF('Shoppable Services'!$D$4=$B192,1,0)*IF('Shoppable Services'!$C$4=$A192,1,0)*IF('Shoppable Services'!$B$4=Data!BC$119,BC74,0)</f>
        <v>0</v>
      </c>
      <c r="BD192" s="4">
        <f>IF('Shoppable Services'!$F$4=$D192,1,0)*IF('Shoppable Services'!$E$4=$C192,1,0)*IF('Shoppable Services'!$D$4=$B192,1,0)*IF('Shoppable Services'!$C$4=$A192,1,0)*IF('Shoppable Services'!$B$4=Data!BD$119,BD74,0)</f>
        <v>0</v>
      </c>
      <c r="BE192" s="4">
        <f>IF('Shoppable Services'!$F$4=$D192,1,0)*IF('Shoppable Services'!$E$4=$C192,1,0)*IF('Shoppable Services'!$D$4=$B192,1,0)*IF('Shoppable Services'!$C$4=$A192,1,0)*IF('Shoppable Services'!$B$4=Data!BE$119,BE74,0)</f>
        <v>0</v>
      </c>
      <c r="BF192" s="4">
        <f>IF('Shoppable Services'!$F$4=$D192,1,0)*IF('Shoppable Services'!$E$4=$C192,1,0)*IF('Shoppable Services'!$D$4=$B192,1,0)*IF('Shoppable Services'!$C$4=$A192,1,0)*IF('Shoppable Services'!$B$4=Data!BF$119,BF74,0)</f>
        <v>0</v>
      </c>
    </row>
    <row r="193" spans="5:58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>
        <f>IF('Shoppable Services'!$F$4=$D193,1,0)*IF('Shoppable Services'!$E$4=$C193,1,0)*IF('Shoppable Services'!$D$4=$B193,1,0)*IF('Shoppable Services'!$C$4=$A193,1,0)*IF('Shoppable Services'!$B$4=Data!AQ$119,AQ75,0)</f>
        <v>0</v>
      </c>
      <c r="AR193" s="4">
        <f>IF('Shoppable Services'!$F$4=$D193,1,0)*IF('Shoppable Services'!$E$4=$C193,1,0)*IF('Shoppable Services'!$D$4=$B193,1,0)*IF('Shoppable Services'!$C$4=$A193,1,0)*IF('Shoppable Services'!$B$4=Data!AR$119,AR75,0)</f>
        <v>0</v>
      </c>
      <c r="AS193" s="4">
        <f>IF('Shoppable Services'!$F$4=$D193,1,0)*IF('Shoppable Services'!$E$4=$C193,1,0)*IF('Shoppable Services'!$D$4=$B193,1,0)*IF('Shoppable Services'!$C$4=$A193,1,0)*IF('Shoppable Services'!$B$4=Data!AS$119,AS75,0)</f>
        <v>0</v>
      </c>
      <c r="AT193" s="4">
        <f>IF('Shoppable Services'!$F$4=$D193,1,0)*IF('Shoppable Services'!$E$4=$C193,1,0)*IF('Shoppable Services'!$D$4=$B193,1,0)*IF('Shoppable Services'!$C$4=$A193,1,0)*IF('Shoppable Services'!$B$4=Data!AT$119,AT75,0)</f>
        <v>0</v>
      </c>
      <c r="AU193" s="4">
        <f>IF('Shoppable Services'!$F$4=$D193,1,0)*IF('Shoppable Services'!$E$4=$C193,1,0)*IF('Shoppable Services'!$D$4=$B193,1,0)*IF('Shoppable Services'!$C$4=$A193,1,0)*IF('Shoppable Services'!$B$4=Data!AU$119,AU75,0)</f>
        <v>0</v>
      </c>
      <c r="AV193" s="4">
        <f>IF('Shoppable Services'!$F$4=$D193,1,0)*IF('Shoppable Services'!$E$4=$C193,1,0)*IF('Shoppable Services'!$D$4=$B193,1,0)*IF('Shoppable Services'!$C$4=$A193,1,0)*IF('Shoppable Services'!$B$4=Data!AV$119,AV75,0)</f>
        <v>0</v>
      </c>
      <c r="AW193" s="4">
        <f>IF('Shoppable Services'!$F$4=$D193,1,0)*IF('Shoppable Services'!$E$4=$C193,1,0)*IF('Shoppable Services'!$D$4=$B193,1,0)*IF('Shoppable Services'!$C$4=$A193,1,0)*IF('Shoppable Services'!$B$4=Data!AW$119,AW75,0)</f>
        <v>0</v>
      </c>
      <c r="AX193" s="4">
        <f>IF('Shoppable Services'!$F$4=$D193,1,0)*IF('Shoppable Services'!$E$4=$C193,1,0)*IF('Shoppable Services'!$D$4=$B193,1,0)*IF('Shoppable Services'!$C$4=$A193,1,0)*IF('Shoppable Services'!$B$4=Data!AX$119,AX75,0)</f>
        <v>0</v>
      </c>
      <c r="AY193" s="4">
        <f>IF('Shoppable Services'!$F$4=$D193,1,0)*IF('Shoppable Services'!$E$4=$C193,1,0)*IF('Shoppable Services'!$D$4=$B193,1,0)*IF('Shoppable Services'!$C$4=$A193,1,0)*IF('Shoppable Services'!$B$4=Data!AY$119,AY75,0)</f>
        <v>0</v>
      </c>
      <c r="AZ193" s="4">
        <f>IF('Shoppable Services'!$F$4=$D193,1,0)*IF('Shoppable Services'!$E$4=$C193,1,0)*IF('Shoppable Services'!$D$4=$B193,1,0)*IF('Shoppable Services'!$C$4=$A193,1,0)*IF('Shoppable Services'!$B$4=Data!AZ$119,AZ75,0)</f>
        <v>0</v>
      </c>
      <c r="BA193" s="4">
        <f>IF('Shoppable Services'!$F$4=$D193,1,0)*IF('Shoppable Services'!$E$4=$C193,1,0)*IF('Shoppable Services'!$D$4=$B193,1,0)*IF('Shoppable Services'!$C$4=$A193,1,0)*IF('Shoppable Services'!$B$4=Data!BA$119,BA75,0)</f>
        <v>0</v>
      </c>
      <c r="BB193" s="4">
        <f>IF('Shoppable Services'!$F$4=$D193,1,0)*IF('Shoppable Services'!$E$4=$C193,1,0)*IF('Shoppable Services'!$D$4=$B193,1,0)*IF('Shoppable Services'!$C$4=$A193,1,0)*IF('Shoppable Services'!$B$4=Data!BB$119,BB75,0)</f>
        <v>0</v>
      </c>
      <c r="BC193" s="4">
        <f>IF('Shoppable Services'!$F$4=$D193,1,0)*IF('Shoppable Services'!$E$4=$C193,1,0)*IF('Shoppable Services'!$D$4=$B193,1,0)*IF('Shoppable Services'!$C$4=$A193,1,0)*IF('Shoppable Services'!$B$4=Data!BC$119,BC75,0)</f>
        <v>0</v>
      </c>
      <c r="BD193" s="4">
        <f>IF('Shoppable Services'!$F$4=$D193,1,0)*IF('Shoppable Services'!$E$4=$C193,1,0)*IF('Shoppable Services'!$D$4=$B193,1,0)*IF('Shoppable Services'!$C$4=$A193,1,0)*IF('Shoppable Services'!$B$4=Data!BD$119,BD75,0)</f>
        <v>0</v>
      </c>
      <c r="BE193" s="4">
        <f>IF('Shoppable Services'!$F$4=$D193,1,0)*IF('Shoppable Services'!$E$4=$C193,1,0)*IF('Shoppable Services'!$D$4=$B193,1,0)*IF('Shoppable Services'!$C$4=$A193,1,0)*IF('Shoppable Services'!$B$4=Data!BE$119,BE75,0)</f>
        <v>0</v>
      </c>
      <c r="BF193" s="4">
        <f>IF('Shoppable Services'!$F$4=$D193,1,0)*IF('Shoppable Services'!$E$4=$C193,1,0)*IF('Shoppable Services'!$D$4=$B193,1,0)*IF('Shoppable Services'!$C$4=$A193,1,0)*IF('Shoppable Services'!$B$4=Data!BF$119,BF75,0)</f>
        <v>0</v>
      </c>
    </row>
    <row r="194" spans="5:58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>
        <f>IF('Shoppable Services'!$F$4=$D194,1,0)*IF('Shoppable Services'!$E$4=$C194,1,0)*IF('Shoppable Services'!$D$4=$B194,1,0)*IF('Shoppable Services'!$C$4=$A194,1,0)*IF('Shoppable Services'!$B$4=Data!AQ$119,AQ76,0)</f>
        <v>0</v>
      </c>
      <c r="AR194" s="4">
        <f>IF('Shoppable Services'!$F$4=$D194,1,0)*IF('Shoppable Services'!$E$4=$C194,1,0)*IF('Shoppable Services'!$D$4=$B194,1,0)*IF('Shoppable Services'!$C$4=$A194,1,0)*IF('Shoppable Services'!$B$4=Data!AR$119,AR76,0)</f>
        <v>0</v>
      </c>
      <c r="AS194" s="4">
        <f>IF('Shoppable Services'!$F$4=$D194,1,0)*IF('Shoppable Services'!$E$4=$C194,1,0)*IF('Shoppable Services'!$D$4=$B194,1,0)*IF('Shoppable Services'!$C$4=$A194,1,0)*IF('Shoppable Services'!$B$4=Data!AS$119,AS76,0)</f>
        <v>0</v>
      </c>
      <c r="AT194" s="4">
        <f>IF('Shoppable Services'!$F$4=$D194,1,0)*IF('Shoppable Services'!$E$4=$C194,1,0)*IF('Shoppable Services'!$D$4=$B194,1,0)*IF('Shoppable Services'!$C$4=$A194,1,0)*IF('Shoppable Services'!$B$4=Data!AT$119,AT76,0)</f>
        <v>0</v>
      </c>
      <c r="AU194" s="4">
        <f>IF('Shoppable Services'!$F$4=$D194,1,0)*IF('Shoppable Services'!$E$4=$C194,1,0)*IF('Shoppable Services'!$D$4=$B194,1,0)*IF('Shoppable Services'!$C$4=$A194,1,0)*IF('Shoppable Services'!$B$4=Data!AU$119,AU76,0)</f>
        <v>0</v>
      </c>
      <c r="AV194" s="4">
        <f>IF('Shoppable Services'!$F$4=$D194,1,0)*IF('Shoppable Services'!$E$4=$C194,1,0)*IF('Shoppable Services'!$D$4=$B194,1,0)*IF('Shoppable Services'!$C$4=$A194,1,0)*IF('Shoppable Services'!$B$4=Data!AV$119,AV76,0)</f>
        <v>0</v>
      </c>
      <c r="AW194" s="4">
        <f>IF('Shoppable Services'!$F$4=$D194,1,0)*IF('Shoppable Services'!$E$4=$C194,1,0)*IF('Shoppable Services'!$D$4=$B194,1,0)*IF('Shoppable Services'!$C$4=$A194,1,0)*IF('Shoppable Services'!$B$4=Data!AW$119,AW76,0)</f>
        <v>0</v>
      </c>
      <c r="AX194" s="4">
        <f>IF('Shoppable Services'!$F$4=$D194,1,0)*IF('Shoppable Services'!$E$4=$C194,1,0)*IF('Shoppable Services'!$D$4=$B194,1,0)*IF('Shoppable Services'!$C$4=$A194,1,0)*IF('Shoppable Services'!$B$4=Data!AX$119,AX76,0)</f>
        <v>0</v>
      </c>
      <c r="AY194" s="4">
        <f>IF('Shoppable Services'!$F$4=$D194,1,0)*IF('Shoppable Services'!$E$4=$C194,1,0)*IF('Shoppable Services'!$D$4=$B194,1,0)*IF('Shoppable Services'!$C$4=$A194,1,0)*IF('Shoppable Services'!$B$4=Data!AY$119,AY76,0)</f>
        <v>0</v>
      </c>
      <c r="AZ194" s="4">
        <f>IF('Shoppable Services'!$F$4=$D194,1,0)*IF('Shoppable Services'!$E$4=$C194,1,0)*IF('Shoppable Services'!$D$4=$B194,1,0)*IF('Shoppable Services'!$C$4=$A194,1,0)*IF('Shoppable Services'!$B$4=Data!AZ$119,AZ76,0)</f>
        <v>0</v>
      </c>
      <c r="BA194" s="4">
        <f>IF('Shoppable Services'!$F$4=$D194,1,0)*IF('Shoppable Services'!$E$4=$C194,1,0)*IF('Shoppable Services'!$D$4=$B194,1,0)*IF('Shoppable Services'!$C$4=$A194,1,0)*IF('Shoppable Services'!$B$4=Data!BA$119,BA76,0)</f>
        <v>0</v>
      </c>
      <c r="BB194" s="4">
        <f>IF('Shoppable Services'!$F$4=$D194,1,0)*IF('Shoppable Services'!$E$4=$C194,1,0)*IF('Shoppable Services'!$D$4=$B194,1,0)*IF('Shoppable Services'!$C$4=$A194,1,0)*IF('Shoppable Services'!$B$4=Data!BB$119,BB76,0)</f>
        <v>0</v>
      </c>
      <c r="BC194" s="4">
        <f>IF('Shoppable Services'!$F$4=$D194,1,0)*IF('Shoppable Services'!$E$4=$C194,1,0)*IF('Shoppable Services'!$D$4=$B194,1,0)*IF('Shoppable Services'!$C$4=$A194,1,0)*IF('Shoppable Services'!$B$4=Data!BC$119,BC76,0)</f>
        <v>0</v>
      </c>
      <c r="BD194" s="4">
        <f>IF('Shoppable Services'!$F$4=$D194,1,0)*IF('Shoppable Services'!$E$4=$C194,1,0)*IF('Shoppable Services'!$D$4=$B194,1,0)*IF('Shoppable Services'!$C$4=$A194,1,0)*IF('Shoppable Services'!$B$4=Data!BD$119,BD76,0)</f>
        <v>0</v>
      </c>
      <c r="BE194" s="4">
        <f>IF('Shoppable Services'!$F$4=$D194,1,0)*IF('Shoppable Services'!$E$4=$C194,1,0)*IF('Shoppable Services'!$D$4=$B194,1,0)*IF('Shoppable Services'!$C$4=$A194,1,0)*IF('Shoppable Services'!$B$4=Data!BE$119,BE76,0)</f>
        <v>0</v>
      </c>
      <c r="BF194" s="4">
        <f>IF('Shoppable Services'!$F$4=$D194,1,0)*IF('Shoppable Services'!$E$4=$C194,1,0)*IF('Shoppable Services'!$D$4=$B194,1,0)*IF('Shoppable Services'!$C$4=$A194,1,0)*IF('Shoppable Services'!$B$4=Data!BF$119,BF76,0)</f>
        <v>0</v>
      </c>
    </row>
    <row r="195" spans="5:58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>
        <f>IF('Shoppable Services'!$F$4=$D195,1,0)*IF('Shoppable Services'!$E$4=$C195,1,0)*IF('Shoppable Services'!$D$4=$B195,1,0)*IF('Shoppable Services'!$C$4=$A195,1,0)*IF('Shoppable Services'!$B$4=Data!AQ$119,AQ77,0)</f>
        <v>0</v>
      </c>
      <c r="AR195" s="4">
        <f>IF('Shoppable Services'!$F$4=$D195,1,0)*IF('Shoppable Services'!$E$4=$C195,1,0)*IF('Shoppable Services'!$D$4=$B195,1,0)*IF('Shoppable Services'!$C$4=$A195,1,0)*IF('Shoppable Services'!$B$4=Data!AR$119,AR77,0)</f>
        <v>0</v>
      </c>
      <c r="AS195" s="4">
        <f>IF('Shoppable Services'!$F$4=$D195,1,0)*IF('Shoppable Services'!$E$4=$C195,1,0)*IF('Shoppable Services'!$D$4=$B195,1,0)*IF('Shoppable Services'!$C$4=$A195,1,0)*IF('Shoppable Services'!$B$4=Data!AS$119,AS77,0)</f>
        <v>0</v>
      </c>
      <c r="AT195" s="4">
        <f>IF('Shoppable Services'!$F$4=$D195,1,0)*IF('Shoppable Services'!$E$4=$C195,1,0)*IF('Shoppable Services'!$D$4=$B195,1,0)*IF('Shoppable Services'!$C$4=$A195,1,0)*IF('Shoppable Services'!$B$4=Data!AT$119,AT77,0)</f>
        <v>0</v>
      </c>
      <c r="AU195" s="4">
        <f>IF('Shoppable Services'!$F$4=$D195,1,0)*IF('Shoppable Services'!$E$4=$C195,1,0)*IF('Shoppable Services'!$D$4=$B195,1,0)*IF('Shoppable Services'!$C$4=$A195,1,0)*IF('Shoppable Services'!$B$4=Data!AU$119,AU77,0)</f>
        <v>0</v>
      </c>
      <c r="AV195" s="4">
        <f>IF('Shoppable Services'!$F$4=$D195,1,0)*IF('Shoppable Services'!$E$4=$C195,1,0)*IF('Shoppable Services'!$D$4=$B195,1,0)*IF('Shoppable Services'!$C$4=$A195,1,0)*IF('Shoppable Services'!$B$4=Data!AV$119,AV77,0)</f>
        <v>0</v>
      </c>
      <c r="AW195" s="4">
        <f>IF('Shoppable Services'!$F$4=$D195,1,0)*IF('Shoppable Services'!$E$4=$C195,1,0)*IF('Shoppable Services'!$D$4=$B195,1,0)*IF('Shoppable Services'!$C$4=$A195,1,0)*IF('Shoppable Services'!$B$4=Data!AW$119,AW77,0)</f>
        <v>0</v>
      </c>
      <c r="AX195" s="4">
        <f>IF('Shoppable Services'!$F$4=$D195,1,0)*IF('Shoppable Services'!$E$4=$C195,1,0)*IF('Shoppable Services'!$D$4=$B195,1,0)*IF('Shoppable Services'!$C$4=$A195,1,0)*IF('Shoppable Services'!$B$4=Data!AX$119,AX77,0)</f>
        <v>0</v>
      </c>
      <c r="AY195" s="4">
        <f>IF('Shoppable Services'!$F$4=$D195,1,0)*IF('Shoppable Services'!$E$4=$C195,1,0)*IF('Shoppable Services'!$D$4=$B195,1,0)*IF('Shoppable Services'!$C$4=$A195,1,0)*IF('Shoppable Services'!$B$4=Data!AY$119,AY77,0)</f>
        <v>0</v>
      </c>
      <c r="AZ195" s="4">
        <f>IF('Shoppable Services'!$F$4=$D195,1,0)*IF('Shoppable Services'!$E$4=$C195,1,0)*IF('Shoppable Services'!$D$4=$B195,1,0)*IF('Shoppable Services'!$C$4=$A195,1,0)*IF('Shoppable Services'!$B$4=Data!AZ$119,AZ77,0)</f>
        <v>0</v>
      </c>
      <c r="BA195" s="4">
        <f>IF('Shoppable Services'!$F$4=$D195,1,0)*IF('Shoppable Services'!$E$4=$C195,1,0)*IF('Shoppable Services'!$D$4=$B195,1,0)*IF('Shoppable Services'!$C$4=$A195,1,0)*IF('Shoppable Services'!$B$4=Data!BA$119,BA77,0)</f>
        <v>0</v>
      </c>
      <c r="BB195" s="4">
        <f>IF('Shoppable Services'!$F$4=$D195,1,0)*IF('Shoppable Services'!$E$4=$C195,1,0)*IF('Shoppable Services'!$D$4=$B195,1,0)*IF('Shoppable Services'!$C$4=$A195,1,0)*IF('Shoppable Services'!$B$4=Data!BB$119,BB77,0)</f>
        <v>0</v>
      </c>
      <c r="BC195" s="4">
        <f>IF('Shoppable Services'!$F$4=$D195,1,0)*IF('Shoppable Services'!$E$4=$C195,1,0)*IF('Shoppable Services'!$D$4=$B195,1,0)*IF('Shoppable Services'!$C$4=$A195,1,0)*IF('Shoppable Services'!$B$4=Data!BC$119,BC77,0)</f>
        <v>0</v>
      </c>
      <c r="BD195" s="4">
        <f>IF('Shoppable Services'!$F$4=$D195,1,0)*IF('Shoppable Services'!$E$4=$C195,1,0)*IF('Shoppable Services'!$D$4=$B195,1,0)*IF('Shoppable Services'!$C$4=$A195,1,0)*IF('Shoppable Services'!$B$4=Data!BD$119,BD77,0)</f>
        <v>0</v>
      </c>
      <c r="BE195" s="4">
        <f>IF('Shoppable Services'!$F$4=$D195,1,0)*IF('Shoppable Services'!$E$4=$C195,1,0)*IF('Shoppable Services'!$D$4=$B195,1,0)*IF('Shoppable Services'!$C$4=$A195,1,0)*IF('Shoppable Services'!$B$4=Data!BE$119,BE77,0)</f>
        <v>0</v>
      </c>
      <c r="BF195" s="4">
        <f>IF('Shoppable Services'!$F$4=$D195,1,0)*IF('Shoppable Services'!$E$4=$C195,1,0)*IF('Shoppable Services'!$D$4=$B195,1,0)*IF('Shoppable Services'!$C$4=$A195,1,0)*IF('Shoppable Services'!$B$4=Data!BF$119,BF77,0)</f>
        <v>0</v>
      </c>
    </row>
    <row r="196" spans="5:58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>
        <f>IF('Shoppable Services'!$F$4=$D196,1,0)*IF('Shoppable Services'!$E$4=$C196,1,0)*IF('Shoppable Services'!$D$4=$B196,1,0)*IF('Shoppable Services'!$C$4=$A196,1,0)*IF('Shoppable Services'!$B$4=Data!AQ$119,AQ78,0)</f>
        <v>0</v>
      </c>
      <c r="AR196" s="4">
        <f>IF('Shoppable Services'!$F$4=$D196,1,0)*IF('Shoppable Services'!$E$4=$C196,1,0)*IF('Shoppable Services'!$D$4=$B196,1,0)*IF('Shoppable Services'!$C$4=$A196,1,0)*IF('Shoppable Services'!$B$4=Data!AR$119,AR78,0)</f>
        <v>0</v>
      </c>
      <c r="AS196" s="4">
        <f>IF('Shoppable Services'!$F$4=$D196,1,0)*IF('Shoppable Services'!$E$4=$C196,1,0)*IF('Shoppable Services'!$D$4=$B196,1,0)*IF('Shoppable Services'!$C$4=$A196,1,0)*IF('Shoppable Services'!$B$4=Data!AS$119,AS78,0)</f>
        <v>0</v>
      </c>
      <c r="AT196" s="4">
        <f>IF('Shoppable Services'!$F$4=$D196,1,0)*IF('Shoppable Services'!$E$4=$C196,1,0)*IF('Shoppable Services'!$D$4=$B196,1,0)*IF('Shoppable Services'!$C$4=$A196,1,0)*IF('Shoppable Services'!$B$4=Data!AT$119,AT78,0)</f>
        <v>0</v>
      </c>
      <c r="AU196" s="4">
        <f>IF('Shoppable Services'!$F$4=$D196,1,0)*IF('Shoppable Services'!$E$4=$C196,1,0)*IF('Shoppable Services'!$D$4=$B196,1,0)*IF('Shoppable Services'!$C$4=$A196,1,0)*IF('Shoppable Services'!$B$4=Data!AU$119,AU78,0)</f>
        <v>0</v>
      </c>
      <c r="AV196" s="4">
        <f>IF('Shoppable Services'!$F$4=$D196,1,0)*IF('Shoppable Services'!$E$4=$C196,1,0)*IF('Shoppable Services'!$D$4=$B196,1,0)*IF('Shoppable Services'!$C$4=$A196,1,0)*IF('Shoppable Services'!$B$4=Data!AV$119,AV78,0)</f>
        <v>0</v>
      </c>
      <c r="AW196" s="4">
        <f>IF('Shoppable Services'!$F$4=$D196,1,0)*IF('Shoppable Services'!$E$4=$C196,1,0)*IF('Shoppable Services'!$D$4=$B196,1,0)*IF('Shoppable Services'!$C$4=$A196,1,0)*IF('Shoppable Services'!$B$4=Data!AW$119,AW78,0)</f>
        <v>0</v>
      </c>
      <c r="AX196" s="4">
        <f>IF('Shoppable Services'!$F$4=$D196,1,0)*IF('Shoppable Services'!$E$4=$C196,1,0)*IF('Shoppable Services'!$D$4=$B196,1,0)*IF('Shoppable Services'!$C$4=$A196,1,0)*IF('Shoppable Services'!$B$4=Data!AX$119,AX78,0)</f>
        <v>0</v>
      </c>
      <c r="AY196" s="4">
        <f>IF('Shoppable Services'!$F$4=$D196,1,0)*IF('Shoppable Services'!$E$4=$C196,1,0)*IF('Shoppable Services'!$D$4=$B196,1,0)*IF('Shoppable Services'!$C$4=$A196,1,0)*IF('Shoppable Services'!$B$4=Data!AY$119,AY78,0)</f>
        <v>0</v>
      </c>
      <c r="AZ196" s="4">
        <f>IF('Shoppable Services'!$F$4=$D196,1,0)*IF('Shoppable Services'!$E$4=$C196,1,0)*IF('Shoppable Services'!$D$4=$B196,1,0)*IF('Shoppable Services'!$C$4=$A196,1,0)*IF('Shoppable Services'!$B$4=Data!AZ$119,AZ78,0)</f>
        <v>0</v>
      </c>
      <c r="BA196" s="4">
        <f>IF('Shoppable Services'!$F$4=$D196,1,0)*IF('Shoppable Services'!$E$4=$C196,1,0)*IF('Shoppable Services'!$D$4=$B196,1,0)*IF('Shoppable Services'!$C$4=$A196,1,0)*IF('Shoppable Services'!$B$4=Data!BA$119,BA78,0)</f>
        <v>0</v>
      </c>
      <c r="BB196" s="4">
        <f>IF('Shoppable Services'!$F$4=$D196,1,0)*IF('Shoppable Services'!$E$4=$C196,1,0)*IF('Shoppable Services'!$D$4=$B196,1,0)*IF('Shoppable Services'!$C$4=$A196,1,0)*IF('Shoppable Services'!$B$4=Data!BB$119,BB78,0)</f>
        <v>0</v>
      </c>
      <c r="BC196" s="4">
        <f>IF('Shoppable Services'!$F$4=$D196,1,0)*IF('Shoppable Services'!$E$4=$C196,1,0)*IF('Shoppable Services'!$D$4=$B196,1,0)*IF('Shoppable Services'!$C$4=$A196,1,0)*IF('Shoppable Services'!$B$4=Data!BC$119,BC78,0)</f>
        <v>0</v>
      </c>
      <c r="BD196" s="4">
        <f>IF('Shoppable Services'!$F$4=$D196,1,0)*IF('Shoppable Services'!$E$4=$C196,1,0)*IF('Shoppable Services'!$D$4=$B196,1,0)*IF('Shoppable Services'!$C$4=$A196,1,0)*IF('Shoppable Services'!$B$4=Data!BD$119,BD78,0)</f>
        <v>0</v>
      </c>
      <c r="BE196" s="4">
        <f>IF('Shoppable Services'!$F$4=$D196,1,0)*IF('Shoppable Services'!$E$4=$C196,1,0)*IF('Shoppable Services'!$D$4=$B196,1,0)*IF('Shoppable Services'!$C$4=$A196,1,0)*IF('Shoppable Services'!$B$4=Data!BE$119,BE78,0)</f>
        <v>0</v>
      </c>
      <c r="BF196" s="4">
        <f>IF('Shoppable Services'!$F$4=$D196,1,0)*IF('Shoppable Services'!$E$4=$C196,1,0)*IF('Shoppable Services'!$D$4=$B196,1,0)*IF('Shoppable Services'!$C$4=$A196,1,0)*IF('Shoppable Services'!$B$4=Data!BF$119,BF78,0)</f>
        <v>0</v>
      </c>
    </row>
    <row r="197" spans="5:58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>
        <f>IF('Shoppable Services'!$F$4=$D197,1,0)*IF('Shoppable Services'!$E$4=$C197,1,0)*IF('Shoppable Services'!$D$4=$B197,1,0)*IF('Shoppable Services'!$C$4=$A197,1,0)*IF('Shoppable Services'!$B$4=Data!AQ$119,AQ79,0)</f>
        <v>0</v>
      </c>
      <c r="AR197" s="4">
        <f>IF('Shoppable Services'!$F$4=$D197,1,0)*IF('Shoppable Services'!$E$4=$C197,1,0)*IF('Shoppable Services'!$D$4=$B197,1,0)*IF('Shoppable Services'!$C$4=$A197,1,0)*IF('Shoppable Services'!$B$4=Data!AR$119,AR79,0)</f>
        <v>0</v>
      </c>
      <c r="AS197" s="4">
        <f>IF('Shoppable Services'!$F$4=$D197,1,0)*IF('Shoppable Services'!$E$4=$C197,1,0)*IF('Shoppable Services'!$D$4=$B197,1,0)*IF('Shoppable Services'!$C$4=$A197,1,0)*IF('Shoppable Services'!$B$4=Data!AS$119,AS79,0)</f>
        <v>0</v>
      </c>
      <c r="AT197" s="4">
        <f>IF('Shoppable Services'!$F$4=$D197,1,0)*IF('Shoppable Services'!$E$4=$C197,1,0)*IF('Shoppable Services'!$D$4=$B197,1,0)*IF('Shoppable Services'!$C$4=$A197,1,0)*IF('Shoppable Services'!$B$4=Data!AT$119,AT79,0)</f>
        <v>0</v>
      </c>
      <c r="AU197" s="4">
        <f>IF('Shoppable Services'!$F$4=$D197,1,0)*IF('Shoppable Services'!$E$4=$C197,1,0)*IF('Shoppable Services'!$D$4=$B197,1,0)*IF('Shoppable Services'!$C$4=$A197,1,0)*IF('Shoppable Services'!$B$4=Data!AU$119,AU79,0)</f>
        <v>0</v>
      </c>
      <c r="AV197" s="4">
        <f>IF('Shoppable Services'!$F$4=$D197,1,0)*IF('Shoppable Services'!$E$4=$C197,1,0)*IF('Shoppable Services'!$D$4=$B197,1,0)*IF('Shoppable Services'!$C$4=$A197,1,0)*IF('Shoppable Services'!$B$4=Data!AV$119,AV79,0)</f>
        <v>0</v>
      </c>
      <c r="AW197" s="4">
        <f>IF('Shoppable Services'!$F$4=$D197,1,0)*IF('Shoppable Services'!$E$4=$C197,1,0)*IF('Shoppable Services'!$D$4=$B197,1,0)*IF('Shoppable Services'!$C$4=$A197,1,0)*IF('Shoppable Services'!$B$4=Data!AW$119,AW79,0)</f>
        <v>0</v>
      </c>
      <c r="AX197" s="4">
        <f>IF('Shoppable Services'!$F$4=$D197,1,0)*IF('Shoppable Services'!$E$4=$C197,1,0)*IF('Shoppable Services'!$D$4=$B197,1,0)*IF('Shoppable Services'!$C$4=$A197,1,0)*IF('Shoppable Services'!$B$4=Data!AX$119,AX79,0)</f>
        <v>0</v>
      </c>
      <c r="AY197" s="4">
        <f>IF('Shoppable Services'!$F$4=$D197,1,0)*IF('Shoppable Services'!$E$4=$C197,1,0)*IF('Shoppable Services'!$D$4=$B197,1,0)*IF('Shoppable Services'!$C$4=$A197,1,0)*IF('Shoppable Services'!$B$4=Data!AY$119,AY79,0)</f>
        <v>0</v>
      </c>
      <c r="AZ197" s="4">
        <f>IF('Shoppable Services'!$F$4=$D197,1,0)*IF('Shoppable Services'!$E$4=$C197,1,0)*IF('Shoppable Services'!$D$4=$B197,1,0)*IF('Shoppable Services'!$C$4=$A197,1,0)*IF('Shoppable Services'!$B$4=Data!AZ$119,AZ79,0)</f>
        <v>0</v>
      </c>
      <c r="BA197" s="4">
        <f>IF('Shoppable Services'!$F$4=$D197,1,0)*IF('Shoppable Services'!$E$4=$C197,1,0)*IF('Shoppable Services'!$D$4=$B197,1,0)*IF('Shoppable Services'!$C$4=$A197,1,0)*IF('Shoppable Services'!$B$4=Data!BA$119,BA79,0)</f>
        <v>0</v>
      </c>
      <c r="BB197" s="4">
        <f>IF('Shoppable Services'!$F$4=$D197,1,0)*IF('Shoppable Services'!$E$4=$C197,1,0)*IF('Shoppable Services'!$D$4=$B197,1,0)*IF('Shoppable Services'!$C$4=$A197,1,0)*IF('Shoppable Services'!$B$4=Data!BB$119,BB79,0)</f>
        <v>0</v>
      </c>
      <c r="BC197" s="4">
        <f>IF('Shoppable Services'!$F$4=$D197,1,0)*IF('Shoppable Services'!$E$4=$C197,1,0)*IF('Shoppable Services'!$D$4=$B197,1,0)*IF('Shoppable Services'!$C$4=$A197,1,0)*IF('Shoppable Services'!$B$4=Data!BC$119,BC79,0)</f>
        <v>0</v>
      </c>
      <c r="BD197" s="4">
        <f>IF('Shoppable Services'!$F$4=$D197,1,0)*IF('Shoppable Services'!$E$4=$C197,1,0)*IF('Shoppable Services'!$D$4=$B197,1,0)*IF('Shoppable Services'!$C$4=$A197,1,0)*IF('Shoppable Services'!$B$4=Data!BD$119,BD79,0)</f>
        <v>0</v>
      </c>
      <c r="BE197" s="4">
        <f>IF('Shoppable Services'!$F$4=$D197,1,0)*IF('Shoppable Services'!$E$4=$C197,1,0)*IF('Shoppable Services'!$D$4=$B197,1,0)*IF('Shoppable Services'!$C$4=$A197,1,0)*IF('Shoppable Services'!$B$4=Data!BE$119,BE79,0)</f>
        <v>0</v>
      </c>
      <c r="BF197" s="4">
        <f>IF('Shoppable Services'!$F$4=$D197,1,0)*IF('Shoppable Services'!$E$4=$C197,1,0)*IF('Shoppable Services'!$D$4=$B197,1,0)*IF('Shoppable Services'!$C$4=$A197,1,0)*IF('Shoppable Services'!$B$4=Data!BF$119,BF79,0)</f>
        <v>0</v>
      </c>
    </row>
    <row r="198" spans="5:58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>
        <f>IF('Shoppable Services'!$F$4=$D198,1,0)*IF('Shoppable Services'!$E$4=$C198,1,0)*IF('Shoppable Services'!$D$4=$B198,1,0)*IF('Shoppable Services'!$C$4=$A198,1,0)*IF('Shoppable Services'!$B$4=Data!AQ$119,AQ80,0)</f>
        <v>0</v>
      </c>
      <c r="AR198" s="4">
        <f>IF('Shoppable Services'!$F$4=$D198,1,0)*IF('Shoppable Services'!$E$4=$C198,1,0)*IF('Shoppable Services'!$D$4=$B198,1,0)*IF('Shoppable Services'!$C$4=$A198,1,0)*IF('Shoppable Services'!$B$4=Data!AR$119,AR80,0)</f>
        <v>0</v>
      </c>
      <c r="AS198" s="4">
        <f>IF('Shoppable Services'!$F$4=$D198,1,0)*IF('Shoppable Services'!$E$4=$C198,1,0)*IF('Shoppable Services'!$D$4=$B198,1,0)*IF('Shoppable Services'!$C$4=$A198,1,0)*IF('Shoppable Services'!$B$4=Data!AS$119,AS80,0)</f>
        <v>0</v>
      </c>
      <c r="AT198" s="4">
        <f>IF('Shoppable Services'!$F$4=$D198,1,0)*IF('Shoppable Services'!$E$4=$C198,1,0)*IF('Shoppable Services'!$D$4=$B198,1,0)*IF('Shoppable Services'!$C$4=$A198,1,0)*IF('Shoppable Services'!$B$4=Data!AT$119,AT80,0)</f>
        <v>0</v>
      </c>
      <c r="AU198" s="4">
        <f>IF('Shoppable Services'!$F$4=$D198,1,0)*IF('Shoppable Services'!$E$4=$C198,1,0)*IF('Shoppable Services'!$D$4=$B198,1,0)*IF('Shoppable Services'!$C$4=$A198,1,0)*IF('Shoppable Services'!$B$4=Data!AU$119,AU80,0)</f>
        <v>0</v>
      </c>
      <c r="AV198" s="4">
        <f>IF('Shoppable Services'!$F$4=$D198,1,0)*IF('Shoppable Services'!$E$4=$C198,1,0)*IF('Shoppable Services'!$D$4=$B198,1,0)*IF('Shoppable Services'!$C$4=$A198,1,0)*IF('Shoppable Services'!$B$4=Data!AV$119,AV80,0)</f>
        <v>0</v>
      </c>
      <c r="AW198" s="4">
        <f>IF('Shoppable Services'!$F$4=$D198,1,0)*IF('Shoppable Services'!$E$4=$C198,1,0)*IF('Shoppable Services'!$D$4=$B198,1,0)*IF('Shoppable Services'!$C$4=$A198,1,0)*IF('Shoppable Services'!$B$4=Data!AW$119,AW80,0)</f>
        <v>0</v>
      </c>
      <c r="AX198" s="4">
        <f>IF('Shoppable Services'!$F$4=$D198,1,0)*IF('Shoppable Services'!$E$4=$C198,1,0)*IF('Shoppable Services'!$D$4=$B198,1,0)*IF('Shoppable Services'!$C$4=$A198,1,0)*IF('Shoppable Services'!$B$4=Data!AX$119,AX80,0)</f>
        <v>0</v>
      </c>
      <c r="AY198" s="4">
        <f>IF('Shoppable Services'!$F$4=$D198,1,0)*IF('Shoppable Services'!$E$4=$C198,1,0)*IF('Shoppable Services'!$D$4=$B198,1,0)*IF('Shoppable Services'!$C$4=$A198,1,0)*IF('Shoppable Services'!$B$4=Data!AY$119,AY80,0)</f>
        <v>0</v>
      </c>
      <c r="AZ198" s="4">
        <f>IF('Shoppable Services'!$F$4=$D198,1,0)*IF('Shoppable Services'!$E$4=$C198,1,0)*IF('Shoppable Services'!$D$4=$B198,1,0)*IF('Shoppable Services'!$C$4=$A198,1,0)*IF('Shoppable Services'!$B$4=Data!AZ$119,AZ80,0)</f>
        <v>0</v>
      </c>
      <c r="BA198" s="4">
        <f>IF('Shoppable Services'!$F$4=$D198,1,0)*IF('Shoppable Services'!$E$4=$C198,1,0)*IF('Shoppable Services'!$D$4=$B198,1,0)*IF('Shoppable Services'!$C$4=$A198,1,0)*IF('Shoppable Services'!$B$4=Data!BA$119,BA80,0)</f>
        <v>0</v>
      </c>
      <c r="BB198" s="4">
        <f>IF('Shoppable Services'!$F$4=$D198,1,0)*IF('Shoppable Services'!$E$4=$C198,1,0)*IF('Shoppable Services'!$D$4=$B198,1,0)*IF('Shoppable Services'!$C$4=$A198,1,0)*IF('Shoppable Services'!$B$4=Data!BB$119,BB80,0)</f>
        <v>0</v>
      </c>
      <c r="BC198" s="4">
        <f>IF('Shoppable Services'!$F$4=$D198,1,0)*IF('Shoppable Services'!$E$4=$C198,1,0)*IF('Shoppable Services'!$D$4=$B198,1,0)*IF('Shoppable Services'!$C$4=$A198,1,0)*IF('Shoppable Services'!$B$4=Data!BC$119,BC80,0)</f>
        <v>0</v>
      </c>
      <c r="BD198" s="4">
        <f>IF('Shoppable Services'!$F$4=$D198,1,0)*IF('Shoppable Services'!$E$4=$C198,1,0)*IF('Shoppable Services'!$D$4=$B198,1,0)*IF('Shoppable Services'!$C$4=$A198,1,0)*IF('Shoppable Services'!$B$4=Data!BD$119,BD80,0)</f>
        <v>0</v>
      </c>
      <c r="BE198" s="4">
        <f>IF('Shoppable Services'!$F$4=$D198,1,0)*IF('Shoppable Services'!$E$4=$C198,1,0)*IF('Shoppable Services'!$D$4=$B198,1,0)*IF('Shoppable Services'!$C$4=$A198,1,0)*IF('Shoppable Services'!$B$4=Data!BE$119,BE80,0)</f>
        <v>0</v>
      </c>
      <c r="BF198" s="4">
        <f>IF('Shoppable Services'!$F$4=$D198,1,0)*IF('Shoppable Services'!$E$4=$C198,1,0)*IF('Shoppable Services'!$D$4=$B198,1,0)*IF('Shoppable Services'!$C$4=$A198,1,0)*IF('Shoppable Services'!$B$4=Data!BF$119,BF80,0)</f>
        <v>0</v>
      </c>
    </row>
    <row r="199" spans="5:58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>
        <f>IF('Shoppable Services'!$F$4=$D199,1,0)*IF('Shoppable Services'!$E$4=$C199,1,0)*IF('Shoppable Services'!$D$4=$B199,1,0)*IF('Shoppable Services'!$C$4=$A199,1,0)*IF('Shoppable Services'!$B$4=Data!AQ$119,AQ81,0)</f>
        <v>0</v>
      </c>
      <c r="AR199" s="4">
        <f>IF('Shoppable Services'!$F$4=$D199,1,0)*IF('Shoppable Services'!$E$4=$C199,1,0)*IF('Shoppable Services'!$D$4=$B199,1,0)*IF('Shoppable Services'!$C$4=$A199,1,0)*IF('Shoppable Services'!$B$4=Data!AR$119,AR81,0)</f>
        <v>0</v>
      </c>
      <c r="AS199" s="4">
        <f>IF('Shoppable Services'!$F$4=$D199,1,0)*IF('Shoppable Services'!$E$4=$C199,1,0)*IF('Shoppable Services'!$D$4=$B199,1,0)*IF('Shoppable Services'!$C$4=$A199,1,0)*IF('Shoppable Services'!$B$4=Data!AS$119,AS81,0)</f>
        <v>0</v>
      </c>
      <c r="AT199" s="4">
        <f>IF('Shoppable Services'!$F$4=$D199,1,0)*IF('Shoppable Services'!$E$4=$C199,1,0)*IF('Shoppable Services'!$D$4=$B199,1,0)*IF('Shoppable Services'!$C$4=$A199,1,0)*IF('Shoppable Services'!$B$4=Data!AT$119,AT81,0)</f>
        <v>0</v>
      </c>
      <c r="AU199" s="4">
        <f>IF('Shoppable Services'!$F$4=$D199,1,0)*IF('Shoppable Services'!$E$4=$C199,1,0)*IF('Shoppable Services'!$D$4=$B199,1,0)*IF('Shoppable Services'!$C$4=$A199,1,0)*IF('Shoppable Services'!$B$4=Data!AU$119,AU81,0)</f>
        <v>0</v>
      </c>
      <c r="AV199" s="4">
        <f>IF('Shoppable Services'!$F$4=$D199,1,0)*IF('Shoppable Services'!$E$4=$C199,1,0)*IF('Shoppable Services'!$D$4=$B199,1,0)*IF('Shoppable Services'!$C$4=$A199,1,0)*IF('Shoppable Services'!$B$4=Data!AV$119,AV81,0)</f>
        <v>0</v>
      </c>
      <c r="AW199" s="4">
        <f>IF('Shoppable Services'!$F$4=$D199,1,0)*IF('Shoppable Services'!$E$4=$C199,1,0)*IF('Shoppable Services'!$D$4=$B199,1,0)*IF('Shoppable Services'!$C$4=$A199,1,0)*IF('Shoppable Services'!$B$4=Data!AW$119,AW81,0)</f>
        <v>0</v>
      </c>
      <c r="AX199" s="4">
        <f>IF('Shoppable Services'!$F$4=$D199,1,0)*IF('Shoppable Services'!$E$4=$C199,1,0)*IF('Shoppable Services'!$D$4=$B199,1,0)*IF('Shoppable Services'!$C$4=$A199,1,0)*IF('Shoppable Services'!$B$4=Data!AX$119,AX81,0)</f>
        <v>0</v>
      </c>
      <c r="AY199" s="4">
        <f>IF('Shoppable Services'!$F$4=$D199,1,0)*IF('Shoppable Services'!$E$4=$C199,1,0)*IF('Shoppable Services'!$D$4=$B199,1,0)*IF('Shoppable Services'!$C$4=$A199,1,0)*IF('Shoppable Services'!$B$4=Data!AY$119,AY81,0)</f>
        <v>0</v>
      </c>
      <c r="AZ199" s="4">
        <f>IF('Shoppable Services'!$F$4=$D199,1,0)*IF('Shoppable Services'!$E$4=$C199,1,0)*IF('Shoppable Services'!$D$4=$B199,1,0)*IF('Shoppable Services'!$C$4=$A199,1,0)*IF('Shoppable Services'!$B$4=Data!AZ$119,AZ81,0)</f>
        <v>0</v>
      </c>
      <c r="BA199" s="4">
        <f>IF('Shoppable Services'!$F$4=$D199,1,0)*IF('Shoppable Services'!$E$4=$C199,1,0)*IF('Shoppable Services'!$D$4=$B199,1,0)*IF('Shoppable Services'!$C$4=$A199,1,0)*IF('Shoppable Services'!$B$4=Data!BA$119,BA81,0)</f>
        <v>0</v>
      </c>
      <c r="BB199" s="4">
        <f>IF('Shoppable Services'!$F$4=$D199,1,0)*IF('Shoppable Services'!$E$4=$C199,1,0)*IF('Shoppable Services'!$D$4=$B199,1,0)*IF('Shoppable Services'!$C$4=$A199,1,0)*IF('Shoppable Services'!$B$4=Data!BB$119,BB81,0)</f>
        <v>0</v>
      </c>
      <c r="BC199" s="4">
        <f>IF('Shoppable Services'!$F$4=$D199,1,0)*IF('Shoppable Services'!$E$4=$C199,1,0)*IF('Shoppable Services'!$D$4=$B199,1,0)*IF('Shoppable Services'!$C$4=$A199,1,0)*IF('Shoppable Services'!$B$4=Data!BC$119,BC81,0)</f>
        <v>0</v>
      </c>
      <c r="BD199" s="4">
        <f>IF('Shoppable Services'!$F$4=$D199,1,0)*IF('Shoppable Services'!$E$4=$C199,1,0)*IF('Shoppable Services'!$D$4=$B199,1,0)*IF('Shoppable Services'!$C$4=$A199,1,0)*IF('Shoppable Services'!$B$4=Data!BD$119,BD81,0)</f>
        <v>0</v>
      </c>
      <c r="BE199" s="4">
        <f>IF('Shoppable Services'!$F$4=$D199,1,0)*IF('Shoppable Services'!$E$4=$C199,1,0)*IF('Shoppable Services'!$D$4=$B199,1,0)*IF('Shoppable Services'!$C$4=$A199,1,0)*IF('Shoppable Services'!$B$4=Data!BE$119,BE81,0)</f>
        <v>0</v>
      </c>
      <c r="BF199" s="4">
        <f>IF('Shoppable Services'!$F$4=$D199,1,0)*IF('Shoppable Services'!$E$4=$C199,1,0)*IF('Shoppable Services'!$D$4=$B199,1,0)*IF('Shoppable Services'!$C$4=$A199,1,0)*IF('Shoppable Services'!$B$4=Data!BF$119,BF81,0)</f>
        <v>0</v>
      </c>
    </row>
    <row r="200" spans="5:58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>
        <f>IF('Shoppable Services'!$F$4=$D200,1,0)*IF('Shoppable Services'!$E$4=$C200,1,0)*IF('Shoppable Services'!$D$4=$B200,1,0)*IF('Shoppable Services'!$C$4=$A200,1,0)*IF('Shoppable Services'!$B$4=Data!AQ$119,AQ82,0)</f>
        <v>0</v>
      </c>
      <c r="AR200" s="4">
        <f>IF('Shoppable Services'!$F$4=$D200,1,0)*IF('Shoppable Services'!$E$4=$C200,1,0)*IF('Shoppable Services'!$D$4=$B200,1,0)*IF('Shoppable Services'!$C$4=$A200,1,0)*IF('Shoppable Services'!$B$4=Data!AR$119,AR82,0)</f>
        <v>0</v>
      </c>
      <c r="AS200" s="4">
        <f>IF('Shoppable Services'!$F$4=$D200,1,0)*IF('Shoppable Services'!$E$4=$C200,1,0)*IF('Shoppable Services'!$D$4=$B200,1,0)*IF('Shoppable Services'!$C$4=$A200,1,0)*IF('Shoppable Services'!$B$4=Data!AS$119,AS82,0)</f>
        <v>0</v>
      </c>
      <c r="AT200" s="4">
        <f>IF('Shoppable Services'!$F$4=$D200,1,0)*IF('Shoppable Services'!$E$4=$C200,1,0)*IF('Shoppable Services'!$D$4=$B200,1,0)*IF('Shoppable Services'!$C$4=$A200,1,0)*IF('Shoppable Services'!$B$4=Data!AT$119,AT82,0)</f>
        <v>0</v>
      </c>
      <c r="AU200" s="4">
        <f>IF('Shoppable Services'!$F$4=$D200,1,0)*IF('Shoppable Services'!$E$4=$C200,1,0)*IF('Shoppable Services'!$D$4=$B200,1,0)*IF('Shoppable Services'!$C$4=$A200,1,0)*IF('Shoppable Services'!$B$4=Data!AU$119,AU82,0)</f>
        <v>0</v>
      </c>
      <c r="AV200" s="4">
        <f>IF('Shoppable Services'!$F$4=$D200,1,0)*IF('Shoppable Services'!$E$4=$C200,1,0)*IF('Shoppable Services'!$D$4=$B200,1,0)*IF('Shoppable Services'!$C$4=$A200,1,0)*IF('Shoppable Services'!$B$4=Data!AV$119,AV82,0)</f>
        <v>0</v>
      </c>
      <c r="AW200" s="4">
        <f>IF('Shoppable Services'!$F$4=$D200,1,0)*IF('Shoppable Services'!$E$4=$C200,1,0)*IF('Shoppable Services'!$D$4=$B200,1,0)*IF('Shoppable Services'!$C$4=$A200,1,0)*IF('Shoppable Services'!$B$4=Data!AW$119,AW82,0)</f>
        <v>0</v>
      </c>
      <c r="AX200" s="4">
        <f>IF('Shoppable Services'!$F$4=$D200,1,0)*IF('Shoppable Services'!$E$4=$C200,1,0)*IF('Shoppable Services'!$D$4=$B200,1,0)*IF('Shoppable Services'!$C$4=$A200,1,0)*IF('Shoppable Services'!$B$4=Data!AX$119,AX82,0)</f>
        <v>0</v>
      </c>
      <c r="AY200" s="4">
        <f>IF('Shoppable Services'!$F$4=$D200,1,0)*IF('Shoppable Services'!$E$4=$C200,1,0)*IF('Shoppable Services'!$D$4=$B200,1,0)*IF('Shoppable Services'!$C$4=$A200,1,0)*IF('Shoppable Services'!$B$4=Data!AY$119,AY82,0)</f>
        <v>0</v>
      </c>
      <c r="AZ200" s="4">
        <f>IF('Shoppable Services'!$F$4=$D200,1,0)*IF('Shoppable Services'!$E$4=$C200,1,0)*IF('Shoppable Services'!$D$4=$B200,1,0)*IF('Shoppable Services'!$C$4=$A200,1,0)*IF('Shoppable Services'!$B$4=Data!AZ$119,AZ82,0)</f>
        <v>0</v>
      </c>
      <c r="BA200" s="4">
        <f>IF('Shoppable Services'!$F$4=$D200,1,0)*IF('Shoppable Services'!$E$4=$C200,1,0)*IF('Shoppable Services'!$D$4=$B200,1,0)*IF('Shoppable Services'!$C$4=$A200,1,0)*IF('Shoppable Services'!$B$4=Data!BA$119,BA82,0)</f>
        <v>0</v>
      </c>
      <c r="BB200" s="4">
        <f>IF('Shoppable Services'!$F$4=$D200,1,0)*IF('Shoppable Services'!$E$4=$C200,1,0)*IF('Shoppable Services'!$D$4=$B200,1,0)*IF('Shoppable Services'!$C$4=$A200,1,0)*IF('Shoppable Services'!$B$4=Data!BB$119,BB82,0)</f>
        <v>0</v>
      </c>
      <c r="BC200" s="4">
        <f>IF('Shoppable Services'!$F$4=$D200,1,0)*IF('Shoppable Services'!$E$4=$C200,1,0)*IF('Shoppable Services'!$D$4=$B200,1,0)*IF('Shoppable Services'!$C$4=$A200,1,0)*IF('Shoppable Services'!$B$4=Data!BC$119,BC82,0)</f>
        <v>0</v>
      </c>
      <c r="BD200" s="4">
        <f>IF('Shoppable Services'!$F$4=$D200,1,0)*IF('Shoppable Services'!$E$4=$C200,1,0)*IF('Shoppable Services'!$D$4=$B200,1,0)*IF('Shoppable Services'!$C$4=$A200,1,0)*IF('Shoppable Services'!$B$4=Data!BD$119,BD82,0)</f>
        <v>0</v>
      </c>
      <c r="BE200" s="4">
        <f>IF('Shoppable Services'!$F$4=$D200,1,0)*IF('Shoppable Services'!$E$4=$C200,1,0)*IF('Shoppable Services'!$D$4=$B200,1,0)*IF('Shoppable Services'!$C$4=$A200,1,0)*IF('Shoppable Services'!$B$4=Data!BE$119,BE82,0)</f>
        <v>0</v>
      </c>
      <c r="BF200" s="4">
        <f>IF('Shoppable Services'!$F$4=$D200,1,0)*IF('Shoppable Services'!$E$4=$C200,1,0)*IF('Shoppable Services'!$D$4=$B200,1,0)*IF('Shoppable Services'!$C$4=$A200,1,0)*IF('Shoppable Services'!$B$4=Data!BF$119,BF82,0)</f>
        <v>0</v>
      </c>
    </row>
    <row r="201" spans="5:58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>
        <f>IF('Shoppable Services'!$F$4=$D201,1,0)*IF('Shoppable Services'!$E$4=$C201,1,0)*IF('Shoppable Services'!$D$4=$B201,1,0)*IF('Shoppable Services'!$C$4=$A201,1,0)*IF('Shoppable Services'!$B$4=Data!AQ$119,AQ83,0)</f>
        <v>0</v>
      </c>
      <c r="AR201" s="4">
        <f>IF('Shoppable Services'!$F$4=$D201,1,0)*IF('Shoppable Services'!$E$4=$C201,1,0)*IF('Shoppable Services'!$D$4=$B201,1,0)*IF('Shoppable Services'!$C$4=$A201,1,0)*IF('Shoppable Services'!$B$4=Data!AR$119,AR83,0)</f>
        <v>0</v>
      </c>
      <c r="AS201" s="4">
        <f>IF('Shoppable Services'!$F$4=$D201,1,0)*IF('Shoppable Services'!$E$4=$C201,1,0)*IF('Shoppable Services'!$D$4=$B201,1,0)*IF('Shoppable Services'!$C$4=$A201,1,0)*IF('Shoppable Services'!$B$4=Data!AS$119,AS83,0)</f>
        <v>0</v>
      </c>
      <c r="AT201" s="4">
        <f>IF('Shoppable Services'!$F$4=$D201,1,0)*IF('Shoppable Services'!$E$4=$C201,1,0)*IF('Shoppable Services'!$D$4=$B201,1,0)*IF('Shoppable Services'!$C$4=$A201,1,0)*IF('Shoppable Services'!$B$4=Data!AT$119,AT83,0)</f>
        <v>0</v>
      </c>
      <c r="AU201" s="4">
        <f>IF('Shoppable Services'!$F$4=$D201,1,0)*IF('Shoppable Services'!$E$4=$C201,1,0)*IF('Shoppable Services'!$D$4=$B201,1,0)*IF('Shoppable Services'!$C$4=$A201,1,0)*IF('Shoppable Services'!$B$4=Data!AU$119,AU83,0)</f>
        <v>0</v>
      </c>
      <c r="AV201" s="4">
        <f>IF('Shoppable Services'!$F$4=$D201,1,0)*IF('Shoppable Services'!$E$4=$C201,1,0)*IF('Shoppable Services'!$D$4=$B201,1,0)*IF('Shoppable Services'!$C$4=$A201,1,0)*IF('Shoppable Services'!$B$4=Data!AV$119,AV83,0)</f>
        <v>0</v>
      </c>
      <c r="AW201" s="4">
        <f>IF('Shoppable Services'!$F$4=$D201,1,0)*IF('Shoppable Services'!$E$4=$C201,1,0)*IF('Shoppable Services'!$D$4=$B201,1,0)*IF('Shoppable Services'!$C$4=$A201,1,0)*IF('Shoppable Services'!$B$4=Data!AW$119,AW83,0)</f>
        <v>0</v>
      </c>
      <c r="AX201" s="4">
        <f>IF('Shoppable Services'!$F$4=$D201,1,0)*IF('Shoppable Services'!$E$4=$C201,1,0)*IF('Shoppable Services'!$D$4=$B201,1,0)*IF('Shoppable Services'!$C$4=$A201,1,0)*IF('Shoppable Services'!$B$4=Data!AX$119,AX83,0)</f>
        <v>0</v>
      </c>
      <c r="AY201" s="4">
        <f>IF('Shoppable Services'!$F$4=$D201,1,0)*IF('Shoppable Services'!$E$4=$C201,1,0)*IF('Shoppable Services'!$D$4=$B201,1,0)*IF('Shoppable Services'!$C$4=$A201,1,0)*IF('Shoppable Services'!$B$4=Data!AY$119,AY83,0)</f>
        <v>0</v>
      </c>
      <c r="AZ201" s="4">
        <f>IF('Shoppable Services'!$F$4=$D201,1,0)*IF('Shoppable Services'!$E$4=$C201,1,0)*IF('Shoppable Services'!$D$4=$B201,1,0)*IF('Shoppable Services'!$C$4=$A201,1,0)*IF('Shoppable Services'!$B$4=Data!AZ$119,AZ83,0)</f>
        <v>0</v>
      </c>
      <c r="BA201" s="4">
        <f>IF('Shoppable Services'!$F$4=$D201,1,0)*IF('Shoppable Services'!$E$4=$C201,1,0)*IF('Shoppable Services'!$D$4=$B201,1,0)*IF('Shoppable Services'!$C$4=$A201,1,0)*IF('Shoppable Services'!$B$4=Data!BA$119,BA83,0)</f>
        <v>0</v>
      </c>
      <c r="BB201" s="4">
        <f>IF('Shoppable Services'!$F$4=$D201,1,0)*IF('Shoppable Services'!$E$4=$C201,1,0)*IF('Shoppable Services'!$D$4=$B201,1,0)*IF('Shoppable Services'!$C$4=$A201,1,0)*IF('Shoppable Services'!$B$4=Data!BB$119,BB83,0)</f>
        <v>0</v>
      </c>
      <c r="BC201" s="4">
        <f>IF('Shoppable Services'!$F$4=$D201,1,0)*IF('Shoppable Services'!$E$4=$C201,1,0)*IF('Shoppable Services'!$D$4=$B201,1,0)*IF('Shoppable Services'!$C$4=$A201,1,0)*IF('Shoppable Services'!$B$4=Data!BC$119,BC83,0)</f>
        <v>0</v>
      </c>
      <c r="BD201" s="4">
        <f>IF('Shoppable Services'!$F$4=$D201,1,0)*IF('Shoppable Services'!$E$4=$C201,1,0)*IF('Shoppable Services'!$D$4=$B201,1,0)*IF('Shoppable Services'!$C$4=$A201,1,0)*IF('Shoppable Services'!$B$4=Data!BD$119,BD83,0)</f>
        <v>0</v>
      </c>
      <c r="BE201" s="4">
        <f>IF('Shoppable Services'!$F$4=$D201,1,0)*IF('Shoppable Services'!$E$4=$C201,1,0)*IF('Shoppable Services'!$D$4=$B201,1,0)*IF('Shoppable Services'!$C$4=$A201,1,0)*IF('Shoppable Services'!$B$4=Data!BE$119,BE83,0)</f>
        <v>0</v>
      </c>
      <c r="BF201" s="4">
        <f>IF('Shoppable Services'!$F$4=$D201,1,0)*IF('Shoppable Services'!$E$4=$C201,1,0)*IF('Shoppable Services'!$D$4=$B201,1,0)*IF('Shoppable Services'!$C$4=$A201,1,0)*IF('Shoppable Services'!$B$4=Data!BF$119,BF83,0)</f>
        <v>0</v>
      </c>
    </row>
    <row r="202" spans="5:58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>
        <f>IF('Shoppable Services'!$F$4=$D202,1,0)*IF('Shoppable Services'!$E$4=$C202,1,0)*IF('Shoppable Services'!$D$4=$B202,1,0)*IF('Shoppable Services'!$C$4=$A202,1,0)*IF('Shoppable Services'!$B$4=Data!AQ$119,AQ84,0)</f>
        <v>0</v>
      </c>
      <c r="AR202" s="4">
        <f>IF('Shoppable Services'!$F$4=$D202,1,0)*IF('Shoppable Services'!$E$4=$C202,1,0)*IF('Shoppable Services'!$D$4=$B202,1,0)*IF('Shoppable Services'!$C$4=$A202,1,0)*IF('Shoppable Services'!$B$4=Data!AR$119,AR84,0)</f>
        <v>0</v>
      </c>
      <c r="AS202" s="4">
        <f>IF('Shoppable Services'!$F$4=$D202,1,0)*IF('Shoppable Services'!$E$4=$C202,1,0)*IF('Shoppable Services'!$D$4=$B202,1,0)*IF('Shoppable Services'!$C$4=$A202,1,0)*IF('Shoppable Services'!$B$4=Data!AS$119,AS84,0)</f>
        <v>0</v>
      </c>
      <c r="AT202" s="4">
        <f>IF('Shoppable Services'!$F$4=$D202,1,0)*IF('Shoppable Services'!$E$4=$C202,1,0)*IF('Shoppable Services'!$D$4=$B202,1,0)*IF('Shoppable Services'!$C$4=$A202,1,0)*IF('Shoppable Services'!$B$4=Data!AT$119,AT84,0)</f>
        <v>0</v>
      </c>
      <c r="AU202" s="4">
        <f>IF('Shoppable Services'!$F$4=$D202,1,0)*IF('Shoppable Services'!$E$4=$C202,1,0)*IF('Shoppable Services'!$D$4=$B202,1,0)*IF('Shoppable Services'!$C$4=$A202,1,0)*IF('Shoppable Services'!$B$4=Data!AU$119,AU84,0)</f>
        <v>0</v>
      </c>
      <c r="AV202" s="4">
        <f>IF('Shoppable Services'!$F$4=$D202,1,0)*IF('Shoppable Services'!$E$4=$C202,1,0)*IF('Shoppable Services'!$D$4=$B202,1,0)*IF('Shoppable Services'!$C$4=$A202,1,0)*IF('Shoppable Services'!$B$4=Data!AV$119,AV84,0)</f>
        <v>0</v>
      </c>
      <c r="AW202" s="4">
        <f>IF('Shoppable Services'!$F$4=$D202,1,0)*IF('Shoppable Services'!$E$4=$C202,1,0)*IF('Shoppable Services'!$D$4=$B202,1,0)*IF('Shoppable Services'!$C$4=$A202,1,0)*IF('Shoppable Services'!$B$4=Data!AW$119,AW84,0)</f>
        <v>0</v>
      </c>
      <c r="AX202" s="4">
        <f>IF('Shoppable Services'!$F$4=$D202,1,0)*IF('Shoppable Services'!$E$4=$C202,1,0)*IF('Shoppable Services'!$D$4=$B202,1,0)*IF('Shoppable Services'!$C$4=$A202,1,0)*IF('Shoppable Services'!$B$4=Data!AX$119,AX84,0)</f>
        <v>0</v>
      </c>
      <c r="AY202" s="4">
        <f>IF('Shoppable Services'!$F$4=$D202,1,0)*IF('Shoppable Services'!$E$4=$C202,1,0)*IF('Shoppable Services'!$D$4=$B202,1,0)*IF('Shoppable Services'!$C$4=$A202,1,0)*IF('Shoppable Services'!$B$4=Data!AY$119,AY84,0)</f>
        <v>0</v>
      </c>
      <c r="AZ202" s="4">
        <f>IF('Shoppable Services'!$F$4=$D202,1,0)*IF('Shoppable Services'!$E$4=$C202,1,0)*IF('Shoppable Services'!$D$4=$B202,1,0)*IF('Shoppable Services'!$C$4=$A202,1,0)*IF('Shoppable Services'!$B$4=Data!AZ$119,AZ84,0)</f>
        <v>0</v>
      </c>
      <c r="BA202" s="4">
        <f>IF('Shoppable Services'!$F$4=$D202,1,0)*IF('Shoppable Services'!$E$4=$C202,1,0)*IF('Shoppable Services'!$D$4=$B202,1,0)*IF('Shoppable Services'!$C$4=$A202,1,0)*IF('Shoppable Services'!$B$4=Data!BA$119,BA84,0)</f>
        <v>0</v>
      </c>
      <c r="BB202" s="4">
        <f>IF('Shoppable Services'!$F$4=$D202,1,0)*IF('Shoppable Services'!$E$4=$C202,1,0)*IF('Shoppable Services'!$D$4=$B202,1,0)*IF('Shoppable Services'!$C$4=$A202,1,0)*IF('Shoppable Services'!$B$4=Data!BB$119,BB84,0)</f>
        <v>0</v>
      </c>
      <c r="BC202" s="4">
        <f>IF('Shoppable Services'!$F$4=$D202,1,0)*IF('Shoppable Services'!$E$4=$C202,1,0)*IF('Shoppable Services'!$D$4=$B202,1,0)*IF('Shoppable Services'!$C$4=$A202,1,0)*IF('Shoppable Services'!$B$4=Data!BC$119,BC84,0)</f>
        <v>0</v>
      </c>
      <c r="BD202" s="4">
        <f>IF('Shoppable Services'!$F$4=$D202,1,0)*IF('Shoppable Services'!$E$4=$C202,1,0)*IF('Shoppable Services'!$D$4=$B202,1,0)*IF('Shoppable Services'!$C$4=$A202,1,0)*IF('Shoppable Services'!$B$4=Data!BD$119,BD84,0)</f>
        <v>0</v>
      </c>
      <c r="BE202" s="4">
        <f>IF('Shoppable Services'!$F$4=$D202,1,0)*IF('Shoppable Services'!$E$4=$C202,1,0)*IF('Shoppable Services'!$D$4=$B202,1,0)*IF('Shoppable Services'!$C$4=$A202,1,0)*IF('Shoppable Services'!$B$4=Data!BE$119,BE84,0)</f>
        <v>0</v>
      </c>
      <c r="BF202" s="4">
        <f>IF('Shoppable Services'!$F$4=$D202,1,0)*IF('Shoppable Services'!$E$4=$C202,1,0)*IF('Shoppable Services'!$D$4=$B202,1,0)*IF('Shoppable Services'!$C$4=$A202,1,0)*IF('Shoppable Services'!$B$4=Data!BF$119,BF84,0)</f>
        <v>0</v>
      </c>
    </row>
    <row r="203" spans="5:58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>
        <f>IF('Shoppable Services'!$F$4=$D203,1,0)*IF('Shoppable Services'!$E$4=$C203,1,0)*IF('Shoppable Services'!$D$4=$B203,1,0)*IF('Shoppable Services'!$C$4=$A203,1,0)*IF('Shoppable Services'!$B$4=Data!AQ$119,AQ85,0)</f>
        <v>0</v>
      </c>
      <c r="AR203" s="4">
        <f>IF('Shoppable Services'!$F$4=$D203,1,0)*IF('Shoppable Services'!$E$4=$C203,1,0)*IF('Shoppable Services'!$D$4=$B203,1,0)*IF('Shoppable Services'!$C$4=$A203,1,0)*IF('Shoppable Services'!$B$4=Data!AR$119,AR85,0)</f>
        <v>0</v>
      </c>
      <c r="AS203" s="4">
        <f>IF('Shoppable Services'!$F$4=$D203,1,0)*IF('Shoppable Services'!$E$4=$C203,1,0)*IF('Shoppable Services'!$D$4=$B203,1,0)*IF('Shoppable Services'!$C$4=$A203,1,0)*IF('Shoppable Services'!$B$4=Data!AS$119,AS85,0)</f>
        <v>0</v>
      </c>
      <c r="AT203" s="4">
        <f>IF('Shoppable Services'!$F$4=$D203,1,0)*IF('Shoppable Services'!$E$4=$C203,1,0)*IF('Shoppable Services'!$D$4=$B203,1,0)*IF('Shoppable Services'!$C$4=$A203,1,0)*IF('Shoppable Services'!$B$4=Data!AT$119,AT85,0)</f>
        <v>0</v>
      </c>
      <c r="AU203" s="4">
        <f>IF('Shoppable Services'!$F$4=$D203,1,0)*IF('Shoppable Services'!$E$4=$C203,1,0)*IF('Shoppable Services'!$D$4=$B203,1,0)*IF('Shoppable Services'!$C$4=$A203,1,0)*IF('Shoppable Services'!$B$4=Data!AU$119,AU85,0)</f>
        <v>0</v>
      </c>
      <c r="AV203" s="4">
        <f>IF('Shoppable Services'!$F$4=$D203,1,0)*IF('Shoppable Services'!$E$4=$C203,1,0)*IF('Shoppable Services'!$D$4=$B203,1,0)*IF('Shoppable Services'!$C$4=$A203,1,0)*IF('Shoppable Services'!$B$4=Data!AV$119,AV85,0)</f>
        <v>0</v>
      </c>
      <c r="AW203" s="4">
        <f>IF('Shoppable Services'!$F$4=$D203,1,0)*IF('Shoppable Services'!$E$4=$C203,1,0)*IF('Shoppable Services'!$D$4=$B203,1,0)*IF('Shoppable Services'!$C$4=$A203,1,0)*IF('Shoppable Services'!$B$4=Data!AW$119,AW85,0)</f>
        <v>0</v>
      </c>
      <c r="AX203" s="4">
        <f>IF('Shoppable Services'!$F$4=$D203,1,0)*IF('Shoppable Services'!$E$4=$C203,1,0)*IF('Shoppable Services'!$D$4=$B203,1,0)*IF('Shoppable Services'!$C$4=$A203,1,0)*IF('Shoppable Services'!$B$4=Data!AX$119,AX85,0)</f>
        <v>0</v>
      </c>
      <c r="AY203" s="4">
        <f>IF('Shoppable Services'!$F$4=$D203,1,0)*IF('Shoppable Services'!$E$4=$C203,1,0)*IF('Shoppable Services'!$D$4=$B203,1,0)*IF('Shoppable Services'!$C$4=$A203,1,0)*IF('Shoppable Services'!$B$4=Data!AY$119,AY85,0)</f>
        <v>0</v>
      </c>
      <c r="AZ203" s="4">
        <f>IF('Shoppable Services'!$F$4=$D203,1,0)*IF('Shoppable Services'!$E$4=$C203,1,0)*IF('Shoppable Services'!$D$4=$B203,1,0)*IF('Shoppable Services'!$C$4=$A203,1,0)*IF('Shoppable Services'!$B$4=Data!AZ$119,AZ85,0)</f>
        <v>0</v>
      </c>
      <c r="BA203" s="4">
        <f>IF('Shoppable Services'!$F$4=$D203,1,0)*IF('Shoppable Services'!$E$4=$C203,1,0)*IF('Shoppable Services'!$D$4=$B203,1,0)*IF('Shoppable Services'!$C$4=$A203,1,0)*IF('Shoppable Services'!$B$4=Data!BA$119,BA85,0)</f>
        <v>0</v>
      </c>
      <c r="BB203" s="4">
        <f>IF('Shoppable Services'!$F$4=$D203,1,0)*IF('Shoppable Services'!$E$4=$C203,1,0)*IF('Shoppable Services'!$D$4=$B203,1,0)*IF('Shoppable Services'!$C$4=$A203,1,0)*IF('Shoppable Services'!$B$4=Data!BB$119,BB85,0)</f>
        <v>0</v>
      </c>
      <c r="BC203" s="4">
        <f>IF('Shoppable Services'!$F$4=$D203,1,0)*IF('Shoppable Services'!$E$4=$C203,1,0)*IF('Shoppable Services'!$D$4=$B203,1,0)*IF('Shoppable Services'!$C$4=$A203,1,0)*IF('Shoppable Services'!$B$4=Data!BC$119,BC85,0)</f>
        <v>0</v>
      </c>
      <c r="BD203" s="4">
        <f>IF('Shoppable Services'!$F$4=$D203,1,0)*IF('Shoppable Services'!$E$4=$C203,1,0)*IF('Shoppable Services'!$D$4=$B203,1,0)*IF('Shoppable Services'!$C$4=$A203,1,0)*IF('Shoppable Services'!$B$4=Data!BD$119,BD85,0)</f>
        <v>0</v>
      </c>
      <c r="BE203" s="4">
        <f>IF('Shoppable Services'!$F$4=$D203,1,0)*IF('Shoppable Services'!$E$4=$C203,1,0)*IF('Shoppable Services'!$D$4=$B203,1,0)*IF('Shoppable Services'!$C$4=$A203,1,0)*IF('Shoppable Services'!$B$4=Data!BE$119,BE85,0)</f>
        <v>0</v>
      </c>
      <c r="BF203" s="4">
        <f>IF('Shoppable Services'!$F$4=$D203,1,0)*IF('Shoppable Services'!$E$4=$C203,1,0)*IF('Shoppable Services'!$D$4=$B203,1,0)*IF('Shoppable Services'!$C$4=$A203,1,0)*IF('Shoppable Services'!$B$4=Data!BF$119,BF85,0)</f>
        <v>0</v>
      </c>
    </row>
    <row r="204" spans="5:58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>
        <f>IF('Shoppable Services'!$F$4=$D204,1,0)*IF('Shoppable Services'!$E$4=$C204,1,0)*IF('Shoppable Services'!$D$4=$B204,1,0)*IF('Shoppable Services'!$C$4=$A204,1,0)*IF('Shoppable Services'!$B$4=Data!AQ$119,AQ86,0)</f>
        <v>0</v>
      </c>
      <c r="AR204" s="4">
        <f>IF('Shoppable Services'!$F$4=$D204,1,0)*IF('Shoppable Services'!$E$4=$C204,1,0)*IF('Shoppable Services'!$D$4=$B204,1,0)*IF('Shoppable Services'!$C$4=$A204,1,0)*IF('Shoppable Services'!$B$4=Data!AR$119,AR86,0)</f>
        <v>0</v>
      </c>
      <c r="AS204" s="4">
        <f>IF('Shoppable Services'!$F$4=$D204,1,0)*IF('Shoppable Services'!$E$4=$C204,1,0)*IF('Shoppable Services'!$D$4=$B204,1,0)*IF('Shoppable Services'!$C$4=$A204,1,0)*IF('Shoppable Services'!$B$4=Data!AS$119,AS86,0)</f>
        <v>0</v>
      </c>
      <c r="AT204" s="4">
        <f>IF('Shoppable Services'!$F$4=$D204,1,0)*IF('Shoppable Services'!$E$4=$C204,1,0)*IF('Shoppable Services'!$D$4=$B204,1,0)*IF('Shoppable Services'!$C$4=$A204,1,0)*IF('Shoppable Services'!$B$4=Data!AT$119,AT86,0)</f>
        <v>0</v>
      </c>
      <c r="AU204" s="4">
        <f>IF('Shoppable Services'!$F$4=$D204,1,0)*IF('Shoppable Services'!$E$4=$C204,1,0)*IF('Shoppable Services'!$D$4=$B204,1,0)*IF('Shoppable Services'!$C$4=$A204,1,0)*IF('Shoppable Services'!$B$4=Data!AU$119,AU86,0)</f>
        <v>0</v>
      </c>
      <c r="AV204" s="4">
        <f>IF('Shoppable Services'!$F$4=$D204,1,0)*IF('Shoppable Services'!$E$4=$C204,1,0)*IF('Shoppable Services'!$D$4=$B204,1,0)*IF('Shoppable Services'!$C$4=$A204,1,0)*IF('Shoppable Services'!$B$4=Data!AV$119,AV86,0)</f>
        <v>0</v>
      </c>
      <c r="AW204" s="4">
        <f>IF('Shoppable Services'!$F$4=$D204,1,0)*IF('Shoppable Services'!$E$4=$C204,1,0)*IF('Shoppable Services'!$D$4=$B204,1,0)*IF('Shoppable Services'!$C$4=$A204,1,0)*IF('Shoppable Services'!$B$4=Data!AW$119,AW86,0)</f>
        <v>0</v>
      </c>
      <c r="AX204" s="4">
        <f>IF('Shoppable Services'!$F$4=$D204,1,0)*IF('Shoppable Services'!$E$4=$C204,1,0)*IF('Shoppable Services'!$D$4=$B204,1,0)*IF('Shoppable Services'!$C$4=$A204,1,0)*IF('Shoppable Services'!$B$4=Data!AX$119,AX86,0)</f>
        <v>0</v>
      </c>
      <c r="AY204" s="4">
        <f>IF('Shoppable Services'!$F$4=$D204,1,0)*IF('Shoppable Services'!$E$4=$C204,1,0)*IF('Shoppable Services'!$D$4=$B204,1,0)*IF('Shoppable Services'!$C$4=$A204,1,0)*IF('Shoppable Services'!$B$4=Data!AY$119,AY86,0)</f>
        <v>0</v>
      </c>
      <c r="AZ204" s="4">
        <f>IF('Shoppable Services'!$F$4=$D204,1,0)*IF('Shoppable Services'!$E$4=$C204,1,0)*IF('Shoppable Services'!$D$4=$B204,1,0)*IF('Shoppable Services'!$C$4=$A204,1,0)*IF('Shoppable Services'!$B$4=Data!AZ$119,AZ86,0)</f>
        <v>0</v>
      </c>
      <c r="BA204" s="4">
        <f>IF('Shoppable Services'!$F$4=$D204,1,0)*IF('Shoppable Services'!$E$4=$C204,1,0)*IF('Shoppable Services'!$D$4=$B204,1,0)*IF('Shoppable Services'!$C$4=$A204,1,0)*IF('Shoppable Services'!$B$4=Data!BA$119,BA86,0)</f>
        <v>0</v>
      </c>
      <c r="BB204" s="4">
        <f>IF('Shoppable Services'!$F$4=$D204,1,0)*IF('Shoppable Services'!$E$4=$C204,1,0)*IF('Shoppable Services'!$D$4=$B204,1,0)*IF('Shoppable Services'!$C$4=$A204,1,0)*IF('Shoppable Services'!$B$4=Data!BB$119,BB86,0)</f>
        <v>0</v>
      </c>
      <c r="BC204" s="4">
        <f>IF('Shoppable Services'!$F$4=$D204,1,0)*IF('Shoppable Services'!$E$4=$C204,1,0)*IF('Shoppable Services'!$D$4=$B204,1,0)*IF('Shoppable Services'!$C$4=$A204,1,0)*IF('Shoppable Services'!$B$4=Data!BC$119,BC86,0)</f>
        <v>0</v>
      </c>
      <c r="BD204" s="4">
        <f>IF('Shoppable Services'!$F$4=$D204,1,0)*IF('Shoppable Services'!$E$4=$C204,1,0)*IF('Shoppable Services'!$D$4=$B204,1,0)*IF('Shoppable Services'!$C$4=$A204,1,0)*IF('Shoppable Services'!$B$4=Data!BD$119,BD86,0)</f>
        <v>0</v>
      </c>
      <c r="BE204" s="4">
        <f>IF('Shoppable Services'!$F$4=$D204,1,0)*IF('Shoppable Services'!$E$4=$C204,1,0)*IF('Shoppable Services'!$D$4=$B204,1,0)*IF('Shoppable Services'!$C$4=$A204,1,0)*IF('Shoppable Services'!$B$4=Data!BE$119,BE86,0)</f>
        <v>0</v>
      </c>
      <c r="BF204" s="4">
        <f>IF('Shoppable Services'!$F$4=$D204,1,0)*IF('Shoppable Services'!$E$4=$C204,1,0)*IF('Shoppable Services'!$D$4=$B204,1,0)*IF('Shoppable Services'!$C$4=$A204,1,0)*IF('Shoppable Services'!$B$4=Data!BF$119,BF86,0)</f>
        <v>0</v>
      </c>
    </row>
    <row r="205" spans="5:58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>
        <f>IF('Shoppable Services'!$F$4=$D205,1,0)*IF('Shoppable Services'!$E$4=$C205,1,0)*IF('Shoppable Services'!$D$4=$B205,1,0)*IF('Shoppable Services'!$C$4=$A205,1,0)*IF('Shoppable Services'!$B$4=Data!AQ$119,AQ87,0)</f>
        <v>0</v>
      </c>
      <c r="AR205" s="4">
        <f>IF('Shoppable Services'!$F$4=$D205,1,0)*IF('Shoppable Services'!$E$4=$C205,1,0)*IF('Shoppable Services'!$D$4=$B205,1,0)*IF('Shoppable Services'!$C$4=$A205,1,0)*IF('Shoppable Services'!$B$4=Data!AR$119,AR87,0)</f>
        <v>0</v>
      </c>
      <c r="AS205" s="4">
        <f>IF('Shoppable Services'!$F$4=$D205,1,0)*IF('Shoppable Services'!$E$4=$C205,1,0)*IF('Shoppable Services'!$D$4=$B205,1,0)*IF('Shoppable Services'!$C$4=$A205,1,0)*IF('Shoppable Services'!$B$4=Data!AS$119,AS87,0)</f>
        <v>0</v>
      </c>
      <c r="AT205" s="4">
        <f>IF('Shoppable Services'!$F$4=$D205,1,0)*IF('Shoppable Services'!$E$4=$C205,1,0)*IF('Shoppable Services'!$D$4=$B205,1,0)*IF('Shoppable Services'!$C$4=$A205,1,0)*IF('Shoppable Services'!$B$4=Data!AT$119,AT87,0)</f>
        <v>0</v>
      </c>
      <c r="AU205" s="4">
        <f>IF('Shoppable Services'!$F$4=$D205,1,0)*IF('Shoppable Services'!$E$4=$C205,1,0)*IF('Shoppable Services'!$D$4=$B205,1,0)*IF('Shoppable Services'!$C$4=$A205,1,0)*IF('Shoppable Services'!$B$4=Data!AU$119,AU87,0)</f>
        <v>0</v>
      </c>
      <c r="AV205" s="4">
        <f>IF('Shoppable Services'!$F$4=$D205,1,0)*IF('Shoppable Services'!$E$4=$C205,1,0)*IF('Shoppable Services'!$D$4=$B205,1,0)*IF('Shoppable Services'!$C$4=$A205,1,0)*IF('Shoppable Services'!$B$4=Data!AV$119,AV87,0)</f>
        <v>0</v>
      </c>
      <c r="AW205" s="4">
        <f>IF('Shoppable Services'!$F$4=$D205,1,0)*IF('Shoppable Services'!$E$4=$C205,1,0)*IF('Shoppable Services'!$D$4=$B205,1,0)*IF('Shoppable Services'!$C$4=$A205,1,0)*IF('Shoppable Services'!$B$4=Data!AW$119,AW87,0)</f>
        <v>0</v>
      </c>
      <c r="AX205" s="4">
        <f>IF('Shoppable Services'!$F$4=$D205,1,0)*IF('Shoppable Services'!$E$4=$C205,1,0)*IF('Shoppable Services'!$D$4=$B205,1,0)*IF('Shoppable Services'!$C$4=$A205,1,0)*IF('Shoppable Services'!$B$4=Data!AX$119,AX87,0)</f>
        <v>0</v>
      </c>
      <c r="AY205" s="4">
        <f>IF('Shoppable Services'!$F$4=$D205,1,0)*IF('Shoppable Services'!$E$4=$C205,1,0)*IF('Shoppable Services'!$D$4=$B205,1,0)*IF('Shoppable Services'!$C$4=$A205,1,0)*IF('Shoppable Services'!$B$4=Data!AY$119,AY87,0)</f>
        <v>0</v>
      </c>
      <c r="AZ205" s="4">
        <f>IF('Shoppable Services'!$F$4=$D205,1,0)*IF('Shoppable Services'!$E$4=$C205,1,0)*IF('Shoppable Services'!$D$4=$B205,1,0)*IF('Shoppable Services'!$C$4=$A205,1,0)*IF('Shoppable Services'!$B$4=Data!AZ$119,AZ87,0)</f>
        <v>0</v>
      </c>
      <c r="BA205" s="4">
        <f>IF('Shoppable Services'!$F$4=$D205,1,0)*IF('Shoppable Services'!$E$4=$C205,1,0)*IF('Shoppable Services'!$D$4=$B205,1,0)*IF('Shoppable Services'!$C$4=$A205,1,0)*IF('Shoppable Services'!$B$4=Data!BA$119,BA87,0)</f>
        <v>0</v>
      </c>
      <c r="BB205" s="4">
        <f>IF('Shoppable Services'!$F$4=$D205,1,0)*IF('Shoppable Services'!$E$4=$C205,1,0)*IF('Shoppable Services'!$D$4=$B205,1,0)*IF('Shoppable Services'!$C$4=$A205,1,0)*IF('Shoppable Services'!$B$4=Data!BB$119,BB87,0)</f>
        <v>0</v>
      </c>
      <c r="BC205" s="4">
        <f>IF('Shoppable Services'!$F$4=$D205,1,0)*IF('Shoppable Services'!$E$4=$C205,1,0)*IF('Shoppable Services'!$D$4=$B205,1,0)*IF('Shoppable Services'!$C$4=$A205,1,0)*IF('Shoppable Services'!$B$4=Data!BC$119,BC87,0)</f>
        <v>0</v>
      </c>
      <c r="BD205" s="4">
        <f>IF('Shoppable Services'!$F$4=$D205,1,0)*IF('Shoppable Services'!$E$4=$C205,1,0)*IF('Shoppable Services'!$D$4=$B205,1,0)*IF('Shoppable Services'!$C$4=$A205,1,0)*IF('Shoppable Services'!$B$4=Data!BD$119,BD87,0)</f>
        <v>0</v>
      </c>
      <c r="BE205" s="4">
        <f>IF('Shoppable Services'!$F$4=$D205,1,0)*IF('Shoppable Services'!$E$4=$C205,1,0)*IF('Shoppable Services'!$D$4=$B205,1,0)*IF('Shoppable Services'!$C$4=$A205,1,0)*IF('Shoppable Services'!$B$4=Data!BE$119,BE87,0)</f>
        <v>0</v>
      </c>
      <c r="BF205" s="4">
        <f>IF('Shoppable Services'!$F$4=$D205,1,0)*IF('Shoppable Services'!$E$4=$C205,1,0)*IF('Shoppable Services'!$D$4=$B205,1,0)*IF('Shoppable Services'!$C$4=$A205,1,0)*IF('Shoppable Services'!$B$4=Data!BF$119,BF87,0)</f>
        <v>0</v>
      </c>
    </row>
    <row r="206" spans="5:58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>
        <f>IF('Shoppable Services'!$F$4=$D206,1,0)*IF('Shoppable Services'!$E$4=$C206,1,0)*IF('Shoppable Services'!$D$4=$B206,1,0)*IF('Shoppable Services'!$C$4=$A206,1,0)*IF('Shoppable Services'!$B$4=Data!AQ$119,AQ88,0)</f>
        <v>0</v>
      </c>
      <c r="AR206" s="4">
        <f>IF('Shoppable Services'!$F$4=$D206,1,0)*IF('Shoppable Services'!$E$4=$C206,1,0)*IF('Shoppable Services'!$D$4=$B206,1,0)*IF('Shoppable Services'!$C$4=$A206,1,0)*IF('Shoppable Services'!$B$4=Data!AR$119,AR88,0)</f>
        <v>0</v>
      </c>
      <c r="AS206" s="4">
        <f>IF('Shoppable Services'!$F$4=$D206,1,0)*IF('Shoppable Services'!$E$4=$C206,1,0)*IF('Shoppable Services'!$D$4=$B206,1,0)*IF('Shoppable Services'!$C$4=$A206,1,0)*IF('Shoppable Services'!$B$4=Data!AS$119,AS88,0)</f>
        <v>0</v>
      </c>
      <c r="AT206" s="4">
        <f>IF('Shoppable Services'!$F$4=$D206,1,0)*IF('Shoppable Services'!$E$4=$C206,1,0)*IF('Shoppable Services'!$D$4=$B206,1,0)*IF('Shoppable Services'!$C$4=$A206,1,0)*IF('Shoppable Services'!$B$4=Data!AT$119,AT88,0)</f>
        <v>0</v>
      </c>
      <c r="AU206" s="4">
        <f>IF('Shoppable Services'!$F$4=$D206,1,0)*IF('Shoppable Services'!$E$4=$C206,1,0)*IF('Shoppable Services'!$D$4=$B206,1,0)*IF('Shoppable Services'!$C$4=$A206,1,0)*IF('Shoppable Services'!$B$4=Data!AU$119,AU88,0)</f>
        <v>0</v>
      </c>
      <c r="AV206" s="4">
        <f>IF('Shoppable Services'!$F$4=$D206,1,0)*IF('Shoppable Services'!$E$4=$C206,1,0)*IF('Shoppable Services'!$D$4=$B206,1,0)*IF('Shoppable Services'!$C$4=$A206,1,0)*IF('Shoppable Services'!$B$4=Data!AV$119,AV88,0)</f>
        <v>0</v>
      </c>
      <c r="AW206" s="4">
        <f>IF('Shoppable Services'!$F$4=$D206,1,0)*IF('Shoppable Services'!$E$4=$C206,1,0)*IF('Shoppable Services'!$D$4=$B206,1,0)*IF('Shoppable Services'!$C$4=$A206,1,0)*IF('Shoppable Services'!$B$4=Data!AW$119,AW88,0)</f>
        <v>0</v>
      </c>
      <c r="AX206" s="4">
        <f>IF('Shoppable Services'!$F$4=$D206,1,0)*IF('Shoppable Services'!$E$4=$C206,1,0)*IF('Shoppable Services'!$D$4=$B206,1,0)*IF('Shoppable Services'!$C$4=$A206,1,0)*IF('Shoppable Services'!$B$4=Data!AX$119,AX88,0)</f>
        <v>0</v>
      </c>
      <c r="AY206" s="4">
        <f>IF('Shoppable Services'!$F$4=$D206,1,0)*IF('Shoppable Services'!$E$4=$C206,1,0)*IF('Shoppable Services'!$D$4=$B206,1,0)*IF('Shoppable Services'!$C$4=$A206,1,0)*IF('Shoppable Services'!$B$4=Data!AY$119,AY88,0)</f>
        <v>0</v>
      </c>
      <c r="AZ206" s="4">
        <f>IF('Shoppable Services'!$F$4=$D206,1,0)*IF('Shoppable Services'!$E$4=$C206,1,0)*IF('Shoppable Services'!$D$4=$B206,1,0)*IF('Shoppable Services'!$C$4=$A206,1,0)*IF('Shoppable Services'!$B$4=Data!AZ$119,AZ88,0)</f>
        <v>0</v>
      </c>
      <c r="BA206" s="4">
        <f>IF('Shoppable Services'!$F$4=$D206,1,0)*IF('Shoppable Services'!$E$4=$C206,1,0)*IF('Shoppable Services'!$D$4=$B206,1,0)*IF('Shoppable Services'!$C$4=$A206,1,0)*IF('Shoppable Services'!$B$4=Data!BA$119,BA88,0)</f>
        <v>0</v>
      </c>
      <c r="BB206" s="4">
        <f>IF('Shoppable Services'!$F$4=$D206,1,0)*IF('Shoppable Services'!$E$4=$C206,1,0)*IF('Shoppable Services'!$D$4=$B206,1,0)*IF('Shoppable Services'!$C$4=$A206,1,0)*IF('Shoppable Services'!$B$4=Data!BB$119,BB88,0)</f>
        <v>0</v>
      </c>
      <c r="BC206" s="4">
        <f>IF('Shoppable Services'!$F$4=$D206,1,0)*IF('Shoppable Services'!$E$4=$C206,1,0)*IF('Shoppable Services'!$D$4=$B206,1,0)*IF('Shoppable Services'!$C$4=$A206,1,0)*IF('Shoppable Services'!$B$4=Data!BC$119,BC88,0)</f>
        <v>0</v>
      </c>
      <c r="BD206" s="4">
        <f>IF('Shoppable Services'!$F$4=$D206,1,0)*IF('Shoppable Services'!$E$4=$C206,1,0)*IF('Shoppable Services'!$D$4=$B206,1,0)*IF('Shoppable Services'!$C$4=$A206,1,0)*IF('Shoppable Services'!$B$4=Data!BD$119,BD88,0)</f>
        <v>0</v>
      </c>
      <c r="BE206" s="4">
        <f>IF('Shoppable Services'!$F$4=$D206,1,0)*IF('Shoppable Services'!$E$4=$C206,1,0)*IF('Shoppable Services'!$D$4=$B206,1,0)*IF('Shoppable Services'!$C$4=$A206,1,0)*IF('Shoppable Services'!$B$4=Data!BE$119,BE88,0)</f>
        <v>0</v>
      </c>
      <c r="BF206" s="4">
        <f>IF('Shoppable Services'!$F$4=$D206,1,0)*IF('Shoppable Services'!$E$4=$C206,1,0)*IF('Shoppable Services'!$D$4=$B206,1,0)*IF('Shoppable Services'!$C$4=$A206,1,0)*IF('Shoppable Services'!$B$4=Data!BF$119,BF88,0)</f>
        <v>0</v>
      </c>
    </row>
    <row r="207" spans="5:58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>
        <f>IF('Shoppable Services'!$F$4=$D207,1,0)*IF('Shoppable Services'!$E$4=$C207,1,0)*IF('Shoppable Services'!$D$4=$B207,1,0)*IF('Shoppable Services'!$C$4=$A207,1,0)*IF('Shoppable Services'!$B$4=Data!AQ$119,AQ89,0)</f>
        <v>0</v>
      </c>
      <c r="AR207" s="4">
        <f>IF('Shoppable Services'!$F$4=$D207,1,0)*IF('Shoppable Services'!$E$4=$C207,1,0)*IF('Shoppable Services'!$D$4=$B207,1,0)*IF('Shoppable Services'!$C$4=$A207,1,0)*IF('Shoppable Services'!$B$4=Data!AR$119,AR89,0)</f>
        <v>0</v>
      </c>
      <c r="AS207" s="4">
        <f>IF('Shoppable Services'!$F$4=$D207,1,0)*IF('Shoppable Services'!$E$4=$C207,1,0)*IF('Shoppable Services'!$D$4=$B207,1,0)*IF('Shoppable Services'!$C$4=$A207,1,0)*IF('Shoppable Services'!$B$4=Data!AS$119,AS89,0)</f>
        <v>0</v>
      </c>
      <c r="AT207" s="4">
        <f>IF('Shoppable Services'!$F$4=$D207,1,0)*IF('Shoppable Services'!$E$4=$C207,1,0)*IF('Shoppable Services'!$D$4=$B207,1,0)*IF('Shoppable Services'!$C$4=$A207,1,0)*IF('Shoppable Services'!$B$4=Data!AT$119,AT89,0)</f>
        <v>0</v>
      </c>
      <c r="AU207" s="4">
        <f>IF('Shoppable Services'!$F$4=$D207,1,0)*IF('Shoppable Services'!$E$4=$C207,1,0)*IF('Shoppable Services'!$D$4=$B207,1,0)*IF('Shoppable Services'!$C$4=$A207,1,0)*IF('Shoppable Services'!$B$4=Data!AU$119,AU89,0)</f>
        <v>0</v>
      </c>
      <c r="AV207" s="4">
        <f>IF('Shoppable Services'!$F$4=$D207,1,0)*IF('Shoppable Services'!$E$4=$C207,1,0)*IF('Shoppable Services'!$D$4=$B207,1,0)*IF('Shoppable Services'!$C$4=$A207,1,0)*IF('Shoppable Services'!$B$4=Data!AV$119,AV89,0)</f>
        <v>0</v>
      </c>
      <c r="AW207" s="4">
        <f>IF('Shoppable Services'!$F$4=$D207,1,0)*IF('Shoppable Services'!$E$4=$C207,1,0)*IF('Shoppable Services'!$D$4=$B207,1,0)*IF('Shoppable Services'!$C$4=$A207,1,0)*IF('Shoppable Services'!$B$4=Data!AW$119,AW89,0)</f>
        <v>0</v>
      </c>
      <c r="AX207" s="4">
        <f>IF('Shoppable Services'!$F$4=$D207,1,0)*IF('Shoppable Services'!$E$4=$C207,1,0)*IF('Shoppable Services'!$D$4=$B207,1,0)*IF('Shoppable Services'!$C$4=$A207,1,0)*IF('Shoppable Services'!$B$4=Data!AX$119,AX89,0)</f>
        <v>0</v>
      </c>
      <c r="AY207" s="4">
        <f>IF('Shoppable Services'!$F$4=$D207,1,0)*IF('Shoppable Services'!$E$4=$C207,1,0)*IF('Shoppable Services'!$D$4=$B207,1,0)*IF('Shoppable Services'!$C$4=$A207,1,0)*IF('Shoppable Services'!$B$4=Data!AY$119,AY89,0)</f>
        <v>0</v>
      </c>
      <c r="AZ207" s="4">
        <f>IF('Shoppable Services'!$F$4=$D207,1,0)*IF('Shoppable Services'!$E$4=$C207,1,0)*IF('Shoppable Services'!$D$4=$B207,1,0)*IF('Shoppable Services'!$C$4=$A207,1,0)*IF('Shoppable Services'!$B$4=Data!AZ$119,AZ89,0)</f>
        <v>0</v>
      </c>
      <c r="BA207" s="4">
        <f>IF('Shoppable Services'!$F$4=$D207,1,0)*IF('Shoppable Services'!$E$4=$C207,1,0)*IF('Shoppable Services'!$D$4=$B207,1,0)*IF('Shoppable Services'!$C$4=$A207,1,0)*IF('Shoppable Services'!$B$4=Data!BA$119,BA89,0)</f>
        <v>0</v>
      </c>
      <c r="BB207" s="4">
        <f>IF('Shoppable Services'!$F$4=$D207,1,0)*IF('Shoppable Services'!$E$4=$C207,1,0)*IF('Shoppable Services'!$D$4=$B207,1,0)*IF('Shoppable Services'!$C$4=$A207,1,0)*IF('Shoppable Services'!$B$4=Data!BB$119,BB89,0)</f>
        <v>0</v>
      </c>
      <c r="BC207" s="4">
        <f>IF('Shoppable Services'!$F$4=$D207,1,0)*IF('Shoppable Services'!$E$4=$C207,1,0)*IF('Shoppable Services'!$D$4=$B207,1,0)*IF('Shoppable Services'!$C$4=$A207,1,0)*IF('Shoppable Services'!$B$4=Data!BC$119,BC89,0)</f>
        <v>0</v>
      </c>
      <c r="BD207" s="4">
        <f>IF('Shoppable Services'!$F$4=$D207,1,0)*IF('Shoppable Services'!$E$4=$C207,1,0)*IF('Shoppable Services'!$D$4=$B207,1,0)*IF('Shoppable Services'!$C$4=$A207,1,0)*IF('Shoppable Services'!$B$4=Data!BD$119,BD89,0)</f>
        <v>0</v>
      </c>
      <c r="BE207" s="4">
        <f>IF('Shoppable Services'!$F$4=$D207,1,0)*IF('Shoppable Services'!$E$4=$C207,1,0)*IF('Shoppable Services'!$D$4=$B207,1,0)*IF('Shoppable Services'!$C$4=$A207,1,0)*IF('Shoppable Services'!$B$4=Data!BE$119,BE89,0)</f>
        <v>0</v>
      </c>
      <c r="BF207" s="4">
        <f>IF('Shoppable Services'!$F$4=$D207,1,0)*IF('Shoppable Services'!$E$4=$C207,1,0)*IF('Shoppable Services'!$D$4=$B207,1,0)*IF('Shoppable Services'!$C$4=$A207,1,0)*IF('Shoppable Services'!$B$4=Data!BF$119,BF89,0)</f>
        <v>0</v>
      </c>
    </row>
    <row r="208" spans="5:58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>
        <f>IF('Shoppable Services'!$F$4=$D208,1,0)*IF('Shoppable Services'!$E$4=$C208,1,0)*IF('Shoppable Services'!$D$4=$B208,1,0)*IF('Shoppable Services'!$C$4=$A208,1,0)*IF('Shoppable Services'!$B$4=Data!AQ$119,AQ90,0)</f>
        <v>0</v>
      </c>
      <c r="AR208" s="4">
        <f>IF('Shoppable Services'!$F$4=$D208,1,0)*IF('Shoppable Services'!$E$4=$C208,1,0)*IF('Shoppable Services'!$D$4=$B208,1,0)*IF('Shoppable Services'!$C$4=$A208,1,0)*IF('Shoppable Services'!$B$4=Data!AR$119,AR90,0)</f>
        <v>0</v>
      </c>
      <c r="AS208" s="4">
        <f>IF('Shoppable Services'!$F$4=$D208,1,0)*IF('Shoppable Services'!$E$4=$C208,1,0)*IF('Shoppable Services'!$D$4=$B208,1,0)*IF('Shoppable Services'!$C$4=$A208,1,0)*IF('Shoppable Services'!$B$4=Data!AS$119,AS90,0)</f>
        <v>0</v>
      </c>
      <c r="AT208" s="4">
        <f>IF('Shoppable Services'!$F$4=$D208,1,0)*IF('Shoppable Services'!$E$4=$C208,1,0)*IF('Shoppable Services'!$D$4=$B208,1,0)*IF('Shoppable Services'!$C$4=$A208,1,0)*IF('Shoppable Services'!$B$4=Data!AT$119,AT90,0)</f>
        <v>0</v>
      </c>
      <c r="AU208" s="4">
        <f>IF('Shoppable Services'!$F$4=$D208,1,0)*IF('Shoppable Services'!$E$4=$C208,1,0)*IF('Shoppable Services'!$D$4=$B208,1,0)*IF('Shoppable Services'!$C$4=$A208,1,0)*IF('Shoppable Services'!$B$4=Data!AU$119,AU90,0)</f>
        <v>0</v>
      </c>
      <c r="AV208" s="4">
        <f>IF('Shoppable Services'!$F$4=$D208,1,0)*IF('Shoppable Services'!$E$4=$C208,1,0)*IF('Shoppable Services'!$D$4=$B208,1,0)*IF('Shoppable Services'!$C$4=$A208,1,0)*IF('Shoppable Services'!$B$4=Data!AV$119,AV90,0)</f>
        <v>0</v>
      </c>
      <c r="AW208" s="4">
        <f>IF('Shoppable Services'!$F$4=$D208,1,0)*IF('Shoppable Services'!$E$4=$C208,1,0)*IF('Shoppable Services'!$D$4=$B208,1,0)*IF('Shoppable Services'!$C$4=$A208,1,0)*IF('Shoppable Services'!$B$4=Data!AW$119,AW90,0)</f>
        <v>0</v>
      </c>
      <c r="AX208" s="4">
        <f>IF('Shoppable Services'!$F$4=$D208,1,0)*IF('Shoppable Services'!$E$4=$C208,1,0)*IF('Shoppable Services'!$D$4=$B208,1,0)*IF('Shoppable Services'!$C$4=$A208,1,0)*IF('Shoppable Services'!$B$4=Data!AX$119,AX90,0)</f>
        <v>0</v>
      </c>
      <c r="AY208" s="4">
        <f>IF('Shoppable Services'!$F$4=$D208,1,0)*IF('Shoppable Services'!$E$4=$C208,1,0)*IF('Shoppable Services'!$D$4=$B208,1,0)*IF('Shoppable Services'!$C$4=$A208,1,0)*IF('Shoppable Services'!$B$4=Data!AY$119,AY90,0)</f>
        <v>0</v>
      </c>
      <c r="AZ208" s="4">
        <f>IF('Shoppable Services'!$F$4=$D208,1,0)*IF('Shoppable Services'!$E$4=$C208,1,0)*IF('Shoppable Services'!$D$4=$B208,1,0)*IF('Shoppable Services'!$C$4=$A208,1,0)*IF('Shoppable Services'!$B$4=Data!AZ$119,AZ90,0)</f>
        <v>0</v>
      </c>
      <c r="BA208" s="4">
        <f>IF('Shoppable Services'!$F$4=$D208,1,0)*IF('Shoppable Services'!$E$4=$C208,1,0)*IF('Shoppable Services'!$D$4=$B208,1,0)*IF('Shoppable Services'!$C$4=$A208,1,0)*IF('Shoppable Services'!$B$4=Data!BA$119,BA90,0)</f>
        <v>0</v>
      </c>
      <c r="BB208" s="4">
        <f>IF('Shoppable Services'!$F$4=$D208,1,0)*IF('Shoppable Services'!$E$4=$C208,1,0)*IF('Shoppable Services'!$D$4=$B208,1,0)*IF('Shoppable Services'!$C$4=$A208,1,0)*IF('Shoppable Services'!$B$4=Data!BB$119,BB90,0)</f>
        <v>0</v>
      </c>
      <c r="BC208" s="4">
        <f>IF('Shoppable Services'!$F$4=$D208,1,0)*IF('Shoppable Services'!$E$4=$C208,1,0)*IF('Shoppable Services'!$D$4=$B208,1,0)*IF('Shoppable Services'!$C$4=$A208,1,0)*IF('Shoppable Services'!$B$4=Data!BC$119,BC90,0)</f>
        <v>0</v>
      </c>
      <c r="BD208" s="4">
        <f>IF('Shoppable Services'!$F$4=$D208,1,0)*IF('Shoppable Services'!$E$4=$C208,1,0)*IF('Shoppable Services'!$D$4=$B208,1,0)*IF('Shoppable Services'!$C$4=$A208,1,0)*IF('Shoppable Services'!$B$4=Data!BD$119,BD90,0)</f>
        <v>0</v>
      </c>
      <c r="BE208" s="4">
        <f>IF('Shoppable Services'!$F$4=$D208,1,0)*IF('Shoppable Services'!$E$4=$C208,1,0)*IF('Shoppable Services'!$D$4=$B208,1,0)*IF('Shoppable Services'!$C$4=$A208,1,0)*IF('Shoppable Services'!$B$4=Data!BE$119,BE90,0)</f>
        <v>0</v>
      </c>
      <c r="BF208" s="4">
        <f>IF('Shoppable Services'!$F$4=$D208,1,0)*IF('Shoppable Services'!$E$4=$C208,1,0)*IF('Shoppable Services'!$D$4=$B208,1,0)*IF('Shoppable Services'!$C$4=$A208,1,0)*IF('Shoppable Services'!$B$4=Data!BF$119,BF90,0)</f>
        <v>0</v>
      </c>
    </row>
    <row r="209" spans="5:58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>
        <f>IF('Shoppable Services'!$F$4=$D209,1,0)*IF('Shoppable Services'!$E$4=$C209,1,0)*IF('Shoppable Services'!$D$4=$B209,1,0)*IF('Shoppable Services'!$C$4=$A209,1,0)*IF('Shoppable Services'!$B$4=Data!AQ$119,AQ91,0)</f>
        <v>0</v>
      </c>
      <c r="AR209" s="4">
        <f>IF('Shoppable Services'!$F$4=$D209,1,0)*IF('Shoppable Services'!$E$4=$C209,1,0)*IF('Shoppable Services'!$D$4=$B209,1,0)*IF('Shoppable Services'!$C$4=$A209,1,0)*IF('Shoppable Services'!$B$4=Data!AR$119,AR91,0)</f>
        <v>0</v>
      </c>
      <c r="AS209" s="4">
        <f>IF('Shoppable Services'!$F$4=$D209,1,0)*IF('Shoppable Services'!$E$4=$C209,1,0)*IF('Shoppable Services'!$D$4=$B209,1,0)*IF('Shoppable Services'!$C$4=$A209,1,0)*IF('Shoppable Services'!$B$4=Data!AS$119,AS91,0)</f>
        <v>0</v>
      </c>
      <c r="AT209" s="4">
        <f>IF('Shoppable Services'!$F$4=$D209,1,0)*IF('Shoppable Services'!$E$4=$C209,1,0)*IF('Shoppable Services'!$D$4=$B209,1,0)*IF('Shoppable Services'!$C$4=$A209,1,0)*IF('Shoppable Services'!$B$4=Data!AT$119,AT91,0)</f>
        <v>0</v>
      </c>
      <c r="AU209" s="4">
        <f>IF('Shoppable Services'!$F$4=$D209,1,0)*IF('Shoppable Services'!$E$4=$C209,1,0)*IF('Shoppable Services'!$D$4=$B209,1,0)*IF('Shoppable Services'!$C$4=$A209,1,0)*IF('Shoppable Services'!$B$4=Data!AU$119,AU91,0)</f>
        <v>0</v>
      </c>
      <c r="AV209" s="4">
        <f>IF('Shoppable Services'!$F$4=$D209,1,0)*IF('Shoppable Services'!$E$4=$C209,1,0)*IF('Shoppable Services'!$D$4=$B209,1,0)*IF('Shoppable Services'!$C$4=$A209,1,0)*IF('Shoppable Services'!$B$4=Data!AV$119,AV91,0)</f>
        <v>0</v>
      </c>
      <c r="AW209" s="4">
        <f>IF('Shoppable Services'!$F$4=$D209,1,0)*IF('Shoppable Services'!$E$4=$C209,1,0)*IF('Shoppable Services'!$D$4=$B209,1,0)*IF('Shoppable Services'!$C$4=$A209,1,0)*IF('Shoppable Services'!$B$4=Data!AW$119,AW91,0)</f>
        <v>0</v>
      </c>
      <c r="AX209" s="4">
        <f>IF('Shoppable Services'!$F$4=$D209,1,0)*IF('Shoppable Services'!$E$4=$C209,1,0)*IF('Shoppable Services'!$D$4=$B209,1,0)*IF('Shoppable Services'!$C$4=$A209,1,0)*IF('Shoppable Services'!$B$4=Data!AX$119,AX91,0)</f>
        <v>0</v>
      </c>
      <c r="AY209" s="4">
        <f>IF('Shoppable Services'!$F$4=$D209,1,0)*IF('Shoppable Services'!$E$4=$C209,1,0)*IF('Shoppable Services'!$D$4=$B209,1,0)*IF('Shoppable Services'!$C$4=$A209,1,0)*IF('Shoppable Services'!$B$4=Data!AY$119,AY91,0)</f>
        <v>0</v>
      </c>
      <c r="AZ209" s="4">
        <f>IF('Shoppable Services'!$F$4=$D209,1,0)*IF('Shoppable Services'!$E$4=$C209,1,0)*IF('Shoppable Services'!$D$4=$B209,1,0)*IF('Shoppable Services'!$C$4=$A209,1,0)*IF('Shoppable Services'!$B$4=Data!AZ$119,AZ91,0)</f>
        <v>0</v>
      </c>
      <c r="BA209" s="4">
        <f>IF('Shoppable Services'!$F$4=$D209,1,0)*IF('Shoppable Services'!$E$4=$C209,1,0)*IF('Shoppable Services'!$D$4=$B209,1,0)*IF('Shoppable Services'!$C$4=$A209,1,0)*IF('Shoppable Services'!$B$4=Data!BA$119,BA91,0)</f>
        <v>0</v>
      </c>
      <c r="BB209" s="4">
        <f>IF('Shoppable Services'!$F$4=$D209,1,0)*IF('Shoppable Services'!$E$4=$C209,1,0)*IF('Shoppable Services'!$D$4=$B209,1,0)*IF('Shoppable Services'!$C$4=$A209,1,0)*IF('Shoppable Services'!$B$4=Data!BB$119,BB91,0)</f>
        <v>0</v>
      </c>
      <c r="BC209" s="4">
        <f>IF('Shoppable Services'!$F$4=$D209,1,0)*IF('Shoppable Services'!$E$4=$C209,1,0)*IF('Shoppable Services'!$D$4=$B209,1,0)*IF('Shoppable Services'!$C$4=$A209,1,0)*IF('Shoppable Services'!$B$4=Data!BC$119,BC91,0)</f>
        <v>0</v>
      </c>
      <c r="BD209" s="4">
        <f>IF('Shoppable Services'!$F$4=$D209,1,0)*IF('Shoppable Services'!$E$4=$C209,1,0)*IF('Shoppable Services'!$D$4=$B209,1,0)*IF('Shoppable Services'!$C$4=$A209,1,0)*IF('Shoppable Services'!$B$4=Data!BD$119,BD91,0)</f>
        <v>0</v>
      </c>
      <c r="BE209" s="4">
        <f>IF('Shoppable Services'!$F$4=$D209,1,0)*IF('Shoppable Services'!$E$4=$C209,1,0)*IF('Shoppable Services'!$D$4=$B209,1,0)*IF('Shoppable Services'!$C$4=$A209,1,0)*IF('Shoppable Services'!$B$4=Data!BE$119,BE91,0)</f>
        <v>0</v>
      </c>
      <c r="BF209" s="4">
        <f>IF('Shoppable Services'!$F$4=$D209,1,0)*IF('Shoppable Services'!$E$4=$C209,1,0)*IF('Shoppable Services'!$D$4=$B209,1,0)*IF('Shoppable Services'!$C$4=$A209,1,0)*IF('Shoppable Services'!$B$4=Data!BF$119,BF91,0)</f>
        <v>0</v>
      </c>
    </row>
    <row r="210" spans="5:58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58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58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/>
  <cols>
    <col min="1" max="1" width="26" bestFit="1" customWidth="1"/>
    <col min="2" max="2" width="28.7109375" bestFit="1" customWidth="1"/>
    <col min="3" max="3" width="11" bestFit="1" customWidth="1"/>
    <col min="4" max="4" width="17.5703125" bestFit="1" customWidth="1"/>
  </cols>
  <sheetData>
    <row r="1" spans="1:4">
      <c r="A1" s="27" t="s">
        <v>6</v>
      </c>
      <c r="B1" s="27" t="s">
        <v>7</v>
      </c>
      <c r="C1" s="27" t="s">
        <v>8</v>
      </c>
      <c r="D1" s="27" t="s">
        <v>25</v>
      </c>
    </row>
    <row r="2" spans="1:4">
      <c r="A2" s="27" t="s">
        <v>18</v>
      </c>
      <c r="B2" s="27" t="s">
        <v>10</v>
      </c>
      <c r="C2" s="27" t="s">
        <v>78</v>
      </c>
      <c r="D2" s="27" t="s">
        <v>9</v>
      </c>
    </row>
    <row r="3" spans="1:4">
      <c r="A3" s="27" t="s">
        <v>28</v>
      </c>
      <c r="B3" s="27" t="s">
        <v>75</v>
      </c>
      <c r="C3" s="27" t="s">
        <v>79</v>
      </c>
      <c r="D3" s="27" t="s">
        <v>26</v>
      </c>
    </row>
    <row r="4" spans="1:4">
      <c r="A4" s="27" t="s">
        <v>27</v>
      </c>
      <c r="B4" s="27" t="s">
        <v>76</v>
      </c>
      <c r="C4" s="27" t="s">
        <v>80</v>
      </c>
      <c r="D4" s="27" t="s">
        <v>19</v>
      </c>
    </row>
    <row r="5" spans="1:4">
      <c r="A5" s="27" t="s">
        <v>12</v>
      </c>
      <c r="B5" s="27" t="s">
        <v>28</v>
      </c>
    </row>
    <row r="6" spans="1:4">
      <c r="B6" s="27" t="s">
        <v>77</v>
      </c>
    </row>
    <row r="7" spans="1:4">
      <c r="B7" s="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Wu, Alex</cp:lastModifiedBy>
  <cp:lastPrinted>2020-11-30T17:11:11Z</cp:lastPrinted>
  <dcterms:created xsi:type="dcterms:W3CDTF">2020-11-24T19:11:25Z</dcterms:created>
  <dcterms:modified xsi:type="dcterms:W3CDTF">2020-12-17T17:21:43Z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