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8610" windowHeight="9090"/>
  </bookViews>
  <sheets>
    <sheet name="Sheet1" sheetId="1" r:id="rId1"/>
    <sheet name="Sheet2" sheetId="2" r:id="rId2"/>
    <sheet name="Sheet3" sheetId="3" r:id="rId3"/>
  </sheets>
  <definedNames>
    <definedName name="avail">Sheet1!$I$6:$I$8</definedName>
    <definedName name="avail.badindex" hidden="1">1</definedName>
    <definedName name="avail.rowindex" hidden="1">STAGE</definedName>
    <definedName name="avail.rowindex.dirn" hidden="1">"row"</definedName>
    <definedName name="commit">Sheet1!$C$10:$E$10</definedName>
    <definedName name="commit.badindex" hidden="1">1</definedName>
    <definedName name="commit.columnindex" hidden="1">PRODUCT</definedName>
    <definedName name="commit.columnindex.dirn" hidden="1">"column"</definedName>
    <definedName name="demand">Sheet1!$C$14:$E$14</definedName>
    <definedName name="demand.badindex" hidden="1">1</definedName>
    <definedName name="demand.columnindex" hidden="1">PRODUCT</definedName>
    <definedName name="demand.columnindex.dirn" hidden="1">"column"</definedName>
    <definedName name="PRODUCT">Sheet1!$C$5:$E$5</definedName>
    <definedName name="profit">Sheet1!$C$2:$E$2</definedName>
    <definedName name="profit.badindex" hidden="1">1</definedName>
    <definedName name="profit.columnindex" hidden="1">PRODUCT</definedName>
    <definedName name="profit.columnindex.dirn" hidden="1">"column"</definedName>
    <definedName name="rate">Sheet1!$C$6:$E$8</definedName>
    <definedName name="rate.badindex" hidden="1">1</definedName>
    <definedName name="rate.columnindex" hidden="1">PRODUCT</definedName>
    <definedName name="rate.columnindex.dirn" hidden="1">"column"</definedName>
    <definedName name="rate.firstindex" hidden="1">"column"</definedName>
    <definedName name="rate.rowindex" hidden="1">STAGE</definedName>
    <definedName name="rate.rowindex.dirn" hidden="1">"row"</definedName>
    <definedName name="STAGE">Sheet1!$B$6:$B$8</definedName>
    <definedName name="supply">Sheet1!$C$12:$E$12</definedName>
    <definedName name="supply.badindex" hidden="1">1</definedName>
    <definedName name="supply.columnindex" hidden="1">PRODUCT</definedName>
    <definedName name="supply.columnindex.dirn" hidden="1">"column"</definedName>
  </definedNames>
  <calcPr calcId="125725"/>
</workbook>
</file>

<file path=xl/calcChain.xml><?xml version="1.0" encoding="utf-8"?>
<calcChain xmlns="http://schemas.openxmlformats.org/spreadsheetml/2006/main">
  <c r="C20" i="1"/>
  <c r="G7" s="1"/>
  <c r="D20"/>
  <c r="E20"/>
  <c r="C21"/>
  <c r="G8" s="1"/>
  <c r="D21"/>
  <c r="E21"/>
  <c r="D19"/>
  <c r="E19"/>
  <c r="C19"/>
  <c r="G6" s="1"/>
  <c r="D16"/>
  <c r="E16"/>
  <c r="C16"/>
  <c r="F16" s="1"/>
</calcChain>
</file>

<file path=xl/sharedStrings.xml><?xml version="1.0" encoding="utf-8"?>
<sst xmlns="http://schemas.openxmlformats.org/spreadsheetml/2006/main" count="29" uniqueCount="17">
  <si>
    <t>rate (kg/hr)</t>
  </si>
  <si>
    <t>commit</t>
  </si>
  <si>
    <t>demand</t>
  </si>
  <si>
    <t>supply</t>
  </si>
  <si>
    <t>profit</t>
  </si>
  <si>
    <t>KG</t>
  </si>
  <si>
    <t>STAGE</t>
  </si>
  <si>
    <t>avail</t>
  </si>
  <si>
    <t>hrs</t>
  </si>
  <si>
    <t xml:space="preserve"> per kg</t>
  </si>
  <si>
    <t>PRODUCT</t>
  </si>
  <si>
    <t>&lt;=</t>
  </si>
  <si>
    <t>time</t>
  </si>
  <si>
    <t>1/rate (hrs/kg)</t>
  </si>
  <si>
    <t>var</t>
  </si>
  <si>
    <t>max(profit)</t>
  </si>
  <si>
    <t>obj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</si>
</sst>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3" fontId="1" fillId="0" borderId="0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right" inden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1"/>
  <sheetViews>
    <sheetView showGridLines="0" tabSelected="1" workbookViewId="0">
      <selection activeCell="G6" sqref="G6"/>
    </sheetView>
  </sheetViews>
  <sheetFormatPr defaultRowHeight="15"/>
  <cols>
    <col min="1" max="1" width="10.42578125" customWidth="1"/>
    <col min="2" max="2" width="10.7109375" customWidth="1"/>
    <col min="8" max="8" width="4" customWidth="1"/>
  </cols>
  <sheetData>
    <row r="2" spans="1:10">
      <c r="B2" t="s">
        <v>4</v>
      </c>
      <c r="C2" s="6">
        <v>20</v>
      </c>
      <c r="D2" s="6">
        <v>200</v>
      </c>
      <c r="E2" s="6">
        <v>50</v>
      </c>
      <c r="F2" s="2" t="s">
        <v>9</v>
      </c>
      <c r="G2" s="2"/>
      <c r="H2" s="2"/>
    </row>
    <row r="4" spans="1:10">
      <c r="C4" s="5" t="s">
        <v>10</v>
      </c>
      <c r="D4" s="5"/>
      <c r="E4" s="5"/>
    </row>
    <row r="5" spans="1:10">
      <c r="B5" s="1" t="s">
        <v>0</v>
      </c>
      <c r="C5" s="2">
        <v>1</v>
      </c>
      <c r="D5" s="2">
        <v>2</v>
      </c>
      <c r="E5" s="2">
        <v>3</v>
      </c>
      <c r="G5" s="2" t="s">
        <v>12</v>
      </c>
      <c r="H5" s="2"/>
      <c r="I5" s="2" t="s">
        <v>7</v>
      </c>
    </row>
    <row r="6" spans="1:10">
      <c r="A6" s="4" t="s">
        <v>6</v>
      </c>
      <c r="B6" s="2">
        <v>1</v>
      </c>
      <c r="C6" s="6">
        <v>3</v>
      </c>
      <c r="D6" s="6">
        <v>2</v>
      </c>
      <c r="E6" s="6">
        <v>3</v>
      </c>
      <c r="F6" s="2"/>
      <c r="G6" s="2">
        <f>SUMPRODUCT(C19:E19,supply)</f>
        <v>200</v>
      </c>
      <c r="H6" s="13" t="s">
        <v>11</v>
      </c>
      <c r="I6" s="14">
        <v>200</v>
      </c>
      <c r="J6" s="9" t="s">
        <v>8</v>
      </c>
    </row>
    <row r="7" spans="1:10">
      <c r="A7" s="4"/>
      <c r="B7" s="2">
        <v>2</v>
      </c>
      <c r="C7" s="6">
        <v>2</v>
      </c>
      <c r="D7" s="6">
        <v>2</v>
      </c>
      <c r="E7" s="6">
        <v>4</v>
      </c>
      <c r="F7" s="2"/>
      <c r="G7" s="2">
        <f>SUMPRODUCT(C20:E20,supply)</f>
        <v>176.25</v>
      </c>
      <c r="H7" s="13" t="s">
        <v>11</v>
      </c>
      <c r="I7" s="14">
        <v>210</v>
      </c>
      <c r="J7" s="9" t="s">
        <v>8</v>
      </c>
    </row>
    <row r="8" spans="1:10">
      <c r="A8" s="4"/>
      <c r="B8" s="2">
        <v>3</v>
      </c>
      <c r="C8" s="6">
        <v>1</v>
      </c>
      <c r="D8" s="6">
        <v>2</v>
      </c>
      <c r="E8" s="6">
        <v>1</v>
      </c>
      <c r="F8" s="2"/>
      <c r="G8" s="2">
        <f>SUMPRODUCT(C21:E21,supply)</f>
        <v>400</v>
      </c>
      <c r="H8" s="13" t="s">
        <v>11</v>
      </c>
      <c r="I8" s="14">
        <v>460</v>
      </c>
      <c r="J8" s="9" t="s">
        <v>8</v>
      </c>
    </row>
    <row r="10" spans="1:10">
      <c r="A10" s="3"/>
      <c r="B10" s="16" t="s">
        <v>1</v>
      </c>
      <c r="C10" s="6">
        <v>5</v>
      </c>
      <c r="D10" s="6">
        <v>6</v>
      </c>
      <c r="E10" s="6">
        <v>7</v>
      </c>
      <c r="F10" s="2" t="s">
        <v>5</v>
      </c>
      <c r="G10" s="2"/>
      <c r="H10" s="2"/>
    </row>
    <row r="11" spans="1:10">
      <c r="A11" s="3"/>
      <c r="B11" s="16"/>
      <c r="C11" s="10" t="s">
        <v>11</v>
      </c>
      <c r="D11" s="10" t="s">
        <v>11</v>
      </c>
      <c r="E11" s="10" t="s">
        <v>11</v>
      </c>
      <c r="G11" s="2"/>
      <c r="H11" s="2"/>
    </row>
    <row r="12" spans="1:10">
      <c r="A12" s="17" t="s">
        <v>14</v>
      </c>
      <c r="B12" s="16" t="s">
        <v>3</v>
      </c>
      <c r="C12" s="7">
        <v>5</v>
      </c>
      <c r="D12" s="7">
        <v>200</v>
      </c>
      <c r="E12" s="7">
        <v>295</v>
      </c>
      <c r="F12" s="2" t="s">
        <v>5</v>
      </c>
      <c r="G12" s="2"/>
      <c r="H12" s="2"/>
    </row>
    <row r="13" spans="1:10">
      <c r="B13" s="16"/>
      <c r="C13" s="10" t="s">
        <v>11</v>
      </c>
      <c r="D13" s="10" t="s">
        <v>11</v>
      </c>
      <c r="E13" s="10" t="s">
        <v>11</v>
      </c>
      <c r="F13" s="2"/>
      <c r="G13" s="2"/>
      <c r="H13" s="2"/>
    </row>
    <row r="14" spans="1:10">
      <c r="B14" s="16" t="s">
        <v>2</v>
      </c>
      <c r="C14" s="6">
        <v>100</v>
      </c>
      <c r="D14" s="6">
        <v>200</v>
      </c>
      <c r="E14" s="6">
        <v>300</v>
      </c>
      <c r="F14" s="2" t="s">
        <v>5</v>
      </c>
      <c r="G14" s="2"/>
      <c r="H14" s="2"/>
    </row>
    <row r="16" spans="1:10">
      <c r="A16" s="17" t="s">
        <v>16</v>
      </c>
      <c r="B16" s="1" t="s">
        <v>15</v>
      </c>
      <c r="C16" s="8">
        <f>C2*C12</f>
        <v>100</v>
      </c>
      <c r="D16" s="8">
        <f>D2*D12</f>
        <v>40000</v>
      </c>
      <c r="E16" s="8">
        <f>E2*E12</f>
        <v>14750</v>
      </c>
      <c r="F16" s="15">
        <f>SUM(C16:E16)</f>
        <v>54850</v>
      </c>
      <c r="G16" s="11"/>
      <c r="H16" s="11"/>
    </row>
    <row r="18" spans="2:5">
      <c r="B18" s="1" t="s">
        <v>13</v>
      </c>
    </row>
    <row r="19" spans="2:5">
      <c r="C19" s="12">
        <f>1/C6</f>
        <v>0.33333333333333331</v>
      </c>
      <c r="D19" s="12">
        <f>1/D6</f>
        <v>0.5</v>
      </c>
      <c r="E19" s="12">
        <f>1/E6</f>
        <v>0.33333333333333331</v>
      </c>
    </row>
    <row r="20" spans="2:5">
      <c r="C20" s="12">
        <f>1/C7</f>
        <v>0.5</v>
      </c>
      <c r="D20" s="12">
        <f>1/D7</f>
        <v>0.5</v>
      </c>
      <c r="E20" s="12">
        <f>1/E7</f>
        <v>0.25</v>
      </c>
    </row>
    <row r="21" spans="2:5">
      <c r="C21" s="12">
        <f>1/C8</f>
        <v>1</v>
      </c>
      <c r="D21" s="12">
        <f>1/D8</f>
        <v>0.5</v>
      </c>
      <c r="E21" s="12">
        <f>1/E8</f>
        <v>1</v>
      </c>
    </row>
  </sheetData>
  <mergeCells count="3">
    <mergeCell ref="A6:A8"/>
    <mergeCell ref="C4:E4"/>
    <mergeCell ref="A10:A11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PRODUCT; # products
set STAGE;   # stages
# tons per hour in each stage
param rate {PRODUCT,STAGE} &gt; 0;
# hours available/week in each stage
param avail {STAGE} &gt;= 0;
# profit per ton
param profit {PRODUCT};
# lower limit on tons sold in week
param commit {PRODUCT} &gt;= 0;
# upper limit on tons sold in week
param demand {PRODUCT} &gt;= 0;
# tons produced
var supply {p in PRODUCT} &gt;= commit[p], &lt;= demand[p];
# Objective: total profits from all products
maximize Total_Profit: 
    sum {p in PRODUCT} profit[p] * supply[p];
# In each stage: total of hours used by all
# products may not exceed hours available
subject to Time {s in STAGE}:
   sum {p in PRODUCT} (1/rate[p,s]) * supply[p] &lt;= avail[s];
solve;
display supply &gt; Sheet;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3F68AD57-F175-4C7C-A914-C57ECD84EF3C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avail</vt:lpstr>
      <vt:lpstr>commit</vt:lpstr>
      <vt:lpstr>demand</vt:lpstr>
      <vt:lpstr>PRODUCT</vt:lpstr>
      <vt:lpstr>profit</vt:lpstr>
      <vt:lpstr>rate</vt:lpstr>
      <vt:lpstr>STAGE</vt:lpstr>
      <vt:lpstr>supply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2017-05-11T04:39:58Z</dcterms:created>
  <dcterms:modified xsi:type="dcterms:W3CDTF">2017-05-11T07:27:22Z</dcterms:modified>
</cp:coreProperties>
</file>