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7400" windowHeight="11955"/>
  </bookViews>
  <sheets>
    <sheet name="Game Theory" sheetId="1" r:id="rId1"/>
    <sheet name="Explanations" sheetId="3" state="hidden" r:id="rId2"/>
    <sheet name="Exps" sheetId="4" state="hidden" r:id="rId3"/>
    <sheet name="PSW_Sheet" sheetId="5" state="veryHidden" r:id="rId4"/>
    <sheet name="Readme" sheetId="7" r:id="rId5"/>
  </sheets>
  <externalReferences>
    <externalReference r:id="rId6"/>
  </externalReferences>
  <definedNames>
    <definedName name="a_111">'Game Theory'!$G$36</definedName>
    <definedName name="a_112">'Game Theory'!$I$36</definedName>
    <definedName name="a_121">'Game Theory'!$G$37</definedName>
    <definedName name="a_122">'Game Theory'!$I$37</definedName>
    <definedName name="a_211">'Game Theory'!$H$36</definedName>
    <definedName name="a_212">'Game Theory'!$J$36</definedName>
    <definedName name="a_221">'Game Theory'!$H$37</definedName>
    <definedName name="a_222">'Game Theory'!$J$37</definedName>
    <definedName name="b_111">'Game Theory'!$G$19</definedName>
    <definedName name="b_112">'Game Theory'!$I$19</definedName>
    <definedName name="b_121">'Game Theory'!$G$20</definedName>
    <definedName name="b_122">'Game Theory'!$I$20</definedName>
    <definedName name="b_211">'Game Theory'!$H$19</definedName>
    <definedName name="b_212">'Game Theory'!$J$19</definedName>
    <definedName name="b_221">'Game Theory'!$H$20</definedName>
    <definedName name="b_222">'Game Theory'!$J$20</definedName>
    <definedName name="L_Explanations">Exps!$D$5:$D$8</definedName>
    <definedName name="L_results">Exps!$D$11:$CU$14</definedName>
    <definedName name="lele">'Game Theory'!$AA$24:$AB$27</definedName>
    <definedName name="player1">'Game Theory'!$AD$15:$AD$18</definedName>
    <definedName name="player2">'Game Theory'!$AE$15:$AE$18</definedName>
    <definedName name="PSW_BACK_0" hidden="1">'Game Theory'!$C$40</definedName>
    <definedName name="PSW_CALCULATE_0" hidden="1">'Game Theory'!$C$17</definedName>
    <definedName name="PSW_CUSTOM_BUTTON_0" hidden="1">'Game Theory'!$C$34</definedName>
    <definedName name="PSWFormInput_0" hidden="1">Game [1]Theory!$C$16</definedName>
    <definedName name="PSWFormList_0" hidden="1">Game [1]Theory!$X$18:$X$21</definedName>
    <definedName name="PSWInput_0_0" hidden="1">'Game Theory'!$E$5</definedName>
    <definedName name="PSWInput_0_1" hidden="1">'Game Theory'!$G$36</definedName>
    <definedName name="PSWInput_0_2" hidden="1">'Game Theory'!$H$36</definedName>
    <definedName name="PSWInput_0_3" hidden="1">'Game Theory'!$I$36</definedName>
    <definedName name="PSWInput_0_4" hidden="1">'Game Theory'!$J$36</definedName>
    <definedName name="PSWInput_0_5" hidden="1">'Game Theory'!$G$37</definedName>
    <definedName name="PSWInput_0_6" hidden="1">'Game Theory'!$H$37</definedName>
    <definedName name="PSWInput_0_7" hidden="1">'Game Theory'!$I$37</definedName>
    <definedName name="PSWInput_0_8" hidden="1">'Game Theory'!$J$37</definedName>
    <definedName name="PSWInput_0_9" hidden="1">'Game Theory'!$C$11</definedName>
    <definedName name="PSWList_0_0" hidden="1">'Game Theory'!$U$4:$U$5</definedName>
    <definedName name="PSWList_0_9" hidden="1">'Game Theory'!$X$18:$X$21</definedName>
    <definedName name="PSWOutput_0" hidden="1">'Game Theory'!$A$1:$O$42</definedName>
    <definedName name="Q_Nash">'Game Theory'!$R$20</definedName>
    <definedName name="SpreadsheetWEBApplicationId" hidden="1">PSW_Sheet!$A$15</definedName>
    <definedName name="SpreadsheetWEBDataID" hidden="1">PSW_Sheet!$A$16</definedName>
    <definedName name="SpreadsheetWEBInternalConnection" hidden="1">PSW_Sheet!$A$12</definedName>
    <definedName name="SpreadsheetWEBUserName" hidden="1">PSW_Sheet!$A$13</definedName>
    <definedName name="SpreadsheetWEBUserRole" hidden="1">PSW_Sheet!$A$14</definedName>
    <definedName name="strategy1">'Game Theory'!$AA$24:$AA$27</definedName>
    <definedName name="strategy2">'Game Theory'!$AB$24:$AB$27</definedName>
    <definedName name="T_coeff">'Game Theory'!$V$30:$AC$33</definedName>
  </definedNames>
  <calcPr calcId="125725"/>
</workbook>
</file>

<file path=xl/calcChain.xml><?xml version="1.0" encoding="utf-8"?>
<calcChain xmlns="http://schemas.openxmlformats.org/spreadsheetml/2006/main">
  <c r="C32" i="1"/>
  <c r="D13" i="4" l="1"/>
  <c r="D14"/>
  <c r="H31"/>
  <c r="D7"/>
  <c r="C23"/>
  <c r="D11"/>
  <c r="D12"/>
  <c r="D5"/>
  <c r="D8"/>
  <c r="D6"/>
  <c r="R20" i="1"/>
  <c r="R10"/>
  <c r="S11"/>
  <c r="S23" s="1"/>
  <c r="L39" s="1"/>
  <c r="M39" s="1"/>
  <c r="R13"/>
  <c r="R11"/>
  <c r="R23" s="1"/>
  <c r="L37" s="1"/>
  <c r="M37" s="1"/>
  <c r="S10"/>
  <c r="S14"/>
  <c r="R14"/>
  <c r="S13"/>
  <c r="S15" s="1"/>
  <c r="R15"/>
  <c r="R17" s="1"/>
  <c r="L17" l="1"/>
  <c r="L34"/>
  <c r="C7"/>
  <c r="S4"/>
  <c r="R22"/>
  <c r="L36" s="1"/>
  <c r="M36" s="1"/>
  <c r="S18"/>
  <c r="R18"/>
  <c r="S17"/>
  <c r="S22" s="1"/>
  <c r="L38" s="1"/>
  <c r="M38" s="1"/>
  <c r="T22" l="1"/>
  <c r="U36"/>
  <c r="U37" s="1"/>
  <c r="E19" l="1"/>
  <c r="I18"/>
  <c r="G18"/>
  <c r="E20"/>
  <c r="E11"/>
  <c r="C22"/>
  <c r="C19"/>
  <c r="L18" s="1"/>
  <c r="G17"/>
  <c r="M18" s="1"/>
  <c r="I20"/>
  <c r="J19"/>
  <c r="J20"/>
  <c r="H20"/>
  <c r="I19"/>
  <c r="G19"/>
  <c r="G20"/>
  <c r="H19"/>
  <c r="S33" l="1"/>
  <c r="R30"/>
  <c r="R33"/>
  <c r="S34"/>
  <c r="S30"/>
  <c r="AB15" s="1"/>
  <c r="R34"/>
  <c r="R31"/>
  <c r="AA16" s="1"/>
  <c r="S31"/>
  <c r="AB16" s="1"/>
  <c r="R35" l="1"/>
  <c r="S35"/>
  <c r="C21"/>
  <c r="AA15"/>
  <c r="S36" l="1"/>
  <c r="S37"/>
  <c r="R37"/>
  <c r="R36"/>
  <c r="M19"/>
  <c r="L19"/>
  <c r="AC15"/>
  <c r="M20" l="1"/>
  <c r="L20"/>
</calcChain>
</file>

<file path=xl/comments1.xml><?xml version="1.0" encoding="utf-8"?>
<comments xmlns="http://schemas.openxmlformats.org/spreadsheetml/2006/main">
  <authors>
    <author>Koray Kurtaran</author>
  </authors>
  <commentList>
    <comment ref="G37" authorId="0">
      <text>
        <r>
          <rPr>
            <b/>
            <sz val="8"/>
            <color indexed="81"/>
            <rFont val="Tahoma"/>
            <family val="2"/>
          </rPr>
          <t xml:space="preserve">payoff acıklanacak mı???
</t>
        </r>
        <r>
          <rPr>
            <sz val="8"/>
            <color indexed="81"/>
            <rFont val="Tahoma"/>
            <family val="2"/>
          </rPr>
          <t xml:space="preserve">
</t>
        </r>
      </text>
    </comment>
  </commentList>
</comments>
</file>

<file path=xl/sharedStrings.xml><?xml version="1.0" encoding="utf-8"?>
<sst xmlns="http://schemas.openxmlformats.org/spreadsheetml/2006/main" count="148" uniqueCount="138">
  <si>
    <t>strategy 1</t>
  </si>
  <si>
    <t>strategy 2</t>
  </si>
  <si>
    <t>startegy 2</t>
  </si>
  <si>
    <t>PLAYER B</t>
  </si>
  <si>
    <t>PLAYER A</t>
  </si>
  <si>
    <t>Nash</t>
  </si>
  <si>
    <t>Maximin</t>
  </si>
  <si>
    <t>to construct nash equlibrium</t>
  </si>
  <si>
    <t>to construct maxmin equlibrium</t>
  </si>
  <si>
    <t>Matching Pennies</t>
  </si>
  <si>
    <t>Prisoner's Dilemma</t>
  </si>
  <si>
    <t>Bach or Stravinsky</t>
  </si>
  <si>
    <t>Bach</t>
  </si>
  <si>
    <t>Stravinsky</t>
  </si>
  <si>
    <t>strategy1</t>
  </si>
  <si>
    <t>strategy2</t>
  </si>
  <si>
    <t>Head</t>
  </si>
  <si>
    <t>Tail</t>
  </si>
  <si>
    <t>Quiet</t>
  </si>
  <si>
    <t>Fink</t>
  </si>
  <si>
    <t>Hare</t>
  </si>
  <si>
    <t>Stag</t>
  </si>
  <si>
    <t>Stag hunt</t>
  </si>
  <si>
    <t>HUNTER 2</t>
  </si>
  <si>
    <t>HUNTER 1</t>
  </si>
  <si>
    <t>PERSON 1</t>
  </si>
  <si>
    <t>PERSON 2</t>
  </si>
  <si>
    <t>GAME THEORY</t>
  </si>
  <si>
    <t>Game Theory</t>
  </si>
  <si>
    <t>Strategic Games</t>
  </si>
  <si>
    <t>The model captures interaction between the players by allowing each player to be affected by the actions of all players, not only her own action.</t>
  </si>
  <si>
    <r>
      <t xml:space="preserve">A strategic game is a model of interacting decision makers (referred as </t>
    </r>
    <r>
      <rPr>
        <b/>
        <i/>
        <sz val="11"/>
        <color theme="1"/>
        <rFont val="Calibri"/>
        <family val="2"/>
        <scheme val="minor"/>
      </rPr>
      <t>players</t>
    </r>
    <r>
      <rPr>
        <i/>
        <sz val="11"/>
        <color theme="1"/>
        <rFont val="Calibri"/>
        <family val="2"/>
        <scheme val="minor"/>
      </rPr>
      <t>).</t>
    </r>
  </si>
  <si>
    <r>
      <t xml:space="preserve">Each player has a set of possible </t>
    </r>
    <r>
      <rPr>
        <b/>
        <i/>
        <sz val="11"/>
        <color theme="1"/>
        <rFont val="Calibri"/>
        <family val="2"/>
        <scheme val="minor"/>
      </rPr>
      <t>actions</t>
    </r>
    <r>
      <rPr>
        <sz val="11"/>
        <color theme="1"/>
        <rFont val="Calibri"/>
        <family val="2"/>
        <scheme val="minor"/>
      </rPr>
      <t>.</t>
    </r>
  </si>
  <si>
    <r>
      <t xml:space="preserve">Specifically, each player has </t>
    </r>
    <r>
      <rPr>
        <b/>
        <i/>
        <sz val="11"/>
        <color theme="1"/>
        <rFont val="Calibri"/>
        <family val="2"/>
        <scheme val="minor"/>
      </rPr>
      <t xml:space="preserve">preferences </t>
    </r>
    <r>
      <rPr>
        <sz val="11"/>
        <color theme="1"/>
        <rFont val="Calibri"/>
        <family val="2"/>
        <scheme val="minor"/>
      </rPr>
      <t>about the list of all the players' actions.</t>
    </r>
  </si>
  <si>
    <t>• a set of players</t>
  </si>
  <si>
    <t xml:space="preserve">• for each player, a set of actions </t>
  </si>
  <si>
    <t>• for each player, pereferences over the set of action profiles.</t>
  </si>
  <si>
    <r>
      <t xml:space="preserve">More precisely, </t>
    </r>
    <r>
      <rPr>
        <b/>
        <i/>
        <sz val="11"/>
        <color theme="1"/>
        <rFont val="Calibri"/>
        <family val="2"/>
        <scheme val="minor"/>
      </rPr>
      <t>a</t>
    </r>
    <r>
      <rPr>
        <sz val="11"/>
        <color theme="1"/>
        <rFont val="Calibri"/>
        <family val="2"/>
        <scheme val="minor"/>
      </rPr>
      <t xml:space="preserve"> </t>
    </r>
    <r>
      <rPr>
        <b/>
        <i/>
        <sz val="11"/>
        <color theme="1"/>
        <rFont val="Calibri"/>
        <family val="2"/>
        <scheme val="minor"/>
      </rPr>
      <t>Strategic Game</t>
    </r>
    <r>
      <rPr>
        <sz val="11"/>
        <color theme="1"/>
        <rFont val="Calibri"/>
        <family val="2"/>
        <scheme val="minor"/>
      </rPr>
      <t xml:space="preserve"> with ordinal preferences consists of</t>
    </r>
  </si>
  <si>
    <t>A very wide range of situations may be modeled as strategic games. For example, the players may be firms, the actions may be prices  and the preferences may be the reflections of the firms' profits.</t>
  </si>
  <si>
    <t>Or players may be candidates for political office, the actions campaign expenditures, and the preferences  a reflection of the candidates' probabilities of winning.</t>
  </si>
  <si>
    <t xml:space="preserve">Examples of Strategic Games </t>
  </si>
  <si>
    <t>Prisoner's Dilemma :</t>
  </si>
  <si>
    <t>SUSPECT 1</t>
  </si>
  <si>
    <t>SUSPECT 2</t>
  </si>
  <si>
    <t xml:space="preserve">  Two suspects in a major crime are held in separate cells. There is enough evidence to convict each of them of a minor offense, </t>
  </si>
  <si>
    <t>each of them will spend one years in prison.</t>
  </si>
  <si>
    <t xml:space="preserve">person 2 pays person 1 a dollar;  if they show different sides, person 1  pays person 2 a dollar. </t>
  </si>
  <si>
    <t xml:space="preserve">In the representation of the game, the payoffs are equal to the amounts of money involved and </t>
  </si>
  <si>
    <r>
      <t>in this game the players' interests are diametrically opposed (such a game is called</t>
    </r>
    <r>
      <rPr>
        <i/>
        <sz val="11"/>
        <color theme="1"/>
        <rFont val="Calibri"/>
        <family val="2"/>
        <scheme val="minor"/>
      </rPr>
      <t xml:space="preserve"> </t>
    </r>
    <r>
      <rPr>
        <b/>
        <i/>
        <sz val="11"/>
        <color theme="1"/>
        <rFont val="Calibri"/>
        <family val="2"/>
        <scheme val="minor"/>
      </rPr>
      <t>Strictly Competitive</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player 1 wants to take </t>
    </r>
  </si>
  <si>
    <t>the same action as the other player, whereas player2 wants to take the opposite action.</t>
  </si>
  <si>
    <t>Matching Pennies :</t>
  </si>
  <si>
    <t>Bach or Stravinsky :</t>
  </si>
  <si>
    <t>Stag hunt :</t>
  </si>
  <si>
    <r>
      <t>but not enough evidence to convict either of them of the major crime unless one of them acts as an informer against other (</t>
    </r>
    <r>
      <rPr>
        <b/>
        <i/>
        <sz val="11"/>
        <color theme="1"/>
        <rFont val="Calibri"/>
        <family val="2"/>
        <scheme val="minor"/>
      </rPr>
      <t>finks</t>
    </r>
    <r>
      <rPr>
        <sz val="11"/>
        <color theme="1"/>
        <rFont val="Calibri"/>
        <family val="2"/>
        <scheme val="minor"/>
      </rPr>
      <t xml:space="preserve">). </t>
    </r>
  </si>
  <si>
    <r>
      <rPr>
        <b/>
        <i/>
        <sz val="11"/>
        <color theme="1"/>
        <rFont val="Calibri"/>
        <family val="2"/>
        <scheme val="minor"/>
      </rPr>
      <t>finks</t>
    </r>
    <r>
      <rPr>
        <sz val="11"/>
        <color theme="1"/>
        <rFont val="Calibri"/>
        <family val="2"/>
        <scheme val="minor"/>
      </rPr>
      <t>, she will be freed and used as a witness against the other, who will spend three years in prison. If they both</t>
    </r>
    <r>
      <rPr>
        <b/>
        <i/>
        <sz val="11"/>
        <color theme="1"/>
        <rFont val="Calibri"/>
        <family val="2"/>
        <scheme val="minor"/>
      </rPr>
      <t xml:space="preserve"> fink</t>
    </r>
    <r>
      <rPr>
        <sz val="11"/>
        <color theme="1"/>
        <rFont val="Calibri"/>
        <family val="2"/>
        <scheme val="minor"/>
      </rPr>
      <t xml:space="preserve">, </t>
    </r>
  </si>
  <si>
    <r>
      <t>because given that player 2 chooses</t>
    </r>
    <r>
      <rPr>
        <b/>
        <i/>
        <sz val="11"/>
        <color theme="1"/>
        <rFont val="Calibri"/>
        <family val="2"/>
        <scheme val="minor"/>
      </rPr>
      <t xml:space="preserve"> fink</t>
    </r>
    <r>
      <rPr>
        <sz val="11"/>
        <color theme="1"/>
        <rFont val="Calibri"/>
        <family val="2"/>
        <scheme val="minor"/>
      </rPr>
      <t xml:space="preserve">, player 1 is better off choosing </t>
    </r>
    <r>
      <rPr>
        <b/>
        <i/>
        <sz val="11"/>
        <color theme="1"/>
        <rFont val="Calibri"/>
        <family val="2"/>
        <scheme val="minor"/>
      </rPr>
      <t>fink</t>
    </r>
    <r>
      <rPr>
        <sz val="11"/>
        <color theme="1"/>
        <rFont val="Calibri"/>
        <family val="2"/>
        <scheme val="minor"/>
      </rPr>
      <t xml:space="preserve"> than </t>
    </r>
    <r>
      <rPr>
        <b/>
        <i/>
        <sz val="11"/>
        <color theme="1"/>
        <rFont val="Calibri"/>
        <family val="2"/>
        <scheme val="minor"/>
      </rPr>
      <t xml:space="preserve">quiet </t>
    </r>
    <r>
      <rPr>
        <sz val="11"/>
        <color theme="1"/>
        <rFont val="Calibri"/>
        <family val="2"/>
        <scheme val="minor"/>
      </rPr>
      <t xml:space="preserve"> </t>
    </r>
    <r>
      <rPr>
        <b/>
        <sz val="11"/>
        <color theme="1"/>
        <rFont val="Calibri"/>
        <family val="2"/>
        <scheme val="minor"/>
      </rPr>
      <t>(</t>
    </r>
    <r>
      <rPr>
        <sz val="11"/>
        <color theme="1"/>
        <rFont val="Calibri"/>
        <family val="2"/>
        <scheme val="minor"/>
      </rPr>
      <t xml:space="preserve">looking at the second column </t>
    </r>
  </si>
  <si>
    <r>
      <t>By examining the four possible pairs of actions in the Prisoner' Dilemma, it is seen that the pair (</t>
    </r>
    <r>
      <rPr>
        <b/>
        <i/>
        <sz val="11"/>
        <color theme="1"/>
        <rFont val="Calibri"/>
        <family val="2"/>
        <scheme val="minor"/>
      </rPr>
      <t>fink,fink</t>
    </r>
    <r>
      <rPr>
        <sz val="11"/>
        <color theme="1"/>
        <rFont val="Calibri"/>
        <family val="2"/>
        <scheme val="minor"/>
      </rPr>
      <t xml:space="preserve">) is the unique Nash Equilibrium </t>
    </r>
  </si>
  <si>
    <t xml:space="preserve">By checking each of the four pairs of actions in Matching Pennies it is seen that the game has no Nash Equilibrium. </t>
  </si>
  <si>
    <r>
      <t xml:space="preserve">By examining four possible  pairs of actions in the Stag Hunt game , it is seen that the game has two Nash Equilibria: </t>
    </r>
    <r>
      <rPr>
        <b/>
        <i/>
        <sz val="11"/>
        <color theme="1"/>
        <rFont val="Calibri"/>
        <family val="2"/>
        <scheme val="minor"/>
      </rPr>
      <t>(Stag,Stag), (Hare,Hare)</t>
    </r>
    <r>
      <rPr>
        <sz val="11"/>
        <color theme="1"/>
        <rFont val="Calibri"/>
        <family val="2"/>
        <scheme val="minor"/>
      </rPr>
      <t>.</t>
    </r>
  </si>
  <si>
    <r>
      <rPr>
        <b/>
        <i/>
        <sz val="11"/>
        <color theme="1"/>
        <rFont val="Calibri"/>
        <family val="2"/>
        <scheme val="minor"/>
      </rPr>
      <t>(Stag,Stag)</t>
    </r>
    <r>
      <rPr>
        <sz val="11"/>
        <color theme="1"/>
        <rFont val="Calibri"/>
        <family val="2"/>
        <scheme val="minor"/>
      </rPr>
      <t xml:space="preserve"> is a Nash Equilibirum because each player prefers this profile to that in which she alone chooses a </t>
    </r>
    <r>
      <rPr>
        <b/>
        <i/>
        <sz val="11"/>
        <color theme="1"/>
        <rFont val="Calibri"/>
        <family val="2"/>
        <scheme val="minor"/>
      </rPr>
      <t>Hare</t>
    </r>
    <r>
      <rPr>
        <sz val="11"/>
        <color theme="1"/>
        <rFont val="Calibri"/>
        <family val="2"/>
        <scheme val="minor"/>
      </rPr>
      <t xml:space="preserve">. ( A player is </t>
    </r>
  </si>
  <si>
    <r>
      <t xml:space="preserve">better off remaining attentive to the pursuit of the </t>
    </r>
    <r>
      <rPr>
        <b/>
        <i/>
        <sz val="11"/>
        <color theme="1"/>
        <rFont val="Calibri"/>
        <family val="2"/>
        <scheme val="minor"/>
      </rPr>
      <t>stag</t>
    </r>
    <r>
      <rPr>
        <sz val="11"/>
        <color theme="1"/>
        <rFont val="Calibri"/>
        <family val="2"/>
        <scheme val="minor"/>
      </rPr>
      <t xml:space="preserve"> than running after a</t>
    </r>
    <r>
      <rPr>
        <b/>
        <i/>
        <sz val="11"/>
        <color theme="1"/>
        <rFont val="Calibri"/>
        <family val="2"/>
        <scheme val="minor"/>
      </rPr>
      <t xml:space="preserve"> Hare</t>
    </r>
    <r>
      <rPr>
        <sz val="11"/>
        <color theme="1"/>
        <rFont val="Calibri"/>
        <family val="2"/>
        <scheme val="minor"/>
      </rPr>
      <t xml:space="preserve"> if all the other players remain attentive.)</t>
    </r>
  </si>
  <si>
    <r>
      <rPr>
        <b/>
        <i/>
        <sz val="11"/>
        <color theme="1"/>
        <rFont val="Calibri"/>
        <family val="2"/>
        <scheme val="minor"/>
      </rPr>
      <t>(Hare,Hare)</t>
    </r>
    <r>
      <rPr>
        <sz val="11"/>
        <color theme="1"/>
        <rFont val="Calibri"/>
        <family val="2"/>
        <scheme val="minor"/>
      </rPr>
      <t xml:space="preserve"> is a Nash Equilibrium because each player prefers this profile to that in which she alone pursues the</t>
    </r>
    <r>
      <rPr>
        <b/>
        <i/>
        <sz val="11"/>
        <color theme="1"/>
        <rFont val="Calibri"/>
        <family val="2"/>
        <scheme val="minor"/>
      </rPr>
      <t xml:space="preserve"> stag</t>
    </r>
    <r>
      <rPr>
        <sz val="11"/>
        <color theme="1"/>
        <rFont val="Calibri"/>
        <family val="2"/>
        <scheme val="minor"/>
      </rPr>
      <t xml:space="preserve">. ( A player is better off catching </t>
    </r>
  </si>
  <si>
    <r>
      <rPr>
        <b/>
        <i/>
        <sz val="11"/>
        <color theme="1"/>
        <rFont val="Calibri"/>
        <family val="2"/>
        <scheme val="minor"/>
      </rPr>
      <t xml:space="preserve">a hare </t>
    </r>
    <r>
      <rPr>
        <sz val="11"/>
        <color theme="1"/>
        <rFont val="Calibri"/>
        <family val="2"/>
        <scheme val="minor"/>
      </rPr>
      <t xml:space="preserve">than pursuing the </t>
    </r>
    <r>
      <rPr>
        <b/>
        <i/>
        <sz val="11"/>
        <color theme="1"/>
        <rFont val="Calibri"/>
        <family val="2"/>
        <scheme val="minor"/>
      </rPr>
      <t>stag</t>
    </r>
    <r>
      <rPr>
        <sz val="11"/>
        <color theme="1"/>
        <rFont val="Calibri"/>
        <family val="2"/>
        <scheme val="minor"/>
      </rPr>
      <t xml:space="preserve"> if no one else pursues the </t>
    </r>
    <r>
      <rPr>
        <b/>
        <i/>
        <sz val="11"/>
        <color theme="1"/>
        <rFont val="Calibri"/>
        <family val="2"/>
        <scheme val="minor"/>
      </rPr>
      <t>stag</t>
    </r>
    <r>
      <rPr>
        <sz val="11"/>
        <color theme="1"/>
        <rFont val="Calibri"/>
        <family val="2"/>
        <scheme val="minor"/>
      </rPr>
      <t>.)</t>
    </r>
  </si>
  <si>
    <r>
      <t xml:space="preserve">No other profile is a Nash Equilibrium, because in any other profile at least one player chooses </t>
    </r>
    <r>
      <rPr>
        <b/>
        <i/>
        <sz val="11"/>
        <color theme="1"/>
        <rFont val="Calibri"/>
        <family val="2"/>
        <scheme val="minor"/>
      </rPr>
      <t>Stag</t>
    </r>
    <r>
      <rPr>
        <sz val="11"/>
        <color theme="1"/>
        <rFont val="Calibri"/>
        <family val="2"/>
        <scheme val="minor"/>
      </rPr>
      <t xml:space="preserve"> and at least one player chooses a </t>
    </r>
    <r>
      <rPr>
        <b/>
        <i/>
        <sz val="11"/>
        <color theme="1"/>
        <rFont val="Calibri"/>
        <family val="2"/>
        <scheme val="minor"/>
      </rPr>
      <t>Hare</t>
    </r>
    <r>
      <rPr>
        <sz val="11"/>
        <color theme="1"/>
        <rFont val="Calibri"/>
        <family val="2"/>
        <scheme val="minor"/>
      </rPr>
      <t xml:space="preserve">, so that any player choosing </t>
    </r>
    <r>
      <rPr>
        <b/>
        <i/>
        <sz val="11"/>
        <color theme="1"/>
        <rFont val="Calibri"/>
        <family val="2"/>
        <scheme val="minor"/>
      </rPr>
      <t>Stag</t>
    </r>
    <r>
      <rPr>
        <sz val="11"/>
        <color theme="1"/>
        <rFont val="Calibri"/>
        <family val="2"/>
        <scheme val="minor"/>
      </rPr>
      <t xml:space="preserve"> </t>
    </r>
  </si>
  <si>
    <r>
      <t>is better off  switching to</t>
    </r>
    <r>
      <rPr>
        <b/>
        <i/>
        <sz val="11"/>
        <color theme="1"/>
        <rFont val="Calibri"/>
        <family val="2"/>
        <scheme val="minor"/>
      </rPr>
      <t xml:space="preserve"> Hare.</t>
    </r>
    <r>
      <rPr>
        <sz val="11"/>
        <color theme="1"/>
        <rFont val="Calibri"/>
        <family val="2"/>
        <scheme val="minor"/>
      </rPr>
      <t>( A player is better off catching a</t>
    </r>
    <r>
      <rPr>
        <b/>
        <i/>
        <sz val="11"/>
        <color theme="1"/>
        <rFont val="Calibri"/>
        <family val="2"/>
        <scheme val="minor"/>
      </rPr>
      <t xml:space="preserve"> hare</t>
    </r>
    <r>
      <rPr>
        <sz val="11"/>
        <color theme="1"/>
        <rFont val="Calibri"/>
        <family val="2"/>
        <scheme val="minor"/>
      </rPr>
      <t xml:space="preserve"> than pursuing the</t>
    </r>
    <r>
      <rPr>
        <b/>
        <i/>
        <sz val="11"/>
        <color theme="1"/>
        <rFont val="Calibri"/>
        <family val="2"/>
        <scheme val="minor"/>
      </rPr>
      <t xml:space="preserve"> stag</t>
    </r>
    <r>
      <rPr>
        <sz val="11"/>
        <color theme="1"/>
        <rFont val="Calibri"/>
        <family val="2"/>
        <scheme val="minor"/>
      </rPr>
      <t xml:space="preserve"> if at least one other person chases a</t>
    </r>
    <r>
      <rPr>
        <b/>
        <i/>
        <sz val="11"/>
        <color theme="1"/>
        <rFont val="Calibri"/>
        <family val="2"/>
        <scheme val="minor"/>
      </rPr>
      <t xml:space="preserve"> hare</t>
    </r>
    <r>
      <rPr>
        <sz val="11"/>
        <color theme="1"/>
        <rFont val="Calibri"/>
        <family val="2"/>
        <scheme val="minor"/>
      </rPr>
      <t xml:space="preserve"> since the </t>
    </r>
    <r>
      <rPr>
        <b/>
        <i/>
        <sz val="11"/>
        <color theme="1"/>
        <rFont val="Calibri"/>
        <family val="2"/>
        <scheme val="minor"/>
      </rPr>
      <t>stag</t>
    </r>
    <r>
      <rPr>
        <sz val="11"/>
        <color theme="1"/>
        <rFont val="Calibri"/>
        <family val="2"/>
        <scheme val="minor"/>
      </rPr>
      <t xml:space="preserve"> can be caught only if everyone pursues it.</t>
    </r>
  </si>
  <si>
    <r>
      <t xml:space="preserve">Two people choose, simultaneously, whether to show the </t>
    </r>
    <r>
      <rPr>
        <b/>
        <i/>
        <sz val="11"/>
        <color theme="1"/>
        <rFont val="Calibri"/>
        <family val="2"/>
        <scheme val="minor"/>
      </rPr>
      <t xml:space="preserve">head </t>
    </r>
    <r>
      <rPr>
        <sz val="11"/>
        <color theme="1"/>
        <rFont val="Calibri"/>
        <family val="2"/>
        <scheme val="minor"/>
      </rPr>
      <t xml:space="preserve">or </t>
    </r>
    <r>
      <rPr>
        <b/>
        <i/>
        <sz val="11"/>
        <color theme="1"/>
        <rFont val="Calibri"/>
        <family val="2"/>
        <scheme val="minor"/>
      </rPr>
      <t>tail</t>
    </r>
    <r>
      <rPr>
        <sz val="11"/>
        <color theme="1"/>
        <rFont val="Calibri"/>
        <family val="2"/>
        <scheme val="minor"/>
      </rPr>
      <t xml:space="preserve"> of a coin. If they show the same side, </t>
    </r>
  </si>
  <si>
    <r>
      <t xml:space="preserve">If they both stay </t>
    </r>
    <r>
      <rPr>
        <b/>
        <i/>
        <sz val="11"/>
        <color theme="1"/>
        <rFont val="Calibri"/>
        <family val="2"/>
        <scheme val="minor"/>
      </rPr>
      <t>quiet</t>
    </r>
    <r>
      <rPr>
        <sz val="11"/>
        <color theme="1"/>
        <rFont val="Calibri"/>
        <family val="2"/>
        <scheme val="minor"/>
      </rPr>
      <t xml:space="preserve">, each of them will be convicted of the minor offense and spend two years in prison. If one and only one of them </t>
    </r>
  </si>
  <si>
    <t xml:space="preserve">Each person cares only about the amount of money she receives, and prefers to receive more than less. </t>
  </si>
  <si>
    <r>
      <t xml:space="preserve">Two people wish to go out together. Two concerts are available: one of music by </t>
    </r>
    <r>
      <rPr>
        <b/>
        <i/>
        <sz val="11"/>
        <color theme="1"/>
        <rFont val="Calibri"/>
        <family val="2"/>
        <scheme val="minor"/>
      </rPr>
      <t>Bach</t>
    </r>
    <r>
      <rPr>
        <sz val="11"/>
        <color theme="1"/>
        <rFont val="Calibri"/>
        <family val="2"/>
        <scheme val="minor"/>
      </rPr>
      <t xml:space="preserve">, and one of music by </t>
    </r>
    <r>
      <rPr>
        <b/>
        <i/>
        <sz val="11"/>
        <color theme="1"/>
        <rFont val="Calibri"/>
        <family val="2"/>
        <scheme val="minor"/>
      </rPr>
      <t>Stravinsky</t>
    </r>
    <r>
      <rPr>
        <sz val="11"/>
        <color theme="1"/>
        <rFont val="Calibri"/>
        <family val="2"/>
        <scheme val="minor"/>
      </rPr>
      <t xml:space="preserve">.  </t>
    </r>
  </si>
  <si>
    <r>
      <t xml:space="preserve">One person prefers </t>
    </r>
    <r>
      <rPr>
        <b/>
        <i/>
        <sz val="11"/>
        <color theme="1"/>
        <rFont val="Calibri"/>
        <family val="2"/>
        <scheme val="minor"/>
      </rPr>
      <t>Bach</t>
    </r>
    <r>
      <rPr>
        <sz val="11"/>
        <color theme="1"/>
        <rFont val="Calibri"/>
        <family val="2"/>
        <scheme val="minor"/>
      </rPr>
      <t xml:space="preserve"> and the other prefer </t>
    </r>
    <r>
      <rPr>
        <b/>
        <i/>
        <sz val="11"/>
        <color theme="1"/>
        <rFont val="Calibri"/>
        <family val="2"/>
        <scheme val="minor"/>
      </rPr>
      <t>Stravinsky</t>
    </r>
    <r>
      <rPr>
        <sz val="11"/>
        <color theme="1"/>
        <rFont val="Calibri"/>
        <family val="2"/>
        <scheme val="minor"/>
      </rPr>
      <t xml:space="preserve">. </t>
    </r>
  </si>
  <si>
    <t xml:space="preserve"> If they go to different concerts , each of them is equally unhappy listening to the music of either composer. </t>
  </si>
  <si>
    <t xml:space="preserve">The situation is modelled as the two-player strategic game in the figure in which  </t>
  </si>
  <si>
    <r>
      <t xml:space="preserve">the person who prefers </t>
    </r>
    <r>
      <rPr>
        <b/>
        <i/>
        <sz val="11"/>
        <color theme="1"/>
        <rFont val="Calibri"/>
        <family val="2"/>
        <scheme val="minor"/>
      </rPr>
      <t>Bach</t>
    </r>
    <r>
      <rPr>
        <sz val="11"/>
        <color theme="1"/>
        <rFont val="Calibri"/>
        <family val="2"/>
        <scheme val="minor"/>
      </rPr>
      <t xml:space="preserve"> chooses  a row and the person who prefers </t>
    </r>
    <r>
      <rPr>
        <b/>
        <i/>
        <sz val="11"/>
        <color theme="1"/>
        <rFont val="Calibri"/>
        <family val="2"/>
        <scheme val="minor"/>
      </rPr>
      <t>Stravinsky</t>
    </r>
    <r>
      <rPr>
        <sz val="11"/>
        <color theme="1"/>
        <rFont val="Calibri"/>
        <family val="2"/>
        <scheme val="minor"/>
      </rPr>
      <t xml:space="preserve"> chooses a column. </t>
    </r>
  </si>
  <si>
    <t xml:space="preserve"> </t>
  </si>
  <si>
    <r>
      <t xml:space="preserve">Each of a group of hunters has two options : she may remain attentive to the pursuit of a </t>
    </r>
    <r>
      <rPr>
        <b/>
        <i/>
        <sz val="11"/>
        <color theme="1"/>
        <rFont val="Calibri"/>
        <family val="2"/>
        <scheme val="minor"/>
      </rPr>
      <t>stag</t>
    </r>
    <r>
      <rPr>
        <sz val="11"/>
        <color theme="1"/>
        <rFont val="Calibri"/>
        <family val="2"/>
        <scheme val="minor"/>
      </rPr>
      <t xml:space="preserve">, or she may catch a </t>
    </r>
    <r>
      <rPr>
        <b/>
        <i/>
        <sz val="11"/>
        <color theme="1"/>
        <rFont val="Calibri"/>
        <family val="2"/>
        <scheme val="minor"/>
      </rPr>
      <t>hare</t>
    </r>
    <r>
      <rPr>
        <sz val="11"/>
        <color theme="1"/>
        <rFont val="Calibri"/>
        <family val="2"/>
        <scheme val="minor"/>
      </rPr>
      <t xml:space="preserve">. </t>
    </r>
  </si>
  <si>
    <r>
      <t xml:space="preserve"> If all hunters pursue the </t>
    </r>
    <r>
      <rPr>
        <b/>
        <i/>
        <sz val="11"/>
        <color theme="1"/>
        <rFont val="Calibri"/>
        <family val="2"/>
        <scheme val="minor"/>
      </rPr>
      <t>stag</t>
    </r>
    <r>
      <rPr>
        <sz val="11"/>
        <color theme="1"/>
        <rFont val="Calibri"/>
        <family val="2"/>
        <scheme val="minor"/>
      </rPr>
      <t xml:space="preserve">, they catch it and share it equally; if any hunter devotes her energy to catching a </t>
    </r>
    <r>
      <rPr>
        <b/>
        <i/>
        <sz val="11"/>
        <color theme="1"/>
        <rFont val="Calibri"/>
        <family val="2"/>
        <scheme val="minor"/>
      </rPr>
      <t>hare</t>
    </r>
    <r>
      <rPr>
        <sz val="11"/>
        <color theme="1"/>
        <rFont val="Calibri"/>
        <family val="2"/>
        <scheme val="minor"/>
      </rPr>
      <t xml:space="preserve">, </t>
    </r>
  </si>
  <si>
    <r>
      <t xml:space="preserve"> the </t>
    </r>
    <r>
      <rPr>
        <b/>
        <i/>
        <sz val="11"/>
        <color theme="1"/>
        <rFont val="Calibri"/>
        <family val="2"/>
        <scheme val="minor"/>
      </rPr>
      <t>stag</t>
    </r>
    <r>
      <rPr>
        <sz val="11"/>
        <color theme="1"/>
        <rFont val="Calibri"/>
        <family val="2"/>
        <scheme val="minor"/>
      </rPr>
      <t xml:space="preserve"> escapes, and the </t>
    </r>
    <r>
      <rPr>
        <b/>
        <i/>
        <sz val="11"/>
        <color theme="1"/>
        <rFont val="Calibri"/>
        <family val="2"/>
        <scheme val="minor"/>
      </rPr>
      <t>hare</t>
    </r>
    <r>
      <rPr>
        <sz val="11"/>
        <color theme="1"/>
        <rFont val="Calibri"/>
        <family val="2"/>
        <scheme val="minor"/>
      </rPr>
      <t xml:space="preserve"> belongs to the defecting hunter alone. Each hunter prefers a share of the </t>
    </r>
    <r>
      <rPr>
        <b/>
        <i/>
        <sz val="11"/>
        <color theme="1"/>
        <rFont val="Calibri"/>
        <family val="2"/>
        <scheme val="minor"/>
      </rPr>
      <t>stag</t>
    </r>
    <r>
      <rPr>
        <sz val="11"/>
        <color theme="1"/>
        <rFont val="Calibri"/>
        <family val="2"/>
        <scheme val="minor"/>
      </rPr>
      <t xml:space="preserve"> to a </t>
    </r>
    <r>
      <rPr>
        <b/>
        <i/>
        <sz val="11"/>
        <color theme="1"/>
        <rFont val="Calibri"/>
        <family val="2"/>
        <scheme val="minor"/>
      </rPr>
      <t>hare</t>
    </r>
    <r>
      <rPr>
        <sz val="11"/>
        <color theme="1"/>
        <rFont val="Calibri"/>
        <family val="2"/>
        <scheme val="minor"/>
      </rPr>
      <t xml:space="preserve">. </t>
    </r>
  </si>
  <si>
    <r>
      <rPr>
        <sz val="11"/>
        <color theme="1"/>
        <rFont val="Calibri"/>
        <family val="2"/>
        <scheme val="minor"/>
      </rPr>
      <t>of the table it is seen that</t>
    </r>
    <r>
      <rPr>
        <b/>
        <i/>
        <sz val="11"/>
        <color theme="1"/>
        <rFont val="Calibri"/>
        <family val="2"/>
        <scheme val="minor"/>
      </rPr>
      <t xml:space="preserve"> fink</t>
    </r>
    <r>
      <rPr>
        <b/>
        <sz val="11"/>
        <color theme="1"/>
        <rFont val="Calibri"/>
        <family val="2"/>
        <scheme val="minor"/>
      </rPr>
      <t xml:space="preserve"> </t>
    </r>
    <r>
      <rPr>
        <sz val="11"/>
        <color theme="1"/>
        <rFont val="Calibri"/>
        <family val="2"/>
        <scheme val="minor"/>
      </rPr>
      <t>yields player 1 a payoff of 1 whereas</t>
    </r>
    <r>
      <rPr>
        <b/>
        <sz val="11"/>
        <color theme="1"/>
        <rFont val="Calibri"/>
        <family val="2"/>
        <scheme val="minor"/>
      </rPr>
      <t xml:space="preserve"> </t>
    </r>
    <r>
      <rPr>
        <b/>
        <i/>
        <sz val="11"/>
        <color theme="1"/>
        <rFont val="Calibri"/>
        <family val="2"/>
        <scheme val="minor"/>
      </rPr>
      <t>quiet</t>
    </r>
    <r>
      <rPr>
        <b/>
        <sz val="11"/>
        <color theme="1"/>
        <rFont val="Calibri"/>
        <family val="2"/>
        <scheme val="minor"/>
      </rPr>
      <t xml:space="preserve"> </t>
    </r>
    <r>
      <rPr>
        <sz val="11"/>
        <color theme="1"/>
        <rFont val="Calibri"/>
        <family val="2"/>
        <scheme val="minor"/>
      </rPr>
      <t>yields player 1 a payoff of 0.</t>
    </r>
    <r>
      <rPr>
        <b/>
        <sz val="11"/>
        <color theme="1"/>
        <rFont val="Calibri"/>
        <family val="2"/>
        <scheme val="minor"/>
      </rPr>
      <t xml:space="preserve">) </t>
    </r>
    <r>
      <rPr>
        <sz val="11"/>
        <color theme="1"/>
        <rFont val="Calibri"/>
        <family val="2"/>
        <scheme val="minor"/>
      </rPr>
      <t xml:space="preserve">In the same way, given that player 1 chooses </t>
    </r>
    <r>
      <rPr>
        <b/>
        <i/>
        <sz val="11"/>
        <color theme="1"/>
        <rFont val="Calibri"/>
        <family val="2"/>
        <scheme val="minor"/>
      </rPr>
      <t xml:space="preserve">fink </t>
    </r>
  </si>
  <si>
    <r>
      <t xml:space="preserve">player 2 is better off choosing  </t>
    </r>
    <r>
      <rPr>
        <b/>
        <i/>
        <sz val="11"/>
        <color theme="1"/>
        <rFont val="Calibri"/>
        <family val="2"/>
        <scheme val="minor"/>
      </rPr>
      <t>fink</t>
    </r>
    <r>
      <rPr>
        <sz val="11"/>
        <color theme="1"/>
        <rFont val="Calibri"/>
        <family val="2"/>
        <scheme val="minor"/>
      </rPr>
      <t xml:space="preserve"> than </t>
    </r>
    <r>
      <rPr>
        <b/>
        <i/>
        <sz val="11"/>
        <color theme="1"/>
        <rFont val="Calibri"/>
        <family val="2"/>
        <scheme val="minor"/>
      </rPr>
      <t>quiet</t>
    </r>
    <r>
      <rPr>
        <sz val="11"/>
        <color theme="1"/>
        <rFont val="Calibri"/>
        <family val="2"/>
        <scheme val="minor"/>
      </rPr>
      <t xml:space="preserve">. (looking at the second row of the table it is seen that  </t>
    </r>
    <r>
      <rPr>
        <b/>
        <i/>
        <sz val="11"/>
        <color theme="1"/>
        <rFont val="Calibri"/>
        <family val="2"/>
        <scheme val="minor"/>
      </rPr>
      <t/>
    </r>
  </si>
  <si>
    <r>
      <rPr>
        <b/>
        <i/>
        <sz val="11"/>
        <color theme="1"/>
        <rFont val="Calibri"/>
        <family val="2"/>
        <scheme val="minor"/>
      </rPr>
      <t>fink</t>
    </r>
    <r>
      <rPr>
        <sz val="11"/>
        <color theme="1"/>
        <rFont val="Calibri"/>
        <family val="2"/>
        <scheme val="minor"/>
      </rPr>
      <t xml:space="preserve"> yields player 2 a payoff of 1 whereas </t>
    </r>
    <r>
      <rPr>
        <b/>
        <i/>
        <sz val="11"/>
        <color theme="1"/>
        <rFont val="Calibri"/>
        <family val="2"/>
        <scheme val="minor"/>
      </rPr>
      <t xml:space="preserve">quiet </t>
    </r>
    <r>
      <rPr>
        <sz val="11"/>
        <color theme="1"/>
        <rFont val="Calibri"/>
        <family val="2"/>
        <scheme val="minor"/>
      </rPr>
      <t xml:space="preserve">yields player to a payoff of 0.)  And no other action profile is a Nash Equilibrium. </t>
    </r>
  </si>
  <si>
    <r>
      <t>For the pairs of actions</t>
    </r>
    <r>
      <rPr>
        <b/>
        <i/>
        <sz val="11"/>
        <color theme="1"/>
        <rFont val="Calibri"/>
        <family val="2"/>
        <scheme val="minor"/>
      </rPr>
      <t xml:space="preserve"> (Head,Head) </t>
    </r>
    <r>
      <rPr>
        <sz val="11"/>
        <color theme="1"/>
        <rFont val="Calibri"/>
        <family val="2"/>
        <scheme val="minor"/>
      </rPr>
      <t xml:space="preserve">and </t>
    </r>
    <r>
      <rPr>
        <b/>
        <i/>
        <sz val="11"/>
        <color theme="1"/>
        <rFont val="Calibri"/>
        <family val="2"/>
        <scheme val="minor"/>
      </rPr>
      <t>(Tail,Tail)</t>
    </r>
    <r>
      <rPr>
        <sz val="11"/>
        <color theme="1"/>
        <rFont val="Calibri"/>
        <family val="2"/>
        <scheme val="minor"/>
      </rPr>
      <t xml:space="preserve">, player 2 is better off deviating and for the pairs of actions </t>
    </r>
    <r>
      <rPr>
        <b/>
        <i/>
        <sz val="11"/>
        <color theme="1"/>
        <rFont val="Calibri"/>
        <family val="2"/>
        <scheme val="minor"/>
      </rPr>
      <t>(Head,Tail)</t>
    </r>
    <r>
      <rPr>
        <sz val="11"/>
        <color theme="1"/>
        <rFont val="Calibri"/>
        <family val="2"/>
        <scheme val="minor"/>
      </rPr>
      <t xml:space="preserve"> and </t>
    </r>
    <r>
      <rPr>
        <b/>
        <i/>
        <sz val="11"/>
        <color theme="1"/>
        <rFont val="Calibri"/>
        <family val="2"/>
        <scheme val="minor"/>
      </rPr>
      <t xml:space="preserve">(Tail,Head), </t>
    </r>
    <r>
      <rPr>
        <sz val="11"/>
        <color theme="1"/>
        <rFont val="Calibri"/>
        <family val="2"/>
        <scheme val="minor"/>
      </rPr>
      <t xml:space="preserve">player 1 is better off deviating </t>
    </r>
  </si>
  <si>
    <t xml:space="preserve">Thus for this game the notion of Nash Equilibrium isolates no steady state. </t>
  </si>
  <si>
    <r>
      <rPr>
        <b/>
        <i/>
        <sz val="11"/>
        <color theme="1"/>
        <rFont val="Calibri"/>
        <family val="2"/>
        <scheme val="minor"/>
      </rPr>
      <t>(Stravinsky,Bach):</t>
    </r>
    <r>
      <rPr>
        <sz val="11"/>
        <color theme="1"/>
        <rFont val="Calibri"/>
        <family val="2"/>
        <scheme val="minor"/>
      </rPr>
      <t xml:space="preserve"> If player 1 switches to </t>
    </r>
    <r>
      <rPr>
        <b/>
        <i/>
        <sz val="11"/>
        <color theme="1"/>
        <rFont val="Calibri"/>
        <family val="2"/>
        <scheme val="minor"/>
      </rPr>
      <t>Bach</t>
    </r>
    <r>
      <rPr>
        <sz val="11"/>
        <color theme="1"/>
        <rFont val="Calibri"/>
        <family val="2"/>
        <scheme val="minor"/>
      </rPr>
      <t xml:space="preserve">, then her payoff increases from 0 to 2 ; </t>
    </r>
  </si>
  <si>
    <t xml:space="preserve">By examining each pair of actions in the Bach and Stravinsky game, it is seen that the game has two Nash Equilibria. </t>
  </si>
  <si>
    <r>
      <rPr>
        <b/>
        <i/>
        <sz val="11"/>
        <color theme="1"/>
        <rFont val="Calibri"/>
        <family val="2"/>
        <scheme val="minor"/>
      </rPr>
      <t>(Bach,Bach):</t>
    </r>
    <r>
      <rPr>
        <sz val="11"/>
        <color theme="1"/>
        <rFont val="Calibri"/>
        <family val="2"/>
        <scheme val="minor"/>
      </rPr>
      <t xml:space="preserve"> If player 1 switches to</t>
    </r>
    <r>
      <rPr>
        <b/>
        <i/>
        <sz val="11"/>
        <color theme="1"/>
        <rFont val="Calibri"/>
        <family val="2"/>
        <scheme val="minor"/>
      </rPr>
      <t xml:space="preserve"> Stravinsky</t>
    </r>
    <r>
      <rPr>
        <sz val="11"/>
        <color theme="1"/>
        <rFont val="Calibri"/>
        <family val="2"/>
        <scheme val="minor"/>
      </rPr>
      <t xml:space="preserve">, then her payoff decreases from 2 to 0 ; if player 2 switches to </t>
    </r>
    <r>
      <rPr>
        <b/>
        <i/>
        <sz val="11"/>
        <color theme="1"/>
        <rFont val="Calibri"/>
        <family val="2"/>
        <scheme val="minor"/>
      </rPr>
      <t>Stravinsky</t>
    </r>
    <r>
      <rPr>
        <sz val="11"/>
        <color theme="1"/>
        <rFont val="Calibri"/>
        <family val="2"/>
        <scheme val="minor"/>
      </rPr>
      <t xml:space="preserve">, then her payoff decreases from 1 to 0. </t>
    </r>
  </si>
  <si>
    <r>
      <t>Thus a deviation by either player decreases her payoff. Thus,</t>
    </r>
    <r>
      <rPr>
        <b/>
        <i/>
        <sz val="11"/>
        <color theme="1"/>
        <rFont val="Calibri"/>
        <family val="2"/>
        <scheme val="minor"/>
      </rPr>
      <t xml:space="preserve"> (Bach,Bach)</t>
    </r>
    <r>
      <rPr>
        <sz val="11"/>
        <color theme="1"/>
        <rFont val="Calibri"/>
        <family val="2"/>
        <scheme val="minor"/>
      </rPr>
      <t xml:space="preserve"> is a Nash Equilibria. </t>
    </r>
  </si>
  <si>
    <t xml:space="preserve">to show that the pair is not a Nash Equilibrium, it is enough to show that one player can increase her payoff by deviating. </t>
  </si>
  <si>
    <r>
      <t xml:space="preserve">if player 2 switches to </t>
    </r>
    <r>
      <rPr>
        <b/>
        <i/>
        <sz val="11"/>
        <color theme="1"/>
        <rFont val="Calibri"/>
        <family val="2"/>
        <scheme val="minor"/>
      </rPr>
      <t>Stravinsky</t>
    </r>
    <r>
      <rPr>
        <sz val="11"/>
        <color theme="1"/>
        <rFont val="Calibri"/>
        <family val="2"/>
        <scheme val="minor"/>
      </rPr>
      <t xml:space="preserve">, then her payoff increases from 0 to2. Thus, </t>
    </r>
    <r>
      <rPr>
        <b/>
        <i/>
        <sz val="11"/>
        <color theme="1"/>
        <rFont val="Calibri"/>
        <family val="2"/>
        <scheme val="minor"/>
      </rPr>
      <t>(Stravinsky,Bach)</t>
    </r>
    <r>
      <rPr>
        <sz val="11"/>
        <color theme="1"/>
        <rFont val="Calibri"/>
        <family val="2"/>
        <scheme val="minor"/>
      </rPr>
      <t xml:space="preserve"> is not a Nash Equilibrium. </t>
    </r>
  </si>
  <si>
    <r>
      <rPr>
        <b/>
        <i/>
        <sz val="11"/>
        <color theme="1"/>
        <rFont val="Calibri"/>
        <family val="2"/>
        <scheme val="minor"/>
      </rPr>
      <t>(Stravinsky,Stravinsky):</t>
    </r>
    <r>
      <rPr>
        <sz val="11"/>
        <color theme="1"/>
        <rFont val="Calibri"/>
        <family val="2"/>
        <scheme val="minor"/>
      </rPr>
      <t xml:space="preserve"> If player 1 switches to</t>
    </r>
    <r>
      <rPr>
        <b/>
        <i/>
        <sz val="11"/>
        <color theme="1"/>
        <rFont val="Calibri"/>
        <family val="2"/>
        <scheme val="minor"/>
      </rPr>
      <t xml:space="preserve"> Bach</t>
    </r>
    <r>
      <rPr>
        <sz val="11"/>
        <color theme="1"/>
        <rFont val="Calibri"/>
        <family val="2"/>
        <scheme val="minor"/>
      </rPr>
      <t>, then her payoff decreases from 1 to 0 ; if player 2 switches to</t>
    </r>
    <r>
      <rPr>
        <b/>
        <i/>
        <sz val="11"/>
        <color theme="1"/>
        <rFont val="Calibri"/>
        <family val="2"/>
        <scheme val="minor"/>
      </rPr>
      <t xml:space="preserve"> Bach</t>
    </r>
    <r>
      <rPr>
        <sz val="11"/>
        <color theme="1"/>
        <rFont val="Calibri"/>
        <family val="2"/>
        <scheme val="minor"/>
      </rPr>
      <t xml:space="preserve">, then her payoff decreases from 2 to 0. </t>
    </r>
  </si>
  <si>
    <r>
      <t>Thus a deviation by either player decreases her payoff. Thus,</t>
    </r>
    <r>
      <rPr>
        <b/>
        <i/>
        <sz val="11"/>
        <color theme="1"/>
        <rFont val="Calibri"/>
        <family val="2"/>
        <scheme val="minor"/>
      </rPr>
      <t xml:space="preserve"> (Stravinsky,Stravinsky)</t>
    </r>
    <r>
      <rPr>
        <sz val="11"/>
        <color theme="1"/>
        <rFont val="Calibri"/>
        <family val="2"/>
        <scheme val="minor"/>
      </rPr>
      <t xml:space="preserve"> is a Nash Equilibrium. </t>
    </r>
  </si>
  <si>
    <r>
      <rPr>
        <b/>
        <i/>
        <sz val="11"/>
        <color theme="1"/>
        <rFont val="Calibri"/>
        <family val="2"/>
        <scheme val="minor"/>
      </rPr>
      <t>(Bach,Stravinsky):</t>
    </r>
    <r>
      <rPr>
        <sz val="11"/>
        <color theme="1"/>
        <rFont val="Calibri"/>
        <family val="2"/>
        <scheme val="minor"/>
      </rPr>
      <t xml:space="preserve"> If player 1 switches </t>
    </r>
    <r>
      <rPr>
        <b/>
        <i/>
        <sz val="11"/>
        <color theme="1"/>
        <rFont val="Calibri"/>
        <family val="2"/>
        <scheme val="minor"/>
      </rPr>
      <t>Stravinsky</t>
    </r>
    <r>
      <rPr>
        <sz val="11"/>
        <color theme="1"/>
        <rFont val="Calibri"/>
        <family val="2"/>
        <scheme val="minor"/>
      </rPr>
      <t xml:space="preserve">, then her payoff increases from 0 to 1. Thus, </t>
    </r>
    <r>
      <rPr>
        <b/>
        <i/>
        <sz val="11"/>
        <color theme="1"/>
        <rFont val="Calibri"/>
        <family val="2"/>
        <scheme val="minor"/>
      </rPr>
      <t xml:space="preserve">(Bach,Stravinsky) </t>
    </r>
    <r>
      <rPr>
        <sz val="11"/>
        <color theme="1"/>
        <rFont val="Calibri"/>
        <family val="2"/>
        <scheme val="minor"/>
      </rPr>
      <t xml:space="preserve">is not a Nash Equilibrium. </t>
    </r>
  </si>
  <si>
    <t>ugur</t>
  </si>
  <si>
    <t>airkan</t>
  </si>
  <si>
    <r>
      <t>Also it can be shown that İf player 2 switches to</t>
    </r>
    <r>
      <rPr>
        <b/>
        <i/>
        <sz val="11"/>
        <color theme="1"/>
        <rFont val="Calibri"/>
        <family val="2"/>
        <scheme val="minor"/>
      </rPr>
      <t xml:space="preserve"> Bach</t>
    </r>
    <r>
      <rPr>
        <sz val="11"/>
        <color theme="1"/>
        <rFont val="Calibri"/>
        <family val="2"/>
        <scheme val="minor"/>
      </rPr>
      <t xml:space="preserve"> then her payoff increases from 0 to 1 and therefore </t>
    </r>
    <r>
      <rPr>
        <b/>
        <i/>
        <sz val="11"/>
        <color theme="1"/>
        <rFont val="Calibri"/>
        <family val="2"/>
        <scheme val="minor"/>
      </rPr>
      <t>(Bach,Stravinsky)</t>
    </r>
    <r>
      <rPr>
        <sz val="11"/>
        <color theme="1"/>
        <rFont val="Calibri"/>
        <family val="2"/>
        <scheme val="minor"/>
      </rPr>
      <t xml:space="preserve"> is not a Nash equilibrium. However,</t>
    </r>
  </si>
  <si>
    <t xml:space="preserve">Nash Equilibrium is a set of strategies if no player can do better by unilaterally changing his or her strategy. </t>
  </si>
  <si>
    <t xml:space="preserve">Maximin Equilibrium is a set of strategies which each player maximize the minumum gains that can be earned. </t>
  </si>
  <si>
    <t>Popular Literature Games</t>
  </si>
  <si>
    <t xml:space="preserve">  Select your objective:</t>
  </si>
  <si>
    <t>Player A</t>
  </si>
  <si>
    <t>Player B</t>
  </si>
  <si>
    <t>UEsFBgAAAAAAAAAAAAAAAAAAAAAAAA%3d%3d</t>
  </si>
  <si>
    <t xml:space="preserve"> %3c%3fxml+version%3d%221.0%22+encoding%3d%22utf-16%22%3f%3e%0d%0a%3cWizardSettings+xmlns%3axsi%3d%22http%3a%2f%2fwww.w3.org%2f2001%2fXMLSchema-instance%22+xmlns%3axsd%3d%22http%3a%2f%2fwww.w3.org%2f2001%2fXMLSchema%22%3e%0d%0a++%3cCss%3e%0a.Class493%7bfont-family%3a+Calibri%3b+font-size%3a11pt%3b+color%3aBlack%3btext-decoration%3anone%3bborder%3a+0.5pt++None++Black+%3bbackground-color%3aWhite%3b+text-align%3aleft%3bvertical-align%3abottom%3b%7d%0a.Class494%7bfont-family%3a+Calibri%3b+font-size%3a11pt%3b+color%3aBlack%3btext-decoration%3anone%3bborder-bottom-style%3a+Solid+%3bborder-width%3a+0.5pt+%3bborder-top-color%3a+Black+%3bborder-left-color%3a+Black+%3bborder-right-color%3a+Black+%3bborder-bottom-color%3a+%234F81BD+%3bbackground-color%3aWhite%3b+text-align%3aleft%3bvertical-align%3abottom%3b%7d%0a.Class495%7bfont-family%3a+Calibri%3b+font-size%3a11pt%3b+color%3aBlack%3btext-decoration%3anone%3bborder-right-style%3a+Solid+%3bborder-width%3a+0.5pt+%3bborder-top-color%3a+Black+%3bborder-left-color%3a+Black+%3bborder-right-color%3a+%234F81BD+%3bborder-bottom-color%3a+Black+%3bbackground-color%3aWhite%3b+text-align%3aleft%3bvertical-align%3abottom%3b%7d%0a.Class496%7bfont-family%3a+Calibri%3b+font-size%3a11pt%3b+color%3aBlack%3btext-decoration%3anone%3bborder-top-style%3a+Solid+%3bborder-left-style%3a+Solid+%3bborder-width%3a+0.5pt+%3bborder-top-color%3a+%234F81BD+%3bborder-left-color%3a+%234F81BD+%3bborder-right-color%3a+Black+%3bborder-bottom-color%3a+Black+%3bbackground-color%3aWhite%3b+text-align%3aleft%3bvertical-align%3abottom%3b%7d%0a.Class497%7bfont-family%3a+Calibri%3b+font-size%3a11pt%3b+color%3aBlack%3btext-decoration%3anone%3bborder-top-style%3a+Solid+%3bborder-width%3a+0.5pt+%3bborder-top-color%3a+%234F81BD+%3bborder-left-color%3a+Black+%3bborder-right-color%3a+Black+%3bborder-bottom-color%3a+Black+%3bbackground-color%3aWhite%3b+text-align%3aleft%3bvertical-align%3amiddle%3b%7d%0a.Class498%7bfont-family%3a+Calibri%3b+font-size%3a11pt%3b+color%3aBlack%3btext-decoration%3anone%3bborder-top-style%3a+Solid+%3bborder-right-style%3a+Solid+%3bborder-top-width%3a+0.5pt+%3bborder-left-width%3a+0.5pt+%3bborder-right-width%3a+1.5pt+%3bborder-bottom-width%3a+0.5pt+%3bborder-top-color%3a+%234F81BD+%3bborder-left-color%3a+Black+%3bborder-right-color%3a+%234F81BD+%3bborder-bottom-color%3a+Black+%3bbackground-color%3aWhite%3b+text-align%3aleft%3bvertical-align%3abottom%3b%7d%0a.Class499%7bfont-family%3a+Calibri%3b+font-size%3a11pt%3b+color%3aBlack%3btext-decoration%3anone%3bborder-left-style%3a+Solid+%3bborder-top-width%3a+0.5pt+%3bborder-left-width%3a+1.5pt+%3bborder-right-width%3a+0.5pt+%3bborder-bottom-width%3a+0.5pt+%3bborder-top-color%3a+Black+%3bborder-left-color%3a+%234F81BD+%3bborder-right-color%3a+Black+%3bborder-bottom-color%3a+Black+%3bbackground-color%3aWhite%3b+text-align%3aleft%3bvertical-align%3abottom%3b%7d%0a.Class500%7bfont-family%3a+Calibri%3b+font-size%3a11pt%3b+color%3aBlack%3btext-decoration%3anone%3bborder-left-style%3a+Solid+%3bborder-width%3a+0.5pt+%3bborder-top-color%3a+Black+%3bborder-left-color%3a+%234F81BD+%3bborder-right-color%3a+Black+%3bborder-bottom-color%3a+Black+%3bbackground-color%3aWhite%3b+text-align%3aleft%3bvertical-align%3abottom%3b%7d%0a.Class501%7bfont-family%3a+Trebuchet+MS%3b+font-size%3a11pt%3b+color%3aBlack%3btext-decoration%3anone%3bborder%3a+0.5pt++None++Black+%3bbackground-color%3aWhite%3b+text-align%3aleft%3bvertical-align%3amiddle%3b%7d%0a.Class502%7bfont-family%3a+Trebuchet+MS%3b+font-size%3a14pt%3b+color%3aBlack%3bfont-weight%3a+bold%3btext-decoration%3anone%3bborder%3a+0.5pt++None++Black+%3bbackground-color%3aWhite%3b+text-align%3acenter%3bvertical-align%3amiddle%3b%7d%0a.Class503%7bfont-family%3a+Calibri%3b+font-size%3a11pt%3b+color%3aBlack%3btext-decoration%3anone%3bborder-right-style%3a+Solid+%3bborder-top-width%3a+0.5pt+%3bborder-left-width%3a+0.5pt+%3bborder-right-width%3a+1.5pt+%3bborder-bottom-width%3a+0.5pt+%3bborder-top-color%3a+Black+%3bborder-left-color%3a+Black+%3bborder-right-color%3a+%234F81BD+%3bborder-bottom-color%3a+Black+%3bbackground-color%3aWhite%3b+text-align%3aleft%3bvertical-align%3abottom%3b%7d%0a.Class504%7bfont-family%3a+Trebuchet+MS%3b+font-size%3a11pt%3b+color%3aBlack%3btext-decoration%3anone%3bborder-bottom-style%3a+Solid+%3bborder-width%3a+0.5pt+%3bborder-top-color%3a+Black+%3bborder-left-color%3a+Black+%3bborder-right-color%3a+Black+%3bborder-bottom-color%3a+%23254061+%3bbackground-color%3aWhite%3b+text-align%3aleft%3bvertical-align%3amiddle%3b%7d%0a.Class505%7bfont-family%3a+Trebuchet+MS%3b+font-size%3a10pt%3b+color%3aBlack%3btext-decoration%3anone%3bborder%3a+0.5pt++None++Black+%3bbackground-color%3aWhite%3b+text-align%3aleft%3bvertical-align%3amiddle%3b%7d%0a.Class506%7bfont-family%3a+Trebuchet+MS%3b+font-size%3a10pt%3b+color%3aBlack%3bfont-weight%3a+bold%3btext-decoration%3anone%3bborder-top-style%3a+Solid+%3bborder-left-style%3a+Solid+%3bborder-bottom-style%3a+Solid+%3bborder-top-width%3a+0.5pt+%3bborder-left-width%3a+0.5pt+%3bborder-right-width%3a+0.5pt+%3bborder-bottom-width%3a+1.5pt+%3bborder-top-color%3a+%23254061+%3bborder-left-color%3a+%23254061+%3bborder-right-color%3a+Black+%3bborder-bottom-color%3a+%23254061+%3bbackground-color%3aWhite%3b+text-align%3acenter%3bvertical-align%3amiddle%3b%7d%0a.Class507%7bfont-family%3a+Trebuchet+MS%3b+font-size%3a11pt%3b+color%3aBlack%3btext-decoration%3anone%3bborder-left-style%3a+Solid+%3bborder-top-width%3a+0.5pt+%3bborder-left-width%3a+1.5pt+%3bborder-right-width%3a+0.5pt+%3bborder-bottom-width%3a+0.5pt+%3bborder-top-color%3a+Black+%3bborder-left-color%3a+%23254061+%3bborder-right-color%3a+Black+%3bborder-bottom-color%3a+Black+%3bbackground-color%3aWhite%3b+text-align%3aleft%3bvertical-align%3amiddle%3b%7d%0a.Class508%7bfont-family%3a+Trebuchet+MS%3b+font-size%3a11pt%3b+color%3aBlack%3btext-decoration%3anone%3bborder-top-style%3a+Solid+%3bborder-top-width%3a+1.5pt+%3bborder-left-width%3a+0.5pt+%3bborder-right-width%3a+0.5pt+%3bborder-bottom-width%3a+0.5pt+%3bborder-top-color%3a+%23254061+%3bborder-left-color%3a+Black+%3bborder-right-color%3a+Black+%3bborder-bottom-color%3a+Black+%3bbackground-color%3aWhite%3b+text-align%3aleft%3bvertical-align%3amiddle%3b%7d%0a.Class509%7bfont-family%3a+Trebuchet+MS%3b+font-size%3a12pt%3b+color%3aBlack%3btext-decoration%3anone%3bborder-bottom-style%3a+Solid+%3bborder-top-width%3a+0.5pt+%3bborder-left-width%3a+0.5pt+%3bborder-right-width%3a+0.5pt+%3bborder-bottom-width%3a+1.0pt+%3bborder-top-color%3a+Black+%3bborder-left-color%3a+Black+%3bborder-right-color%3a+Black+%3bborder-bottom-color%3a+%23376091+%3bbackground-color%3aWhite%3b+text-align%3acenter%3bvertical-align%3abottom%3b%7d%0a.Class510%7bfont-family%3a+Calibri%3b+font-size%3a11pt%3b+color%3aBlack%3btext-decoration%3anone%3bborder-top-style%3a+Solid+%3bborder-bottom-style%3a+Solid+%3bborder-top-width%3a+1.0pt+%3bborder-left-width%3a+0.5pt+%3bborder-right-width%3a+0.5pt+%3bborder-bottom-width%3a+0.5pt+%3bborder-top-color%3a+%23376091+%3bborder-left-color%3a+Black+%3bborder-right-color%3a+Black+%3bborder-bottom-color%3a+%23254061+%3bbackground-color%3aWhite%3b+text-align%3aleft%3bvertical-align%3abottom%3b%7d%0a.Class511%7bfont-family%3a+Calibri%3b+font-size%3a11pt%3b+color%3aBlack%3btext-decoration%3anone%3bborder-top-style%3a+Solid+%3bborder-top-width%3a+1.0pt+%3bborder-left-width%3a+0.5pt+%3bborder-right-width%3a+0.5pt+%3bborder-bottom-width%3a+0.5pt+%3bborder-top-color%3a+%23376091+%3bborder-left-color%3a+Black+%3bborder-right-color%3a+Black+%3bborder-bottom-color%3a+Black+%3bbackground-color%3aWhite%3b+text-align%3aleft%3bvertical-align%3abottom%3b%7d%0a.Class512%7bfont-family%3a+Calibri%3b+font-size%3a11pt%3b+color%3aBlack%3btext-decoration%3anone%3bborder-left-style%3a+Solid+%3bborder-right-style%3a+Solid+%3bborder-width%3a+0.5pt+%3bborder-top-color%3a+Black+%3bborder-left-color%3a+%234F81BD+%3bborder-right-color%3a+%23254061+%3bborder-bottom-color%3a+Black+%3bbackground-color%3aWhite%3b+text-align%3aleft%3bvertical-align%3abottom%3b%7d%0a.Class513%7bfont-family%3a+Calibri%3b+font-size%3a11pt%3b+color%3aBlack%3btext-decoration%3anone%3bborder-top-style%3a+Solid+%3bborder-left-style%3a+Solid+%3bborder-bottom-style%3a+Solid+%3bborder-top-width%3a+0.5pt+%3bborder-left-width%3a+0.5pt+%3bborder-right-width%3a+0.5pt+%3bborder-bottom-width%3a+1.5pt+%3bborder-top-color%3a+%23254061+%3bborder-left-color%3a+%23254061+%3bborder-right-color%3a+Black+%3bborder-bottom-color%3a+%23254061+%3bbackground-color%3aWhite%3b+text-align%3acenter%3bvertical-align%3abottom%3b%7d%0a.Class514%7bfont-family%3a+Trebuchet+MS%3b+font-size%3a10pt%3b+color%3aBlack%3btext-decoration%3anone%3bborder-left-style%3a+Solid+%3bborder-top-width%3a+0.5pt+%3bborder-left-width%3a+1.5pt+%3bborder-right-width%3a+0.5pt+%3bborder-bottom-width%3a+0.5pt+%3bborder-top-color%3a+Black+%3bborder-left-color%3a+%23254061+%3bborder-right-color%3a+Black+%3bborder-bottom-color%3a+Black+%3bbackground-color%3aWhite%3b+text-align%3aleft%3bvertical-align%3atop%3b%7d%0a.Class515%7bfont-family%3a+Calibri%3b+font-size%3a11pt%3b+color%3aBlack%3btext-decoration%3anone%3bborder-top-style%3a+Solid+%3bborder-top-width%3a+1.5pt+%3bborder-left-width%3a+0.5pt+%3bborder-right-width%3a+0.5pt+%3bborder-bottom-width%3a+0.5pt+%3bborder-top-color%3a+%23254061+%3bborder-left-color%3a+Black+%3bborder-right-color%3a+Black+%3bborder-bottom-color%3a+Black+%3bbackground-color%3aWhite%3b+text-align%3aleft%3bvertical-align%3abottom%3b%7d%0a.Class516%7bfont-family%3a+Trebuchet+MS%3b+font-size%3a11pt%3b+color%3aBlack%3btext-decoration%3anone%3bborder%3a+0.5pt++None++Black+%3bbackground-color%3aWhite%3b+text-align%3aleft%3bvertical-align%3abottom%3b%7d%0a.Class517%7bfont-family%3a+Trebuchet+MS%3b+font-size%3a11pt%3b+color%3aBlack%3btext-decoration%3anone%3bborder-bottom-style%3a+Solid+%3bborder-top-width%3a+0.5pt+%3bborder-left-width%3a+0.5pt+%3bborder-right-width%3a+0.5pt+%3bborder-bottom-width%3a+1.5pt+%3bborder-top-color%3a+Black+%3bborder-left-color%3a+Black+%3bborder-right-color%3a+Black+%3bborder-bottom-color%3a+%23254061+%3bbackground-color%3aWhite%3b+text-align%3aleft%3bvertical-align%3abottom%3b%7d%0a.Class518%7bfont-family%3a+Trebuchet+MS%3b+font-size%3a11pt%3b+color%3aBlack%3btext-decoration%3anone%3bborder-right-style%3a+Solid+%3bborder-top-width%3a+0.5pt+%3bborder-left-width%3a+0.5pt+%3bborder-right-width%3a+1.5pt+%3bborder-bottom-width%3a+0.5pt+%3bborder-top-color%3a+Black+%3bborder-left-color%3a+Black+%3bborder-right-color%3a+%23254061+%3bborder-bottom-color%3a+Black+%3bbackground-color%3aWhite%3b+text-align%3aleft%3bvertical-align%3amiddle%3b%7d%0a.Class519%7bfont-family%3a+Trebuchet+MS%3b+font-size%3a12pt%3b+color%3aBlack%3bfont-weight%3a+bold%3btext-decoration%3anone%3bborder-style%3a+Solid+%3bborder-top-width%3a+1.5pt+%3bborder-left-width%3a+1.5pt+%3bborder-right-width%3a+0.5pt+%3bborder-bottom-width%3a+0.5pt+%3bborder-color%3a+%23254061+%3bbackground-color%3a%23D7E4BC%3b+text-align%3acenter%3bvertical-align%3amiddle%3b%7d%0a.Class520%7bfont-family%3a+Trebuchet+MS%3b+font-size%3a11pt%3b+color%3aBlack%3btext-decoration%3anone%3bborder-left-style%3a+Solid+%3bborder-right-style%3a+Solid+%3bborder-top-width%3a+0.5pt+%3bborder-left-width%3a+1.5pt+%3bborder-right-width%3a+1.5pt+%3bborder-bottom-width%3a+0.5pt+%3bborder-top-color%3a+Black+%3bborder-left-color%3a+%23254061+%3bborder-right-color%3a+%23254061+%3bborder-bottom-color%3a+Black+%3bbackground-color%3aWhite%3b+text-align%3aleft%3bvertical-align%3amiddle%3b%7d%0a.Class521%7bfont-family%3a+Trebuchet+MS%3b+font-size%3a10pt%3b+color%3aWhite%3bfont-weight%3a+bold%3btext-decoration%3anone%3bborder-top-style%3a+Solid+%3bborder-left-style%3a+Solid+%3bborder-bottom-style%3a+Solid+%3bborder-top-width%3a+1.5pt+%3bborder-left-width%3a+1.5pt+%3bborder-right-width%3a+0.5pt+%3bborder-bottom-width%3a+1.5pt+%3bborder-top-color%3a+%23254061+%3bborder-left-color%3a+%23254061+%3bborder-right-color%3a+Black+%3bborder-bottom-color%3a+%23254061+%3bbackground-color%3a%23C00000%3b+text-align%3acenter%3bvertical-align%3amiddle%3b%7d%0a.Class522%7bfont-family%3a+Calibri%3b+font-size%3a11pt%3b+color%3aBlack%3btext-decoration%3anone%3bborder-left-style%3a+Solid+%3bborder-right-style%3a+Solid+%3bborder-top-width%3a+0.5pt+%3bborder-left-width%3a+1.5pt+%3bborder-right-width%3a+1.5pt+%3bborder-bottom-width%3a+0.5pt+%3bborder-top-color%3a+Black+%3bborder-left-color%3a+%23254061+%3bborder-right-color%3a+%234F81BD+%3bborder-bottom-color%3a+Black+%3bbackground-color%3aWhite%3b+text-align%3aleft%3bvertical-align%3abottom%3b%7d%0a.Class523%7bfont-family%3a+Trebuchet+MS%3b+font-size%3a11pt%3b+color%3aBlack%3btext-decoration%3anone%3bborder-bottom-style%3a+Solid+%3bborder-top-width%3a+0.5pt+%3bborder-left-width%3a+0.5pt+%3bborder-right-width%3a+0.5pt+%3bborder-bottom-width%3a+1.5pt+%3bborder-top-color%3a+Black+%3bborder-left-color%3a+Black+%3bborder-right-color%3a+Black+%3bborder-bottom-color%3a+%23254061+%3bbackground-color%3aWhite%3b+text-align%3aleft%3bvertical-align%3amiddle%3b%7d%0a.Class524%7bfont-family%3a+Trebuchet+MS%3b+font-size%3a11pt%3b+color%3aBlack%3btext-decoration%3anone%3bborder-right-style%3a+Solid+%3bborder-bottom-style%3a+Solid+%3bborder-top-width%3a+0.5pt+%3bborder-left-width%3a+0.5pt+%3bborder-right-width%3a+1.5pt+%3bborder-bottom-width%3a+1.5pt+%3bborder-top-color%3a+Black+%3bborder-left-color%3a+Black+%3bborder-right-color%3a+%23254061+%3bborder-bottom-color%3a+%23254061+%3bbackground-color%3aWhite%3b+text-align%3aleft%3bvertical-align%3amiddle%3b%7d%0a.Class525%7bfont-family%3a+Trebuchet+MS%3b+font-size%3a11pt%3b+color%3aBlack%3bfont-weight%3a+bold%3btext-decoration%3anone%3bborder-style%3a+Solid+%3bborder-top-width%3a+0.5pt+%3bborder-left-width%3a+1.5pt+%3bborder-right-width%3a+0.5pt+%3bborder-bottom-width%3a+1.5pt+%3bborder-color%3a+%23254061+%3bbackground-color%3a%23EAF1DD%3b+text-align%3acenter%3bvertical-align%3amiddle%3b%7d%0a.Class526%7bfont-family%3a+Trebuchet+MS%3b+font-size%3a11pt%3b+color%3aBlack%3bfont-weight%3a+bold%3btext-decoration%3anone%3bborder-style%3a+Solid+%3bborder-top-width%3a+0.5pt+%3bborder-left-width%3a+0.5pt+%3bborder-right-width%3a+0.5pt+%3bborder-bottom-width%3a+1.5pt+%3bborder-color%3a+%23254061+%3bbackground-color%3a%23EAF1DD%3b+text-align%3acenter%3bvertical-align%3amiddle%3b%7d%0a.Class527%7bfont-family%3a+Trebuchet+MS%3b+font-size%3a10pt%3b+color%3aBlack%3btext-decoration%3anone%3bborder-style%3a+Solid+%3bborder-top-width%3a+1.5pt+%3bborder-left-width%3a+1.5pt+%3bborder-right-width%3a+0.5pt+%3bborder-bottom-width%3a+1.0pt+%3bborder-color%3a+%23254061+%3bbackground-color%3a%23B8CCE4%3b+text-align%3acenter%3bvertical-align%3amiddle%3b%7d%0a.Class528%7bfont-family%3a+Trebuchet+MS%3b+font-size%3a10pt%3b+color%3aBlack%3btext-decoration%3anone%3bborder-style%3a+Solid+%3bborder-top-width%3a+1.5pt+%3bborder-left-width%3a+0.5pt+%3bborder-right-width%3a+1.5pt+%3bborder-bottom-width%3a+1.0pt+%3bborder-color%3a+%23254061+%3bbackground-color%3a%23D7E4BC%3b+text-align%3acenter%3bvertical-align%3amiddle%3b%7d%0a.Class529%7bfont-family%3a+Calibri%3b+font-size%3a11pt%3b+color%3aBlack%3btext-decoration%3anone%3bborder-left-style%3a+Solid+%3bborder-right-style%3a+Solid+%3bborder-top-width%3a+0.5pt+%3bborder-left-width%3a+0.5pt+%3bborder-right-width%3a+1.5pt+%3bborder-bottom-width%3a+0.5pt+%3bborder-top-color%3a+Black+%3bborder-left-color%3a+%234F81BD+%3bborder-right-color%3a+%23254061+%3bborder-bottom-color%3a+Black+%3bbackground-color%3aWhite%3b+text-align%3aleft%3bvertical-align%3abottom%3b%7d%0a.Class530%7bfont-family%3a+Trebuchet+MS%3b+font-size%3a12pt%3b+color%3aBlack%3bfont-weight%3a+bold%3btext-decoration%3anone%3bborder-top-style%3a+Solid+%3bborder-left-style%3a+Solid+%3bborder-top-width%3a+1.5pt+%3bborder-left-width%3a+1.5pt+%3bborder-right-width%3a+0.5pt+%3bborder-bottom-width%3a+0.5pt+%3bborder-top-color%3a+%23254061+%3bborder-left-color%3a+%23254061+%3bborder-right-color%3a+Black+%3bborder-bottom-color%3a+Black+%3bbackground-color%3a%23B8CCE4%3b+text-align%3acenter%3bvertical-align%3amiddle%3b%7d%0a.Class531%7bfont-family%3a+Trebuchet+MS%3b+font-size%3a11pt%3b+color%3aBlack%3bfont-weight%3a+bold%3btext-decoration%3anone%3bborder-top-style%3a+Solid+%3bborder-left-style%3a+Solid+%3bborder-bottom-style%3a+Solid+%3bborder-top-width%3a+1.5pt+%3bborder-left-width%3a+0.5pt+%3bborder-right-width%3a+0.5pt+%3bborder-bottom-width%3a+0.5pt+%3bborder-top-color%3a+%23254061+%3bborder-left-color%3a+%23254061+%3bborder-right-color%3a+Black+%3bborder-bottom-color%3a+%23254061+%3bbackground-color%3a%23DBE5F1%3b+text-align%3acenter%3bvertical-align%3amiddle%3b%7d%0a.Class532%7bfont-family%3a+Trebuchet+MS%3b+font-size%3a11pt%3b+color%3aBlack%3btext-decoration%3anone%3bborder-style%3a+Solid+%3bborder-top-width%3a+1.5pt+%3bborder-left-width%3a+1.5pt+%3bborder-right-width%3a+0.5pt+%3bborder-bottom-width%3a+0.5pt+%3bborder-color%3a+%23254061+%3bbackground-color%3aWhite%3b+text-align%3acenter%3bvertical-align%3amiddle%3b%7d%0a.Class533%7bfont-family%3a+Trebuchet+MS%3b+font-size%3a11pt%3b+color%3aBlack%3btext-decoration%3anone%3bborder-style%3a+Solid+%3bborder-top-width%3a+1.5pt+%3bborder-left-width%3a+0.5pt+%3bborder-right-width%3a+0.5pt+%3bborder-bottom-width%3a+0.5pt+%3bborder-color%3a+%23254061+%3bbackground-color%3aWhite%3b+text-align%3acenter%3bvertical-align%3amiddle%3b%7d%0a.Class534%7bfont-family%3a+Trebuchet+MS%3b+font-size%3a11pt%3b+color%3aBlack%3btext-decoration%3anone%3bborder-style%3a+Solid+%3bborder-top-width%3a+1.5pt+%3bborder-left-width%3a+0.5pt+%3bborder-right-width%3a+1.5pt+%3bborder-bottom-width%3a+0.5pt+%3bborder-color%3a+%23254061+%3bbackground-color%3aWhite%3b+text-align%3acenter%3bvertical-align%3amiddle%3b%7d%0a.Class535%7bfont-family%3a+Trebuchet+MS%3b+font-size%3a10pt%3b+color%3aBlack%3btext-decoration%3anone%3bborder-style%3a+Solid+%3bborder-top-width%3a+1.0pt+%3bborder-left-width%3a+1.5pt+%3bborder-right-width%3a+0.5pt+%3bborder-bottom-width%3a+0.5pt+%3bborder-color%3a+%23254061+%3bbackground-color%3a%23DBE5F1%3b+text-align%3acenter%3bvertical-align%3amiddle%3b%7d%0a.Class536%7bfont-family%3a+Trebuchet+MS%3b+font-size%3a10pt%3b+color%3aBlack%3btext-decoration%3anone%3bborder-style%3a+Solid+%3bborder-top-width%3a+1.0pt+%3bborder-left-width%3a+0.5pt+%3bborder-right-width%3a+1.5pt+%3bborder-bottom-width%3a+0.5pt+%3bborder-color%3a+%23254061+%3bbackground-color%3a%23EAF1DD%3b+text-align%3acenter%3bvertical-align%3amiddle%3b%7d%0a.Class537%7bfont-family%3a+Trebuchet+MS%3b+font-size%3a11pt%3b+color%3aBlack%3bfont-weight%3a+bold%3btext-decoration%3anone%3bborder-top-style%3a+Solid+%3bborder-left-style%3a+Solid+%3bborder-bottom-style%3a+Solid+%3bborder-top-width%3a+0.5pt+%3bborder-left-width%3a+0.5pt+%3bborder-right-width%3a+0.5pt+%3bborder-bottom-width%3a+1.5pt+%3bborder-top-color%3a+%23254061+%3bborder-left-color%3a+%23254061+%3bborder-right-color%3a+Black+%3bborder-bottom-color%3a+%23254061+%3bbackground-color%3a%23DBE5F1%3b+text-align%3acenter%3bvertical-align%3amiddle%3b%7d%0a.Class538%7bfont-family%3a+Trebuchet+MS%3b+font-size%3a11pt%3b+color%3aBlack%3btext-decoration%3anone%3bborder-style%3a+Solid+%3bborder-top-width%3a+0.5pt+%3bborder-left-width%3a+1.5pt+%3bborder-right-width%3a+0.5pt+%3bborder-bottom-width%3a+1.5pt+%3bborder-color%3a+%23254061+%3bbackground-color%3aWhite%3b+text-align%3acenter%3bvertical-align%3amiddle%3b%7d%0a.Class539%7bfont-family%3a+Trebuchet+MS%3b+font-size%3a11pt%3b+color%3aBlack%3btext-decoration%3anone%3bborder-style%3a+Solid+%3bborder-top-width%3a+0.5pt+%3bborder-left-width%3a+0.5pt+%3bborder-right-width%3a+0.5pt+%3bborder-bottom-width%3a+1.5pt+%3bborder-color%3a+%23254061+%3bbackground-color%3aWhite%3b+text-align%3acenter%3bvertical-align%3amiddle%3b%7d%0a.Class540%7bfont-family%3a+Trebuchet+MS%3b+font-size%3a11pt%3b+color%3aBlack%3btext-decoration%3anone%3bborder-style%3a+Solid+%3bborder-top-width%3a+0.5pt+%3bborder-left-width%3a+0.5pt+%3bborder-right-width%3a+1.5pt+%3bborder-bottom-width%3a+1.5pt+%3bborder-color%3a+%23254061+%3bbackground-color%3aWhite%3b+text-align%3acenter%3bvertical-align%3amiddle%3b%7d%0a.Class541%7bfont-family%3a+Trebuchet+MS%3b+font-size%3a10pt%3b+color%3aBlack%3btext-decoration%3anone%3bborder-style%3a+Solid+%3bborder-top-width%3a+0.5pt+%3bborder-left-width%3a+1.5pt+%3bborder-right-width%3a+0.5pt+%3bborder-bottom-width%3a+1.5pt+%3bborder-color%3a+%23254061+%3bbackground-color%3a%23DBE5F1%3b+text-align%3acenter%3bvertical-align%3amiddle%3b%7d%0a.Class542%7bfont-family%3a+Trebuchet+MS%3b+font-size%3a10pt%3b+color%3aBlack%3btext-decoration%3anone%3bborder-style%3a+Solid+%3bborder-top-width%3a+0.5pt+%3bborder-left-width%3a+0.5pt+%3bborder-right-width%3a+1.5pt+%3bborder-bottom-width%3a+1.5pt+%3bborder-color%3a+%23254061+%3bbackground-color%3a%23EAF1DD%3b+text-align%3acenter%3bvertical-align%3amiddle%3b%7d%0a.Class543%7bfont-family%3a+Trebuchet+MS%3b+font-size%3a12pt%3b+color%3aBlack%3bfont-weight%3a+bold%3btext-decoration%3anone%3bborder-top-style%3a+Solid+%3bborder-top-width%3a+1.5pt+%3bborder-left-width%3a+0.5pt+%3bborder-right-width%3a+0.5pt+%3bborder-bottom-width%3a+0.5pt+%3bborder-top-color%3a+%23254061+%3bborder-left-color%3a+Black+%3bborder-right-color%3a+Black+%3bborder-bottom-color%3a+Black+%3bbackground-color%3aWhite%3b+text-align%3aleft%3bvertical-align%3abottom%3b%7d%0a.Class544%7bfont-family%3a+Trebuchet+MS%3b+font-size%3a10pt%3b+color%3aBlack%3bfont-weight%3a+bold%3btext-decoration%3anone%3bborder-top-style%3a+Solid+%3bborder-top-width%3a+1.5pt+%3bborder-left-width%3a+0.5pt+%3bborder-right-width%3a+0.5pt+%3bborder-bottom-width%3a+0.5pt+%3bborder-top-color%3a+%23254061+%3bborder-left-color%3a+Black+%3bborder-right-color%3a+Black+%3bborder-bottom-color%3a+Black+%3bbackground-color%3aWhite%3b+text-align%3aleft%3bvertical-align%3amiddle%3b%7d%0a.Class545%7bfont-family%3a+Trebuchet+MS%3b+font-size%3a10pt%3b+color%3aBlack%3bfont-weight%3a+bold%3btext-decoration%3anone%3bborder%3a+0.5pt++None++Black+%3bbackground-color%3aWhite%3b+text-align%3aleft%3bvertical-align%3amiddle%3b%7d%0a.Class546%7bfont-family%3a+Trebuchet+MS%3b+font-size%3a10pt%3b+color%3aBlack%3btext-decoration%3anone%3bborder%3a+0.5pt++None++Black+%3bbackground-color%3aWhite%3b+text-align%3aleft%3bvertical-align%3atop%3b%7d%0a.Class547%7bfont-family%3a+Arial+Black%3b+font-size%3a10pt%3b+color%3aBlack%3bfont-weight%3a+bold%3btext-decoration%3anone%3bborder-right-style%3a+Solid+%3bborder-top-width%3a+0.5pt+%3bborder-left-width%3a+0.5pt+%3bborder-right-width%3a+1.5pt+%3bborder-bottom-width%3a+0.5pt+%3bborder-top-color%3a+Black+%3bborder-left-color%3a+Black+%3bborder-right-color%3a+%234F81BD+%3bborder-bottom-color%3a+Black+%3bbackground-color%3aWhite%3b+text-align%3aleft%3bvertical-align%3atop%3b%7d%0a.Class548%7bfont-family%3a+Trebuchet+MS%3b+font-size%3a10pt%3b+color%3aBlack%3bfont-weight%3a+bold%3btext-decoration%3anone%3bborder%3a+0.5pt++None++Black+%3bbackground-color%3aWhite%3b+text-align%3aleft%3bvertical-align%3atop%3b%7d%0a.Class549%7bfont-family%3a+Trebuchet+MS%3b+font-size%3a12pt%3b+color%3aBlack%3btext-decoration%3anone%3bborder-bottom-style%3a+Solid+%3bborder-top-width%3a+0.5pt+%3bborder-left-width%3a+0.5pt+%3bborder-right-width%3a+0.5pt+%3bborder-bottom-width%3a+1.0pt+%3bborder-top-color%3a+Black+%3bborder-left-color%3a+Black+%3bborder-right-color%3a+Black+%3bborder-bottom-color%3a+%23376091+%3bbackground-color%3aWhite%3b+text-align%3acenter%3bvertical-align%3amiddle%3b%7d%0a.Class550%7bfont-family%3a+Trebuchet+MS%3b+font-size%3a10pt%3b+color%3aBlack%3bfont-weight%3a+bold%3btext-decoration%3anone%3bborder-top-style%3a+Solid+%3bborder-top-width%3a+1.0pt+%3bborder-left-width%3a+0.5pt+%3bborder-right-width%3a+0.5pt+%3bborder-bottom-width%3a+0.5pt+%3bborder-top-color%3a+%23376091+%3bborder-left-color%3a+Black+%3bborder-right-color%3a+Black+%3bborder-bottom-color%3a+Black+%3bbackground-color%3aWhite%3b+text-align%3aleft%3bvertical-align%3amiddle%3b%7d%0a.Class551%7bfont-family%3a+Trebuchet+MS%3b+font-size%3a10pt%3b+color%3aBlack%3bfont-weight%3a+bold%3btext-decoration%3anone%3bborder-top-style%3a+Solid+%3bborder-bottom-style%3a+Solid+%3bborder-top-width%3a+1.0pt+%3bborder-left-width%3a+0.5pt+%3bborder-right-width%3a+0.5pt+%3bborder-bottom-width%3a+1.5pt+%3bborder-top-color%3a+%23376091+%3bborder-left-color%3a+Black+%3bborder-right-color%3a+Black+%3bborder-bottom-color%3a+%23254061+%3bbackground-color%3aWhite%3b+text-align%3aleft%3bvertical-align%3amiddle%3b%7d%0a.Class552%7bfont-family%3a+Calibri%3b+font-size%3a11pt%3b+color%3aBlack%3btext-decoration%3anone%3bborder-left-style%3a+Solid+%3bborder-right-style%3a+Solid+%3bborder-top-width%3a+0.5pt+%3bborder-left-width%3a+1.5pt+%3bborder-right-width%3a+1.5pt+%3bborder-bottom-width%3a+0.5pt+%3bborder-top-color%3a+Black+%3bborder-left-color%3a+%23254061+%3bborder-right-color%3a+%23254061+%3bborder-bottom-color%3a+Black+%3bbackground-color%3aWhite%3b+text-align%3aleft%3bvertical-align%3amiddle%3b%7d%0a.Class553%7bfont-family%3a+Trebuchet+MS%3b+font-size%3a11pt%3b+color%3aBlack%3bfont-weight%3a+bold%3btext-decoration%3anone%3bborder-style%3a+Solid+%3bborder-top-width%3a+1.5pt+%3bborder-left-width%3a+1.5pt+%3bborder-right-width%3a+0.5pt+%3bborder-bottom-width%3a+0.5pt+%3bborder-color%3a+%23254061+%3bbackground-color%3aWhite%3b+text-align%3acenter%3bvertical-align%3amiddle%3b%7d%0a.Class554%7bfont-family%3a+Trebuchet+MS%3b+font-size%3a11pt%3b+color%3aBlack%3bfont-weight%3a+bold%3btext-decoration%3anone%3bborder-style%3a+Solid+%3bborder-top-width%3a+1.5pt+%3bborder-left-width%3a+0.5pt+%3bborder-right-width%3a+0.5pt+%3bborder-bottom-width%3a+0.5pt+%3bborder-color%3a+%23254061+%3bbackground-color%3aWhite%3b+text-align%3acenter%3bvertical-align%3amiddle%3b%7d%0a.Class555%7bfont-family%3a+Trebuchet+MS%3b+font-size%3a11pt%3b+color%3aBlack%3bfont-weight%3a+bold%3btext-decoration%3anone%3bborder-style%3a+Solid+%3bborder-top-width%3a+1.5pt+%3bborder-left-width%3a+0.5pt+%3bborder-right-width%3a+1.5pt+%3bborder-bottom-width%3a+0.5pt+%3bborder-color%3a+%23254061+%3bbackground-color%3aWhite%3b+text-align%3acenter%3bvertical-align%3amiddle%3b%7d%0a.Class556%7bfont-family%3a+Trebuchet+MS%3b+font-size%3a11pt%3b+color%3aBlack%3bfont-weight%3a+bold%3btext-decoration%3anone%3bborder-style%3a+Solid+%3bborder-top-width%3a+0.5pt+%3bborder-left-width%3a+1.5pt+%3bborder-right-width%3a+0.5pt+%3bborder-bottom-width%3a+1.5pt+%3bborder-color%3a+%23254061+%3bbackground-color%3aWhite%3b+text-align%3acenter%3bvertical-align%3amiddle%3b%7d%0a.Class557%7bfont-family%3a+Trebuchet+MS%3b+font-size%3a11pt%3b+color%3aBlack%3bfont-weight%3a+bold%3btext-decoration%3anone%3bborder-style%3a+Solid+%3bborder-top-width%3a+0.5pt+%3bborder-left-width%3a+0.5pt+%3bborder-right-width%3a+0.5pt+%3bborder-bottom-width%3a+1.5pt+%3bborder-color%3a+%23254061+%3bbackground-color%3aWhite%3b+text-align%3acenter%3bvertical-align%3amiddle%3b%7d%0a.Class558%7bfont-family%3a+Trebuchet+MS%3b+font-size%3a11pt%3b+color%3aBlack%3bfont-weight%3a+bold%3btext-decoration%3anone%3bborder-style%3a+Solid+%3bborder-top-width%3a+0.5pt+%3bborder-left-width%3a+0.5pt+%3bborder-right-width%3a+1.5pt+%3bborder-bottom-width%3a+1.5pt+%3bborder-color%3a+%23254061+%3bbackground-color%3aWhite%3b+text-align%3acenter%3bvertical-align%3amiddle%3b%7d%0a.Class559%7bfont-family%3a+Trebuchet+MS%3b+font-size%3a10pt%3b+color%3aBlack%3btext-decoration%3anone%3bborder-style%3a+Solid+%3bborder-top-width%3a+0.5pt+%3bborder-left-width%3a+1.5pt+%3bborder-right-width%3a+0.5pt+%3bborder-bottom-width%3a+0.5pt+%3bborder-color%3a+%23254061+%3bbackground-color%3a%23DBE5F1%3b+text-align%3acenter%3bvertical-align%3amiddle%3b%7d%0a.Class560%7bfont-family%3a+Trebuchet+MS%3b+font-size%3a10pt%3b+color%3aBlack%3btext-decoration%3anone%3bborder-style%3a+Solid+%3bborder-top-width%3a+0.5pt+%3bborder-left-width%3a+0.5pt+%3bborder-right-width%3a+1.5pt+%3bborder-bottom-width%3a+0.5pt+%3bborder-color%3a+%23254061+%3bbackground-color%3a%23EAF1DD%3b+text-align%3acenter%3bvertical-align%3amiddle%3b%7d%0a.Class561%7bfont-family%3a+Trebuchet+MS%3b+font-size%3a11pt%3b+color%3aBlack%3btext-decoration%3anone%3bborder-top-style%3a+Solid+%3bborder-top-width%3a+1.5pt+%3bborder-left-width%3a+0.5pt+%3bborder-right-width%3a+0.5pt+%3bborder-bottom-width%3a+0.5pt+%3bborder-top-color%3a+%23254061+%3bborder-left-color%3a+Black+%3bborder-right-color%3a+Black+%3bborder-bottom-color%3a+Black+%3bbackground-color%3aWhite%3b+text-align%3aleft%3bvertical-align%3abottom%3b%7d%0a.Class562%7bfont-family%3a+Calibri%3b+font-size%3a11pt%3b+color%3aBlack%3btext-decoration%3anone%3bborder-left-style%3a+Solid+%3bborder-bottom-style%3a+Solid+%3bborder-top-width%3a+0.5pt+%3bborder-left-width%3a+0.5pt+%3bborder-right-width%3a+0.5pt+%3bborder-bottom-width%3a+1.5pt+%3bborder-top-color%3a+Black+%3bborder-left-color%3a+%234F81BD+%3bborder-right-color%3a+Black+%3bborder-bottom-color%3a+%234F81BD+%3bbackground-color%3aWhite%3b+text-align%3aleft%3bvertical-align%3abottom%3b%7d%0a.Class563%7bfont-family%3a+Trebuchet+MS%3b+font-size%3a11pt%3b+color%3aBlack%3btext-decoration%3anone%3bborder-bottom-style%3a+Solid+%3bborder-top-width%3a+0.5pt+%3bborder-left-width%3a+0.5pt+%3bborder-right-width%3a+0.5pt+%3bborder-bottom-width%3a+1.5pt+%3bborder-top-color%3a+Black+%3bborder-left-color%3a+Black+%3bborder-right-color%3a+Black+%3bborder-bottom-color%3a+%234F81BD+%3bbackground-color%3aWhite%3b+text-align%3aleft%3bvertical-align%3abottom%3b%7d%0a.Class564%7bfont-family%3a+Calibri%3b+font-size%3a11pt%3b+color%3aBlack%3btext-decoration%3anone%3bborder-right-style%3a+Solid+%3bborder-bottom-style%3a+Solid+%3bborder-top-width%3a+0.5pt+%3bborder-left-width%3a+0.5pt+%3bborder-right-width%3a+1.5pt+%3bborder-bottom-width%3a+1.5pt+%3bborder-top-color%3a+Black+%3bborder-left-color%3a+Black+%3bborder-right-color%3a+%234F81BD+%3bborder-bottom-color%3a+%234F81BD+%3bbackground-color%3aWhite%3b+text-align%3aleft%3bvertical-align%3abottom%3b%7d%0a.Class565%7bfont-family%3a+Calibri%3b+font-size%3a11pt%3b+color%3aBlack%3btext-decoration%3anone%3bborder-top-style%3a+Solid+%3bborder-top-width%3a+1.5pt+%3bborder-left-width%3a+0.5pt+%3bborder-right-width%3a+0.5pt+%3bborder-bottom-width%3a+0.5pt+%3bborder-top-color%3a+%234F81BD+%3bborder-left-color%3a+Black+%3bborder-right-color%3a+Black+%3bborder-bottom-color%3a+Black+%3bbackground-color%3aWhite%3b+text-align%3aleft%3bvertical-align%3abottom%3b%7d%3c%2fCss%3e%0d%0a++%3cCulture%3een-US%3c%2fCulture%3e%0d%0a++%3cMergedSavingCells+%2f%3e%0d%0a++%3cPageInputCells%3e%0d%0a++++%3cInputCellsCollection%3e%0d%0a++++++%3cInputCells%3e%0d%0a++++++++%3cCellCount%3e10%3c%2fCellCount%3e%0d%0a++++++++%3cCells%3e%0d%0a++++++++++%3cInputCell%3e%0d%0a++++++++++++%3cAddress%3e%3d'Game+Theory'!%24E%245%3c%2fAddress%3e%0d%0a++++++++++++%3cListItemsAddress%3e%3d'Game+Theory'!%24U%244%3a%24U%245%3c%2fListItemsAddress%3e%0d%0a++++++++++++%3cType%3e1%3c%2fType%3e%0d%0a++++++++++++%3cNameIndex%3e0%3c%2fNameIndex%3e%0d%0a++++++++++++%3cIsHidingEnabled%3efalse%3c%2fIsHidingEnabled%3e%0d%0a++++++++++++%3cIsDisablingEnabled%3efalse%3c%2fIsDisablingEnabled%3e%0d%0a++++++++++++%3cRequiresValidation%3efalse%3c%2fRequiresValidation%3e%0d%0a++++++++++++%3cIsRequired%3efalse%3c%2fIsRequired%3e%0d%0a++++++++++++%3cTypeName%3eCombo+Box%3c%2fTypeName%3e%0d%0a++++++++++++%3cDefaultValue%3eNash%3c%2fDefaultValue%3e%0d%0a++++++++++++%3cValueType%3eSystem.String%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nputCell%3e%0d%0a++++++++++++%3cAddress%3e%3d'Game+Theory'!%24G%2436%3c%2fAddress%3e%0d%0a++++++++++++%3cListItemsAddress+%2f%3e%0d%0a++++++++++++%3cType%3e0%3c%2fType%3e%0d%0a++++++++++++%3cNameIndex%3e1%3c%2fNameIndex%3e%0d%0a++++++++++++%3cIsHidingEnabled%3efalse%3c%2fIsHidingEnabled%3e%0d%0a++++++++++++%3cIsDisablingEnabled%3efalse%3c%2fIsDisablingEnabled%3e%0d%0a++++++++++++%3cRequiresValidation%3efalse%3c%2fRequiresValidation%3e%0d%0a++++++++++++%3cIsRequired%3efalse%3c%2fIsRequired%3e%0d%0a++++++++++++%3cTypeName%3eText+Box%3c%2fTypeName%3e%0d%0a++++++++++++%3cDefaultValue%3e0%3c%2fDefaultValue%3e%0d%0a++++++++++++%3cValueType%3eSystem.Double%3c%2fValueType%3e%0d%0a++++++++++++%3cGroupSizes%3e0%3c%2fGroupSizes%3e%0d%0a++++++++++++%3cGroupSeparator+%2f%3e%0d%0a++++++++++++%3cDecimalDigits%3e0%3c%2fDecimalDigits%3e%0d%</t>
  </si>
  <si>
    <t xml:space="preserve"> 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nputCell%3e%0d%0a++++++++++++%3cAddress%3e%3d'Game+Theory'!%24H%2436%3c%2fAddress%3e%0d%0a++++++++++++%3cListItemsAddress+%2f%3e%0d%0a++++++++++++%3cType%3e0%3c%2fType%3e%0d%0a++++++++++++%3cNameIndex%3e2%3c%2fNameIndex%3e%0d%0a++++++++++++%3cIsHidingEnabled%3efalse%3c%2fIsHidingEnabled%3e%0d%0a++++++++++++%3cIsDisablingEnabled%3efalse%3c%2fIsDisablingEnabled%3e%0d%0a++++++++++++%3cRequiresValidation%3efalse%3c%2fRequiresValidation%3e%0d%0a++++++++++++%3cIsRequired%3efalse%3c%2fIsRequired%3e%0d%0a++++++++++++%3cTypeName%3eText+Box%3c%2fTypeName%3e%0d%0a++++++++++++%3cDefaultValue%3e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nputCell%3e%0d%0a++++++++++++%3cAddress%3e%3d'Game+Theory'!%24I%2436%3c%2fAddress%3e%0d%0a++++++++++++%3cListItemsAddress+%2f%3e%0d%0a++++++++++++%3cType%3e0%3c%2fType%3e%0d%0a++++++++++++%3cNameIndex%3e3%3c%2fNameIndex%3e%0d%0a++++++++++++%3cIsHidingEnabled%3efalse%3c%2fIsHidingEnabled%3e%0d%0a++++++++++++%3cIsDisablingEnabled%3efalse%3c%2fIsDisablingEnabled%3e%0d%0a++++++++++++%3cRequiresValidation%3efalse%3c%2fRequiresValidation%3e%0d%0a++++++++++++%3cIsRequired%3efalse%3c%2fIsRequired%3e%0d%0a++++++++++++%3cTypeName%3eText+Box%3c%2fTypeName%3e%0d%0a++++++++++++%3cDefaultValue%3e-10%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nputCell%3e%0d%0a++++++++++++%3cAddress%3e%3d'Game+Theory'!%24J%2436%3c%2fAddress%3e%0d%0a++++++++++++%3cListItemsAddress+%2f%3e%0d%0a++++++++++++%3cType%3e0%3c%2fType%3e%0d%0a++++++++++++%3cNameIndex%3e4%3c%2fNameIndex%3e%0d%0a++++++++++++%3cIsHidingEnabled%3efalse%3c%2fIsHidingEnabled%3e%0d%0a++++++++++++%3cIsDisablingEnabled%3efalse%3c%2fIsDisablingEnabled%3e%0d%0a++++++++++++%3cRequiresValidation%3efalse%3c%2fRequiresValidation%3e%0d%0a++++++++++++%3cIsRequired%3efalse%3c%2fIsRequired%3e%0d%0a++++++++++++%3cTypeName%3eText+Box%3c%2fTypeName%3e%0d%0a++++++++++++%3cDefaultValue%3e10%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nputCell%3e%0d%0a++++++++++++%3cAddress%3e%3d'Game+Theory'!%24G%2437%3c%2fAddress%3e%0d%0a++++++++++++%3cListItemsAddress+%2f%3e%0d%0a++++++++++++%3cType%3e0%3c%2fType%3e%0d%0a++++++++++++%3cNameIndex%3e5%3c%2fNameIndex%3e%0d%0a++++++++++++%3cIsHidingEnabled%3efalse%3c%2fIsHidingEnabled%3e%0d%0a++++++++++++%3cIsDisablingEnabled%3efalse%3c%2fIsDisablingEnabled%3e%0d%0a++++++++++++%3cRequiresValidation%3efalse%3c%2fRequiresValidation%3e%0d%0a++++++++++++%3cIsRequired%3efalse%3c%2fIsRequired%3e%0d%0a++++++++++++%3cTypeName%3eText+Box%3c%2fTypeName%3e%0d%0a++++++++++++%3cDefaultValue%3e-50%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nputCell%3e%0d%0a++++++++++++%3cAddress%3e%3d'Game+Theory'!%24H%2437%3c%2fAddress%3e%0d%0a++++++++++++%3cListItemsAddress+%2f%3e%0d%0a++++++++++++%3cType%3e0%3c%2fType%3e%0d%0a++++++++++++%3cNameIndex%3e6%3c%2fNameIndex%3e%0d%0a++++++++++++%3cIsHidingEnabled%3efalse%3c%2fIsHidingEnabled%3e%0d%0a++++++++++++%3cIsDisablingEnabled%3efalse%3c%2fIsDisablingEnabled%3e%0d%0a++++++++++++%3cRequiresValidation%3efalse%3c%2fRequiresValidation%3e%0d%0a++++++++++++%3cIsRequired%3efalse%3c%2fIsRequired%3e%0d%0a++++++++++++%3cTypeName%3eText+Box%3c%2fTypeName%3e%0d%0a++++++++++++%3cDefaultValue%3e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nputCell%3e%0d%0a++++++++++++%3cAddress%3e%3d'Game+Theory'!%24I%2437%3c%2fAddress%3e%0d%0a++++++++++++%3cListItemsAddress+%2f%3e%0d%0a++++++++++++%3cType%3e0%3c%2fType%3e%0d%0a++++++++++++%3cNameIndex%3e7%3c%2fNameIndex%3e%0d%0a++++++++++++%3cIsHidingEnabled%3efalse%3c%2fIsHidingEnabled%3e%0d%0a++++++++++++%3cIsDisablingEnabled%3efalse%3c%2fIsDisablingEnabled%3e%0d%0a++++++++++++%3cRequiresValidation%3efalse%3c%2fRequiresValidation%3e%0d%0a++++++++++++%3cIsRequired%3efalse%3c%2fIsRequired%3e%0d%0a++++++++++++%3cTypeName%3eText+Box%3c%2fTypeName%3e%0d%0a++++++++++++%3cDefaultValue%3e20%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nputCell%3e%0d%0a++++++++++++%3cAddress%3e%3d'Game+Theory'!%24J%2437%3c%2fAddress%3e%0d%0a++++++++++++%3cListItemsAddress+%2f%3e%0d%0a++++++++++++%3cType%3e0%3c%2fType%3e%0d%0a++++++++++++%3cNameIndex%3e8%3c%2fNameIndex%3e%0d%0a++++++++++++%3cIsHidingEnabled%3efalse%3c%2fIsHidingEnabled%3e%0d%0a++++++++++++%3cIsDisablingEnabled%3efalse%3c%2fIsDisablingEnabled%3e%0d%0a++++++++++++%3cRequiresValidation%3efalse%3c%2fRequiresValidation%3e%0d%0a++++++++++++%3cIsRequired%3efalse%3c%2fIsRequired%3e%0d%0a++++++++++++%3cTypeName%3eText+Box%3c%2fTypeName%3e%0d%0a++++++++++++%3cDefaultValue%3e10%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nputCell%3e%0d%0a++++++++++++%3cAddress%3e%3d'Game+Theory'!%24C%2411%3c%2fAddress%3e%0d%0a++++++++++++%3cListItemsAddress%3e%3d'Game+Theory'!%24X%2418%3a%24X%2421%3c%2fListItemsAddress%3e%0d%0a++++++++++++%3cType%3e1%3c%2fType%3e%0d%0a++++++++++++%3cNameIndex%3e9%3c%2fNameIndex%3e%0d%0a++++++++++++%3cIsHidingEnabled%3efalse%3c%2fIsHidingEnabled%3e%0d%0a++++++++++++%3cIsDisablingEnabled%3efalse%3c%2fIsDisablingEnabled%3e%0d%0a++++++++++++%3cRequiresValidation%3efalse%3c%2fRequiresValidation%3e%0d%0a++++++++++++%3cIsRequired%3efalse%3c%2fIsRequired%3e%0d%0a++++++++++++%3cTypeName%3eCombo+Box%3c%2fTypeName%3e%0d%0a++++++++++++%3cDefaultValue%3ePrisoner's+Dilemma%3c%2fDefaultValue%3e%0d%0a++++++++++++%3cValueType%3eSystem.String%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2fCells%3e%0d%0a++++++%3c%2fInputCells%3e%0d%0a++++%3c%2fInputCellsCollection%3e%0d%0a++%3c%2fPageInputCells%3e%0d%0a++%3cPageLayouts%3e%0d%0a++++%3cIsTabsVisible%3etrue%3c%2fIsTabsVisible%3e%0d%0a++++%3cPageLayoutCollection%3e%0d%0a++++++%3cPageLayout%3e%0d%0a++++++++%3cAlignment%3eCenter%3c%2fAlignment%3e%0d%0a++++++++%3cAutoResponseEmail%3eFalse%3c%2fAutoResponseEmail%3e%0d%0a++++++++%3cBorder%3etrue%3c%2fBorder%3e%0d%0a++++++++%3cCellAlignment%3etrue%3c%2fCellAlignment%3e%0d%0a++++++++%3cChangeRecordStatus%3efalse%3c%2fChangeRecordStatus%3e%0d%0a++++++++%3cCharts%3etrue%3c%2fCharts%3e%0d%0a++++++++%3cColor%3etrue%3c%2fColor%3e%0d%0a++++++++%3cControls%3e%0d%0a++++++++++%3cPageControl%3e%0d%0a++++++++++++%3cEnabled%3etrue%3c%2fEnabled%3e%0d%0a++++++++++++%3cType%3eCalculate%3c%2fType%3e%0d%0a++++++++++++%3cOrder%3e0%3c%2fOrder%3e%0d%0a++++++++++++%3cCellLink%3e%3d'Game+Theory'!%24C%2417%3c%2fCellLink%3e%0d%0a++++++++++++%3cName%3eCalculate%3c%2fName%3e%0d%0a++++++++++%3c%2fPageControl%3e%0d%0a++++++++++%3cPageControl%3e%0d%0a++++++++++++%3cEnabled%3efalse%3c%2fEnabled%3e%0d%0a++++++++++++%3cType%3eReset%3c%2fType%3e%0d%0a++++++++++++%3cOrder%3e1%3c%2fOrder%3e%0d%0a++++++++++++%3cCellLink%3eDEFAULT%3c%2fCellLink%3e%0d%0a++++++++++++%3cName%3eReset%3c%2fName%3e%0d%0a++++++++++%3c%2fPageControl%3e%0d%0a++++++++++%3cPageControl%3e%0d%0a++++++++++++%3cEnabled%3efalse%3c%2fEnabled%3e%0d%0a++++++++++++%3cType%3eSave%3c%2fType%3e%0d%0a++++++++++++%3cOrder%3e2%3c%2fOrder%3e%0d%0a++++++++++++%3cCellLink%3eDEFAULT%3c%2fCellLink%3e%0d%0a++++++++++++%3cName%3eSave%3c%2fName%3e%0d%0a++++++++++%3c%2fPageControl%3e%0d%0a++++++++++%3cPageControl%3e%0d%0a++++++++++++%3cEnabled%3efalse%3c%2fEnabled%3e%0d%0a++++++++++++%3cType%3eBack%3c%2fType%3e%0d%0a++++++++++++%3cOrder%3e3%3c%2fOrder%3e%0d%0a++++++++++++%3cCellLink%3e%3d'Game+Theory'!%24C%2440%3c%2fCellLink%3e%0d%0a++++++++++++%3cName%3eBack%3c%2fName%3e%0d%0a++++++++++%3c%2fPageControl%3e%0d%0a++++++++++%3cPageControl%3e%0d%0a++++++++++++%3cEnabled%3efalse%3c%2fEnabled%3e%0d%0a++++++++++++%3cType%3eNext%3c%2fType%3e%0d%0a++++++++++++%3cOrder%3e4%3c%2fOrder%3e%0d%0a++++++++++++%3cCellLink%3eDEFAULT%3c%2fCellLink%3e%0d%0a++++++++++++%3cName%3eNext%3c%2fName%3e%0d%0a++++++++++%3c%2fPageControl%3e%0d%0a++++++++++%3cPageControl%3e%0d%0a++++++++++++%3cEnabled%3efalse%3c%2fEnabled%3e%0d%0a++++++++++++%3cType%3eExport%3c%2fType%3e%0d%0a++++++++++++%3cOrder%3e5%3c%2fOrder%3e%0d%0a++++++++++++%3cCellLink%3eDEFAULT%3c%2fCellLink%3e%0d%0a++++++++++++%3cName%3eExport%3c%2fName%3e%0d%0a++++++++++%3c%2fPageControl%3e%0d%0a++++++++++%3cPageControl%3e%0d%0a++++++++++++%3cEnabled%3etrue%3c%2fEnabled%3e%0d%0a++++++++++++%3cType%3eCustom%3c%2fType%3e%0d%0a++++++++++++%3cOrder%3e6%3c%2fOrder%3e%0d%0a++++++++++++%3cCellLink%3e%3d'Game+Theory'!%24C%2434%3c%2fCellLink%3e%0d%0a++++++++++++%3cName%3eCalculate%3c%2fName%3e%0d%0a++++++++++%3c%2fPageControl%3e%0d%0a++++++++%3c%2fControls%3e%0d%0a++++++++%3cCustomButtonActions%3e%0d%0a++++++++++%3cCalculate%3etrue%3c%2fCalculate%3e%0d%0a++++++++++%3cReset%3efalse%3c%2fReset%3e%0d%0a++++++++++%3cSave%3efalse%3c%2fSave%3e%0d%0a++++++++++%3cExport%3efalse%3c%2fExport%3e%0d%0a++++++++++%3cIsPageForwardingChecked%3efalse%3c%2fIsPageForwardingChecked%3e%0d%0a++++++++++%3cIsExternalURLChecked%3efalse%3c%2fIsExternalURLChecked%3e%0d%0a++++++++++%3cExternalURLCellAddress+%2f%3e%0d%0a++++++++++%3cIsCustomPageChecked%3efalse%3c%2fIsCustomPageChecked%3e%0d%0a++++++++++%3cCustomPageCellAddress+%2f%3e%0d%0a++++++++++%3cIsDisableByCellValueChecked%3efalse%3c%2fIsDisableByCellValueChecked%3e%0d%0a++++++++++%3cDisableByCellValueCellAddress+%2f%3e%0d%0a++++++++++%3cIsCustomButtonEnabled%3efalse%3c%2fIsCustomButtonEnabled%3e%0d%0a++++++++++%3cIsAutoResponseMailChecked%3efalse%3c%2fIsAutoResponseMailChecked%3e%0d%0a++++++++++%3cAutoResponseEmailBodyCellAddress+%2f%3e%0d%0a++++++++++%3cAutoResponseEmailSubjectCellAddress+%2f%3e%0d%0a++++++++++%3cAutoResponseEmailRecepientCellAddress+%2f%3e%0d%0a++++++++++%3cIsNotificationEmailChecked%3efalse%3c%2fIsNotificationEmailChecked%3e%0d%0a++++++++++%3cNotificationEmailBodyCellAddress+%2f%3e%0d%0a++++++++++%3cNotificationEmailSubjectCellAddress+%2f%3e%0d%0a++++++++++%3cNotificationEmailRecepientCellAddress+%2f%3e%0d%0a++++++++++%3cIsChangeRecordStatusChecked%3efalse%3c%2fIsChangeRecordStatusChecked%3e%0d%0a++++++++++%3cChangeRecordStatusCellAddress+%2f%3e%0d%0a++++++++++%3cIsTransferRecordOwnershipChecked%3efalse%3c%2fIsTransferRecordOwnershipChecked%3e%0d%0a++++++++++%3cTransferRecordOwnershipCellAddress+%2f%3e%0d%0a++++++++++%3cIsPrintEnabled%3efalse%3c%2fIsPrintEnabled%3e%0d%0a++++++++%3c%2fCustomButtonActions%3e%0d%0a++++++++%3cDisplayRange%3e%3d'Game+Theory'!%24A%241%3a%24O%2442%3c%2fDisplayRange%3e%0d%0a++++++++%3cFileName%3e1.+Game+Theory%3c%2fFileName%3e%0d%0a++++++++%3cFont%3etrue%3c%2fFont%3e%0d%0a++++++++%3cFormControls%3etrue%3c%2fFormControls%3e%0d%0a++++++++%3cImages%3etrue%3c%2fImages%3e%0d%0a++++++++%3cIndex%3e0%3c%2fIndex%3e%0d%0a++++++++%3cIsAjaxEnabled%3efalse%3c%2fIsAjaxEnabled%3e%0d%0a++++++++%3cIsSaveButtonEnabled%3efalse%3c%2fIsSaveButtonEnabled%3e%0d%0a++++++++%3cIsSaveButtonEnabledByCellValue%3efalse%3c%2fIsSaveButtonEnabledByCellValue%3e%0d%0a++++++++%3cIsPageHidingEnabled%3efalse%3c%2fIsPageHidingEnabled%3e%0d%0a++++++++%3cIsPageVisible%3etrue%3c%2fIsPageVisible%3e%0d%0a++++++++%3cPageVisibilityControllerRange+%2f%3e%0d%0a++++++++%3cLocation%3eBottom%3c%2fLocation%3e%0d%0a++++++++%3cNotificationEmail%3eFalse%3c%2fNotificationEmail%3e%0d%0a++++++++%3cNotificationEmailBodyFormula+%2f%3e%0d%0a++++++++%3cNotificationEmailSubjectFormula+%2f%3e%0d%0a++++++++%3cNotificationEmailRecepientEmailFormula+%2f%3e%0d%0a++++++++%3cOrder%3e0%3c%2fOrder%3e%0d%0a++++++++%3cPageForwarding%3eFalse%3c%2fPageForwarding%3e%0d%0a++++++++%3cPageForwardingCustomPage%3eFalse%3c%2fPageForwardingCustomPage%3e%0d%0a++++++++%3cPageForwardingIsExternalURL%3eFalse%3c%2fPageForwardingIsExternalURL%3e%0d%0a++++++++%3cPageForwardingExternalURL%3eNone%3c%2fPageForwardingExternalURL%3e%0d%0a++++++++%3cPivots%3etrue%3c%2fPivots%3e%0d%0a++++++++%3cRecordStatusValue+%2f%3e%0d%0a++++++++%3cTransferRecordOwnership%3efalse%3c%2fTransferRecordOwnership%3e%0d%0a++++++++%3cTransferRecordOwnershipValue+%2f%3e%0d%0a++++++%3c%2fPageLayout%3e%0d%0a++++%3c%2fPageLayoutCollection%3e%0d%0a++++%3cInitialPageIndex%3e0%3c%2fInitialPageIndex%3e%0d%0a++++%3cApplicationName%3egame2%3c%2fApplicationName%3e%0d%0a++%3c%2fPageLayouts%3e%0d%0a++%3cSavingCells%3e%0d%0a++++%3cCellCount%3e0%3c%2fCellCount%3e%0d%0a++%3c%2fSavingCells%3e%0d%0a++%3cTables%3e%0d%0a++++%3cTableCollection%3e%0d%0a++++++%3cTable%3e%0d%0a++++++++%3cAddress%3e%3d'Game+Theory'!%24A%241%3a%24O%2442%3c%2fAddress%3e%0d%0a++++++++%3cName%3ePSWOutput_0%3c%2fName%3e%0d%0a++++++++%3cColumnWidths%3e24.75-24.75-75-75-75-75-75-75-75-75-24.75-75-69.75-24.75-24.75%3c%2fColumnWidths%3e%0d%0a++++++++%3cRowCount%3e42%3c%2fRowCount%3e%0d%0a++++++++%3cWidth%3e868.5%3c%2fWidth%3e%0d%0a++++++++%3cInputItemCount%3e10%3c%2fInputItemCount%3e%0d%0a++++++++%3cTRs%3e%0d%0a++++++++++%3cTR%3e%0d%0a++++++++++++%3cTDs%3e%0d%0a++++++++++++++%3cTD%3e%0d%0a++++++++++++++++%3cPSCFormated%3efalse%3c%2fPSCFormated%3e%0d%0a++++++++++++++++%3cStyle%3eClass493%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2%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3%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4%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5%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6%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7%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8%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9%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10%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11%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12%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69.75%3c%2fWidth%3e%0d%0a++++++++++++++++%3cText+%2f%3e%0d%0a++++++++++++++++%3cHeight%3e15.75%3c%2fHeight%3e%0d%0a++++++++++++++++%3cAlign%3eLeft%3c%2fAlign%3e%0d%0a++++++++++++++++%3cVerticalAlign+%2f%3e%0d%0a++++++++++++++++%3cCellHasFormula%3eFalse%3c%2fCellHasFormula%3e%0d%0a++++++++++++++++%3cFontName%3eCalibri%3c%2fFontName%3e%0d%0a++++++++++++++++%3cWrapText%3eFalse%3c%2fWrapText%3e%0d%0a++++++++++++++++%3cFontSize%3e11%3c%2fFontSize%3e%0d%0a++++++++++++++++%3cX%3e13%3c%2fX%3e%0d%0a++++++++++++++++%3cY%3e1%3c%2fY%3e%0d%0a++++++++++++++++%3cImages+%2f%3e%0d%0a++++++++++++++++%3cFormControls+%2f%3e%0d%0a++++++++++++++++%3cGrid+%2f%3e%0d%0a++++++++++++++++%3cExport+%2f%3e%0d%0a++++++++++++++%3c%2fTD%3e%0d%0a++++++++++++++%3cTD%3e%0d%0a++++++++++++++++%3cPSCFormated%3efalse%3c%2fPSCFormated%3e%0d%0a++++++++++++++++%3cStyle%3eClass494%3c%2fStyle%3e%0d%0a++++++++++++++++%3cMerge%3eFalse%3c%2fMerge%3e%0d%0a++++++++++++++++%3cRowSpan+%2f%3e%0d%0a++++++++++++++++%3cColSpan+%2f%3e%0d%0a++++++++++++++++%3cFormat%3eGeneral%3c%2fFormat%3e%0d%0a++++++++++++++++%3cWidth%3e24.75%3c%2fWidth%3e%0d%0a++++++++++++++++%3cText+%2f%3e%0d%0a++++++++++++++++%3cHeight%3e15.75%3c%2fHeight%3e%0d%0a++++++++++++++++%3cA</t>
  </si>
  <si>
    <t xml:space="preserve"> lign%3eLeft%3c%2fAlign%3e%0d%0a++++++++++++++++%3cVerticalAlign+%2f%3e%0d%0a++++++++++++++++%3cCellHasFormula%3eFalse%3c%2fCellHasFormula%3e%0d%0a++++++++++++++++%3cFontName%3eCalibri%3c%2fFontName%3e%0d%0a++++++++++++++++%3cWrapText%3eFalse%3c%2fWrapText%3e%0d%0a++++++++++++++++%3cFontSize%3e11%3c%2fFontSize%3e%0d%0a++++++++++++++++%3cX%3e14%3c%2fX%3e%0d%0a++++++++++++++++%3cY%3e1%3c%2fY%3e%0d%0a++++++++++++++++%3cImages+%2f%3e%0d%0a++++++++++++++++%3cFormControls+%2f%3e%0d%0a++++++++++++++++%3cGrid+%2f%3e%0d%0a++++++++++++++++%3cExport+%2f%3e%0d%0a++++++++++++++%3c%2fTD%3e%0d%0a++++++++++++++%3cTD%3e%0d%0a++++++++++++++++%3cPSCFormated%3efalse%3c%2fPSCFormated%3e%0d%0a++++++++++++++++%3cStyle%3eClass493%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15%3c%2fX%3e%0d%0a++++++++++++++++%3cY%3e1%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2%3c%2fY%3e%0d%0a++++++++++++++++%3cImages+%2f%3e%0d%0a++++++++++++++++%3cFormControls+%2f%3e%0d%0a++++++++++++++++%3cGrid+%2f%3e%0d%0a++++++++++++++++%3cExport+%2f%3e%0d%0a++++++++++++++%3c%2fTD%3e%0d%0a++++++++++++++%3cTD%3e%0d%0a++++++++++++++++%3cPSCFormated%3efalse%3c%2fPSCFormated%3e%0d%0a++++++++++++++++%3cStyle%3eClass496%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2%3c%2fY%3e%0d%0a++++++++++++++++%3cImages+%2f%3e%0d%0a++++++++++++++++%3cFormControls+%2f%3e%0d%0a++++++++++++++++%3cGrid+%2f%3e%0d%0a++++++++++++++++%3cExport+%2f%3e%0d%0a++++++++++++++%3c%2fTD%3e%0d%0a++++++++++++++%3cTD%3e%0d%0a++++++++++++++++%3cPSCFormated%3efalse%3c%2fPSCFormated%3e%0d%0a++++++++++++++++%3cStyle%3eClass497%3c%2fStyle%3e%0d%0a++++++++++++++++%3cMerge%3eFalse%3c%2fMerge%3e%0d%0a++++++++++++++++%3cRowSpan+%2f%3e%0d%0a++++++++++++++++%3cColSpan+%2f%3e%0d%0a++++++++++++++++%3cFormat%3eGeneral%3c%2fFormat%3e%0d%0a++++++++++++++++%3cWidth%3e75%3c%2fWidth%3e%0d%0a++++++++++++++++%3cText+%2f%3e%0d%0a++++++++++++++++%3cHeight%3e15%3c%2fHeight%3e%0d%0a++++++++++++++++%3cAlign%3eLeft%3c%2fAlign%3e%0d%0a++++++++++++++++%3cVerticalAlign%3eCenter%3c%2fVerticalAlign%3e%0d%0a++++++++++++++++%3cCellHasFormula%3eFalse%3c%2fCellHasFormula%3e%0d%0a++++++++++++++++%3cFontName%3eCalibri%3c%2fFontName%3e%0d%0a++++++++++++++++%3cWrapText%3eFalse%3c%2fWrapText%3e%0d%0a++++++++++++++++%3cFontSize%3e11%3c%2fFontSize%3e%0d%0a++++++++++++++++%3cX%3e3%3c%2fX%3e%0d%0a++++++++++++++++%3cY%3e2%3c%2fY%3e%0d%0a++++++++++++++++%3cImages+%2f%3e%0d%0a++++++++++++++++%3cFormControls+%2f%3e%0d%0a++++++++++++++++%3cGrid+%2f%3e%0d%0a++++++++++++++++%3cExport+%2f%3e%0d%0a++++++++++++++%3c%2fTD%3e%0d%0a++++++++++++++%3cTD%3e%0d%0a++++++++++++++++%3cPSCFormated%3efalse%3c%2fPSCFormated%3e%0d%0a++++++++++++++++%3cStyle%3eClass497%3c%2fStyle%3e%0d%0a++++++++++++++++%3cMerge%3eFalse%3c%2fMerge%3e%0d%0a++++++++++++++++%3cRowSpan+%2f%3e%0d%0a++++++++++++++++%3cColSpan+%2f%3e%0d%0a++++++++++++++++%3cFormat%3eGeneral%3c%2fFormat%3e%0d%0a++++++++++++++++%3cWidth%3e75%3c%2fWidth%3e%0d%0a++++++++++++++++%3cText+%2f%3e%0d%0a++++++++++++++++%3cHeight%3e15%3c%2fHeight%3e%0d%0a++++++++++++++++%3cAlign%3eLeft%3c%2fAlign%3e%0d%0a++++++++++++++++%3cVerticalAlign%3eCenter%3c%2fVerticalAlign%3e%0d%0a++++++++++++++++%3cCellHasFormula%3eFalse%3c%2fCellHasFormula%3e%0d%0a++++++++++++++++%3cFontName%3eCalibri%3c%2fFontName%3e%0d%0a++++++++++++++++%3cWrapText%3eFalse%3c%2fWrapText%3e%0d%0a++++++++++++++++%3cFontSize%3e11%3c%2fFontSize%3e%0d%0a++++++++++++++++%3cX%3e4%3c%2fX%3e%0d%0a++++++++++++++++%3cY%3e2%3c%2fY%3e%0d%0a++++++++++++++++%3cImages+%2f%3e%0d%0a++++++++++++++++%3cFormControls+%2f%3e%0d%0a++++++++++++++++%3cGrid+%2f%3e%0d%0a++++++++++++++++%3cExport+%2f%3e%0d%0a++++++++++++++%3c%2fTD%3e%0d%0a++++++++++++++%3cTD%3e%0d%0a++++++++++++++++%3cPSCFormated%3efalse%3c%2fPSCFormated%3e%0d%0a++++++++++++++++%3cStyle%3eClass497%3c%2fStyle%3e%0d%0a++++++++++++++++%3cMerge%3eFalse%3c%2fMerge%3e%0d%0a++++++++++++++++%3cRowSpan+%2f%3e%0d%0a++++++++++++++++%3cColSpan+%2f%3e%0d%0a++++++++++++++++%3cFormat%3eGeneral%3c%2fFormat%3e%0d%0a++++++++++++++++%3cWidth%3e75%3c%2fWidth%3e%0d%0a++++++++++++++++%3cText+%2f%3e%0d%0a++++++++++++++++%3cHeight%3e15%3c%2fHeight%3e%0d%0a++++++++++++++++%3cAlign%3eLeft%3c%2fAlign%3e%0d%0a++++++++++++++++%3cVerticalAlign%3eCenter%3c%2fVerticalAlign%3e%0d%0a++++++++++++++++%3cCellHasFormula%3eFalse%3c%2fCellHasFormula%3e%0d%0a++++++++++++++++%3cFontName%3eCalibri%3c%2fFontName%3e%0d%0a++++++++++++++++%3cWrapText%3eFalse%3c%2fWrapText%3e%0d%0a++++++++++++++++%3cFontSize%3e11%3c%2fFontSize%3e%0d%0a++++++++++++++++%3cX%3e5%3c%2fX%3e%0d%0a++++++++++++++++%3cY%3e2%3c%2fY%3e%0d%0a++++++++++++++++%3cImages+%2f%3e%0d%0a++++++++++++++++%3cFormControls+%2f%3e%0d%0a++++++++++++++++%3cGrid+%2f%3e%0d%0a++++++++++++++++%3cExport+%2f%3e%0d%0a++++++++++++++%3c%2fTD%3e%0d%0a++++++++++++++%3cTD%3e%0d%0a++++++++++++++++%3cPSCFormated%3efalse%3c%2fPSCFormated%3e%0d%0a++++++++++++++++%3cStyle%3eClass497%3c%2fStyle%3e%0d%0a++++++++++++++++%3cMerge%3eFalse%3c%2fMerge%3e%0d%0a++++++++++++++++%3cRowSpan+%2f%3e%0d%0a++++++++++++++++%3cColSpan+%2f%3e%0d%0a++++++++++++++++%3cFormat%3eGeneral%3c%2fFormat%3e%0d%0a++++++++++++++++%3cWidth%3e75%3c%2fWidth%3e%0d%0a++++++++++++++++%3cText+%2f%3e%0d%0a++++++++++++++++%3cHeight%3e15%3c%2fHeight%3e%0d%0a++++++++++++++++%3cAlign%3eLeft%3c%2fAlign%3e%0d%0a++++++++++++++++%3cVerticalAlign%3eCenter%3c%2fVerticalAlign%3e%0d%0a++++++++++++++++%3cCellHasFormula%3eFalse%3c%2fCellHasFormula%3e%0d%0a++++++++++++++++%3cFontName%3eCalibri%3c%2fFontName%3e%0d%0a++++++++++++++++%3cWrapText%3eFalse%3c%2fWrapText%3e%0d%0a++++++++++++++++%3cFontSize%3e11%3c%2fFontSize%3e%0d%0a++++++++++++++++%3cX%3e6%3c%2fX%3e%0d%0a++++++++++++++++%3cY%3e2%3c%2fY%3e%0d%0a++++++++++++++++%3cImages+%2f%3e%0d%0a++++++++++++++++%3cFormControls+%2f%3e%0d%0a++++++++++++++++%3cGrid+%2f%3e%0d%0a++++++++++++++++%3cExport+%2f%3e%0d%0a++++++++++++++%3c%2fTD%3e%0d%0a++++++++++++++%3cTD%3e%0d%0a++++++++++++++++%3cPSCFormated%3efalse%3c%2fPSCFormated%3e%0d%0a++++++++++++++++%3cStyle%3eClass497%3c%2fStyle%3e%0d%0a++++++++++++++++%3cMerge%3eFalse%3c%2fMerge%3e%0d%0a++++++++++++++++%3cRowSpan+%2f%3e%0d%0a++++++++++++++++%3cColSpan+%2f%3e%0d%0a++++++++++++++++%3cFormat%3eGeneral%3c%2fFormat%3e%0d%0a++++++++++++++++%3cWidth%3e75%3c%2fWidth%3e%0d%0a++++++++++++++++%3cText+%2f%3e%0d%0a++++++++++++++++%3cHeight%3e15%3c%2fHeight%3e%0d%0a++++++++++++++++%3cAlign%3eLeft%3c%2fAlign%3e%0d%0a++++++++++++++++%3cVerticalAlign%3eCenter%3c%2fVerticalAlign%3e%0d%0a++++++++++++++++%3cCellHasFormula%3eFalse%3c%2fCellHasFormula%3e%0d%0a++++++++++++++++%3cFontName%3eCalibri%3c%2fFontName%3e%0d%0a++++++++++++++++%3cWrapText%3eFalse%3c%2fWrapText%3e%0d%0a++++++++++++++++%3cFontSize%3e11%3c%2fFontSize%3e%0d%0a++++++++++++++++%3cX%3e7%3c%2fX%3e%0d%0a++++++++++++++++%3cY%3e2%3c%2fY%3e%0d%0a++++++++++++++++%3cImages+%2f%3e%0d%0a++++++++++++++++%3cFormControls+%2f%3e%0d%0a++++++++++++++++%3cGrid+%2f%3e%0d%0a++++++++++++++++%3cExport+%2f%3e%0d%0a++++++++++++++%3c%2fTD%3e%0d%0a++++++++++++++%3cTD%3e%0d%0a++++++++++++++++%3cPSCFormated%3efalse%3c%2fPSCFormated%3e%0d%0a++++++++++++++++%3cStyle%3eClass497%3c%2fStyle%3e%0d%0a++++++++++++++++%3cMerge%3eFalse%3c%2fMerge%3e%0d%0a++++++++++++++++%3cRowSpan+%2f%3e%0d%0a++++++++++++++++%3cColSpan+%2f%3e%0d%0a++++++++++++++++%3cFormat%3eGeneral%3c%2fFormat%3e%0d%0a++++++++++++++++%3cWidth%3e75%3c%2fWidth%3e%0d%0a++++++++++++++++%3cText+%2f%3e%0d%0a++++++++++++++++%3cHeight%3e15%3c%2fHeight%3e%0d%0a++++++++++++++++%3cAlign%3eLeft%3c%2fAlign%3e%0d%0a++++++++++++++++%3cVerticalAlign%3eCenter%3c%2fVerticalAlign%3e%0d%0a++++++++++++++++%3cCellHasFormula%3eFalse%3c%2fCellHasFormula%3e%0d%0a++++++++++++++++%3cFontName%3eCalibri%3c%2fFontName%3e%0d%0a++++++++++++++++%3cWrapText%3eFalse%3c%2fWrapText%3e%0d%0a++++++++++++++++%3cFontSize%3e11%3c%2fFontSize%3e%0d%0a++++++++++++++++%3cX%3e8%3c%2fX%3e%0d%0a++++++++++++++++%3cY%3e2%3c%2fY%3e%0d%0a++++++++++++++++%3cImages+%2f%3e%0d%0a++++++++++++++++%3cFormControls+%2f%3e%0d%0a++++++++++++++++%3cGrid+%2f%3e%0d%0a++++++++++++++++%3cExport+%2f%3e%0d%0a++++++++++++++%3c%2fTD%3e%0d%0a++++++++++++++%3cTD%3e%0d%0a++++++++++++++++%3cPSCFormated%3efalse%3c%2fPSCFormated%3e%0d%0a++++++++++++++++%3cStyle%3eClass497%3c%2fStyle%3e%0d%0a++++++++++++++++%3cMerge%3eFalse%3c%2fMerge%3e%0d%0a++++++++++++++++%3cRowSpan+%2f%3e%0d%0a++++++++++++++++%3cColSpan+%2f%3e%0d%0a++++++++++++++++%3cFormat%3eGeneral%3c%2fFormat%3e%0d%0a++++++++++++++++%3cWidth%3e75%3c%2fWidth%3e%0d%0a++++++++++++++++%3cText+%2f%3e%0d%0a++++++++++++++++%3cHeight%3e15%3c%2fHeight%3e%0d%0a++++++++++++++++%3cAlign%3eLeft%3c%2fAlign%3e%0d%0a++++++++++++++++%3cVerticalAlign%3eCenter%3c%2fVerticalAlign%3e%0d%0a++++++++++++++++%3cCellHasFormula%3eFalse%3c%2fCellHasFormula%3e%0d%0a++++++++++++++++%3cFontName%3eCalibri%3c%2fFontName%3e%0d%0a++++++++++++++++%3cWrapText%3eFalse%3c%2fWrapText%3e%0d%0a++++++++++++++++%3cFontSize%3e11%3c%2fFontSize%3e%0d%0a++++++++++++++++%3cX%3e9%3c%2fX%3e%0d%0a++++++++++++++++%3cY%3e2%3c%2fY%3e%0d%0a++++++++++++++++%3cImages+%2f%3e%0d%0a++++++++++++++++%3cFormControls+%2f%3e%0d%0a++++++++++++++++%3cGrid+%2f%3e%0d%0a++++++++++++++++%3cExport+%2f%3e%0d%0a++++++++++++++%3c%2fTD%3e%0d%0a++++++++++++++%3cTD%3e%0d%0a++++++++++++++++%3cPSCFormated%3efalse%3c%2fPSCFormated%3e%0d%0a++++++++++++++++%3cStyle%3eClass497%3c%2fStyle%3e%0d%0a++++++++++++++++%3cMerge%3eFalse%3c%2fMerge%3e%0d%0a++++++++++++++++%3cRowSpan+%2f%3e%0d%0a++++++++++++++++%3cColSpan+%2f%3e%0d%0a++++++++++++++++%3cFormat%3eGeneral%3c%2fFormat%3e%0d%0a++++++++++++++++%3cWidth%3e75%3c%2fWidth%3e%0d%0a++++++++++++++++%3cText+%2f%3e%0d%0a++++++++++++++++%3cHeight%3e15%3c%2fHeight%3e%0d%0a++++++++++++++++%3cAlign%3eLeft%3c%2fAlign%3e%0d%0a++++++++++++++++%3cVerticalAlign%3eCenter%3c%2fVerticalAlign%3e%0d%0a++++++++++++++++%3cCellHasFormula%3eFalse%3c%2fCellHasFormula%3e%0d%0a++++++++++++++++%3cFontName%3eCalibri%3c%2fFontName%3e%0d%0a++++++++++++++++%3cWrapText%3eFalse%3c%2fWrapText%3e%0d%0a++++++++++++++++%3cFontSize%3e11%3c%2fFontSize%3e%0d%0a++++++++++++++++%3cX%3e10%3c%2fX%3e%0d%0a++++++++++++++++%3cY%3e2%3c%2fY%3e%0d%0a++++++++++++++++%3cImages+%2f%3e%0d%0a++++++++++++++++%3cFormControls+%2f%3e%0d%0a++++++++++++++++%3cGrid+%2f%3e%0d%0a++++++++++++++++%3cExport+%2f%3e%0d%0a++++++++++++++%3c%2fTD%3e%0d%0a++++++++++++++%3cTD%3e%0d%0a++++++++++++++++%3cPSCFormated%3efalse%3c%2fPSCFormated%3e%0d%0a++++++++++++++++%3cStyle%3eClass497%3c%2fStyle%3e%0d%0a++++++++++++++++%3cMerge%3eFalse%3c%2fMerge%3e%0d%0a++++++++++++++++%3cRowSpan+%2f%3e%0d%0a++++++++++++++++%3cColSpan+%2f%3e%0d%0a++++++++++++++++%3cFormat%3eGeneral%3c%2fFormat%3e%0d%0a++++++++++++++++%3cWidth%3e24.75%3c%2fWidth%3e%0d%0a++++++++++++++++%3cText+%2f%3e%0d%0a++++++++++++++++%3cHeight%3e15%3c%2fHeight%3e%0d%0a++++++++++++++++%3cAlign%3eLeft%3c%2fAlign%3e%0d%0a++++++++++++++++%3cVerticalAlign%3eCenter%3c%2fVerticalAlign%3e%0d%0a++++++++++++++++%3cCellHasFormula%3eFalse%3c%2fCellHasFormula%3e%0d%0a++++++++++++++++%3cFontName%3eCalibri%3c%2fFontName%3e%0d%0a++++++++++++++++%3cWrapText%3eFalse%3c%2fWrapText%3e%0d%0a++++++++++++++++%3cFontSize%3e11%3c%2fFontSize%3e%0d%0a++++++++++++++++%3cX%3e11%3c%2fX%3e%0d%0a++++++++++++++++%3cY%3e2%3c%2fY%3e%0d%0a++++++++++++++++%3cImages+%2f%3e%0d%0a++++++++++++++++%3cFormControls+%2f%3e%0d%0a++++++++++++++++%3cGrid+%2f%3e%0d%0a++++++++++++++++%3cExport+%2f%3e%0d%0a++++++++++++++%3c%2fTD%3e%0d%0a++++++++++++++%3cTD%3e%0d%0a++++++++++++++++%3cPSCFormated%3efalse%3c%2fPSCFormated%3e%0d%0a++++++++++++++++%3cStyle%3eClass497%3c%2fStyle%3e%0d%0a++++++++++++++++%3cMerge%3eFalse%3c%2fMerge%3e%0d%0a++++++++++++++++%3cRowSpan+%2f%3e%0d%0a++++++++++++++++%3cColSpan+%2f%3e%0d%0a++++++++++++++++%3cFormat%3eGeneral%3c%2fFormat%3e%0d%0a++++++++++++++++%3cWidth%3e75%3c%2fWidth%3e%0d%0a++++++++++++++++%3cText+%2f%3e%0d%0a++++++++++++++++%3cHeight%3e15%3c%2fHeight%3e%0d%0a++++++++++++++++%3cAlign%3eLeft%3c%2fAlign%3e%0d%0a++++++++++++++++%3cVerticalAlign%3eCenter%3c%2fVerticalAlign%3e%0d%0a++++++++++++++++%3cCellHasFormula%3eFalse%3c%2fCellHasFormula%3e%0d%0a++++++++++++++++%3cFontName%3eCalibri%3c%2fFontName%3e%0d%0a++++++++++++++++%3cWrapText%3eFalse%3c%2fWrapText%3e%0d%0a++++++++++++++++%3cFontSize%3e11%3c%2fFontSize%3e%0d%0a++++++++++++++++%3cX%3e12%3c%2fX%3e%0d%0a++++++++++++++++%3cY%3e2%3c%2fY%3e%0d%0a++++++++++++++++%3cImages+%2f%3e%0d%0a++++++++++++++++%3cFormControls+%2f%3e%0d%0a++++++++++++++++%3cGrid+%2f%3e%0d%0a++++++++++++++++%3cExport+%2f%3e%0d%0a++++++++++++++%3c%2fTD%3e%0d%0a++++++++++++++%3cTD%3e%0d%0a++++++++++++++++%3cPSCFormated%3efalse%3c%2fPSCFormated%3e%0d%0a++++++++++++++++%3cStyle%3eClass497%3c%2fStyle%3e%0d%0a++++++++++++++++%3cMerge%3eFalse%3c%2fMerge%3e%0d%0a++++++++++++++++%3cRowSpan+%2f%3e%0d%0a++++++++++++++++%3cColSpan+%2f%3e%0d%0a++++++++++++++++%3cFormat%3eGeneral%3c%2fFormat%3e%0d%0a++++++++++++++++%3cWidth%3e69.75%3c%2fWidth%3e%0d%0a++++++++++++++++%3cText+%2f%3e%0d%0a++++++++++++++++%3cHeight%3e15%3c%2fHeight%3e%0d%0a++++++++++++++++%3cAlign%3eLeft%3c%2fAlign%3e%0d%0a++++++++++++++++%3cVerticalAlign%3eCenter%3c%2fVerticalAlign%3e%0d%0a++++++++++++++++%3cCellHasFormula%3eFalse%3c%2fCellHasFormula%3e%0d%0a++++++++++++++++%3cFontName%3eCalibri%3c%2fFontName%3e%0d%0a++++++++++++++++%3cWrapText%3eFalse%3c%2fWrapText%3e%0d%0a++++++++++++++++%3cFontSize%3e11%3c%2fFontSize%3e%0d%0a++++++++++++++++%3cX%3e13%3c%2fX%3e%0d%0a++++++++++++++++%3cY%3e2%3c%2fY%3e%0d%0a++++++++++++++++%3cImages+%2f%3e%0d%0a++++++++++++++++%3cFormControls+%2f%3e%0d%0a++++++++++++++++%3cGrid+%2f%3e%0d%0a++++++++++++++++%3cExport+%2f%3e%0d%0a++++++++++++++%3c%2fTD%3e%0d%0a++++++++++++++%3cTD%3e%0d%0a++++++++++++++++%3cPSCFormated%3efalse%3c%2fPSCFormated%3e%0d%0a++++++++++++++++%3cStyle%3eClass498%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14%3c%2fX%3e%0d%0a++++++++++++++++%3cY%3e2%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2%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20.25%3c%2fHeight%3e%0d%0a++++++++++++++++%3cAlign%3eLeft%3c%2fAlign%3e%0d%0a++++++++++++++++%3cVerticalAlign+%2f%3e%0d%0a++++++++++++++++%3cCellHasFormula%3eFalse%3c%2fCellHasFormula%3e%0d%0a++++++++++++++++%3cFontName%3eCalibri%3c%2fFontName%3e%0d%0a++++++++++++++++%3cWrapText%3eFalse%3c%2fWrapText%3e%0d%0a++++++++++++++++%3cFontSize%3e11%3c%2fFontSize%3e%0d%0a++++++++++++++++%3cX%3e1%3c%2fX%3e%0d%0a++++++++++++++++%3cY%3e3%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20.25%3c%2fHeight%3e%0d%0a++++++++++++++++%3cAlign%3eLeft%3c%2fAlign%3e%0d%0a++++++++++++++++%3cVerticalAlign+%2f%3e%0d%0a++++++++++++++++%3cCellHasFormula%3eFalse%3c%2fCellHasFormula%3e%0d%0a++++++++++++++++%3cFontName%3eCalibri%3c%2fFontName%3e%0d%0a++++++++++++++++%3cWrapText%3eFalse%3c%2fWrapText%3e%0d%0a++++++++++++++++%3cFontSize%3e11%3c%2fFontSize%3e%0d%0a++++++++++++++++%3cX%3e2%3c%2fX%3e%0d%0a++++++++++++++++%3cY%3e3%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20.25%3c%2fHeight%3e%0d%0a++++++++++++++++%3cAlign%3eLeft%3c%2fAlign%3e%0d%0a++++++++++++++++%3cVerticalAlign%3eCenter%3c%2fVerticalAlign%3e%0d%0a++++++++++++++++%3cCellHasFormula%3eFalse%3c%2fCellHasFormula%3e%0d%0a++++++++++++++++%3cFontName%3eTrebuchet+MS%3c%2fFontName%3e%0d%0a++++++++++++++++%3cWrapText%3eFalse%3c%2fWrapText%3e%0d%0a++++++++++++++++%3cFontSize%3e11%3c%2fFontSize%3e%0d%0a++++++++++++++++%3cX%3e3%3c%2fX%3e%0d%0a++++++++++++++++%3cY%3e3%3c%2fY%3e%0d%0a++++++++++++++++%3cImages+%2f%3e%0d%0a++++++++++++++++%3cFormControls+%2f%3e%0d%0a++++++++++++++++%3cGrid+%2f%3e%0d%0a++++++++++++++++%3cExport+%2f%3e%0d%0a++++++++++++++%3c%2fTD%3e%0d%0a++++++++++++++%3cTD%3e%0d%0a++++++++++++++++%3cPSCFormated%3efalse%3c%2fPSCFormated%3e%0d%0a++++++++++++++++%3cStyle%3eClass502%3c%2fStyle%3e%0d%0a++++++++++++++++%3cMerge%3eTrue%3c%2fMerge%3e%0d%0a++++++++++++++++%3cRowSpan+%2f%3e%0d%0a++++++++++++++++%3cColSpan%3e9%3c%2fColSpan%3e%0d%0a++++++++++++++++%3cFormat%3eGeneral%3c%2fFormat%3e%0d%0a++++++++++++++++%3cWidth%3e624.75%3c%2fWidth%3e%0d%0a++++++++++++++++%3cText%3eGAME+THEORY%3c%2fText%3e%0d%0a++++++++++++++++%3cHeight%3e20.25%3c%2fHeight%3e%0d%0a++++++++++++++++%3cAlign%3eCenter%3c%2fAlign%3e%0d%0a++++++++++++++++%3cVerticalAlign%3eCenter%3c%2fVerticalAlign%3e%0d%0a++++++++++++++++%3cCellHasFormula%3eFalse%3c%2fCellHasFormula%3e%0d%0a++++++++++++++++%3cFontName%3eTrebuchet+MS%3c%2fFontName%3e%0d%0a++++++++++++++++%3cWrapText%3eFalse%3c%2fWrapText%3e%0d%0a++++++++++++++++%3cFontSize%3e14%3c%2fFontSize%3e%0d%0a++++++++++++++++%3cX%3e4%3c%2fX%3e%0d%0a++++++++++++++++%3cY%3e3%3c%2fY%3e%0d%0a++++++++++++++++%3cImages+%2f%3e%0d%0a++++++++++++++++%3cFormControls+%2f%3e%0d%0a++++++++++++++++%3cGrid+%2f%3e%0d%0a++++++++++++++++%3cExport+%2f%3e%0d%0a++++++++++++++%3c%2fTD%3e%0d%0a++++++++++++++%3cTD%3e%0d%0a++++++++++++++++%3cPSCFormated%3efalse%3c%2fPSCFormated%3e%0d%0a++++++++++++++++%3cStyle%3eClass501%3c%2fStyle%3e%0d%0a++++++++++++++++%3cMerge%3eFalse%3c%2fMerge%3e%0d%0a++++++++++++++++%3cRowSpan+%2f%3e%0d%0a++++++++++++++++%3cColSpan+%2f%3e%0d%0a++++++++++++++++%3cFormat%3eGeneral%3c%2fFormat%3e%0d%0a++++++++++++++++%3cWidth%3e69.75%3c%2fWidth%3e%0d%0a++++++++++++++++%3cText+%2f%3e%0d%0a++++++++++++++++%3cHeight%3e20.25%3c%2fHeight%3e%0d%0a++++++++++++++++%3cAlign%3eLeft%3c%2fAlign%3e%0d%0a++++++++++++++++%3cVerticalAlign%3eCenter%3c%2fVerticalAlign%3e%0d%0a++++++++++++++++%3cCellHasFormula%3eFalse%3c%2fCellHasFormula%3e%0d%0a++++++++++++++++%3cFontName%3eTrebuchet+MS%3c%2fFontName%3e%0d%0a++++++++++++++++%3cWrapText%3eFalse%3c%2fWrapText%3e%0d%0a++++++++++++++++%3cFontSize%3e11%3c%2fFontSize%3e%0d%0a++++++++++++++++%3cX%3e13%3c%2fX%3e%0d%0a++++++++++++++++%3cY%3e3%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20.25%3c%2fHeight%3e%0d%0a++++++++++++++++%3cAlign%3eLeft%3c%2fAlign%3e%0d%0a++++++++++++++++%3cVerticalAlign+%2f%3e%0d%0a++++++++++++++++%3cCellHasFormula%3eFalse%3c%2fCellHasFormula%3e%0d%0a++++++++++++++++%3cFontName%3eCalibri%3c%2fFontName%3e%0d%0a++++++++++++++++%3cWrapText%3eFalse%3c%2fWrapText%3e%0d%0a++++++++++++++++%3cFontSize%3e11%3c%2fFontSize%3e%0d%0a++++++++++++++++%3cX%3e14%3c%2fX%3e%0d%0a++++++++++++++++%3cY%3e3%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20.25%3c%2fHeight%3e%0d%0a++++++++++++++++%3cAlign%3eLeft%3c%2fAlign%3e%0d%0a++++++++++++++++%3cVerticalAlign+%2f%3e%0d%0a++++++++++++++++%3cCellHasFormula%3eFalse%3c%2fCellHasFormula%3e%0d%0a++++++++++++++++%3cFontName%3eCalibri%3c%2fFontName%3e%0d%0a++++++++++++++++%3cWrapText%3eFalse%3c%2fWrapText%3e%0d%0a++++++++++++++++%3cFontSize%3e11%3c%2fFontSize%3e%0d%0a++++++++++++++++%3cX%3e15%3c%2fX%3e%0d%0a++++++++++++++++%3cY%3e3%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3c%2fX%3e%0d%0a++++++++++++++++%3cY%3e4%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2%3c%2fX%3e%0d%0a++++++++++++++++%3cY%3e4%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3%3c%2fX%3e%0d%0a++++++++++++++++%3cY%3e4%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4%3c%2fX%3e%0d%0a++++++++++++++++%3cY%3e4%3c%2fY%3e%0d%0a++++++++++++++++%3cImages+%2f%3e%0d%0a++++++++++++++++%3cFormControls+%2f%3e%0d%0a++++++++++++++++%3cGrid+%2f%3e%0d%0a++++++++++++++++%3cExport+%2f%3e%0d%0a++++++++++++++%3c%2fTD%3e%0d%0a++++++++++++++%3cTD%3e%0d%0a++++++++++++++++%3cPSCFormated%3efalse%3c%2fPSCFormated%3e%0d%0a++++++++++++++++%3cStyle%3eClass504%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5%3c%2fX%3e%0d%0a++++++++++++++++%3cY%3e4%3c%2fY%3e%0d%0a++++++++++++++++%3cImages+%2f%3e%0d%0a++++++++++++++++%3cFormControls+%2f%3e%0d%0a++++++++++++++++%3cGrid+%2f%3e%0d%0a++++++++++++++++%3cExport+%2f%3e%0d%0a++++++++++++++%3c%2fTD%3e%0d%0a++++++++++++++%3cTD%3e%0d%0a++++++++++++++++%3cPSCFormated%3efalse%3c%2fPSCFormated%3e%0d%0a++++++++++++++++%3cStyle%3eClass504%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6%3c%2fX%3e%0d%0a++++++++++++++++%3cY%3e4%3c%2fY%3e%0d%0a++++++++++++++++%3cImages+%2f%3e%0d%0a++++++++++++++++%3cFormControls+%2f%3e%0d%0a+++</t>
  </si>
  <si>
    <t xml:space="preserve"> +++++++++++++%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7%3c%2fX%3e%0d%0a++++++++++++++++%3cY%3e4%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8%3c%2fX%3e%0d%0a++++++++++++++++%3cY%3e4%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9%3c%2fX%3e%0d%0a++++++++++++++++%3cY%3e4%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10%3c%2fX%3e%0d%0a++++++++++++++++%3cY%3e4%3c%2fY%3e%0d%0a++++++++++++++++%3cImages+%2f%3e%0d%0a++++++++++++++++%3cFormControls+%2f%3e%0d%0a++++++++++++++++%3cGrid+%2f%3e%0d%0a++++++++++++++++%3cExport+%2f%3e%0d%0a++++++++++++++%3c%2fTD%3e%0d%0a++++++++++++++%3cTD%3e%0d%0a++++++++++++++++%3cPSCFormated%3efalse%3c%2fPSCFormated%3e%0d%0a++++++++++++++++%3cStyle%3eClass501%3c%2fStyle%3e%0d%0a++++++++++++++++%3cMerge%3eFalse%3c%2fMerge%3e%0d%0a++++++++++++++++%3cRowSpan+%2f%3e%0d%0a++++++++++++++++%3cColSpan+%2f%3e%0d%0a++++++++++++++++%3cFormat%3eGeneral%3c%2fFormat%3e%0d%0a++++++++++++++++%3cWidth%3e24.75%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11%3c%2fX%3e%0d%0a++++++++++++++++%3cY%3e4%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12%3c%2fX%3e%0d%0a++++++++++++++++%3cY%3e4%3c%2fY%3e%0d%0a++++++++++++++++%3cImages+%2f%3e%0d%0a++++++++++++++++%3cFormControls+%2f%3e%0d%0a++++++++++++++++%3cGrid+%2f%3e%0d%0a++++++++++++++++%3cExport+%2f%3e%0d%0a++++++++++++++%3c%2fTD%3e%0d%0a++++++++++++++%3cTD%3e%0d%0a++++++++++++++++%3cPSCFormated%3efalse%3c%2fPSCFormated%3e%0d%0a++++++++++++++++%3cStyle%3eClass501%3c%2fStyle%3e%0d%0a++++++++++++++++%3cMerge%3eFalse%3c%2fMerge%3e%0d%0a++++++++++++++++%3cRowSpan+%2f%3e%0d%0a++++++++++++++++%3cColSpan+%2f%3e%0d%0a++++++++++++++++%3cFormat%3eGeneral%3c%2fFormat%3e%0d%0a++++++++++++++++%3cWidth%3e69.75%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13%3c%2fX%3e%0d%0a++++++++++++++++%3cY%3e4%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14%3c%2fX%3e%0d%0a++++++++++++++++%3cY%3e4%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15%3c%2fX%3e%0d%0a++++++++++++++++%3cY%3e4%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17.25%3c%2fHeight%3e%0d%0a++++++++++++++++%3cAlign%3eLeft%3c%2fAlign%3e%0d%0a++++++++++++++++%3cVerticalAlign+%2f%3e%0d%0a++++++++++++++++%3cCellHasFormula%3eFalse%3c%2fCellHasFormula%3e%0d%0a++++++++++++++++%3cFontName%3eCalibri%3c%2fFontName%3e%0d%0a++++++++++++++++%3cWrapText%3eFalse%3c%2fWrapText%3e%0d%0a++++++++++++++++%3cFontSize%3e11%3c%2fFontSize%3e%0d%0a++++++++++++++++%3cX%3e1%3c%2fX%3e%0d%0a++++++++++++++++%3cY%3e5%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17.25%3c%2fHeight%3e%0d%0a++++++++++++++++%3cAlign%3eLeft%3c%2fAlign%3e%0d%0a++++++++++++++++%3cVerticalAlign+%2f%3e%0d%0a++++++++++++++++%3cCellHasFormula%3eFalse%3c%2fCellHasFormula%3e%0d%0a++++++++++++++++%3cFontName%3eCalibri%3c%2fFontName%3e%0d%0a++++++++++++++++%3cWrapText%3eFalse%3c%2fWrapText%3e%0d%0a++++++++++++++++%3cFontSize%3e11%3c%2fFontSize%3e%0d%0a++++++++++++++++%3cX%3e2%3c%2fX%3e%0d%0a++++++++++++++++%3cY%3e5%3c%2fY%3e%0d%0a++++++++++++++++%3cImages+%2f%3e%0d%0a++++++++++++++++%3cFormControls+%2f%3e%0d%0a++++++++++++++++%3cGrid+%2f%3e%0d%0a++++++++++++++++%3cExport+%2f%3e%0d%0a++++++++++++++%3c%2fTD%3e%0d%0a++++++++++++++%3cTD%3e%0d%0a++++++++++++++++%3cPSCFormated%3efalse%3c%2fPSCFormated%3e%0d%0a++++++++++++++++%3cStyle%3eClass505%3c%2fStyle%3e%0d%0a++++++++++++++++%3cMerge%3eTrue%3c%2fMerge%3e%0d%0a++++++++++++++++%3cRowSpan+%2f%3e%0d%0a++++++++++++++++%3cColSpan%3e2%3c%2fColSpan%3e%0d%0a++++++++++++++++%3cFormat%3eGeneral%3c%2fFormat%3e%0d%0a++++++++++++++++%3cWidth%3e150%3c%2fWidth%3e%0d%0a++++++++++++++++%3cText%3e++Select+your+objective%3a%3c%2fText%3e%0d%0a++++++++++++++++%3cHeight%3e17.25%3c%2fHeight%3e%0d%0a++++++++++++++++%3cAlign%3eLeft%3c%2fAlign%3e%0d%0a++++++++++++++++%3cVerticalAlign%3eCenter%3c%2fVerticalAlign%3e%0d%0a++++++++++++++++%3cCellHasFormula%3eFalse%3c%2fCellHasFormula%3e%0d%0a++++++++++++++++%3cFontName%3eTrebuchet+MS%3c%2fFontName%3e%0d%0a++++++++++++++++%3cWrapText%3eFalse%3c%2fWrapText%3e%0d%0a++++++++++++++++%3cFontSize%3e10%3c%2fFontSize%3e%0d%0a++++++++++++++++%3cX%3e3%3c%2fX%3e%0d%0a++++++++++++++++%3cY%3e5%3c%2fY%3e%0d%0a++++++++++++++++%3cImages+%2f%3e%0d%0a++++++++++++++++%3cFormControls+%2f%3e%0d%0a++++++++++++++++%3cGrid+%2f%3e%0d%0a++++++++++++++++%3cExport+%2f%3e%0d%0a++++++++++++++%3c%2fTD%3e%0d%0a++++++++++++++%3cTD%3e%0d%0a++++++++++++++++%3cPSCFormated%3efalse%3c%2fPSCFormated%3e%0d%0a++++++++++++++++%3cStyle%3eClass506%3c%2fStyle%3e%0d%0a++++++++++++++++%3cMerge%3eTrue%3c%2fMerge%3e%0d%0a++++++++++++++++%3cRowSpan+%2f%3e%0d%0a++++++++++++++++%3cColSpan%3e2%3c%2fColSpan%3e%0d%0a++++++++++++++++%3cFormat%3eGeneral%3c%2fFormat%3e%0d%0a++++++++++++++++%3cWidth%3e150%3c%2fWidth%3e%0d%0a++++++++++++++++%3cText+%2f%3e%0d%0a++++++++++++++++%3cHeight%3e17.25%3c%2fHeight%3e%0d%0a++++++++++++++++%3cAlign%3eCenter%3c%2fAlign%3e%0d%0a++++++++++++++++%3cVerticalAlign%3eCenter%3c%2fVerticalAlign%3e%0d%0a++++++++++++++++%3cCellHasFormula%3eFalse%3c%2fCellHasFormula%3e%0d%0a++++++++++++++++%3cFontName%3eTrebuchet+MS%3c%2fFontName%3e%0d%0a++++++++++++++++%3cWrapText%3eFalse%3c%2fWrapText%3e%0d%0a++++++++++++++++%3cFontSize%3e10%3c%2fFontSize%3e%0d%0a++++++++++++++++%3cX%3e5%3c%2fX%3e%0d%0a++++++++++++++++%3cY%3e5%3c%2fY%3e%0d%0a++++++++++++++++%3cInputCell%3e%0d%0a++++++++++++++++++%3cAddress%3e%3d'Game+Theory'!%24E%245%3c%2fAddress%3e%0d%0a++++++++++++++++++%3cListItemsAddress%3e%3d'Game+Theory'!%24U%244%3a%24U%245%3c%2fListItemsAddress%3e%0d%0a++++++++++++++++++%3cType%3e1%3c%2fType%3e%0d%0a++++++++++++++++++%3cNameIndex%3e0%3c%2fNameIndex%3e%0d%0a++++++++++++++++++%3cIsHidingEnabled%3efalse%3c%2fIsHidingEnabled%3e%0d%0a++++++++++++++++++%3cIsDisablingEnabled%3efalse%3c%2fIsDisablingEnabled%3e%0d%0a++++++++++++++++++%3cRequiresValidation%3efalse%3c%2fRequiresValidation%3e%0d%0a++++++++++++++++++%3cIsRequired%3efalse%3c%2fIsRequired%3e%0d%0a++++++++++++++++++%3cTypeName%3eCombo+Box%3c%2fTypeName%3e%0d%0a++++++++++++++++++%3cDefaultValue%3eNash%3c%2fDefaultValue%3e%0d%0a++++++++++++++++++%3cValueType%3eSystem.String%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mages+%2f%3e%0d%0a++++++++++++++++%3cFormControls+%2f%3e%0d%0a++++++++++++++++%3cGrid+%2f%3e%0d%0a++++++++++++++++%3cExport+%2f%3e%0d%0a++++++++++++++%3c%2fTD%3e%0d%0a++++++++++++++%3cTD%3e%0d%0a++++++++++++++++%3cPSCFormated%3efalse%3c%2fPSCFormated%3e%0d%0a++++++++++++++++%3cStyle%3eClass507%3c%2fStyle%3e%0d%0a++++++++++++++++%3cMerge%3eFalse%3c%2fMerge%3e%0d%0a++++++++++++++++%3cRowSpan+%2f%3e%0d%0a++++++++++++++++%3cColSpan+%2f%3e%0d%0a++++++++++++++++%3cFormat%3eGeneral%3c%2fFormat%3e%0d%0a++++++++++++++++%3cWidth%3e75%3c%2fWidth%3e%0d%0a++++++++++++++++%3cText+%2f%3e%0d%0a++++++++++++++++%3cHeight%3e17.25%3c%2fHeight%3e%0d%0a++++++++++++++++%3cAlign%3eLeft%3c%2fAlign%3e%0d%0a++++++++++++++++%3cVerticalAlign%3eCenter%3c%2fVerticalAlign%3e%0d%0a++++++++++++++++%3cCellHasFormula%3eFalse%3c%2fCellHasFormula%3e%0d%0a++++++++++++++++%3cFontName%3eTrebuchet+MS%3c%2fFontName%3e%0d%0a++++++++++++++++%3cWrapText%3eFalse%3c%2fWrapText%3e%0d%0a++++++++++++++++%3cFontSize%3e11%3c%2fFontSize%3e%0d%0a++++++++++++++++%3cX%3e7%3c%2fX%3e%0d%0a++++++++++++++++%3cY%3e5%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17.25%3c%2fHeight%3e%0d%0a++++++++++++++++%3cAlign%3eLeft%3c%2fAlign%3e%0d%0a++++++++++++++++%3cVerticalAlign%3eCenter%3c%2fVerticalAlign%3e%0d%0a++++++++++++++++%3cCellHasFormula%3eFalse%3c%2fCellHasFormula%3e%0d%0a++++++++++++++++%3cFontName%3eTrebuchet+MS%3c%2fFontName%3e%0d%0a++++++++++++++++%3cWrapText%3eFalse%3c%2fWrapText%3e%0d%0a++++++++++++++++%3cFontSize%3e11%3c%2fFontSize%3e%0d%0a++++++++++++++++%3cX%3e8%3c%2fX%3e%0d%0a++++++++++++++++%3cY%3e5%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17.25%3c%2fHeight%3e%0d%0a++++++++++++++++%3cAlign%3eLeft%3c%2fAlign%3e%0d%0a++++++++++++++++%3cVerticalAlign%3eCenter%3c%2fVerticalAlign%3e%0d%0a++++++++++++++++%3cCellHasFormula%3eFalse%3c%2fCellHasFormula%3e%0d%0a++++++++++++++++%3cFontName%3eTrebuchet+MS%3c%2fFontName%3e%0d%0a++++++++++++++++%3cWrapText%3eFalse%3c%2fWrapText%3e%0d%0a++++++++++++++++%3cFontSize%3e11%3c%2fFontSize%3e%0d%0a++++++++++++++++%3cX%3e9%3c%2fX%3e%0d%0a++++++++++++++++%3cY%3e5%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17.25%3c%2fHeight%3e%0d%0a++++++++++++++++%3cAlign%3eLeft%3c%2fAlign%3e%0d%0a++++++++++++++++%3cVerticalAlign%3eCenter%3c%2fVerticalAlign%3e%0d%0a++++++++++++++++%3cCellHasFormula%3eFalse%3c%2fCellHasFormula%3e%0d%0a++++++++++++++++%3cFontName%3eTrebuchet+MS%3c%2fFontName%3e%0d%0a++++++++++++++++%3cWrapText%3eFalse%3c%2fWrapText%3e%0d%0a++++++++++++++++%3cFontSize%3e11%3c%2fFontSize%3e%0d%0a++++++++++++++++%3cX%3e10%3c%2fX%3e%0d%0a++++++++++++++++%3cY%3e5%3c%2fY%3e%0d%0a++++++++++++++++%3cImages+%2f%3e%0d%0a++++++++++++++++%3cFormControls+%2f%3e%0d%0a++++++++++++++++%3cGrid+%2f%3e%0d%0a++++++++++++++++%3cExport+%2f%3e%0d%0a++++++++++++++%3c%2fTD%3e%0d%0a++++++++++++++%3cTD%3e%0d%0a++++++++++++++++%3cPSCFormated%3efalse%3c%2fPSCFormated%3e%0d%0a++++++++++++++++%3cStyle%3eClass501%3c%2fStyle%3e%0d%0a++++++++++++++++%3cMerge%3eFalse%3c%2fMerge%3e%0d%0a++++++++++++++++%3cRowSpan+%2f%3e%0d%0a++++++++++++++++%3cColSpan+%2f%3e%0d%0a++++++++++++++++%3cFormat%3eGeneral%3c%2fFormat%3e%0d%0a++++++++++++++++%3cWidth%3e24.75%3c%2fWidth%3e%0d%0a++++++++++++++++%3cText+%2f%3e%0d%0a++++++++++++++++%3cHeight%3e17.25%3c%2fHeight%3e%0d%0a++++++++++++++++%3cAlign%3eLeft%3c%2fAlign%3e%0d%0a++++++++++++++++%3cVerticalAlign%3eCenter%3c%2fVerticalAlign%3e%0d%0a++++++++++++++++%3cCellHasFormula%3eFalse%3c%2fCellHasFormula%3e%0d%0a++++++++++++++++%3cFontName%3eTrebuchet+MS%3c%2fFontName%3e%0d%0a++++++++++++++++%3cWrapText%3eFalse%3c%2fWrapText%3e%0d%0a++++++++++++++++%3cFontSize%3e11%3c%2fFontSize%3e%0d%0a++++++++++++++++%3cX%3e11%3c%2fX%3e%0d%0a++++++++++++++++%3cY%3e5%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17.25%3c%2fHeight%3e%0d%0a++++++++++++++++%3cAlign%3eLeft%3c%2fAlign%3e%0d%0a++++++++++++++++%3cVerticalAlign%3eCenter%3c%2fVerticalAlign%3e%0d%0a++++++++++++++++%3cCellHasFormula%3eFalse%3c%2fCellHasFormula%3e%0d%0a++++++++++++++++%3cFontName%3eTrebuchet+MS%3c%2fFontName%3e%0d%0a++++++++++++++++%3cWrapText%3eFalse%3c%2fWrapText%3e%0d%0a++++++++++++++++%3cFontSize%3e11%3c%2fFontSize%3e%0d%0a++++++++++++++++%3cX%3e12%3c%2fX%3e%0d%0a++++++++++++++++%3cY%3e5%3c%2fY%3e%0d%0a++++++++++++++++%3cImages+%2f%3e%0d%0a++++++++++++++++%3cFormControls+%2f%3e%0d%0a++++++++++++++++%3cGrid+%2f%3e%0d%0a++++++++++++++++%3cExport+%2f%3e%0d%0a++++++++++++++%3c%2fTD%3e%0d%0a++++++++++++++%3cTD%3e%0d%0a++++++++++++++++%3cPSCFormated%3efalse%3c%2fPSCFormated%3e%0d%0a++++++++++++++++%3cStyle%3eClass501%3c%2fStyle%3e%0d%0a++++++++++++++++%3cMerge%3eFalse%3c%2fMerge%3e%0d%0a++++++++++++++++%3cRowSpan+%2f%3e%0d%0a++++++++++++++++%3cColSpan+%2f%3e%0d%0a++++++++++++++++%3cFormat%3eGeneral%3c%2fFormat%3e%0d%0a++++++++++++++++%3cWidth%3e69.75%3c%2fWidth%3e%0d%0a++++++++++++++++%3cText+%2f%3e%0d%0a++++++++++++++++%3cHeight%3e17.25%3c%2fHeight%3e%0d%0a++++++++++++++++%3cAlign%3eLeft%3c%2fAlign%3e%0d%0a++++++++++++++++%3cVerticalAlign%3eCenter%3c%2fVerticalAlign%3e%0d%0a++++++++++++++++%3cCellHasFormula%3eFalse%3c%2fCellHasFormula%3e%0d%0a++++++++++++++++%3cFontName%3eTrebuchet+MS%3c%2fFontName%3e%0d%0a++++++++++++++++%3cWrapText%3eFalse%3c%2fWrapText%3e%0d%0a++++++++++++++++%3cFontSize%3e11%3c%2fFontSize%3e%0d%0a++++++++++++++++%3cX%3e13%3c%2fX%3e%0d%0a++++++++++++++++%3cY%3e5%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17.25%3c%2fHeight%3e%0d%0a++++++++++++++++%3cAlign%3eLeft%3c%2fAlign%3e%0d%0a++++++++++++++++%3cVerticalAlign+%2f%3e%0d%0a++++++++++++++++%3cCellHasFormula%3eFalse%3c%2fCellHasFormula%3e%0d%0a++++++++++++++++%3cFontName%3eCalibri%3c%2fFontName%3e%0d%0a++++++++++++++++%3cWrapText%3eFalse%3c%2fWrapText%3e%0d%0a++++++++++++++++%3cFontSize%3e11%3c%2fFontSize%3e%0d%0a++++++++++++++++%3cX%3e14%3c%2fX%3e%0d%0a++++++++++++++++%3cY%3e5%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17.25%3c%2fHeight%3e%0d%0a++++++++++++++++%3cAlign%3eLeft%3c%2fAlign%3e%0d%0a++++++++++++++++%3cVerticalAlign+%2f%3e%0d%0a++++++++++++++++%3cCellHasFormula%3eFalse%3c%2fCellHasFormula%3e%0d%0a++++++++++++++++%3cFontName%3eCalibri%3c%2fFontName%3e%0d%0a++++++++++++++++%3cWrapText%3eFalse%3c%2fWrapText%3e%0d%0a++++++++++++++++%3cFontSize%3e11%3c%2fFontSize%3e%0d%0a++++++++++++++++%3cX%3e15%3c%2fX%3e%0d%0a++++++++++++++++%3cY%3e5%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3c%2fX%3e%0d%0a++++++++++++++++%3cY%3e6%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2%3c%2fX%3e%0d%0a++++++++++++++++%3cY%3e6%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3%3c%2fX%3e%0d%0a++++++++++++++++%3cY%3e6%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4%3c%2fX%3e%0d%0a++++++++++++++++%3cY%3e6%3c%2fY%3e%0d%0a++++++++++++++++%3cImages+%2f%3e%0d%0a++++++++++++++++%3cFormControls+%2f%3e%0d%0a++++++++++++++++%3cGrid+%2f%3e%0d%0a++++++++++++++++%3cExport+%2f%3e%0d%0a++++++++++++++%3c%2fTD%3e%0d%0a++++++++++++++%3cTD%3e%0d%0a++++++++++++++++%3cPSCFormated%3efalse%3c%2fPSCFormated%3e%0d%0a++++++++++++++++%3cStyle%3eClass508%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5%3c%2fX%3e%0d%0a++++++++++++++++%3cY%3e6%3c%2fY%3e%0d%0a++++++++++++++++%3cImages+%2f%3e%0d%0a++++++++++++++++%3cFormControls+%2f%3e%0d%0a++++++++++++++++%3cGrid+%2f%3e%0d%0a++++++++++++++++%3cExport+%2f%3e%0d%0a++++++++++++++%3c%2fTD%3e%0d%0a++++++++++++++%3cTD%3e%0d%0a++++++++++++++++%3cPSCFormated%3efalse%3c%2fPSCFormated%3e%0d%0a++++++++++++++++%3cStyle%3eClass508%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6%3c%2fX%3e%0d%0a++++++++++++++++%3cY%3e6%3c%2fY%3e%0d%0a++++++++++++++++%3cImages+%2f%3e%0d%0a++++++++++++++++%3cFormControls+%2f%3e%0d%0a++++++++++++++++%3cGrid+%2f%3e%0d%0a+++++++++</t>
  </si>
  <si>
    <t xml:space="preserve"> +++++++%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7%3c%2fX%3e%0d%0a++++++++++++++++%3cY%3e6%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8%3c%2fX%3e%0d%0a++++++++++++++++%3cY%3e6%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9%3c%2fX%3e%0d%0a++++++++++++++++%3cY%3e6%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10%3c%2fX%3e%0d%0a++++++++++++++++%3cY%3e6%3c%2fY%3e%0d%0a++++++++++++++++%3cImages+%2f%3e%0d%0a++++++++++++++++%3cFormControls+%2f%3e%0d%0a++++++++++++++++%3cGrid+%2f%3e%0d%0a++++++++++++++++%3cExport+%2f%3e%0d%0a++++++++++++++%3c%2fTD%3e%0d%0a++++++++++++++%3cTD%3e%0d%0a++++++++++++++++%3cPSCFormated%3efalse%3c%2fPSCFormated%3e%0d%0a++++++++++++++++%3cStyle%3eClass501%3c%2fStyle%3e%0d%0a++++++++++++++++%3cMerge%3eFalse%3c%2fMerge%3e%0d%0a++++++++++++++++%3cRowSpan+%2f%3e%0d%0a++++++++++++++++%3cColSpan+%2f%3e%0d%0a++++++++++++++++%3cFormat%3eGeneral%3c%2fFormat%3e%0d%0a++++++++++++++++%3cWidth%3e24.75%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11%3c%2fX%3e%0d%0a++++++++++++++++%3cY%3e6%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12%3c%2fX%3e%0d%0a++++++++++++++++%3cY%3e6%3c%2fY%3e%0d%0a++++++++++++++++%3cImages+%2f%3e%0d%0a++++++++++++++++%3cFormControls+%2f%3e%0d%0a++++++++++++++++%3cGrid+%2f%3e%0d%0a++++++++++++++++%3cExport+%2f%3e%0d%0a++++++++++++++%3c%2fTD%3e%0d%0a++++++++++++++%3cTD%3e%0d%0a++++++++++++++++%3cPSCFormated%3efalse%3c%2fPSCFormated%3e%0d%0a++++++++++++++++%3cStyle%3eClass501%3c%2fStyle%3e%0d%0a++++++++++++++++%3cMerge%3eFalse%3c%2fMerge%3e%0d%0a++++++++++++++++%3cRowSpan+%2f%3e%0d%0a++++++++++++++++%3cColSpan+%2f%3e%0d%0a++++++++++++++++%3cFormat%3eGeneral%3c%2fFormat%3e%0d%0a++++++++++++++++%3cWidth%3e69.75%3c%2fWidth%3e%0d%0a++++++++++++++++%3cText+%2f%3e%0d%0a++++++++++++++++%3cHeight%3e16.5%3c%2fHeight%3e%0d%0a++++++++++++++++%3cAlign%3eLeft%3c%2fAlign%3e%0d%0a++++++++++++++++%3cVerticalAlign%3eCenter%3c%2fVerticalAlign%3e%0d%0a++++++++++++++++%3cCellHasFormula%3eFalse%3c%2fCellHasFormula%3e%0d%0a++++++++++++++++%3cFontName%3eTrebuchet+MS%3c%2fFontName%3e%0d%0a++++++++++++++++%3cWrapText%3eFalse%3c%2fWrapText%3e%0d%0a++++++++++++++++%3cFontSize%3e11%3c%2fFontSize%3e%0d%0a++++++++++++++++%3cX%3e13%3c%2fX%3e%0d%0a++++++++++++++++%3cY%3e6%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14%3c%2fX%3e%0d%0a++++++++++++++++%3cY%3e6%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15%3c%2fX%3e%0d%0a++++++++++++++++%3cY%3e6%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7%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7%3c%2fY%3e%0d%0a++++++++++++++++%3cImages+%2f%3e%0d%0a++++++++++++++++%3cFormControls+%2f%3e%0d%0a++++++++++++++++%3cGrid+%2f%3e%0d%0a++++++++++++++++%3cExport+%2f%3e%0d%0a++++++++++++++%3c%2fTD%3e%0d%0a++++++++++++++%3cTD%3e%0d%0a++++++++++++++++%3cPSCFormated%3efalse%3c%2fPSCFormated%3e%0d%0a++++++++++++++++%3cStyle%3eClass505%3c%2fStyle%3e%0d%0a++++++++++++++++%3cMerge%3eTrue%3c%2fMerge%3e%0d%0a++++++++++++++++%3cRowSpan%3e2%3c%2fRowSpan%3e%0d%0a++++++++++++++++%3cColSpan%3e11%3c%2fColSpan%3e%0d%0a++++++++++++++++%3cFormat%3eGeneral%3c%2fFormat%3e%0d%0a++++++++++++++++%3cWidth%3e769.5%3c%2fWidth%3e%0d%0a++++++++++++++++%3cText+%2f%3e%0d%0a++++++++++++++++%3cHeight%3e30.75%3c%2fHeight%3e%0d%0a++++++++++++++++%3cAlign%3eLeft%3c%2fAlign%3e%0d%0a++++++++++++++++%3cVerticalAlign%3eCenter%3c%2fVerticalAlign%3e%0d%0a++++++++++++++++%3cCellHasFormula%3eTrue%3c%2fCellHasFormula%3e%0d%0a++++++++++++++++%3cFontName%3eTrebuchet+MS%3c%2fFontName%3e%0d%0a++++++++++++++++%3cWrapText%3eTrue%3c%2fWrapText%3e%0d%0a++++++++++++++++%3cFontSize%3e10%3c%2fFontSize%3e%0d%0a++++++++++++++++%3cX%3e3%3c%2fX%3e%0d%0a++++++++++++++++%3cY%3e7%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14%3c%2fX%3e%0d%0a++++++++++++++++%3cY%3e7%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7%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3c%2fX%3e%0d%0a++++++++++++++++%3cY%3e8%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2%3c%2fX%3e%0d%0a++++++++++++++++%3cY%3e8%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14%3c%2fX%3e%0d%0a++++++++++++++++%3cY%3e8%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15%3c%2fX%3e%0d%0a++++++++++++++++%3cY%3e8%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3c%2fX%3e%0d%0a++++++++++++++++%3cY%3e9%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2%3c%2fX%3e%0d%0a++++++++++++++++%3cY%3e9%3c%2fY%3e%0d%0a++++++++++++++++%3cImages+%2f%3e%0d%0a++++++++++++++++%3cFormControls+%2f%3e%0d%0a++++++++++++++++%3cGrid+%2f%3e%0d%0a++++++++++++++++%3cExport+%2f%3e%0d%0a++++++++++++++%3c%2fTD%3e%0d%0a++++++++++++++%3cTD%3e%0d%0a++++++++++++++++%3cPSCFormated%3efalse%3c%2fPSCFormated%3e%0d%0a++++++++++++++++%3cStyle%3eClass509%3c%2fStyle%3e%0d%0a++++++++++++++++%3cMerge%3eTrue%3c%2fMerge%3e%0d%0a++++++++++++++++%3cRowSpan+%2f%3e%0d%0a++++++++++++++++%3cColSpan%3e11%3c%2fColSpan%3e%0d%0a++++++++++++++++%3cFormat%3eGeneral%3c%2fFormat%3e%0d%0a++++++++++++++++%3cWidth%3e769.5%3c%2fWidth%3e%0d%0a++++++++++++++++%3cText%3ePopular+Literature+Games%3c%2fText%3e%0d%0a++++++++++++++++%3cHeight%3e15.75%3c%2fHeight%3e%0d%0a++++++++++++++++%3cAlign%3eCenter%3c%2fAlign%3e%0d%0a++++++++++++++++%3cVerticalAlign+%2f%3e%0d%0a++++++++++++++++%3cCellHasFormula%3eFalse%3c%2fCellHasFormula%3e%0d%0a++++++++++++++++%3cFontName%3eTrebuchet+MS%3c%2fFontName%3e%0d%0a++++++++++++++++%3cWrapText%3eFalse%3c%2fWrapText%3e%0d%0a++++++++++++++++%3cFontSize%3e12%3c%2fFontSize%3e%0d%0a++++++++++++++++%3cX%3e3%3c%2fX%3e%0d%0a++++++++++++++++%3cY%3e9%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14%3c%2fX%3e%0d%0a++++++++++++++++%3cY%3e9%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15%3c%2fX%3e%0d%0a++++++++++++++++%3cY%3e9%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3c%2fX%3e%0d%0a++++++++++++++++%3cY%3e10%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2%3c%2fX%3e%0d%0a++++++++++++++++%3cY%3e10%3c%2fY%3e%0d%0a++++++++++++++++%3cImages+%2f%3e%0d%0a++++++++++++++++%3cFormControls+%2f%3e%0d%0a++++++++++++++++%3cGrid+%2f%3e%0d%0a++++++++++++++++%3cExport+%2f%3e%0d%0a++++++++++++++%3c%2fTD%3e%0d%0a++++++++++++++%3cTD%3e%0d%0a++++++++++++++++%3cPSCFormated%3efalse%3c%2fPSCFormated%3e%0d%0a++++++++++++++++%3cStyle%3eClass510%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3%3c%2fX%3e%0d%0a++++++++++++++++%3cY%3e10%3c%2fY%3e%0d%0a++++++++++++++++%3cImages+%2f%3e%0d%0a++++++++++++++++%3cFormControls+%2f%3e%0d%0a++++++++++++++++%3cGrid+%2f%3e%0d%0a++++++++++++++++%3cExport+%2f%3e%0d%0a++++++++++++++%3c%2fTD%3e%0d%0a++++++++++++++%3cTD%3e%0d%0a++++++++++++++++%3cPSCFormated%3efalse%3c%2fPSCFormated%3e%0d%0a++++++++++++++++%3cStyle%3eClass510%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4%3c%2fX%3e%0d%0a++++++++++++++++%3cY%3e10%3c%2fY%3e%0d%0a++++++++++++++++%3cImages+%2f%3e%0d%0a++++++++++++++++%3cFormControls+%2f%3e%0d%0a++++++++++++++++%3cGrid+%2f%3e%0d%0a++++++++++++++++%3cExport+%2f%3e%0d%0a++++++++++++++%3c%2fTD%3e%0d%0a++++++++++++++%3cTD%3e%0d%0a++++++++++++++++%3cPSCFormated%3efalse%3c%2fPSCFormated%3e%0d%0a++++++++++++++++%3cStyle%3eClass511%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5%3c%2fX%3e%0d%0a++++++++++++++++%3cY%3e10%3c%2fY%3e%0d%0a++++++++++++++++%3cImages+%2f%3e%0d%0a++++++++++++++++%3cFormControls+%2f%3e%0d%0a++++++++++++++++%3cGrid+%2f%3e%0d%0a++++++++++++++++%3cExport+%2f%3e%0d%0a++++++++++++++%3c%2fTD%3e%0d%0a++++++++++++++%3cTD%3e%0d%0a++++++++++++++++%3cPSCFormated%3efalse%3c%2fPSCFormated%3e%0d%0a++++++++++++++++%3cStyle%3eClass511%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6%3c%2fX%3e%0d%0a++++++++++++++++%3cY%3e10%3c%2fY%3e%0d%0a++++++++++++++++%3cImages+%2f%3e%0d%0a++++++++++++++++%3cFormControls+%2f%3e%0d%0a++++++++++++++++%3cGrid+%2f%3e%0d%0a++++++++++++++++%3cExport+%2f%3e%0d%0a++++++++++++++%3c%2fTD%3e%0d%0a++++++++++++++%3cTD%3e%0d%0a++++++++++++++++%3cPSCFormated%3efalse%3c%2fPSCFormated%3e%0d%0a++++++++++++++++%3cStyle%3eClass511%3c%2fStyle%3e%0d%0a++++++++++++++++%3cMerge%3eFalse%3c%2fMerge%3e%0d%0a++++++++++++++++%3cRowSpan+%2f%3e%0d%0a++++++++++++++++%3cColSpan+%2f%3e%0d%0a++++++++++++++++%3cFormat%3eGeneral%3c%2fFormat%3e%0d%0a++++++++++++++++%3cWidth%3e75%3c%2fWidth%3e%0d%0a++++++++++++++</t>
  </si>
  <si>
    <t xml:space="preserve"> ++%3cText+%2f%3e%0d%0a++++++++++++++++%3cHeight%3e15.75%3c%2fHeight%3e%0d%0a++++++++++++++++%3cAlign%3eLeft%3c%2fAlign%3e%0d%0a++++++++++++++++%3cVerticalAlign+%2f%3e%0d%0a++++++++++++++++%3cCellHasFormula%3eFalse%3c%2fCellHasFormula%3e%0d%0a++++++++++++++++%3cFontName%3eCalibri%3c%2fFontName%3e%0d%0a++++++++++++++++%3cWrapText%3eFalse%3c%2fWrapText%3e%0d%0a++++++++++++++++%3cFontSize%3e11%3c%2fFontSize%3e%0d%0a++++++++++++++++%3cX%3e7%3c%2fX%3e%0d%0a++++++++++++++++%3cY%3e10%3c%2fY%3e%0d%0a++++++++++++++++%3cImages+%2f%3e%0d%0a++++++++++++++++%3cFormControls+%2f%3e%0d%0a++++++++++++++++%3cGrid+%2f%3e%0d%0a++++++++++++++++%3cExport+%2f%3e%0d%0a++++++++++++++%3c%2fTD%3e%0d%0a++++++++++++++%3cTD%3e%0d%0a++++++++++++++++%3cPSCFormated%3efalse%3c%2fPSCFormated%3e%0d%0a++++++++++++++++%3cStyle%3eClass511%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8%3c%2fX%3e%0d%0a++++++++++++++++%3cY%3e10%3c%2fY%3e%0d%0a++++++++++++++++%3cImages+%2f%3e%0d%0a++++++++++++++++%3cFormControls+%2f%3e%0d%0a++++++++++++++++%3cGrid+%2f%3e%0d%0a++++++++++++++++%3cExport+%2f%3e%0d%0a++++++++++++++%3c%2fTD%3e%0d%0a++++++++++++++%3cTD%3e%0d%0a++++++++++++++++%3cPSCFormated%3efalse%3c%2fPSCFormated%3e%0d%0a++++++++++++++++%3cStyle%3eClass511%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9%3c%2fX%3e%0d%0a++++++++++++++++%3cY%3e10%3c%2fY%3e%0d%0a++++++++++++++++%3cImages+%2f%3e%0d%0a++++++++++++++++%3cFormControls+%2f%3e%0d%0a++++++++++++++++%3cGrid+%2f%3e%0d%0a++++++++++++++++%3cExport+%2f%3e%0d%0a++++++++++++++%3c%2fTD%3e%0d%0a++++++++++++++%3cTD%3e%0d%0a++++++++++++++++%3cPSCFormated%3efalse%3c%2fPSCFormated%3e%0d%0a++++++++++++++++%3cStyle%3eClass511%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10%3c%2fX%3e%0d%0a++++++++++++++++%3cY%3e10%3c%2fY%3e%0d%0a++++++++++++++++%3cImages+%2f%3e%0d%0a++++++++++++++++%3cFormControls+%2f%3e%0d%0a++++++++++++++++%3cGrid+%2f%3e%0d%0a++++++++++++++++%3cExport+%2f%3e%0d%0a++++++++++++++%3c%2fTD%3e%0d%0a++++++++++++++%3cTD%3e%0d%0a++++++++++++++++%3cPSCFormated%3efalse%3c%2fPSCFormated%3e%0d%0a++++++++++++++++%3cStyle%3eClass511%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11%3c%2fX%3e%0d%0a++++++++++++++++%3cY%3e10%3c%2fY%3e%0d%0a++++++++++++++++%3cImages+%2f%3e%0d%0a++++++++++++++++%3cFormControls+%2f%3e%0d%0a++++++++++++++++%3cGrid+%2f%3e%0d%0a++++++++++++++++%3cExport+%2f%3e%0d%0a++++++++++++++%3c%2fTD%3e%0d%0a++++++++++++++%3cTD%3e%0d%0a++++++++++++++++%3cPSCFormated%3efalse%3c%2fPSCFormated%3e%0d%0a++++++++++++++++%3cStyle%3eClass511%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12%3c%2fX%3e%0d%0a++++++++++++++++%3cY%3e10%3c%2fY%3e%0d%0a++++++++++++++++%3cImages+%2f%3e%0d%0a++++++++++++++++%3cFormControls+%2f%3e%0d%0a++++++++++++++++%3cGrid+%2f%3e%0d%0a++++++++++++++++%3cExport+%2f%3e%0d%0a++++++++++++++%3c%2fTD%3e%0d%0a++++++++++++++%3cTD%3e%0d%0a++++++++++++++++%3cPSCFormated%3efalse%3c%2fPSCFormated%3e%0d%0a++++++++++++++++%3cStyle%3eClass511%3c%2fStyle%3e%0d%0a++++++++++++++++%3cMerge%3eFalse%3c%2fMerge%3e%0d%0a++++++++++++++++%3cRowSpan+%2f%3e%0d%0a++++++++++++++++%3cColSpan+%2f%3e%0d%0a++++++++++++++++%3cFormat%3eGeneral%3c%2fFormat%3e%0d%0a++++++++++++++++%3cWidth%3e69.75%3c%2fWidth%3e%0d%0a++++++++++++++++%3cText+%2f%3e%0d%0a++++++++++++++++%3cHeight%3e15.75%3c%2fHeight%3e%0d%0a++++++++++++++++%3cAlign%3eLeft%3c%2fAlign%3e%0d%0a++++++++++++++++%3cVerticalAlign+%2f%3e%0d%0a++++++++++++++++%3cCellHasFormula%3eFalse%3c%2fCellHasFormula%3e%0d%0a++++++++++++++++%3cFontName%3eCalibri%3c%2fFontName%3e%0d%0a++++++++++++++++%3cWrapText%3eFalse%3c%2fWrapText%3e%0d%0a++++++++++++++++%3cFontSize%3e11%3c%2fFontSize%3e%0d%0a++++++++++++++++%3cX%3e13%3c%2fX%3e%0d%0a++++++++++++++++%3cY%3e10%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14%3c%2fX%3e%0d%0a++++++++++++++++%3cY%3e10%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15%3c%2fX%3e%0d%0a++++++++++++++++%3cY%3e10%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3c%2fX%3e%0d%0a++++++++++++++++%3cY%3e11%3c%2fY%3e%0d%0a++++++++++++++++%3cImages+%2f%3e%0d%0a++++++++++++++++%3cFormControls+%2f%3e%0d%0a++++++++++++++++%3cGrid+%2f%3e%0d%0a++++++++++++++++%3cExport+%2f%3e%0d%0a++++++++++++++%3c%2fTD%3e%0d%0a++++++++++++++%3cTD%3e%0d%0a++++++++++++++++%3cPSCFormated%3efalse%3c%2fPSCFormated%3e%0d%0a++++++++++++++++%3cStyle%3eClass512%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2%3c%2fX%3e%0d%0a++++++++++++++++%3cY%3e11%3c%2fY%3e%0d%0a++++++++++++++++%3cImages+%2f%3e%0d%0a++++++++++++++++%3cFormControls+%2f%3e%0d%0a++++++++++++++++%3cGrid+%2f%3e%0d%0a++++++++++++++++%3cExport+%2f%3e%0d%0a++++++++++++++%3c%2fTD%3e%0d%0a++++++++++++++%3cTD%3e%0d%0a++++++++++++++++%3cPSCFormated%3efalse%3c%2fPSCFormated%3e%0d%0a++++++++++++++++%3cStyle%3eClass513%3c%2fStyle%3e%0d%0a++++++++++++++++%3cMerge%3eTrue%3c%2fMerge%3e%0d%0a++++++++++++++++%3cRowSpan+%2f%3e%0d%0a++++++++++++++++%3cColSpan%3e2%3c%2fColSpan%3e%0d%0a++++++++++++++++%3cFormat%3eGeneral%3c%2fFormat%3e%0d%0a++++++++++++++++%3cWidth%3e150%3c%2fWidth%3e%0d%0a++++++++++++++++%3cText+%2f%3e%0d%0a++++++++++++++++%3cHeight%3e15.75%3c%2fHeight%3e%0d%0a++++++++++++++++%3cAlign%3eCenter%3c%2fAlign%3e%0d%0a++++++++++++++++%3cVerticalAlign+%2f%3e%0d%0a++++++++++++++++%3cCellHasFormula%3eFalse%3c%2fCellHasFormula%3e%0d%0a++++++++++++++++%3cFontName%3eCalibri%3c%2fFontName%3e%0d%0a++++++++++++++++%3cWrapText%3eFalse%3c%2fWrapText%3e%0d%0a++++++++++++++++%3cFontSize%3e11%3c%2fFontSize%3e%0d%0a++++++++++++++++%3cX%3e3%3c%2fX%3e%0d%0a++++++++++++++++%3cY%3e11%3c%2fY%3e%0d%0a++++++++++++++++%3cInputCell%3e%0d%0a++++++++++++++++++%3cAddress%3e%3d'Game+Theory'!%24C%2411%3c%2fAddress%3e%0d%0a++++++++++++++++++%3cListItemsAddress%3e%3d'Game+Theory'!%24X%2418%3a%24X%2421%3c%2fListItemsAddress%3e%0d%0a++++++++++++++++++%3cType%3e1%3c%2fType%3e%0d%0a++++++++++++++++++%3cNameIndex%3e9%3c%2fNameIndex%3e%0d%0a++++++++++++++++++%3cIsHidingEnabled%3efalse%3c%2fIsHidingEnabled%3e%0d%0a++++++++++++++++++%3cIsDisablingEnabled%3efalse%3c%2fIsDisablingEnabled%3e%0d%0a++++++++++++++++++%3cRequiresValidation%3efalse%3c%2fRequiresValidation%3e%0d%0a++++++++++++++++++%3cIsRequired%3efalse%3c%2fIsRequired%3e%0d%0a++++++++++++++++++%3cTypeName%3eCombo+Box%3c%2fTypeName%3e%0d%0a++++++++++++++++++%3cDefaultValue%3ePrisoner's+Dilemma%3c%2fDefaultValue%3e%0d%0a++++++++++++++++++%3cValueType%3eSystem.String%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mages+%2f%3e%0d%0a++++++++++++++++%3cFormControls+%2f%3e%0d%0a++++++++++++++++%3cGrid+%2f%3e%0d%0a++++++++++++++++%3cExport+%2f%3e%0d%0a++++++++++++++%3c%2fTD%3e%0d%0a++++++++++++++%3cTD%3e%0d%0a++++++++++++++++%3cPSCFormated%3efalse%3c%2fPSCFormated%3e%0d%0a++++++++++++++++%3cStyle%3eClass514%3c%2fStyle%3e%0d%0a++++++++++++++++%3cMerge%3eTrue%3c%2fMerge%3e%0d%0a++++++++++++++++%3cRowSpan%3e5%3c%2fRowSpan%3e%0d%0a++++++++++++++++%3cColSpan%3e9%3c%2fColSpan%3e%0d%0a++++++++++++++++%3cFormat%3eGeneral%3c%2fFormat%3e%0d%0a++++++++++++++++%3cWidth%3e619.5%3c%2fWidth%3e%0d%0a++++++++++++++++%3cText+%2f%3e%0d%0a++++++++++++++++%3cHeight%3e78.75%3c%2fHeight%3e%0d%0a++++++++++++++++%3cAlign%3eLeft%3c%2fAlign%3e%0d%0a++++++++++++++++%3cVerticalAlign%3eTop%3c%2fVerticalAlign%3e%0d%0a++++++++++++++++%3cCellHasFormula%3eTrue%3c%2fCellHasFormula%3e%0d%0a++++++++++++++++%3cFontName%3eTrebuchet+MS%3c%2fFontName%3e%0d%0a++++++++++++++++%3cWrapText%3eTrue%3c%2fWrapText%3e%0d%0a++++++++++++++++%3cFontSize%3e10%3c%2fFontSize%3e%0d%0a++++++++++++++++%3cX%3e5%3c%2fX%3e%0d%0a++++++++++++++++%3cY%3e11%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14%3c%2fX%3e%0d%0a++++++++++++++++%3cY%3e11%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15%3c%2fX%3e%0d%0a++++++++++++++++%3cY%3e11%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12%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12%3c%2fY%3e%0d%0a++++++++++++++++%3cImages+%2f%3e%0d%0a++++++++++++++++%3cFormControls+%2f%3e%0d%0a++++++++++++++++%3cGrid+%2f%3e%0d%0a++++++++++++++++%3cExport+%2f%3e%0d%0a++++++++++++++%3c%2fTD%3e%0d%0a++++++++++++++%3cTD%3e%0d%0a++++++++++++++++%3cPSCFormated%3efalse%3c%2fPSCFormated%3e%0d%0a++++++++++++++++%3cStyle%3eClass515%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Calibri%3c%2fFontName%3e%0d%0a++++++++++++++++%3cWrapText%3eFalse%3c%2fWrapText%3e%0d%0a++++++++++++++++%3cFontSize%3e11%3c%2fFontSize%3e%0d%0a++++++++++++++++%3cX%3e3%3c%2fX%3e%0d%0a++++++++++++++++%3cY%3e12%3c%2fY%3e%0d%0a++++++++++++++++%3cImages+%2f%3e%0d%0a++++++++++++++++%3cFormControls+%2f%3e%0d%0a++++++++++++++++%3cGrid+%2f%3e%0d%0a++++++++++++++++%3cExport+%2f%3e%0d%0a++++++++++++++%3c%2fTD%3e%0d%0a++++++++++++++%3cTD%3e%0d%0a++++++++++++++++%3cPSCFormated%3efalse%3c%2fPSCFormated%3e%0d%0a++++++++++++++++%3cStyle%3eClass515%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Calibri%3c%2fFontName%3e%0d%0a++++++++++++++++%3cWrapText%3eFalse%3c%2fWrapText%3e%0d%0a++++++++++++++++%3cFontSize%3e11%3c%2fFontSize%3e%0d%0a++++++++++++++++%3cX%3e4%3c%2fX%3e%0d%0a++++++++++++++++%3cY%3e12%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14%3c%2fX%3e%0d%0a++++++++++++++++%3cY%3e12%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12%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3c%2fX%3e%0d%0a++++++++++++++++%3cY%3e13%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2%3c%2fX%3e%0d%0a++++++++++++++++%3cY%3e13%3c%2fY%3e%0d%0a++++++++++++++++%3cImages+%2f%3e%0d%0a++++++++++++++++%3cFormControls+%2f%3e%0d%0a++++++++++++++++%3cGrid+%2f%3e%0d%0a++++++++++++++++%3cExport+%2f%3e%0d%0a++++++++++++++%3c%2fTD%3e%0d%0a++++++++++++++%3cTD%3e%0d%0a++++++++++++++++%3cPSCFormated%3efalse%3c%2fPSCFormated%3e%0d%0a++++++++++++++++%3cStyle%3eClass493%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3%3c%2fX%3e%0d%0a++++++++++++++++%3cY%3e13%3c%2fY%3e%0d%0a++++++++++++++++%3cImages+%2f%3e%0d%0a++++++++++++++++%3cFormControls+%2f%3e%0d%0a++++++++++++++++%3cGrid+%2f%3e%0d%0a++++++++++++++++%3cExport+%2f%3e%0d%0a++++++++++++++%3c%2fTD%3e%0d%0a++++++++++++++%3cTD%3e%0d%0a++++++++++++++++%3cPSCFormated%3efalse%3c%2fPSCFormated%3e%0d%0a++++++++++++++++%3cStyle%3eClass493%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4%3c%2fX%3e%0d%0a++++++++++++++++%3cY%3e13%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14%3c%2fX%3e%0d%0a++++++++++++++++%3cY%3e13%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15%3c%2fX%3e%0d%0a++++++++++++++++%3cY%3e13%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3c%2fX%3e%0d%0a++++++++++++++++%3cY%3e14%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15.75%3c%2fHeight%3e%0d%0a++++++++++++++++%3cAlign%3eLeft%3c%2fAlign%3e%0d%0a++++++++++++++++%3cVerticalAlign+%2f%3e%0d%0a++++++++++++++++%3cCellHasFormula%3eFalse%3c%2fC</t>
  </si>
  <si>
    <t xml:space="preserve"> ellHasFormula%3e%0d%0a++++++++++++++++%3cFontName%3eCalibri%3c%2fFontName%3e%0d%0a++++++++++++++++%3cWrapText%3eFalse%3c%2fWrapText%3e%0d%0a++++++++++++++++%3cFontSize%3e11%3c%2fFontSize%3e%0d%0a++++++++++++++++%3cX%3e2%3c%2fX%3e%0d%0a++++++++++++++++%3cY%3e14%3c%2fY%3e%0d%0a++++++++++++++++%3cImages+%2f%3e%0d%0a++++++++++++++++%3cFormControls+%2f%3e%0d%0a++++++++++++++++%3cGrid+%2f%3e%0d%0a++++++++++++++++%3cExport+%2f%3e%0d%0a++++++++++++++%3c%2fTD%3e%0d%0a++++++++++++++%3cTD%3e%0d%0a++++++++++++++++%3cPSCFormated%3efalse%3c%2fPSCFormated%3e%0d%0a++++++++++++++++%3cStyle%3eClass493%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3%3c%2fX%3e%0d%0a++++++++++++++++%3cY%3e14%3c%2fY%3e%0d%0a++++++++++++++++%3cImages+%2f%3e%0d%0a++++++++++++++++%3cFormControls+%2f%3e%0d%0a++++++++++++++++%3cGrid+%2f%3e%0d%0a++++++++++++++++%3cExport+%2f%3e%0d%0a++++++++++++++%3c%2fTD%3e%0d%0a++++++++++++++%3cTD%3e%0d%0a++++++++++++++++%3cPSCFormated%3efalse%3c%2fPSCFormated%3e%0d%0a++++++++++++++++%3cStyle%3eClass493%3c%2fStyle%3e%0d%0a++++++++++++++++%3cMerge%3eFalse%3c%2fMerge%3e%0d%0a++++++++++++++++%3cRowSpan+%2f%3e%0d%0a++++++++++++++++%3cColSpan+%2f%3e%0d%0a++++++++++++++++%3cFormat%3eGeneral%3c%2fFormat%3e%0d%0a++++++++++++++++%3cWidth%3e75%3c%2fWidth%3e%0d%0a++++++++++++++++%3cText+%2f%3e%0d%0a++++++++++++++++%3cHeight%3e15.75%3c%2fHeight%3e%0d%0a++++++++++++++++%3cAlign%3eLeft%3c%2fAlign%3e%0d%0a++++++++++++++++%3cVerticalAlign+%2f%3e%0d%0a++++++++++++++++%3cCellHasFormula%3eFalse%3c%2fCellHasFormula%3e%0d%0a++++++++++++++++%3cFontName%3eCalibri%3c%2fFontName%3e%0d%0a++++++++++++++++%3cWrapText%3eFalse%3c%2fWrapText%3e%0d%0a++++++++++++++++%3cFontSize%3e11%3c%2fFontSize%3e%0d%0a++++++++++++++++%3cX%3e4%3c%2fX%3e%0d%0a++++++++++++++++%3cY%3e14%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14%3c%2fX%3e%0d%0a++++++++++++++++%3cY%3e14%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15%3c%2fX%3e%0d%0a++++++++++++++++%3cY%3e14%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3c%2fX%3e%0d%0a++++++++++++++++%3cY%3e15%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2%3c%2fX%3e%0d%0a++++++++++++++++%3cY%3e15%3c%2fY%3e%0d%0a++++++++++++++++%3cImages+%2f%3e%0d%0a++++++++++++++++%3cFormControls+%2f%3e%0d%0a++++++++++++++++%3cGrid+%2f%3e%0d%0a++++++++++++++++%3cExport+%2f%3e%0d%0a++++++++++++++%3c%2fTD%3e%0d%0a++++++++++++++%3cTD%3e%0d%0a++++++++++++++++%3cPSCFormated%3efalse%3c%2fPSCFormated%3e%0d%0a++++++++++++++++%3cStyle%3eClass493%3c%2fStyle%3e%0d%0a++++++++++++++++%3cMerge%3eFalse%3c%2fMerge%3e%0d%0a++++++++++++++++%3cRowSpan+%2f%3e%0d%0a++++++++++++++++%3cColSpan+%2f%3e%0d%0a++++++++++++++++%3cFormat%3eGeneral%3c%2fFormat%3e%0d%0a++++++++++++++++%3cWidth%3e75%3c%2fWidth%3e%0d%0a++++++++++++++++%3cText+%2f%3e%0d%0a++++++++++++++++%3cHeight%3e16.5%3c%2fHeight%3e%0d%0a++++++++++++++++%3cAlign%3eLeft%3c%2fAlign%3e%0d%0a++++++++++++++++%3cVerticalAlign+%2f%3e%0d%0a++++++++++++++++%3cCellHasFormula%3eFalse%3c%2fCellHasFormula%3e%0d%0a++++++++++++++++%3cFontName%3eCalibri%3c%2fFontName%3e%0d%0a++++++++++++++++%3cWrapText%3eFalse%3c%2fWrapText%3e%0d%0a++++++++++++++++%3cFontSize%3e11%3c%2fFontSize%3e%0d%0a++++++++++++++++%3cX%3e3%3c%2fX%3e%0d%0a++++++++++++++++%3cY%3e15%3c%2fY%3e%0d%0a++++++++++++++++%3cImages+%2f%3e%0d%0a++++++++++++++++%3cFormControls+%2f%3e%0d%0a++++++++++++++++%3cGrid+%2f%3e%0d%0a++++++++++++++++%3cExport+%2f%3e%0d%0a++++++++++++++%3c%2fTD%3e%0d%0a++++++++++++++%3cTD%3e%0d%0a++++++++++++++++%3cPSCFormated%3efalse%3c%2fPSCFormated%3e%0d%0a++++++++++++++++%3cStyle%3eClass493%3c%2fStyle%3e%0d%0a++++++++++++++++%3cMerge%3eFalse%3c%2fMerge%3e%0d%0a++++++++++++++++%3cRowSpan+%2f%3e%0d%0a++++++++++++++++%3cColSpan+%2f%3e%0d%0a++++++++++++++++%3cFormat%3eGeneral%3c%2fFormat%3e%0d%0a++++++++++++++++%3cWidth%3e75%3c%2fWidth%3e%0d%0a++++++++++++++++%3cText+%2f%3e%0d%0a++++++++++++++++%3cHeight%3e16.5%3c%2fHeight%3e%0d%0a++++++++++++++++%3cAlign%3eLeft%3c%2fAlign%3e%0d%0a++++++++++++++++%3cVerticalAlign+%2f%3e%0d%0a++++++++++++++++%3cCellHasFormula%3eFalse%3c%2fCellHasFormula%3e%0d%0a++++++++++++++++%3cFontName%3eCalibri%3c%2fFontName%3e%0d%0a++++++++++++++++%3cWrapText%3eFalse%3c%2fWrapText%3e%0d%0a++++++++++++++++%3cFontSize%3e11%3c%2fFontSize%3e%0d%0a++++++++++++++++%3cX%3e4%3c%2fX%3e%0d%0a++++++++++++++++%3cY%3e15%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14%3c%2fX%3e%0d%0a++++++++++++++++%3cY%3e15%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15%3c%2fX%3e%0d%0a++++++++++++++++%3cY%3e15%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3c%2fX%3e%0d%0a++++++++++++++++%3cY%3e16%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2%3c%2fX%3e%0d%0a++++++++++++++++%3cY%3e16%3c%2fY%3e%0d%0a++++++++++++++++%3cImages+%2f%3e%0d%0a++++++++++++++++%3cFormControls+%2f%3e%0d%0a++++++++++++++++%3cGrid+%2f%3e%0d%0a++++++++++++++++%3cExport+%2f%3e%0d%0a++++++++++++++%3c%2fTD%3e%0d%0a++++++++++++++%3cTD%3e%0d%0a++++++++++++++++%3cPSCFormated%3efalse%3c%2fPSCFormated%3e%0d%0a++++++++++++++++%3cStyle%3eClass493%3c%2fStyle%3e%0d%0a++++++++++++++++%3cMerge%3eFalse%3c%2fMerge%3e%0d%0a++++++++++++++++%3cRowSpan+%2f%3e%0d%0a++++++++++++++++%3cColSpan+%2f%3e%0d%0a++++++++++++++++%3cFormat%3eGeneral%3c%2fFormat%3e%0d%0a++++++++++++++++%3cWidth%3e75%3c%2fWidth%3e%0d%0a++++++++++++++++%3cText+%2f%3e%0d%0a++++++++++++++++%3cHeight%3e16.5%3c%2fHeight%3e%0d%0a++++++++++++++++%3cAlign%3eLeft%3c%2fAlign%3e%0d%0a++++++++++++++++%3cVerticalAlign+%2f%3e%0d%0a++++++++++++++++%3cCellHasFormula%3eFalse%3c%2fCellHasFormula%3e%0d%0a++++++++++++++++%3cFontName%3eCalibri%3c%2fFontName%3e%0d%0a++++++++++++++++%3cWrapText%3eFalse%3c%2fWrapText%3e%0d%0a++++++++++++++++%3cFontSize%3e11%3c%2fFontSize%3e%0d%0a++++++++++++++++%3cX%3e3%3c%2fX%3e%0d%0a++++++++++++++++%3cY%3e16%3c%2fY%3e%0d%0a++++++++++++++++%3cImages+%2f%3e%0d%0a++++++++++++++++%3cFormControls+%2f%3e%0d%0a++++++++++++++++%3cGrid+%2f%3e%0d%0a++++++++++++++++%3cExport+%2f%3e%0d%0a++++++++++++++%3c%2fTD%3e%0d%0a++++++++++++++%3cTD%3e%0d%0a++++++++++++++++%3cPSCFormated%3efalse%3c%2fPSCFormated%3e%0d%0a++++++++++++++++%3cStyle%3eClass516%3c%2fStyle%3e%0d%0a++++++++++++++++%3cMerge%3eFalse%3c%2fMerge%3e%0d%0a++++++++++++++++%3cRowSpan+%2f%3e%0d%0a++++++++++++++++%3cColSpan+%2f%3e%0d%0a++++++++++++++++%3cFormat%3eGeneral%3c%2fFormat%3e%0d%0a++++++++++++++++%3cWidth%3e75%3c%2fWidth%3e%0d%0a++++++++++++++++%3cText+%2f%3e%0d%0a++++++++++++++++%3cHeight%3e16.5%3c%2fHeight%3e%0d%0a++++++++++++++++%3cAlign%3eLeft%3c%2fAlign%3e%0d%0a++++++++++++++++%3cVerticalAlign+%2f%3e%0d%0a++++++++++++++++%3cCellHasFormula%3eFalse%3c%2fCellHasFormula%3e%0d%0a++++++++++++++++%3cFontName%3eTrebuchet+MS%3c%2fFontName%3e%0d%0a++++++++++++++++%3cWrapText%3eFalse%3c%2fWrapText%3e%0d%0a++++++++++++++++%3cFontSize%3e11%3c%2fFontSize%3e%0d%0a++++++++++++++++%3cX%3e4%3c%2fX%3e%0d%0a++++++++++++++++%3cY%3e16%3c%2fY%3e%0d%0a++++++++++++++++%3cImages+%2f%3e%0d%0a++++++++++++++++%3cFormControls+%2f%3e%0d%0a++++++++++++++++%3cGrid+%2f%3e%0d%0a++++++++++++++++%3cExport+%2f%3e%0d%0a++++++++++++++%3c%2fTD%3e%0d%0a++++++++++++++%3cTD%3e%0d%0a++++++++++++++++%3cPSCFormated%3efalse%3c%2fPSCFormated%3e%0d%0a++++++++++++++++%3cStyle%3eClass516%3c%2fStyle%3e%0d%0a++++++++++++++++%3cMerge%3eFalse%3c%2fMerge%3e%0d%0a++++++++++++++++%3cRowSpan+%2f%3e%0d%0a++++++++++++++++%3cColSpan+%2f%3e%0d%0a++++++++++++++++%3cFormat%3eGeneral%3c%2fFormat%3e%0d%0a++++++++++++++++%3cWidth%3e75%3c%2fWidth%3e%0d%0a++++++++++++++++%3cText+%2f%3e%0d%0a++++++++++++++++%3cHeight%3e16.5%3c%2fHeight%3e%0d%0a++++++++++++++++%3cAlign%3eLeft%3c%2fAlign%3e%0d%0a++++++++++++++++%3cVerticalAlign+%2f%3e%0d%0a++++++++++++++++%3cCellHasFormula%3eFalse%3c%2fCellHasFormula%3e%0d%0a++++++++++++++++%3cFontName%3eTrebuchet+MS%3c%2fFontName%3e%0d%0a++++++++++++++++%3cWrapText%3eFalse%3c%2fWrapText%3e%0d%0a++++++++++++++++%3cFontSize%3e11%3c%2fFontSize%3e%0d%0a++++++++++++++++%3cX%3e5%3c%2fX%3e%0d%0a++++++++++++++++%3cY%3e16%3c%2fY%3e%0d%0a++++++++++++++++%3cImages+%2f%3e%0d%0a++++++++++++++++%3cFormControls+%2f%3e%0d%0a++++++++++++++++%3cGrid+%2f%3e%0d%0a++++++++++++++++%3cExport+%2f%3e%0d%0a++++++++++++++%3c%2fTD%3e%0d%0a++++++++++++++%3cTD%3e%0d%0a++++++++++++++++%3cPSCFormated%3efalse%3c%2fPSCFormated%3e%0d%0a++++++++++++++++%3cStyle%3eClass516%3c%2fStyle%3e%0d%0a++++++++++++++++%3cMerge%3eFalse%3c%2fMerge%3e%0d%0a++++++++++++++++%3cRowSpan+%2f%3e%0d%0a++++++++++++++++%3cColSpan+%2f%3e%0d%0a++++++++++++++++%3cFormat%3eGeneral%3c%2fFormat%3e%0d%0a++++++++++++++++%3cWidth%3e75%3c%2fWidth%3e%0d%0a++++++++++++++++%3cText+%2f%3e%0d%0a++++++++++++++++%3cHeight%3e16.5%3c%2fHeight%3e%0d%0a++++++++++++++++%3cAlign%3eLeft%3c%2fAlign%3e%0d%0a++++++++++++++++%3cVerticalAlign+%2f%3e%0d%0a++++++++++++++++%3cCellHasFormula%3eFalse%3c%2fCellHasFormula%3e%0d%0a++++++++++++++++%3cFontName%3eTrebuchet+MS%3c%2fFontName%3e%0d%0a++++++++++++++++%3cWrapText%3eFalse%3c%2fWrapText%3e%0d%0a++++++++++++++++%3cFontSize%3e11%3c%2fFontSize%3e%0d%0a++++++++++++++++%3cX%3e6%3c%2fX%3e%0d%0a++++++++++++++++%3cY%3e16%3c%2fY%3e%0d%0a++++++++++++++++%3cImages+%2f%3e%0d%0a++++++++++++++++%3cFormControls+%2f%3e%0d%0a++++++++++++++++%3cGrid+%2f%3e%0d%0a++++++++++++++++%3cExport+%2f%3e%0d%0a++++++++++++++%3c%2fTD%3e%0d%0a++++++++++++++%3cTD%3e%0d%0a++++++++++++++++%3cPSCFormated%3efalse%3c%2fPSCFormated%3e%0d%0a++++++++++++++++%3cStyle%3eClass517%3c%2fStyle%3e%0d%0a++++++++++++++++%3cMerge%3eFalse%3c%2fMerge%3e%0d%0a++++++++++++++++%3cRowSpan+%2f%3e%0d%0a++++++++++++++++%3cColSpan+%2f%3e%0d%0a++++++++++++++++%3cFormat%3eGeneral%3c%2fFormat%3e%0d%0a++++++++++++++++%3cWidth%3e75%3c%2fWidth%3e%0d%0a++++++++++++++++%3cText+%2f%3e%0d%0a++++++++++++++++%3cHeight%3e16.5%3c%2fHeight%3e%0d%0a++++++++++++++++%3cAlign%3eLeft%3c%2fAlign%3e%0d%0a++++++++++++++++%3cVerticalAlign+%2f%3e%0d%0a++++++++++++++++%3cCellHasFormula%3eFalse%3c%2fCellHasFormula%3e%0d%0a++++++++++++++++%3cFontName%3eTrebuchet+MS%3c%2fFontName%3e%0d%0a++++++++++++++++%3cWrapText%3eFalse%3c%2fWrapText%3e%0d%0a++++++++++++++++%3cFontSize%3e11%3c%2fFontSize%3e%0d%0a++++++++++++++++%3cX%3e7%3c%2fX%3e%0d%0a++++++++++++++++%3cY%3e16%3c%2fY%3e%0d%0a++++++++++++++++%3cImages+%2f%3e%0d%0a++++++++++++++++%3cFormControls+%2f%3e%0d%0a++++++++++++++++%3cGrid+%2f%3e%0d%0a++++++++++++++++%3cExport+%2f%3e%0d%0a++++++++++++++%3c%2fTD%3e%0d%0a++++++++++++++%3cTD%3e%0d%0a++++++++++++++++%3cPSCFormated%3efalse%3c%2fPSCFormated%3e%0d%0a++++++++++++++++%3cStyle%3eClass517%3c%2fStyle%3e%0d%0a++++++++++++++++%3cMerge%3eFalse%3c%2fMerge%3e%0d%0a++++++++++++++++%3cRowSpan+%2f%3e%0d%0a++++++++++++++++%3cColSpan+%2f%3e%0d%0a++++++++++++++++%3cFormat%3eGeneral%3c%2fFormat%3e%0d%0a++++++++++++++++%3cWidth%3e75%3c%2fWidth%3e%0d%0a++++++++++++++++%3cText+%2f%3e%0d%0a++++++++++++++++%3cHeight%3e16.5%3c%2fHeight%3e%0d%0a++++++++++++++++%3cAlign%3eLeft%3c%2fAlign%3e%0d%0a++++++++++++++++%3cVerticalAlign+%2f%3e%0d%0a++++++++++++++++%3cCellHasFormula%3eFalse%3c%2fCellHasFormula%3e%0d%0a++++++++++++++++%3cFontName%3eTrebuchet+MS%3c%2fFontName%3e%0d%0a++++++++++++++++%3cWrapText%3eFalse%3c%2fWrapText%3e%0d%0a++++++++++++++++%3cFontSize%3e11%3c%2fFontSize%3e%0d%0a++++++++++++++++%3cX%3e8%3c%2fX%3e%0d%0a++++++++++++++++%3cY%3e16%3c%2fY%3e%0d%0a++++++++++++++++%3cImages+%2f%3e%0d%0a++++++++++++++++%3cFormControls+%2f%3e%0d%0a++++++++++++++++%3cGrid+%2f%3e%0d%0a++++++++++++++++%3cExport+%2f%3e%0d%0a++++++++++++++%3c%2fTD%3e%0d%0a++++++++++++++%3cTD%3e%0d%0a++++++++++++++++%3cPSCFormated%3efalse%3c%2fPSCFormated%3e%0d%0a++++++++++++++++%3cStyle%3eClass517%3c%2fStyle%3e%0d%0a++++++++++++++++%3cMerge%3eFalse%3c%2fMerge%3e%0d%0a++++++++++++++++%3cRowSpan+%2f%3e%0d%0a++++++++++++++++%3cColSpan+%2f%3e%0d%0a++++++++++++++++%3cFormat%3eGeneral%3c%2fFormat%3e%0d%0a++++++++++++++++%3cWidth%3e75%3c%2fWidth%3e%0d%0a++++++++++++++++%3cText+%2f%3e%0d%0a++++++++++++++++%3cHeight%3e16.5%3c%2fHeight%3e%0d%0a++++++++++++++++%3cAlign%3eLeft%3c%2fAlign%3e%0d%0a++++++++++++++++%3cVerticalAlign+%2f%3e%0d%0a++++++++++++++++%3cCellHasFormula%3eFalse%3c%2fCellHasFormula%3e%0d%0a++++++++++++++++%3cFontName%3eTrebuchet+MS%3c%2fFontName%3e%0d%0a++++++++++++++++%3cWrapText%3eFalse%3c%2fWrapText%3e%0d%0a++++++++++++++++%3cFontSize%3e11%3c%2fFontSize%3e%0d%0a++++++++++++++++%3cX%3e9%3c%2fX%3e%0d%0a++++++++++++++++%3cY%3e16%3c%2fY%3e%0d%0a++++++++++++++++%3cImages+%2f%3e%0d%0a++++++++++++++++%3cFormControls+%2f%3e%0d%0a++++++++++++++++%3cGrid+%2f%3e%0d%0a++++++++++++++++%3cExport+%2f%3e%0d%0a++++++++++++++%3c%2fTD%3e%0d%0a++++++++++++++%3cTD%3e%0d%0a++++++++++++++++%3cPSCFormated%3efalse%3c%2fPSCFormated%3e%0d%0a++++++++++++++++%3cStyle%3eClass517%3c%2fStyle%3e%0d%0a++++++++++++++++%3cMerge%3eFalse%3c%2fMerge%3e%0d%0a++++++++++++++++%3cRowSpan+%2f%3e%0d%0a++++++++++++++++%3cColSpan+%2f%3e%0d%0a++++++++++++++++%3cFormat%3eGeneral%3c%2fFormat%3e%0d%0a++++++++++++++++%3cWidth%3e75%3c%2fWidth%3e%0d%0a++++++++++++++++%3cText+%2f%3e%0d%0a++++++++++++++++%3cHeight%3e16.5%3c%2fHeight%3e%0d%0a++++++++++++++++%3cAlign%3eLeft%3c%2fAlign%3e%0d%0a++++++++++++++++%3cVerticalAlign+%2f%3e%0d%0a++++++++++++++++%3cCellHasFormula%3eFalse%3c%2fCellHasFormula%3e%0d%0a++++++++++++++++%3cFontName%3eTrebuchet+MS%3c%2fFontName%3e%0d%0a++++++++++++++++%3cWrapText%3eFalse%3c%2fWrapText%3e%0d%0a++++++++++++++++%3cFontSize%3e11%3c%2fFontSize%3e%0d%0a++++++++++++++++%3cX%3e10%3c%2fX%3e%0d%0a++++++++++++++++%3cY%3e16%3c%2fY%3e%0d%0a++++++++++++++++%3cImages+%2f%3e%0d%0a++++++++++++++++%3cFormControls+%2f%3e%0d%0a++++++++++++++++%3cGrid+%2f%3e%0d%0a++++++++++++++++%3cExport+%2f%3e%0d%0a++++++++++++++%3c%2fTD%3e%0d%0a++++++++++++++%3cTD%3e%0d%0a++++++++++++++++%3cPSCFormated%3efalse%3c%2fPSCFormated%3e%0d%0a++++++++++++++++%3cStyle%3eClass516%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Trebuchet+MS%3c%2fFontName%3e%0d%0a++++++++++++++++%3cWrapText%3eFalse%3c%2fWrapText%3e%0d%0a++++++++++++++++%3cFontSize%3e11%3c%2fFontSize%3e%0d%0a++++++++++++++++%3cX%3e11%3c%2fX%3e%0d%0a++++++++++++++++%3cY%3e16%3c%2fY%3e%0d%0a++++++++++++++++%3cImages+%2f%3e%0d%0a++++++++++++++++%3cFormControls+%2f%3e%0d%0a++++++++++++++++%3cGrid+%2f%3e%0d%0a++++++++++++++++%3cExport+%2f%3e%0d%0a++++++++++++++%3c%2fTD%3e%0d%0a++++++++++++++%3cTD%3e%0d%0a++++++++++++++++%3cPSCFormated%3efalse%3c%2fPSCFormated%3e%0d%0a++++++++++++++++%3cStyle%3eClass517%3c%2fStyle%3e%0d%0a++++++++++++++++%3cMerge%3eFalse%3c%2fMerge%3e%0d%0a++++++++++++++++%3cRowSpan+%2f%3e%0d%0a++++++++++++++++%3cColSpan+%2f%3e%0d%0a++++++++++++++++%3cFormat%3eGeneral%3c%2fFormat%3e%0d%0a++++++++++++++++%3cWidth%3e75%3c%2fWidth%3e%0d%0a++++++++++++++++%3cText+%2f%3e%0d%0a++++++++++++++++%3cHeight%3e16.5%3c%2fHeight%3e%0d%0a++++++++++++++++%3cAlign%3eLeft%3c%2fAlign%3e%0d%0a++++++++++++++++%3cVerticalAlign+%2f%3e%0d%0a++++++++++++++++%3cCellHasFormula%3eFalse%3c%2fCellHasFormula%3e%0d%0a++++++++++++++++%3cFontName%3eTrebuchet+MS%3c%2fFontName%3e%0d%0a++++++++++++++++%3cWrapText%3eFalse%3c%2fWrapText%3e%0d%0a++++++++++++++++%3cFontSize%3e11%3c%2fFontSize%3e%0d%0a++++++++++++++++%3cX%3e12%3c%2fX%3e%0d%0a++++++++++++++++%3cY%3e16%3c%2fY%3e%0d%0a++++++++++++++++%3cImages+%2f%3e%0d%0a++++++++++++++++%3cFormControls+%2f%3e%0d%0a++++++++++++++++%3cGrid+%2f%3e%0d%0a++++++++++++++++%3cExport+%2f%3e%0d%0a++++++++++++++%3c%2fTD%3e%0d%0a++++++++++++++%3cTD%3e%0d%0a++++++++++++++++%3cPSCFormated%3efalse%3c%2fPSCFormated%3e%0d%0a++++++++++++++++%3cStyle%3eClass517%3c%2fStyle%3e%0d%0a++++++++++++++++%3cMerge%3eFalse%3c%2fMerge%3e%0d%0a++++++++++++++++%3cRowSpan+%2f%3e%0d%0a++++++++++++++++%3cColSpan+%2f%3e%0d%0a++++++++++++++++%3cFormat%3eGeneral%3c%2fFormat%3e%0d%0a++++++++++++++++%3cWidth%3e69.75%3c%2fWidth%3e%0d%0a++++++++++++++++%3cText+%2f%3e%0d%0a++++++++++++++++%3cHeight%3e16.5%3c%2fHeight%3e%0d%0a++++++++++++++++%3cAlign%3eLeft%3c%2fAlign%3e%0d%0a++++++++++++++++%3cVerticalAlign+%2f%3e%0d%0a++++++++++++++++%3cCellHasFormula%3eFalse%3c%2fCellHasFormula%3e%0d%0a++++++++++++++++%3cFontName%3eTrebuchet+MS%3c%2fFontName%3e%0d%0a++++++++++++++++%3cWrapText%3eFalse%3c%2fWrapText%3e%0d%0a++++++++++++++++%3cFontSize%3e11%3c%2fFontSize%3e%0d%0a++++++++++++++++%3cX%3e13%3c%2fX%3e%0d%0a++++++++++++++++%3cY%3e16%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14%3c%2fX%3e%0d%0a++++++++++++++++%3cY%3e16%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15%3c%2fX%3e%0d%0a++++++++++++++++%3cY%3e16%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3c%2fX%3e%0d%0a++++++++++++++++%3cY%3e17%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2%3c%2fX%3e%0d%0a++++++++++++++++%3cY%3e17%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3ePagos.SpreadsheetWEB.Button.CALCULATE_Calculate%3c%2fText%3e%0d%0a++++++++++++++++%3cHeight%3e19.5%3c%2fHeight%3e%0d%0a++++++++++++++++%3cAlign%3eLeft%3c%2fAlign%3e%0d%0a++++++++++++++++%3cVerticalAlign%3eCenter%3c%2fVerticalAlign%3e%0d%0a++++++++++++++++%3cCellHasFormula%3eFalse%3c%2fCellHasFormula%3e%0d%0a++++++++++++++++%3cFontName%3eTrebuchet+MS%3c%2fFontName%3e%0d%0a++++++++++++++++%3cWrapText%3eFalse%3c%2fWrapText%3e%0d%0a++++++++++++++++%3cFontSize%3e11%3c%2fFontSize%3e%0d%0a++++++++++++++++%3cX%3e3%3c%2fX%3e%0d%0a++++++++++++++++%3cY%3e17%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4%3c%2fX%3e%0d%0a++++++++++++++++%3cY%3e17%3c%2fY%3e%0d%0a++++++++++++++++%3cImages+%2f%3e%0d%0a++++++++++++++++%3cFormControls+%2f%3e%0d%0a++++++++++++++++%3cGrid+%2f%3e%0d%0a++++++++++++++++%3cExport+%2f%3e%0d%0a++++++++++++++%3c%2fTD%3e%0d%0a++++++++++++++%3cTD%3e%0d%0a++++++++++++++++%3cPSCFormated%3efalse%3c%2fPSCFormated%3e%0d%0a++++++++++++++++%3cStyle%3eClass501%3c%2fStyle%3e%0d%0a++++++++++++++++%3cMerge%3eFalse%3c%2fMerge%3e%0d%0a++++++++++++++++%3cRowSpan+%2f%3e%0d%0a++++++++++++++++%3cColSpan+%2f%3e%0d%0a++++++++++++++++%3cFormat%3eGen</t>
  </si>
  <si>
    <t xml:space="preserve"> 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5%3c%2fX%3e%0d%0a++++++++++++++++%3cY%3e17%3c%2fY%3e%0d%0a++++++++++++++++%3cImages+%2f%3e%0d%0a++++++++++++++++%3cFormControls+%2f%3e%0d%0a++++++++++++++++%3cGrid+%2f%3e%0d%0a++++++++++++++++%3cExport+%2f%3e%0d%0a++++++++++++++%3c%2fTD%3e%0d%0a++++++++++++++%3cTD%3e%0d%0a++++++++++++++++%3cPSCFormated%3efalse%3c%2fPSCFormated%3e%0d%0a++++++++++++++++%3cStyle%3eClass518%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6%3c%2fX%3e%0d%0a++++++++++++++++%3cY%3e17%3c%2fY%3e%0d%0a++++++++++++++++%3cImages+%2f%3e%0d%0a++++++++++++++++%3cFormControls+%2f%3e%0d%0a++++++++++++++++%3cGrid+%2f%3e%0d%0a++++++++++++++++%3cExport+%2f%3e%0d%0a++++++++++++++%3c%2fTD%3e%0d%0a++++++++++++++%3cTD%3e%0d%0a++++++++++++++++%3cPSCFormated%3efalse%3c%2fPSCFormated%3e%0d%0a++++++++++++++++%3cStyle%3eClass519%3c%2fStyle%3e%0d%0a++++++++++++++++%3cMerge%3eTrue%3c%2fMerge%3e%0d%0a++++++++++++++++%3cRowSpan+%2f%3e%0d%0a++++++++++++++++%3cColSpan%3e4%3c%2fColSpan%3e%0d%0a++++++++++++++++%3cFormat%3eGeneral%3c%2fFormat%3e%0d%0a++++++++++++++++%3cWidth%3e300%3c%2fWidth%3e%0d%0a++++++++++++++++%3cText+%2f%3e%0d%0a++++++++++++++++%3cHeight%3e19.5%3c%2fHeight%3e%0d%0a++++++++++++++++%3cAlign%3eCenter%3c%2fAlign%3e%0d%0a++++++++++++++++%3cVerticalAlign%3eCenter%3c%2fVerticalAlign%3e%0d%0a++++++++++++++++%3cCellHasFormula%3eTrue%3c%2fCellHasFormula%3e%0d%0a++++++++++++++++%3cFontName%3eTrebuchet+MS%3c%2fFontName%3e%0d%0a++++++++++++++++%3cWrapText%3eFalse%3c%2fWrapText%3e%0d%0a++++++++++++++++%3cFontSize%3e12%3c%2fFontSize%3e%0d%0a++++++++++++++++%3cX%3e7%3c%2fX%3e%0d%0a++++++++++++++++%3cY%3e17%3c%2fY%3e%0d%0a++++++++++++++++%3cImages+%2f%3e%0d%0a++++++++++++++++%3cFormControls+%2f%3e%0d%0a++++++++++++++++%3cGrid+%2f%3e%0d%0a++++++++++++++++%3cExport+%2f%3e%0d%0a++++++++++++++%3c%2fTD%3e%0d%0a++++++++++++++%3cTD%3e%0d%0a++++++++++++++++%3cPSCFormated%3efalse%3c%2fPSCFormated%3e%0d%0a++++++++++++++++%3cStyle%3eClass520%3c%2fStyle%3e%0d%0a++++++++++++++++%3cMerge%3eFalse%3c%2fMerge%3e%0d%0a++++++++++++++++%3cRowSpan+%2f%3e%0d%0a++++++++++++++++%3cColSpan+%2f%3e%0d%0a++++++++++++++++%3cFormat%3eGeneral%3c%2fFormat%3e%0d%0a++++++++++++++++%3cWidth%3e24.75%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11%3c%2fX%3e%0d%0a++++++++++++++++%3cY%3e17%3c%2fY%3e%0d%0a++++++++++++++++%3cImages+%2f%3e%0d%0a++++++++++++++++%3cFormControls+%2f%3e%0d%0a++++++++++++++++%3cGrid+%2f%3e%0d%0a++++++++++++++++%3cExport+%2f%3e%0d%0a++++++++++++++%3c%2fTD%3e%0d%0a++++++++++++++%3cTD%3e%0d%0a++++++++++++++++%3cPSCFormated%3efalse%3c%2fPSCFormated%3e%0d%0a++++++++++++++++%3cStyle%3eClass521%3c%2fStyle%3e%0d%0a++++++++++++++++%3cMerge%3eTrue%3c%2fMerge%3e%0d%0a++++++++++++++++%3cRowSpan+%2f%3e%0d%0a++++++++++++++++%3cColSpan%3e2%3c%2fColSpan%3e%0d%0a++++++++++++++++%3cFormat%3eGeneral%3c%2fFormat%3e%0d%0a++++++++++++++++%3cWidth%3e144.75%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12%3c%2fX%3e%0d%0a++++++++++++++++%3cY%3e17%3c%2fY%3e%0d%0a++++++++++++++++%3cImages+%2f%3e%0d%0a++++++++++++++++%3cFormControls+%2f%3e%0d%0a++++++++++++++++%3cGrid+%2f%3e%0d%0a++++++++++++++++%3cExport+%2f%3e%0d%0a++++++++++++++%3c%2fTD%3e%0d%0a++++++++++++++%3cTD%3e%0d%0a++++++++++++++++%3cPSCFormated%3efalse%3c%2fPSCFormated%3e%0d%0a++++++++++++++++%3cStyle%3eClass522%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14%3c%2fX%3e%0d%0a++++++++++++++++%3cY%3e17%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15%3c%2fX%3e%0d%0a++++++++++++++++%3cY%3e17%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3c%2fX%3e%0d%0a++++++++++++++++%3cY%3e18%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2%3c%2fX%3e%0d%0a++++++++++++++++%3cY%3e18%3c%2fY%3e%0d%0a++++++++++++++++%3cImages+%2f%3e%0d%0a++++++++++++++++%3cFormControls+%2f%3e%0d%0a++++++++++++++++%3cGrid+%2f%3e%0d%0a++++++++++++++++%3cExport+%2f%3e%0d%0a++++++++++++++%3c%2fTD%3e%0d%0a++++++++++++++%3cTD%3e%0d%0a++++++++++++++++%3cPSCFormated%3efalse%3c%2fPSCFormated%3e%0d%0a++++++++++++++++%3cStyle%3eClass523%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3%3c%2fX%3e%0d%0a++++++++++++++++%3cY%3e18%3c%2fY%3e%0d%0a++++++++++++++++%3cImages+%2f%3e%0d%0a++++++++++++++++%3cFormControls+%2f%3e%0d%0a++++++++++++++++%3cGrid+%2f%3e%0d%0a++++++++++++++++%3cExport+%2f%3e%0d%0a++++++++++++++%3c%2fTD%3e%0d%0a++++++++++++++%3cTD%3e%0d%0a++++++++++++++++%3cPSCFormated%3efalse%3c%2fPSCFormated%3e%0d%0a++++++++++++++++%3cStyle%3eClass523%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4%3c%2fX%3e%0d%0a++++++++++++++++%3cY%3e18%3c%2fY%3e%0d%0a++++++++++++++++%3cImages+%2f%3e%0d%0a++++++++++++++++%3cFormControls+%2f%3e%0d%0a++++++++++++++++%3cGrid+%2f%3e%0d%0a++++++++++++++++%3cExport+%2f%3e%0d%0a++++++++++++++%3c%2fTD%3e%0d%0a++++++++++++++%3cTD%3e%0d%0a++++++++++++++++%3cPSCFormated%3efalse%3c%2fPSCFormated%3e%0d%0a++++++++++++++++%3cStyle%3eClass523%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5%3c%2fX%3e%0d%0a++++++++++++++++%3cY%3e18%3c%2fY%3e%0d%0a++++++++++++++++%3cImages+%2f%3e%0d%0a++++++++++++++++%3cFormControls+%2f%3e%0d%0a++++++++++++++++%3cGrid+%2f%3e%0d%0a++++++++++++++++%3cExport+%2f%3e%0d%0a++++++++++++++%3c%2fTD%3e%0d%0a++++++++++++++%3cTD%3e%0d%0a++++++++++++++++%3cPSCFormated%3efalse%3c%2fPSCFormated%3e%0d%0a++++++++++++++++%3cStyle%3eClass524%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6%3c%2fX%3e%0d%0a++++++++++++++++%3cY%3e18%3c%2fY%3e%0d%0a++++++++++++++++%3cImages+%2f%3e%0d%0a++++++++++++++++%3cFormControls+%2f%3e%0d%0a++++++++++++++++%3cGrid+%2f%3e%0d%0a++++++++++++++++%3cExport+%2f%3e%0d%0a++++++++++++++%3c%2fTD%3e%0d%0a++++++++++++++%3cTD%3e%0d%0a++++++++++++++++%3cPSCFormated%3efalse%3c%2fPSCFormated%3e%0d%0a++++++++++++++++%3cStyle%3eClass525%3c%2fStyle%3e%0d%0a++++++++++++++++%3cMerge%3eTrue%3c%2fMerge%3e%0d%0a++++++++++++++++%3cRowSpan+%2f%3e%0d%0a++++++++++++++++%3cColSpan%3e2%3c%2fColSpan%3e%0d%0a++++++++++++++++%3cFormat%3eGeneral%3c%2fFormat%3e%0d%0a++++++++++++++++%3cWidth%3e150%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7%3c%2fX%3e%0d%0a++++++++++++++++%3cY%3e18%3c%2fY%3e%0d%0a++++++++++++++++%3cImages+%2f%3e%0d%0a++++++++++++++++%3cFormControls+%2f%3e%0d%0a++++++++++++++++%3cGrid+%2f%3e%0d%0a++++++++++++++++%3cExport+%2f%3e%0d%0a++++++++++++++%3c%2fTD%3e%0d%0a++++++++++++++%3cTD%3e%0d%0a++++++++++++++++%3cPSCFormated%3efalse%3c%2fPSCFormated%3e%0d%0a++++++++++++++++%3cStyle%3eClass526%3c%2fStyle%3e%0d%0a++++++++++++++++%3cMerge%3eTrue%3c%2fMerge%3e%0d%0a++++++++++++++++%3cRowSpan+%2f%3e%0d%0a++++++++++++++++%3cColSpan%3e2%3c%2fColSpan%3e%0d%0a++++++++++++++++%3cFormat%3eGeneral%3c%2fFormat%3e%0d%0a++++++++++++++++%3cWidth%3e150%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9%3c%2fX%3e%0d%0a++++++++++++++++%3cY%3e18%3c%2fY%3e%0d%0a++++++++++++++++%3cImages+%2f%3e%0d%0a++++++++++++++++%3cFormControls+%2f%3e%0d%0a++++++++++++++++%3cGrid+%2f%3e%0d%0a++++++++++++++++%3cExport+%2f%3e%0d%0a++++++++++++++%3c%2fTD%3e%0d%0a++++++++++++++%3cTD%3e%0d%0a++++++++++++++++%3cPSCFormated%3efalse%3c%2fPSCFormated%3e%0d%0a++++++++++++++++%3cStyle%3eClass520%3c%2fStyle%3e%0d%0a++++++++++++++++%3cMerge%3eFalse%3c%2fMerge%3e%0d%0a++++++++++++++++%3cRowSpan+%2f%3e%0d%0a++++++++++++++++%3cColSpan+%2f%3e%0d%0a++++++++++++++++%3cFormat%3eGeneral%3c%2fFormat%3e%0d%0a++++++++++++++++%3cWidth%3e24.75%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11%3c%2fX%3e%0d%0a++++++++++++++++%3cY%3e18%3c%2fY%3e%0d%0a++++++++++++++++%3cImages+%2f%3e%0d%0a++++++++++++++++%3cFormControls+%2f%3e%0d%0a++++++++++++++++%3cGrid+%2f%3e%0d%0a++++++++++++++++%3cExport+%2f%3e%0d%0a++++++++++++++%3c%2fTD%3e%0d%0a++++++++++++++%3cTD%3e%0d%0a++++++++++++++++%3cPSCFormated%3efalse%3c%2fPSCFormated%3e%0d%0a++++++++++++++++%3cStyle%3eClass527%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12%3c%2fX%3e%0d%0a++++++++++++++++%3cY%3e18%3c%2fY%3e%0d%0a++++++++++++++++%3cImages+%2f%3e%0d%0a++++++++++++++++%3cFormControls+%2f%3e%0d%0a++++++++++++++++%3cGrid+%2f%3e%0d%0a++++++++++++++++%3cExport+%2f%3e%0d%0a++++++++++++++%3c%2fTD%3e%0d%0a++++++++++++++%3cTD%3e%0d%0a++++++++++++++++%3cPSCFormated%3efalse%3c%2fPSCFormated%3e%0d%0a++++++++++++++++%3cStyle%3eClass528%3c%2fStyle%3e%0d%0a++++++++++++++++%3cMerge%3eFalse%3c%2fMerge%3e%0d%0a++++++++++++++++%3cRowSpan+%2f%3e%0d%0a++++++++++++++++%3cColSpan+%2f%3e%0d%0a++++++++++++++++%3cFormat%3eGeneral%3c%2fFormat%3e%0d%0a++++++++++++++++%3cWidth%3e69.75%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13%3c%2fX%3e%0d%0a++++++++++++++++%3cY%3e18%3c%2fY%3e%0d%0a++++++++++++++++%3cImages+%2f%3e%0d%0a++++++++++++++++%3cFormControls+%2f%3e%0d%0a++++++++++++++++%3cGrid+%2f%3e%0d%0a++++++++++++++++%3cExport+%2f%3e%0d%0a++++++++++++++%3c%2fTD%3e%0d%0a++++++++++++++%3cTD%3e%0d%0a++++++++++++++++%3cPSCFormated%3efalse%3c%2fPSCFormated%3e%0d%0a++++++++++++++++%3cStyle%3eClass522%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14%3c%2fX%3e%0d%0a++++++++++++++++%3cY%3e18%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15%3c%2fX%3e%0d%0a++++++++++++++++%3cY%3e18%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3c%2fX%3e%0d%0a++++++++++++++++%3cY%3e19%3c%2fY%3e%0d%0a++++++++++++++++%3cImages+%2f%3e%0d%0a++++++++++++++++%3cFormControls+%2f%3e%0d%0a++++++++++++++++%3cGrid+%2f%3e%0d%0a++++++++++++++++%3cExport+%2f%3e%0d%0a++++++++++++++%3c%2fTD%3e%0d%0a++++++++++++++%3cTD%3e%0d%0a++++++++++++++++%3cPSCFormated%3efalse%3c%2fPSCFormated%3e%0d%0a++++++++++++++++%3cStyle%3eClass529%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2%3c%2fX%3e%0d%0a++++++++++++++++%3cY%3e19%3c%2fY%3e%0d%0a++++++++++++++++%3cImages+%2f%3e%0d%0a++++++++++++++++%3cFormControls+%2f%3e%0d%0a++++++++++++++++%3cGrid+%2f%3e%0d%0a++++++++++++++++%3cExport+%2f%3e%0d%0a++++++++++++++%3c%2fTD%3e%0d%0a++++++++++++++%3cTD%3e%0d%0a++++++++++++++++%3cPSCFormated%3efalse%3c%2fPSCFormated%3e%0d%0a++++++++++++++++%3cStyle%3eClass530%3c%2fStyle%3e%0d%0a++++++++++++++++%3cMerge%3eTrue%3c%2fMerge%3e%0d%0a++++++++++++++++%3cRowSpan%3e2%3c%2fRowSpan%3e%0d%0a++++++++++++++++%3cColSpan%3e2%3c%2fColSpan%3e%0d%0a++++++++++++++++%3cFormat%3eGeneral%3c%2fFormat%3e%0d%0a++++++++++++++++%3cWidth%3e150%3c%2fWidth%3e%0d%0a++++++++++++++++%3cText+%2f%3e%0d%0a++++++++++++++++%3cHeight%3e39%3c%2fHeight%3e%0d%0a++++++++++++++++%3cAlign%3eCenter%3c%2fAlign%3e%0d%0a++++++++++++++++%3cVerticalAlign%3eCenter%3c%2fVerticalAlign%3e%0d%0a++++++++++++++++%3cCellHasFormula%3eTrue%3c%2fCellHasFormula%3e%0d%0a++++++++++++++++%3cFontName%3eTrebuchet+MS%3c%2fFontName%3e%0d%0a++++++++++++++++%3cWrapText%3eFalse%3c%2fWrapText%3e%0d%0a++++++++++++++++%3cFontSize%3e12%3c%2fFontSize%3e%0d%0a++++++++++++++++%3cX%3e3%3c%2fX%3e%0d%0a++++++++++++++++%3cY%3e19%3c%2fY%3e%0d%0a++++++++++++++++%3cImages+%2f%3e%0d%0a++++++++++++++++%3cFormControls+%2f%3e%0d%0a++++++++++++++++%3cGrid+%2f%3e%0d%0a++++++++++++++++%3cExport+%2f%3e%0d%0a++++++++++++++%3c%2fTD%3e%0d%0a++++++++++++++%3cTD%3e%0d%0a++++++++++++++++%3cPSCFormated%3efalse%3c%2fPSCFormated%3e%0d%0a++++++++++++++++%3cStyle%3eClass531%3c%2fStyle%3e%0d%0a++++++++++++++++%3cMerge%3eTrue%3c%2fMerge%3e%0d%0a++++++++++++++++%3cRowSpan+%2f%3e%0d%0a++++++++++++++++%3cColSpan%3e2%3c%2fColSpan%3e%0d%0a++++++++++++++++%3cFormat%3eGeneral%3c%2fFormat%3e%0d%0a++++++++++++++++%3cWidth%3e150%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5%3c%2fX%3e%0d%0a++++++++++++++++%3cY%3e19%3c%2fY%3e%0d%0a++++++++++++++++%3cImages+%2f%3e%0d%0a++++++++++++++++%3cFormControls+%2f%3e%0d%0a++++++++++++++++%3cGrid+%2f%3e%0d%0a++++++++++++++++%3cExport+%2f%3e%0d%0a++++++++++++++%3c%2fTD%3e%0d%0a++++++++++++++%3cTD%3e%0d%0a++++++++++++++++%3cPSCFormated%3efalse%3c%2fPSCFormated%3e%0d%0a++++++++++++++++%3cStyle%3eClass532%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7%3c%2fX%3e%0d%0a++++++++++++++++%3cY%3e19%3c%2fY%3e%0d%0a++++++++++++++++%3cImages+%2f%3e%0d%0a++++++++++++++++%3cFormControls+%2f%3e%0d%0a++++++++++++++++%3cGrid+%2f%3e%0d%0a++++++++++++++++%3cExport+%2f%3e%0d%0a++++++++++++++%3c%2fTD%3e%0d%0a++++++++++++++%3cTD%3e%0d%0a++++++++++++++++%3cPSCFormated%3efalse%3c%2fPSCFormated%3e%0d%0a++++++++++++++++%3cStyle%3eClass533%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8%3c%2fX%3e%0d%0a++++++++++++++++%3cY%3e19%3c%2fY%3e%0d%0a++++++++++++++++%3cImages+%2f%3e%0d%0a++++++++++++++++%3cFormControls+%2f%3e%0d%0a++++++++++++++++%3cGrid+%2f%3e%0d%0a++++++++++++++++%3cExport+%2f%3e%0d%0a++++++++++++++%3c%2fTD%3e%0d%0a++++++++++++++%3cTD%3e%0d%0a++++++++++++++++%3cPSCFormated%3efalse%3c%2fPSCFormated%3e%0d%0a++++++++++++++++%3cStyle%3eClass533%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9%3c%2fX%3e%0d%0a++++++++++++++++%3cY%3e19%3c%2fY%3e%0d%0a++++++++++++++++%3cImages+%2f%3e%0d%0a++++++++++++++++%3cFormControls+%2f%3e%0d%0a++++++++++++++++%3cGrid+%2f%3e%0d%0a++++++++++++++++%3cExport+%2f%3e%0d%0a++++++++++++++%3c%2fTD%3e%0d%0a++++++++++++++%3cTD%3e%0d%0a++++++++++++++++%3cPSCFormated%3efalse%3c%2fPSCFormated%3e%0d%0a++++++++++++++++%3cStyle%3eClass534%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10%3c%2fX%3e%0d%0a++++++++++++++++%3cY%3e19%3c%2fY%3e%0d%0a++++++++++++++++%3cImages+%2f%3e%0d%0a++++++++++++++++%3cFormControls+%2f%3e%0d%0a++++++++++++++++%3cGrid+%2f%3e%0d%0a++++++++++++++++%3cExport+%2f%3e%0d%0a++++++++++++++%3c%2fTD%3e%0d%0a++++++++++++++%3cTD%3e%0d%0a++++++++++++++++%3cPSCFormated%3efalse%3c%2fPSCFormated%3e%0d%0a++++++++++++++++%3cStyle%3eClass520%3c%2fStyle%3e%0d%0a++++++++++++++++%3cMerge%3eFalse%3c%2fMerge%3e%0d%0a++++++++++++++++%3cRowSpan+%2f%3e%0d%0a++++++++++++++++%3cColSpan+%2f%3e%0d%0a++++++++++++++++%3cFormat%3eGeneral%3c%2fFormat%3e%0d%0a++++++++++++++++%3cWidth%3e24.75%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11%3c%2fX%3e%0d%0a++++++++++++++++%3cY%3e19%3c%2fY%3e%0d%0a++++++++++++++++%3cImages+%2f%3e%0d%0a++++++++++++++++%3cFormControls+%2f%3e%0d%0a++++++++++++++++%3cGrid+%2f%3e%0d%0a++++++++++++++++%3cExport+%2f%3e%0d%0a++++++++++++++%3c%2fTD%3e%0d%0a++++++++++++++%3cTD%3e%0d%0a++++++++++++++++%3cPSCFormated%3efalse%3c%2fPSCFormated%3e%0d%0a++++++++++++++++%3cStyle%3eClass535%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t>
  </si>
  <si>
    <t xml:space="preserve"> 2fFontName%3e%0d%0a++++++++++++++++%3cWrapText%3eFalse%3c%2fWrapText%3e%0d%0a++++++++++++++++%3cFontSize%3e10%3c%2fFontSize%3e%0d%0a++++++++++++++++%3cX%3e12%3c%2fX%3e%0d%0a++++++++++++++++%3cY%3e19%3c%2fY%3e%0d%0a++++++++++++++++%3cImages+%2f%3e%0d%0a++++++++++++++++%3cFormControls+%2f%3e%0d%0a++++++++++++++++%3cGrid+%2f%3e%0d%0a++++++++++++++++%3cExport+%2f%3e%0d%0a++++++++++++++%3c%2fTD%3e%0d%0a++++++++++++++%3cTD%3e%0d%0a++++++++++++++++%3cPSCFormated%3efalse%3c%2fPSCFormated%3e%0d%0a++++++++++++++++%3cStyle%3eClass536%3c%2fStyle%3e%0d%0a++++++++++++++++%3cMerge%3eFalse%3c%2fMerge%3e%0d%0a++++++++++++++++%3cRowSpan+%2f%3e%0d%0a++++++++++++++++%3cColSpan+%2f%3e%0d%0a++++++++++++++++%3cFormat%3eGeneral%3c%2fFormat%3e%0d%0a++++++++++++++++%3cWidth%3e69.75%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13%3c%2fX%3e%0d%0a++++++++++++++++%3cY%3e19%3c%2fY%3e%0d%0a++++++++++++++++%3cImages+%2f%3e%0d%0a++++++++++++++++%3cFormControls+%2f%3e%0d%0a++++++++++++++++%3cGrid+%2f%3e%0d%0a++++++++++++++++%3cExport+%2f%3e%0d%0a++++++++++++++%3c%2fTD%3e%0d%0a++++++++++++++%3cTD%3e%0d%0a++++++++++++++++%3cPSCFormated%3efalse%3c%2fPSCFormated%3e%0d%0a++++++++++++++++%3cStyle%3eClass522%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14%3c%2fX%3e%0d%0a++++++++++++++++%3cY%3e19%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15%3c%2fX%3e%0d%0a++++++++++++++++%3cY%3e19%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3c%2fX%3e%0d%0a++++++++++++++++%3cY%3e20%3c%2fY%3e%0d%0a++++++++++++++++%3cImages+%2f%3e%0d%0a++++++++++++++++%3cFormControls+%2f%3e%0d%0a++++++++++++++++%3cGrid+%2f%3e%0d%0a++++++++++++++++%3cExport+%2f%3e%0d%0a++++++++++++++%3c%2fTD%3e%0d%0a++++++++++++++%3cTD%3e%0d%0a++++++++++++++++%3cPSCFormated%3efalse%3c%2fPSCFormated%3e%0d%0a++++++++++++++++%3cStyle%3eClass529%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2%3c%2fX%3e%0d%0a++++++++++++++++%3cY%3e20%3c%2fY%3e%0d%0a++++++++++++++++%3cImages+%2f%3e%0d%0a++++++++++++++++%3cFormControls+%2f%3e%0d%0a++++++++++++++++%3cGrid+%2f%3e%0d%0a++++++++++++++++%3cExport+%2f%3e%0d%0a++++++++++++++%3c%2fTD%3e%0d%0a++++++++++++++%3cTD%3e%0d%0a++++++++++++++++%3cPSCFormated%3efalse%3c%2fPSCFormated%3e%0d%0a++++++++++++++++%3cStyle%3eClass537%3c%2fStyle%3e%0d%0a++++++++++++++++%3cMerge%3eTrue%3c%2fMerge%3e%0d%0a++++++++++++++++%3cRowSpan+%2f%3e%0d%0a++++++++++++++++%3cColSpan%3e2%3c%2fColSpan%3e%0d%0a++++++++++++++++%3cFormat%3eGeneral%3c%2fFormat%3e%0d%0a++++++++++++++++%3cWidth%3e150%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5%3c%2fX%3e%0d%0a++++++++++++++++%3cY%3e20%3c%2fY%3e%0d%0a++++++++++++++++%3cImages+%2f%3e%0d%0a++++++++++++++++%3cFormControls+%2f%3e%0d%0a++++++++++++++++%3cGrid+%2f%3e%0d%0a++++++++++++++++%3cExport+%2f%3e%0d%0a++++++++++++++%3c%2fTD%3e%0d%0a++++++++++++++%3cTD%3e%0d%0a++++++++++++++++%3cPSCFormated%3efalse%3c%2fPSCFormated%3e%0d%0a++++++++++++++++%3cStyle%3eClass538%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7%3c%2fX%3e%0d%0a++++++++++++++++%3cY%3e20%3c%2fY%3e%0d%0a++++++++++++++++%3cImages+%2f%3e%0d%0a++++++++++++++++%3cFormControls+%2f%3e%0d%0a++++++++++++++++%3cGrid+%2f%3e%0d%0a++++++++++++++++%3cExport+%2f%3e%0d%0a++++++++++++++%3c%2fTD%3e%0d%0a++++++++++++++%3cTD%3e%0d%0a++++++++++++++++%3cPSCFormated%3efalse%3c%2fPSCFormated%3e%0d%0a++++++++++++++++%3cStyle%3eClass539%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8%3c%2fX%3e%0d%0a++++++++++++++++%3cY%3e20%3c%2fY%3e%0d%0a++++++++++++++++%3cImages+%2f%3e%0d%0a++++++++++++++++%3cFormControls+%2f%3e%0d%0a++++++++++++++++%3cGrid+%2f%3e%0d%0a++++++++++++++++%3cExport+%2f%3e%0d%0a++++++++++++++%3c%2fTD%3e%0d%0a++++++++++++++%3cTD%3e%0d%0a++++++++++++++++%3cPSCFormated%3efalse%3c%2fPSCFormated%3e%0d%0a++++++++++++++++%3cStyle%3eClass539%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9%3c%2fX%3e%0d%0a++++++++++++++++%3cY%3e20%3c%2fY%3e%0d%0a++++++++++++++++%3cImages+%2f%3e%0d%0a++++++++++++++++%3cFormControls+%2f%3e%0d%0a++++++++++++++++%3cGrid+%2f%3e%0d%0a++++++++++++++++%3cExport+%2f%3e%0d%0a++++++++++++++%3c%2fTD%3e%0d%0a++++++++++++++%3cTD%3e%0d%0a++++++++++++++++%3cPSCFormated%3efalse%3c%2fPSCFormated%3e%0d%0a++++++++++++++++%3cStyle%3eClass540%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11%3c%2fFontSize%3e%0d%0a++++++++++++++++%3cX%3e10%3c%2fX%3e%0d%0a++++++++++++++++%3cY%3e20%3c%2fY%3e%0d%0a++++++++++++++++%3cImages+%2f%3e%0d%0a++++++++++++++++%3cFormControls+%2f%3e%0d%0a++++++++++++++++%3cGrid+%2f%3e%0d%0a++++++++++++++++%3cExport+%2f%3e%0d%0a++++++++++++++%3c%2fTD%3e%0d%0a++++++++++++++%3cTD%3e%0d%0a++++++++++++++++%3cPSCFormated%3efalse%3c%2fPSCFormated%3e%0d%0a++++++++++++++++%3cStyle%3eClass520%3c%2fStyle%3e%0d%0a++++++++++++++++%3cMerge%3eFalse%3c%2fMerge%3e%0d%0a++++++++++++++++%3cRowSpan+%2f%3e%0d%0a++++++++++++++++%3cColSpan+%2f%3e%0d%0a++++++++++++++++%3cFormat%3eGeneral%3c%2fFormat%3e%0d%0a++++++++++++++++%3cWidth%3e24.75%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11%3c%2fX%3e%0d%0a++++++++++++++++%3cY%3e20%3c%2fY%3e%0d%0a++++++++++++++++%3cImages+%2f%3e%0d%0a++++++++++++++++%3cFormControls+%2f%3e%0d%0a++++++++++++++++%3cGrid+%2f%3e%0d%0a++++++++++++++++%3cExport+%2f%3e%0d%0a++++++++++++++%3c%2fTD%3e%0d%0a++++++++++++++%3cTD%3e%0d%0a++++++++++++++++%3cPSCFormated%3efalse%3c%2fPSCFormated%3e%0d%0a++++++++++++++++%3cStyle%3eClass541%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12%3c%2fX%3e%0d%0a++++++++++++++++%3cY%3e20%3c%2fY%3e%0d%0a++++++++++++++++%3cImages+%2f%3e%0d%0a++++++++++++++++%3cFormControls+%2f%3e%0d%0a++++++++++++++++%3cGrid+%2f%3e%0d%0a++++++++++++++++%3cExport+%2f%3e%0d%0a++++++++++++++%3c%2fTD%3e%0d%0a++++++++++++++%3cTD%3e%0d%0a++++++++++++++++%3cPSCFormated%3efalse%3c%2fPSCFormated%3e%0d%0a++++++++++++++++%3cStyle%3eClass542%3c%2fStyle%3e%0d%0a++++++++++++++++%3cMerge%3eFalse%3c%2fMerge%3e%0d%0a++++++++++++++++%3cRowSpan+%2f%3e%0d%0a++++++++++++++++%3cColSpan+%2f%3e%0d%0a++++++++++++++++%3cFormat%3eGeneral%3c%2fFormat%3e%0d%0a++++++++++++++++%3cWidth%3e69.75%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13%3c%2fX%3e%0d%0a++++++++++++++++%3cY%3e20%3c%2fY%3e%0d%0a++++++++++++++++%3cImages+%2f%3e%0d%0a++++++++++++++++%3cFormControls+%2f%3e%0d%0a++++++++++++++++%3cGrid+%2f%3e%0d%0a++++++++++++++++%3cExport+%2f%3e%0d%0a++++++++++++++%3c%2fTD%3e%0d%0a++++++++++++++%3cTD%3e%0d%0a++++++++++++++++%3cPSCFormated%3efalse%3c%2fPSCFormated%3e%0d%0a++++++++++++++++%3cStyle%3eClass522%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14%3c%2fX%3e%0d%0a++++++++++++++++%3cY%3e20%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15%3c%2fX%3e%0d%0a++++++++++++++++%3cY%3e20%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18.75%3c%2fHeight%3e%0d%0a++++++++++++++++%3cAlign%3eLeft%3c%2fAlign%3e%0d%0a++++++++++++++++%3cVerticalAlign+%2f%3e%0d%0a++++++++++++++++%3cCellHasFormula%3eFalse%3c%2fCellHasFormula%3e%0d%0a++++++++++++++++%3cFontName%3eCalibri%3c%2fFontName%3e%0d%0a++++++++++++++++%3cWrapText%3eFalse%3c%2fWrapText%3e%0d%0a++++++++++++++++%3cFontSize%3e11%3c%2fFontSize%3e%0d%0a++++++++++++++++%3cX%3e1%3c%2fX%3e%0d%0a++++++++++++++++%3cY%3e21%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18.75%3c%2fHeight%3e%0d%0a++++++++++++++++%3cAlign%3eLeft%3c%2fAlign%3e%0d%0a++++++++++++++++%3cVerticalAlign+%2f%3e%0d%0a++++++++++++++++%3cCellHasFormula%3eFalse%3c%2fCellHasFormula%3e%0d%0a++++++++++++++++%3cFontName%3eCalibri%3c%2fFontName%3e%0d%0a++++++++++++++++%3cWrapText%3eFalse%3c%2fWrapText%3e%0d%0a++++++++++++++++%3cFontSize%3e11%3c%2fFontSize%3e%0d%0a++++++++++++++++%3cX%3e2%3c%2fX%3e%0d%0a++++++++++++++++%3cY%3e21%3c%2fY%3e%0d%0a++++++++++++++++%3cImages+%2f%3e%0d%0a++++++++++++++++%3cFormControls+%2f%3e%0d%0a++++++++++++++++%3cGrid+%2f%3e%0d%0a++++++++++++++++%3cExport+%2f%3e%0d%0a++++++++++++++%3c%2fTD%3e%0d%0a++++++++++++++%3cTD%3e%0d%0a++++++++++++++++%3cPSCFormated%3efalse%3c%2fPSCFormated%3e%0d%0a++++++++++++++++%3cStyle%3eClass543%3c%2fStyle%3e%0d%0a++++++++++++++++%3cMerge%3eTrue%3c%2fMerge%3e%0d%0a++++++++++++++++%3cRowSpan+%2f%3e%0d%0a++++++++++++++++%3cColSpan%3e4%3c%2fColSpan%3e%0d%0a++++++++++++++++%3cFormat%3eGeneral%3c%2fFormat%3e%0d%0a++++++++++++++++%3cWidth%3e300%3c%2fWidth%3e%0d%0a++++++++++++++++%3cText+%2f%3e%0d%0a++++++++++++++++%3cHeight%3e18.75%3c%2fHeight%3e%0d%0a++++++++++++++++%3cAlign%3eLeft%3c%2fAlign%3e%0d%0a++++++++++++++++%3cVerticalAlign+%2f%3e%0d%0a++++++++++++++++%3cCellHasFormula%3eTrue%3c%2fCellHasFormula%3e%0d%0a++++++++++++++++%3cFontName%3eTrebuchet+MS%3c%2fFontName%3e%0d%0a++++++++++++++++%3cWrapText%3eFalse%3c%2fWrapText%3e%0d%0a++++++++++++++++%3cFontSize%3e12%3c%2fFontSize%3e%0d%0a++++++++++++++++%3cX%3e3%3c%2fX%3e%0d%0a++++++++++++++++%3cY%3e21%3c%2fY%3e%0d%0a++++++++++++++++%3cImages+%2f%3e%0d%0a++++++++++++++++%3cFormControls+%2f%3e%0d%0a++++++++++++++++%3cGrid+%2f%3e%0d%0a++++++++++++++++%3cExport+%2f%3e%0d%0a++++++++++++++%3c%2fTD%3e%0d%0a++++++++++++++%3cTD%3e%0d%0a++++++++++++++++%3cPSCFormated%3efalse%3c%2fPSCFormated%3e%0d%0a++++++++++++++++%3cStyle%3eClass543%3c%2fStyle%3e%0d%0a++++++++++++++++%3cMerge%3eFalse%3c%2fMerge%3e%0d%0a++++++++++++++++%3cRowSpan+%2f%3e%0d%0a++++++++++++++++%3cColSpan+%2f%3e%0d%0a++++++++++++++++%3cFormat%3eGeneral%3c%2fFormat%3e%0d%0a++++++++++++++++%3cWidth%3e75%3c%2fWidth%3e%0d%0a++++++++++++++++%3cText+%2f%3e%0d%0a++++++++++++++++%3cHeight%3e18.75%3c%2fHeight%3e%0d%0a++++++++++++++++%3cAlign%3eLeft%3c%2fAlign%3e%0d%0a++++++++++++++++%3cVerticalAlign+%2f%3e%0d%0a++++++++++++++++%3cCellHasFormula%3eFalse%3c%2fCellHasFormula%3e%0d%0a++++++++++++++++%3cFontName%3eTrebuchet+MS%3c%2fFontName%3e%0d%0a++++++++++++++++%3cWrapText%3eFalse%3c%2fWrapText%3e%0d%0a++++++++++++++++%3cFontSize%3e12%3c%2fFontSize%3e%0d%0a++++++++++++++++%3cX%3e7%3c%2fX%3e%0d%0a++++++++++++++++%3cY%3e21%3c%2fY%3e%0d%0a++++++++++++++++%3cImages+%2f%3e%0d%0a++++++++++++++++%3cFormControls+%2f%3e%0d%0a++++++++++++++++%3cGrid+%2f%3e%0d%0a++++++++++++++++%3cExport+%2f%3e%0d%0a++++++++++++++%3c%2fTD%3e%0d%0a++++++++++++++%3cTD%3e%0d%0a++++++++++++++++%3cPSCFormated%3efalse%3c%2fPSCFormated%3e%0d%0a++++++++++++++++%3cStyle%3eClass543%3c%2fStyle%3e%0d%0a++++++++++++++++%3cMerge%3eFalse%3c%2fMerge%3e%0d%0a++++++++++++++++%3cRowSpan+%2f%3e%0d%0a++++++++++++++++%3cColSpan+%2f%3e%0d%0a++++++++++++++++%3cFormat%3eGeneral%3c%2fFormat%3e%0d%0a++++++++++++++++%3cWidth%3e75%3c%2fWidth%3e%0d%0a++++++++++++++++%3cText+%2f%3e%0d%0a++++++++++++++++%3cHeight%3e18.75%3c%2fHeight%3e%0d%0a++++++++++++++++%3cAlign%3eLeft%3c%2fAlign%3e%0d%0a++++++++++++++++%3cVerticalAlign+%2f%3e%0d%0a++++++++++++++++%3cCellHasFormula%3eFalse%3c%2fCellHasFormula%3e%0d%0a++++++++++++++++%3cFontName%3eTrebuchet+MS%3c%2fFontName%3e%0d%0a++++++++++++++++%3cWrapText%3eFalse%3c%2fWrapText%3e%0d%0a++++++++++++++++%3cFontSize%3e12%3c%2fFontSize%3e%0d%0a++++++++++++++++%3cX%3e8%3c%2fX%3e%0d%0a++++++++++++++++%3cY%3e21%3c%2fY%3e%0d%0a++++++++++++++++%3cImages+%2f%3e%0d%0a++++++++++++++++%3cFormControls+%2f%3e%0d%0a++++++++++++++++%3cGrid+%2f%3e%0d%0a++++++++++++++++%3cExport+%2f%3e%0d%0a++++++++++++++%3c%2fTD%3e%0d%0a++++++++++++++%3cTD%3e%0d%0a++++++++++++++++%3cPSCFormated%3efalse%3c%2fPSCFormated%3e%0d%0a++++++++++++++++%3cStyle%3eClass544%3c%2fStyle%3e%0d%0a++++++++++++++++%3cMerge%3eFalse%3c%2fMerge%3e%0d%0a++++++++++++++++%3cRowSpan+%2f%3e%0d%0a++++++++++++++++%3cColSpan+%2f%3e%0d%0a++++++++++++++++%3cFormat%3eGeneral%3c%2fFormat%3e%0d%0a++++++++++++++++%3cWidth%3e75%3c%2fWidth%3e%0d%0a++++++++++++++++%3cText+%2f%3e%0d%0a++++++++++++++++%3cHeight%3e18.75%3c%2fHeight%3e%0d%0a++++++++++++++++%3cAlign%3eLeft%3c%2fAlign%3e%0d%0a++++++++++++++++%3cVerticalAlign%3eCenter%3c%2fVerticalAlign%3e%0d%0a++++++++++++++++%3cCellHasFormula%3eFalse%3c%2fCellHasFormula%3e%0d%0a++++++++++++++++%3cFontName%3eTrebuchet+MS%3c%2fFontName%3e%0d%0a++++++++++++++++%3cWrapText%3eTrue%3c%2fWrapText%3e%0d%0a++++++++++++++++%3cFontSize%3e10%3c%2fFontSize%3e%0d%0a++++++++++++++++%3cX%3e9%3c%2fX%3e%0d%0a++++++++++++++++%3cY%3e21%3c%2fY%3e%0d%0a++++++++++++++++%3cImages+%2f%3e%0d%0a++++++++++++++++%3cFormControls+%2f%3e%0d%0a++++++++++++++++%3cGrid+%2f%3e%0d%0a++++++++++++++++%3cExport+%2f%3e%0d%0a++++++++++++++%3c%2fTD%3e%0d%0a++++++++++++++%3cTD%3e%0d%0a++++++++++++++++%3cPSCFormated%3efalse%3c%2fPSCFormated%3e%0d%0a++++++++++++++++%3cStyle%3eClass544%3c%2fStyle%3e%0d%0a++++++++++++++++%3cMerge%3eFalse%3c%2fMerge%3e%0d%0a++++++++++++++++%3cRowSpan+%2f%3e%0d%0a++++++++++++++++%3cColSpan+%2f%3e%0d%0a++++++++++++++++%3cFormat%3eGeneral%3c%2fFormat%3e%0d%0a++++++++++++++++%3cWidth%3e75%3c%2fWidth%3e%0d%0a++++++++++++++++%3cText+%2f%3e%0d%0a++++++++++++++++%3cHeight%3e18.75%3c%2fHeight%3e%0d%0a++++++++++++++++%3cAlign%3eLeft%3c%2fAlign%3e%0d%0a++++++++++++++++%3cVerticalAlign%3eCenter%3c%2fVerticalAlign%3e%0d%0a++++++++++++++++%3cCellHasFormula%3eFalse%3c%2fCellHasFormula%3e%0d%0a++++++++++++++++%3cFontName%3eTrebuchet+MS%3c%2fFontName%3e%0d%0a++++++++++++++++%3cWrapText%3eTrue%3c%2fWrapText%3e%0d%0a++++++++++++++++%3cFontSize%3e10%3c%2fFontSize%3e%0d%0a++++++++++++++++%3cX%3e10%3c%2fX%3e%0d%0a++++++++++++++++%3cY%3e21%3c%2fY%3e%0d%0a++++++++++++++++%3cImages+%2f%3e%0d%0a++++++++++++++++%3cFormControls+%2f%3e%0d%0a++++++++++++++++%3cGrid+%2f%3e%0d%0a++++++++++++++++%3cExport+%2f%3e%0d%0a++++++++++++++%3c%2fTD%3e%0d%0a++++++++++++++%3cTD%3e%0d%0a++++++++++++++++%3cPSCFormated%3efalse%3c%2fPSCFormated%3e%0d%0a++++++++++++++++%3cStyle%3eClass545%3c%2fStyle%3e%0d%0a++++++++++++++++%3cMerge%3eFalse%3c%2fMerge%3e%0d%0a++++++++++++++++%3cRowSpan+%2f%3e%0d%0a++++++++++++++++%3cColSpan+%2f%3e%0d%0a++++++++++++++++%3cFormat%3eGeneral%3c%2fFormat%3e%0d%0a++++++++++++++++%3cWidth%3e24.75%3c%2fWidth%3e%0d%0a++++++++++++++++%3cText+%2f%3e%0d%0a++++++++++++++++%3cHeight%3e18.75%3c%2fHeight%3e%0d%0a++++++++++++++++%3cAlign%3eLeft%3c%2fAlign%3e%0d%0a++++++++++++++++%3cVerticalAlign%3eCenter%3c%2fVerticalAlign%3e%0d%0a++++++++++++++++%3cCellHasFormula%3eFalse%3c%2fCellHasFormula%3e%0d%0a++++++++++++++++%3cFontName%3eTrebuchet+MS%3c%2fFontName%3e%0d%0a++++++++++++++++%3cWrapText%3eTrue%3c%2fWrapText%3e%0d%0a++++++++++++++++%3cFontSize%3e10%3c%2fFontSize%3e%0d%0a++++++++++++++++%3cX%3e11%3c%2fX%3e%0d%0a++++++++++++++++%3cY%3e21%3c%2fY%3e%0d%0a++++++++++++++++%3cImages+%2f%3e%0d%0a++++++++++++++++%3cFormControls+%2f%3e%0d%0a++++++++++++++++%3cGrid+%2f%3e%0d%0a++++++++++++++++%3cExport+%2f%3e%0d%0a++++++++++++++%3c%2fTD%3e%0d%0a++++++++++++++%3cTD%3e%0d%0a++++++++++++++++%3cPSCFormated%3efalse%3c%2fPSCFormated%3e%0d%0a++++++++++++++++%3cStyle%3eClass544%3c%2fStyle%3e%0d%0a++++++++++++++++%3cMerge%3eFalse%3c%2fMerge%3e%0d%0a++++++++++++++++%3cRowSpan+%2f%3e%0d%0a++++++++++++++++%3cColSpan+%2f%3e%0d%0a++++++++++++++++%3cFormat%3eGeneral%3c%2fFormat%3e%0d%0a++++++++++++++++%3cWidth%3e75%3c%2fWidth%3e%0d%0a++++++++++++++++%3cText+%2f%3e%0d%0a++++++++++++++++%3cHeight%3e18.75%3c%2fHeight%3e%0d%0a++++++++++++++++%3cAlign%3eLeft%3c%2fAlign%3e%0d%0a++++++++++++++++%3cVerticalAlign%3eCenter%3c%2fVerticalAlign%3e%0d%0a++++++++++++++++%3cCellHasFormula%3eFalse%3c%2fCellHasFormula%3e%0d%0a++++++++++++++++%3cFontName%3eTrebuchet+MS%3c%2fFontName%3e%0d%0a++++++++++++++++%3cWrapText%3eTrue%3c%2fWrapText%3e%0d%0a++++++++++++++++%3cFontSize%3e10%3c%2fFontSize%3e%0d%0a++++++++++++++++%3cX%3e12%3c%2fX%3e%0d%0a++++++++++++++++%3cY%3e21%3c%2fY%3e%0d%0a++++++++++++++++%3cImages+%2f%3e%0d%0a++++++++++++++++%3cFormControls+%2f%3e%0d%0a++++++++++++++++%3cGrid+%2f%3e%0d%0a++++++++++++++++%3cExport+%2f%3e%0d%0a++++++++++++++%3c%2fTD%3e%0d%0a++++++++++++++%3cTD%3e%0d%0a++++++++++++++++%3cPSCFormated%3efalse%3c%2fPSCFormated%3e%0d%0a++++++++++++++++%3cStyle%3eClass544%3c%2fStyle%3e%0d%0a++++++++++++++++%3cMerge%3eFalse%3c%2fMerge%3e%0d%0a++++++++++++++++%3cRowSpan+%2f%3e%0d%0a++++++++++++++++%3cColSpan+%2f%3e%0d%0a++++++++++++++++%3cFormat%3eGeneral%3c%2fFormat%3e%0d%0a++++++++++++++++%3cWidth%3e69.75%3c%2fWidth%3e%0d%0a++++++++++++++++%3cText+%2f%3e%0d%0a++++++++++++++++%3cHeight%3e18.75%3c%2fHeight%3e%0d%0a++++++++++++++++%3cAlign%3eLeft%3c%2fAlign%3e%0d%0a++++++++++++++++%3cVerticalAlign%3eCenter%3c%2fVerticalAlign%3e%0d%0a++++++++++++++++%3cCellHasFormula%3eFalse%3c%2fCellHasFormula%3e%0d%0a++++++++++++++++%3cFontName%3eTrebuchet+MS%3c%2fFontName%3e%0d%0a++++++++++++++++%3cWrapText%3eTrue%3c%2fWrapText%3e%0d%0a++++++++++++++++%3cFontSize%3e10%3c%2fFontSize%3e%0d%0a++++++++++++++++%3cX%3e13%3c%2fX%3e%0d%0a++++++++++++++++%3cY%3e21%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18.75%3c%2fHeight%3e%0d%0a++++++++++++++++%3cAlign%3eLeft%3c%2fAlign%3e%0d%0a++++++++++++++++%3cVerticalAlign+%2f%3e%0d%0a++++++++++++++++%3cCellHasFormula%3eFalse%3c%2fCellHasFormula%3e%0d%0a++++++++++++++++%3cFontName%3eCalibri%3c%2fFontName%3e%0d%0a++++++++++++++++%3cWrapText%3eFalse%3c%2fWrapText%3e%0d%0a++++++++++++++++%3cFontSize%3e11%3c%2fFontSize%3e%0d%0a++++++++++++++++%3cX%3e14%3c%2fX%3e%0d%0a++++++++++++++++%3cY%3e21%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18.75%3c%2fHeight%3e%0d%0a++++++++++++++++%3cAlign%3eLeft%3c%2fAlign%3e%0d%0a++++++++++++++++%3cVerticalAlign+%2f%3e%0d%0a++++++++++++++++%3cCellHasFormula%3eFalse%3c%2fCellHasFormula%3e%0d%0a++++++++++++++++%3cFontName%3eCalibri%3c%2fFontName%3e%0d%0a++++++++++++++++%3cWrapText%3eFalse%3c%2fWrapText%3e%0d%0a++++++++++++++++%3cFontSize%3e11%3c%2fFontSize%3e%0d%0a++++++++++++++++%3cX%3e15%3c%2fX%3e%0d%0a++++++++++++++++%3cY%3e21%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22%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22%3c%2fY%3e%0d%0a++++++++++++++++%3cImages+%2f%3e%0d%0a++++++++++++++++%3cFormControls+%2f%3e%0d%0a++++++++++++++++%3cGrid+%2f%3e%0d%0a++++++++++++++++%3cExport+%2f%3e%0d%0a++++++++++++++%3c%2fTD%3e%0d%0a++++++++++++++%3cTD%3e%0d%0a++++++++++++++++%3cPSCFormated%3efalse%</t>
  </si>
  <si>
    <t xml:space="preserve"> 3c%2fPSCFormated%3e%0d%0a++++++++++++++++%3cStyle%3eClass546%3c%2fStyle%3e%0d%0a++++++++++++++++%3cMerge%3eTrue%3c%2fMerge%3e%0d%0a++++++++++++++++%3cRowSpan%3e9%3c%2fRowSpan%3e%0d%0a++++++++++++++++%3cColSpan%3e11%3c%2fColSpan%3e%0d%0a++++++++++++++++%3cFormat%3eGeneral%3c%2fFormat%3e%0d%0a++++++++++++++++%3cWidth%3e769.5%3c%2fWidth%3e%0d%0a++++++++++++++++%3cText+%2f%3e%0d%0a++++++++++++++++%3cHeight%3e157.5%3c%2fHeight%3e%0d%0a++++++++++++++++%3cAlign%3eLeft%3c%2fAlign%3e%0d%0a++++++++++++++++%3cVerticalAlign%3eTop%3c%2fVerticalAlign%3e%0d%0a++++++++++++++++%3cCellHasFormula%3eTrue%3c%2fCellHasFormula%3e%0d%0a++++++++++++++++%3cFontName%3eTrebuchet+MS%3c%2fFontName%3e%0d%0a++++++++++++++++%3cWrapText%3eTrue%3c%2fWrapText%3e%0d%0a++++++++++++++++%3cFontSize%3e10%3c%2fFontSize%3e%0d%0a++++++++++++++++%3cX%3e3%3c%2fX%3e%0d%0a++++++++++++++++%3cY%3e22%3c%2fY%3e%0d%0a++++++++++++++++%3cImages+%2f%3e%0d%0a++++++++++++++++%3cFormControls+%2f%3e%0d%0a++++++++++++++++%3cGrid+%2f%3e%0d%0a++++++++++++++++%3cExport+%2f%3e%0d%0a++++++++++++++%3c%2fTD%3e%0d%0a++++++++++++++%3cTD%3e%0d%0a++++++++++++++++%3cPSCFormated%3efalse%3c%2fPSCFormated%3e%0d%0a++++++++++++++++%3cStyle%3eClass547%3c%2fStyle%3e%0d%0a++++++++++++++++%3cMerge%3eFalse%3c%2fMerge%3e%0d%0a++++++++++++++++%3cRowSpan+%2f%3e%0d%0a++++++++++++++++%3cColSpan+%2f%3e%0d%0a++++++++++++++++%3cFormat%3eGeneral%3c%2fFormat%3e%0d%0a++++++++++++++++%3cWidth%3e24.75%3c%2fWidth%3e%0d%0a++++++++++++++++%3cText+%2f%3e%0d%0a++++++++++++++++%3cHeight%3e15%3c%2fHeight%3e%0d%0a++++++++++++++++%3cAlign%3eLeft%3c%2fAlign%3e%0d%0a++++++++++++++++%3cVerticalAlign%3eTop%3c%2fVerticalAlign%3e%0d%0a++++++++++++++++%3cCellHasFormula%3eFalse%3c%2fCellHasFormula%3e%0d%0a++++++++++++++++%3cFontName%3eArial+Black%3c%2fFontName%3e%0d%0a++++++++++++++++%3cWrapText%3eTrue%3c%2fWrapText%3e%0d%0a++++++++++++++++%3cFontSize%3e10%3c%2fFontSize%3e%0d%0a++++++++++++++++%3cX%3e14%3c%2fX%3e%0d%0a++++++++++++++++%3cY%3e22%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22%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23%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23%3c%2fY%3e%0d%0a++++++++++++++++%3cImages+%2f%3e%0d%0a++++++++++++++++%3cFormControls+%2f%3e%0d%0a++++++++++++++++%3cGrid+%2f%3e%0d%0a++++++++++++++++%3cExport+%2f%3e%0d%0a++++++++++++++%3c%2fTD%3e%0d%0a++++++++++++++%3cTD%3e%0d%0a++++++++++++++++%3cPSCFormated%3efalse%3c%2fPSCFormated%3e%0d%0a++++++++++++++++%3cStyle%3eClass547%3c%2fStyle%3e%0d%0a++++++++++++++++%3cMerge%3eFalse%3c%2fMerge%3e%0d%0a++++++++++++++++%3cRowSpan+%2f%3e%0d%0a++++++++++++++++%3cColSpan+%2f%3e%0d%0a++++++++++++++++%3cFormat%3eGeneral%3c%2fFormat%3e%0d%0a++++++++++++++++%3cWidth%3e24.75%3c%2fWidth%3e%0d%0a++++++++++++++++%3cText+%2f%3e%0d%0a++++++++++++++++%3cHeight%3e15%3c%2fHeight%3e%0d%0a++++++++++++++++%3cAlign%3eLeft%3c%2fAlign%3e%0d%0a++++++++++++++++%3cVerticalAlign%3eTop%3c%2fVerticalAlign%3e%0d%0a++++++++++++++++%3cCellHasFormula%3eFalse%3c%2fCellHasFormula%3e%0d%0a++++++++++++++++%3cFontName%3eArial+Black%3c%2fFontName%3e%0d%0a++++++++++++++++%3cWrapText%3eTrue%3c%2fWrapText%3e%0d%0a++++++++++++++++%3cFontSize%3e10%3c%2fFontSize%3e%0d%0a++++++++++++++++%3cX%3e14%3c%2fX%3e%0d%0a++++++++++++++++%3cY%3e23%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23%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24%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24%3c%2fY%3e%0d%0a++++++++++++++++%3cImages+%2f%3e%0d%0a++++++++++++++++%3cFormControls+%2f%3e%0d%0a++++++++++++++++%3cGrid+%2f%3e%0d%0a++++++++++++++++%3cExport+%2f%3e%0d%0a++++++++++++++%3c%2fTD%3e%0d%0a++++++++++++++%3cTD%3e%0d%0a++++++++++++++++%3cPSCFormated%3efalse%3c%2fPSCFormated%3e%0d%0a++++++++++++++++%3cStyle%3eClass547%3c%2fStyle%3e%0d%0a++++++++++++++++%3cMerge%3eFalse%3c%2fMerge%3e%0d%0a++++++++++++++++%3cRowSpan+%2f%3e%0d%0a++++++++++++++++%3cColSpan+%2f%3e%0d%0a++++++++++++++++%3cFormat%3eGeneral%3c%2fFormat%3e%0d%0a++++++++++++++++%3cWidth%3e24.75%3c%2fWidth%3e%0d%0a++++++++++++++++%3cText+%2f%3e%0d%0a++++++++++++++++%3cHeight%3e15%3c%2fHeight%3e%0d%0a++++++++++++++++%3cAlign%3eLeft%3c%2fAlign%3e%0d%0a++++++++++++++++%3cVerticalAlign%3eTop%3c%2fVerticalAlign%3e%0d%0a++++++++++++++++%3cCellHasFormula%3eFalse%3c%2fCellHasFormula%3e%0d%0a++++++++++++++++%3cFontName%3eArial+Black%3c%2fFontName%3e%0d%0a++++++++++++++++%3cWrapText%3eTrue%3c%2fWrapText%3e%0d%0a++++++++++++++++%3cFontSize%3e10%3c%2fFontSize%3e%0d%0a++++++++++++++++%3cX%3e14%3c%2fX%3e%0d%0a++++++++++++++++%3cY%3e24%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24%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25%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25%3c%2fY%3e%0d%0a++++++++++++++++%3cImages+%2f%3e%0d%0a++++++++++++++++%3cFormControls+%2f%3e%0d%0a++++++++++++++++%3cGrid+%2f%3e%0d%0a++++++++++++++++%3cExport+%2f%3e%0d%0a++++++++++++++%3c%2fTD%3e%0d%0a++++++++++++++%3cTD%3e%0d%0a++++++++++++++++%3cPSCFormated%3efalse%3c%2fPSCFormated%3e%0d%0a++++++++++++++++%3cStyle%3eClass547%3c%2fStyle%3e%0d%0a++++++++++++++++%3cMerge%3eFalse%3c%2fMerge%3e%0d%0a++++++++++++++++%3cRowSpan+%2f%3e%0d%0a++++++++++++++++%3cColSpan+%2f%3e%0d%0a++++++++++++++++%3cFormat%3eGeneral%3c%2fFormat%3e%0d%0a++++++++++++++++%3cWidth%3e24.75%3c%2fWidth%3e%0d%0a++++++++++++++++%3cText+%2f%3e%0d%0a++++++++++++++++%3cHeight%3e15%3c%2fHeight%3e%0d%0a++++++++++++++++%3cAlign%3eLeft%3c%2fAlign%3e%0d%0a++++++++++++++++%3cVerticalAlign%3eTop%3c%2fVerticalAlign%3e%0d%0a++++++++++++++++%3cCellHasFormula%3eFalse%3c%2fCellHasFormula%3e%0d%0a++++++++++++++++%3cFontName%3eArial+Black%3c%2fFontName%3e%0d%0a++++++++++++++++%3cWrapText%3eTrue%3c%2fWrapText%3e%0d%0a++++++++++++++++%3cFontSize%3e10%3c%2fFontSize%3e%0d%0a++++++++++++++++%3cX%3e14%3c%2fX%3e%0d%0a++++++++++++++++%3cY%3e25%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25%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26%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26%3c%2fY%3e%0d%0a++++++++++++++++%3cImages+%2f%3e%0d%0a++++++++++++++++%3cFormControls+%2f%3e%0d%0a++++++++++++++++%3cGrid+%2f%3e%0d%0a++++++++++++++++%3cExport+%2f%3e%0d%0a++++++++++++++%3c%2fTD%3e%0d%0a++++++++++++++%3cTD%3e%0d%0a++++++++++++++++%3cPSCFormated%3efalse%3c%2fPSCFormated%3e%0d%0a++++++++++++++++%3cStyle%3eClass547%3c%2fStyle%3e%0d%0a++++++++++++++++%3cMerge%3eFalse%3c%2fMerge%3e%0d%0a++++++++++++++++%3cRowSpan+%2f%3e%0d%0a++++++++++++++++%3cColSpan+%2f%3e%0d%0a++++++++++++++++%3cFormat%3eGeneral%3c%2fFormat%3e%0d%0a++++++++++++++++%3cWidth%3e24.75%3c%2fWidth%3e%0d%0a++++++++++++++++%3cText+%2f%3e%0d%0a++++++++++++++++%3cHeight%3e15%3c%2fHeight%3e%0d%0a++++++++++++++++%3cAlign%3eLeft%3c%2fAlign%3e%0d%0a++++++++++++++++%3cVerticalAlign%3eTop%3c%2fVerticalAlign%3e%0d%0a++++++++++++++++%3cCellHasFormula%3eFalse%3c%2fCellHasFormula%3e%0d%0a++++++++++++++++%3cFontName%3eArial+Black%3c%2fFontName%3e%0d%0a++++++++++++++++%3cWrapText%3eTrue%3c%2fWrapText%3e%0d%0a++++++++++++++++%3cFontSize%3e10%3c%2fFontSize%3e%0d%0a++++++++++++++++%3cX%3e14%3c%2fX%3e%0d%0a++++++++++++++++%3cY%3e26%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26%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27%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27%3c%2fY%3e%0d%0a++++++++++++++++%3cImages+%2f%3e%0d%0a++++++++++++++++%3cFormControls+%2f%3e%0d%0a++++++++++++++++%3cGrid+%2f%3e%0d%0a++++++++++++++++%3cExport+%2f%3e%0d%0a++++++++++++++%3c%2fTD%3e%0d%0a++++++++++++++%3cTD%3e%0d%0a++++++++++++++++%3cPSCFormated%3efalse%3c%2fPSCFormated%3e%0d%0a++++++++++++++++%3cStyle%3eClass547%3c%2fStyle%3e%0d%0a++++++++++++++++%3cMerge%3eFalse%3c%2fMerge%3e%0d%0a++++++++++++++++%3cRowSpan+%2f%3e%0d%0a++++++++++++++++%3cColSpan+%2f%3e%0d%0a++++++++++++++++%3cFormat%3eGeneral%3c%2fFormat%3e%0d%0a++++++++++++++++%3cWidth%3e24.75%3c%2fWidth%3e%0d%0a++++++++++++++++%3cText+%2f%3e%0d%0a++++++++++++++++%3cHeight%3e15%3c%2fHeight%3e%0d%0a++++++++++++++++%3cAlign%3eLeft%3c%2fAlign%3e%0d%0a++++++++++++++++%3cVerticalAlign%3eTop%3c%2fVerticalAlign%3e%0d%0a++++++++++++++++%3cCellHasFormula%3eFalse%3c%2fCellHasFormula%3e%0d%0a++++++++++++++++%3cFontName%3eArial+Black%3c%2fFontName%3e%0d%0a++++++++++++++++%3cWrapText%3eTrue%3c%2fWrapText%3e%0d%0a++++++++++++++++%3cFontSize%3e10%3c%2fFontSize%3e%0d%0a++++++++++++++++%3cX%3e14%3c%2fX%3e%0d%0a++++++++++++++++%3cY%3e27%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27%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28%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28%3c%2fY%3e%0d%0a++++++++++++++++%3cImages+%2f%3e%0d%0a++++++++++++++++%3cFormControls+%2f%3e%0d%0a++++++++++++++++%3cGrid+%2f%3e%0d%0a++++++++++++++++%3cExport+%2f%3e%0d%0a++++++++++++++%3c%2fTD%3e%0d%0a++++++++++++++%3cTD%3e%0d%0a++++++++++++++++%3cPSCFormated%3efalse%3c%2fPSCFormated%3e%0d%0a++++++++++++++++%3cStyle%3eClass547%3c%2fStyle%3e%0d%0a++++++++++++++++%3cMerge%3eFalse%3c%2fMerge%3e%0d%0a++++++++++++++++%3cRowSpan+%2f%3e%0d%0a++++++++++++++++%3cColSpan+%2f%3e%0d%0a++++++++++++++++%3cFormat%3eGeneral%3c%2fFormat%3e%0d%0a++++++++++++++++%3cWidth%3e24.75%3c%2fWidth%3e%0d%0a++++++++++++++++%3cText+%2f%3e%0d%0a++++++++++++++++%3cHeight%3e15%3c%2fHeight%3e%0d%0a++++++++++++++++%3cAlign%3eLeft%3c%2fAlign%3e%0d%0a++++++++++++++++%3cVerticalAlign%3eTop%3c%2fVerticalAlign%3e%0d%0a++++++++++++++++%3cCellHasFormula%3eFalse%3c%2fCellHasFormula%3e%0d%0a++++++++++++++++%3cFontName%3eArial+Black%3c%2fFontName%3e%0d%0a++++++++++++++++%3cWrapText%3eTrue%3c%2fWrapText%3e%0d%0a++++++++++++++++%3cFontSize%3e10%3c%2fFontSize%3e%0d%0a++++++++++++++++%3cX%3e14%3c%2fX%3e%0d%0a++++++++++++++++%3cY%3e28%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28%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3c%2fX%3e%0d%0a++++++++++++++++%3cY%3e29%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2%3c%2fX%3e%0d%0a++++++++++++++++%3cY%3e29%3c%2fY%3e%0d%0a++++++++++++++++%3cImages+%2f%3e%0d%0a++++++++++++++++%3cFormControls+%2f%3e%0d%0a++++++++++++++++%3cGrid+%2f%3e%0d%0a++++++++++++++++%3cExport+%2f%3e%0d%0a++++++++++++++%3c%2fTD%3e%0d%0a++++++++++++++%3cTD%3e%0d%0a++++++++++++++++%3cPSCFormated%3efalse%3c%2fPSCFormated%3e%0d%0a++++++++++++++++%3cS</t>
  </si>
  <si>
    <t xml:space="preserve"> tyle%3eClass547%3c%2fStyle%3e%0d%0a++++++++++++++++%3cMerge%3eFalse%3c%2fMerge%3e%0d%0a++++++++++++++++%3cRowSpan+%2f%3e%0d%0a++++++++++++++++%3cColSpan+%2f%3e%0d%0a++++++++++++++++%3cFormat%3eGeneral%3c%2fFormat%3e%0d%0a++++++++++++++++%3cWidth%3e24.75%3c%2fWidth%3e%0d%0a++++++++++++++++%3cText+%2f%3e%0d%0a++++++++++++++++%3cHeight%3e15.75%3c%2fHeight%3e%0d%0a++++++++++++++++%3cAlign%3eLeft%3c%2fAlign%3e%0d%0a++++++++++++++++%3cVerticalAlign%3eTop%3c%2fVerticalAlign%3e%0d%0a++++++++++++++++%3cCellHasFormula%3eFalse%3c%2fCellHasFormula%3e%0d%0a++++++++++++++++%3cFontName%3eArial+Black%3c%2fFontName%3e%0d%0a++++++++++++++++%3cWrapText%3eTrue%3c%2fWrapText%3e%0d%0a++++++++++++++++%3cFontSize%3e10%3c%2fFontSize%3e%0d%0a++++++++++++++++%3cX%3e14%3c%2fX%3e%0d%0a++++++++++++++++%3cY%3e29%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15.75%3c%2fHeight%3e%0d%0a++++++++++++++++%3cAlign%3eLeft%3c%2fAlign%3e%0d%0a++++++++++++++++%3cVerticalAlign+%2f%3e%0d%0a++++++++++++++++%3cCellHasFormula%3eFalse%3c%2fCellHasFormula%3e%0d%0a++++++++++++++++%3cFontName%3eCalibri%3c%2fFontName%3e%0d%0a++++++++++++++++%3cWrapText%3eFalse%3c%2fWrapText%3e%0d%0a++++++++++++++++%3cFontSize%3e11%3c%2fFontSize%3e%0d%0a++++++++++++++++%3cX%3e15%3c%2fX%3e%0d%0a++++++++++++++++%3cY%3e29%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36.75%3c%2fHeight%3e%0d%0a++++++++++++++++%3cAlign%3eLeft%3c%2fAlign%3e%0d%0a++++++++++++++++%3cVerticalAlign+%2f%3e%0d%0a++++++++++++++++%3cCellHasFormula%3eFalse%3c%2fCellHasFormula%3e%0d%0a++++++++++++++++%3cFontName%3eCalibri%3c%2fFontName%3e%0d%0a++++++++++++++++%3cWrapText%3eFalse%3c%2fWrapText%3e%0d%0a++++++++++++++++%3cFontSize%3e11%3c%2fFontSize%3e%0d%0a++++++++++++++++%3cX%3e1%3c%2fX%3e%0d%0a++++++++++++++++%3cY%3e30%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36.75%3c%2fHeight%3e%0d%0a++++++++++++++++%3cAlign%3eLeft%3c%2fAlign%3e%0d%0a++++++++++++++++%3cVerticalAlign+%2f%3e%0d%0a++++++++++++++++%3cCellHasFormula%3eFalse%3c%2fCellHasFormula%3e%0d%0a++++++++++++++++%3cFontName%3eCalibri%3c%2fFontName%3e%0d%0a++++++++++++++++%3cWrapText%3eFalse%3c%2fWrapText%3e%0d%0a++++++++++++++++%3cFontSize%3e11%3c%2fFontSize%3e%0d%0a++++++++++++++++%3cX%3e2%3c%2fX%3e%0d%0a++++++++++++++++%3cY%3e30%3c%2fY%3e%0d%0a++++++++++++++++%3cImages+%2f%3e%0d%0a++++++++++++++++%3cFormControls+%2f%3e%0d%0a++++++++++++++++%3cGrid+%2f%3e%0d%0a++++++++++++++++%3cExport+%2f%3e%0d%0a++++++++++++++%3c%2fTD%3e%0d%0a++++++++++++++%3cTD%3e%0d%0a++++++++++++++++%3cPSCFormated%3efalse%3c%2fPSCFormated%3e%0d%0a++++++++++++++++%3cStyle%3eClass547%3c%2fStyle%3e%0d%0a++++++++++++++++%3cMerge%3eFalse%3c%2fMerge%3e%0d%0a++++++++++++++++%3cRowSpan+%2f%3e%0d%0a++++++++++++++++%3cColSpan+%2f%3e%0d%0a++++++++++++++++%3cFormat%3eGeneral%3c%2fFormat%3e%0d%0a++++++++++++++++%3cWidth%3e24.75%3c%2fWidth%3e%0d%0a++++++++++++++++%3cText+%2f%3e%0d%0a++++++++++++++++%3cHeight%3e36.75%3c%2fHeight%3e%0d%0a++++++++++++++++%3cAlign%3eLeft%3c%2fAlign%3e%0d%0a++++++++++++++++%3cVerticalAlign%3eTop%3c%2fVerticalAlign%3e%0d%0a++++++++++++++++%3cCellHasFormula%3eFalse%3c%2fCellHasFormula%3e%0d%0a++++++++++++++++%3cFontName%3eArial+Black%3c%2fFontName%3e%0d%0a++++++++++++++++%3cWrapText%3eTrue%3c%2fWrapText%3e%0d%0a++++++++++++++++%3cFontSize%3e10%3c%2fFontSize%3e%0d%0a++++++++++++++++%3cX%3e14%3c%2fX%3e%0d%0a++++++++++++++++%3cY%3e30%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36.75%3c%2fHeight%3e%0d%0a++++++++++++++++%3cAlign%3eLeft%3c%2fAlign%3e%0d%0a++++++++++++++++%3cVerticalAlign+%2f%3e%0d%0a++++++++++++++++%3cCellHasFormula%3eFalse%3c%2fCellHasFormula%3e%0d%0a++++++++++++++++%3cFontName%3eCalibri%3c%2fFontName%3e%0d%0a++++++++++++++++%3cWrapText%3eFalse%3c%2fWrapText%3e%0d%0a++++++++++++++++%3cFontSize%3e11%3c%2fFontSize%3e%0d%0a++++++++++++++++%3cX%3e15%3c%2fX%3e%0d%0a++++++++++++++++%3cY%3e30%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31%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31%3c%2fY%3e%0d%0a++++++++++++++++%3cImages+%2f%3e%0d%0a++++++++++++++++%3cFormControls+%2f%3e%0d%0a++++++++++++++++%3cGrid+%2f%3e%0d%0a++++++++++++++++%3cExport+%2f%3e%0d%0a++++++++++++++%3c%2fTD%3e%0d%0a++++++++++++++%3cTD%3e%0d%0a++++++++++++++++%3cPSCFormated%3efalse%3c%2fPSCFormated%3e%0d%0a++++++++++++++++%3cStyle%3eClass548%3c%2fStyle%3e%0d%0a++++++++++++++++%3cMerge%3eFalse%3c%2fMerge%3e%0d%0a++++++++++++++++%3cRowSpan+%2f%3e%0d%0a++++++++++++++++%3cColSpan+%2f%3e%0d%0a++++++++++++++++%3cFormat%3eGeneral%3c%2fFormat%3e%0d%0a++++++++++++++++%3cWidth%3e75%3c%2fWidth%3e%0d%0a++++++++++++++++%3cText+%2f%3e%0d%0a++++++++++++++++%3cHeight%3e15%3c%2fHeight%3e%0d%0a++++++++++++++++%3cAlign%3eLeft%3c%2fAlign%3e%0d%0a++++++++++++++++%3cVerticalAlign%3eTop%3c%2fVerticalAlign%3e%0d%0a++++++++++++++++%3cCellHasFormula%3eFalse%3c%2fCellHasFormula%3e%0d%0a++++++++++++++++%3cFontName%3eTrebuchet+MS%3c%2fFontName%3e%0d%0a++++++++++++++++%3cWrapText%3eTrue%3c%2fWrapText%3e%0d%0a++++++++++++++++%3cFontSize%3e10%3c%2fFontSize%3e%0d%0a++++++++++++++++%3cX%3e3%3c%2fX%3e%0d%0a++++++++++++++++%3cY%3e31%3c%2fY%3e%0d%0a++++++++++++++++%3cImages+%2f%3e%0d%0a++++++++++++++++%3cFormControls+%2f%3e%0d%0a++++++++++++++++%3cGrid+%2f%3e%0d%0a++++++++++++++++%3cExport+%2f%3e%0d%0a++++++++++++++%3c%2fTD%3e%0d%0a++++++++++++++%3cTD%3e%0d%0a++++++++++++++++%3cPSCFormated%3efalse%3c%2fPSCFormated%3e%0d%0a++++++++++++++++%3cStyle%3eClass548%3c%2fStyle%3e%0d%0a++++++++++++++++%3cMerge%3eFalse%3c%2fMerge%3e%0d%0a++++++++++++++++%3cRowSpan+%2f%3e%0d%0a++++++++++++++++%3cColSpan+%2f%3e%0d%0a++++++++++++++++%3cFormat%3eGeneral%3c%2fFormat%3e%0d%0a++++++++++++++++%3cWidth%3e75%3c%2fWidth%3e%0d%0a++++++++++++++++%3cText+%2f%3e%0d%0a++++++++++++++++%3cHeight%3e15%3c%2fHeight%3e%0d%0a++++++++++++++++%3cAlign%3eLeft%3c%2fAlign%3e%0d%0a++++++++++++++++%3cVerticalAlign%3eTop%3c%2fVerticalAlign%3e%0d%0a++++++++++++++++%3cCellHasFormula%3eFalse%3c%2fCellHasFormula%3e%0d%0a++++++++++++++++%3cFontName%3eTrebuchet+MS%3c%2fFontName%3e%0d%0a++++++++++++++++%3cWrapText%3eTrue%3c%2fWrapText%3e%0d%0a++++++++++++++++%3cFontSize%3e10%3c%2fFontSize%3e%0d%0a++++++++++++++++%3cX%3e4%3c%2fX%3e%0d%0a++++++++++++++++%3cY%3e31%3c%2fY%3e%0d%0a++++++++++++++++%3cImages+%2f%3e%0d%0a++++++++++++++++%3cFormControls+%2f%3e%0d%0a++++++++++++++++%3cGrid+%2f%3e%0d%0a++++++++++++++++%3cExport+%2f%3e%0d%0a++++++++++++++%3c%2fTD%3e%0d%0a++++++++++++++%3cTD%3e%0d%0a++++++++++++++++%3cPSCFormated%3efalse%3c%2fPSCFormated%3e%0d%0a++++++++++++++++%3cStyle%3eClass548%3c%2fStyle%3e%0d%0a++++++++++++++++%3cMerge%3eFalse%3c%2fMerge%3e%0d%0a++++++++++++++++%3cRowSpan+%2f%3e%0d%0a++++++++++++++++%3cColSpan+%2f%3e%0d%0a++++++++++++++++%3cFormat%3eGeneral%3c%2fFormat%3e%0d%0a++++++++++++++++%3cWidth%3e75%3c%2fWidth%3e%0d%0a++++++++++++++++%3cText+%2f%3e%0d%0a++++++++++++++++%3cHeight%3e15%3c%2fHeight%3e%0d%0a++++++++++++++++%3cAlign%3eLeft%3c%2fAlign%3e%0d%0a++++++++++++++++%3cVerticalAlign%3eTop%3c%2fVerticalAlign%3e%0d%0a++++++++++++++++%3cCellHasFormula%3eFalse%3c%2fCellHasFormula%3e%0d%0a++++++++++++++++%3cFontName%3eTrebuchet+MS%3c%2fFontName%3e%0d%0a++++++++++++++++%3cWrapText%3eTrue%3c%2fWrapText%3e%0d%0a++++++++++++++++%3cFontSize%3e10%3c%2fFontSize%3e%0d%0a++++++++++++++++%3cX%3e5%3c%2fX%3e%0d%0a++++++++++++++++%3cY%3e31%3c%2fY%3e%0d%0a++++++++++++++++%3cImages+%2f%3e%0d%0a++++++++++++++++%3cFormControls+%2f%3e%0d%0a++++++++++++++++%3cGrid+%2f%3e%0d%0a++++++++++++++++%3cExport+%2f%3e%0d%0a++++++++++++++%3c%2fTD%3e%0d%0a++++++++++++++%3cTD%3e%0d%0a++++++++++++++++%3cPSCFormated%3efalse%3c%2fPSCFormated%3e%0d%0a++++++++++++++++%3cStyle%3eClass548%3c%2fStyle%3e%0d%0a++++++++++++++++%3cMerge%3eFalse%3c%2fMerge%3e%0d%0a++++++++++++++++%3cRowSpan+%2f%3e%0d%0a++++++++++++++++%3cColSpan+%2f%3e%0d%0a++++++++++++++++%3cFormat%3eGeneral%3c%2fFormat%3e%0d%0a++++++++++++++++%3cWidth%3e75%3c%2fWidth%3e%0d%0a++++++++++++++++%3cText+%2f%3e%0d%0a++++++++++++++++%3cHeight%3e15%3c%2fHeight%3e%0d%0a++++++++++++++++%3cAlign%3eLeft%3c%2fAlign%3e%0d%0a++++++++++++++++%3cVerticalAlign%3eTop%3c%2fVerticalAlign%3e%0d%0a++++++++++++++++%3cCellHasFormula%3eFalse%3c%2fCellHasFormula%3e%0d%0a++++++++++++++++%3cFontName%3eTrebuchet+MS%3c%2fFontName%3e%0d%0a++++++++++++++++%3cWrapText%3eTrue%3c%2fWrapText%3e%0d%0a++++++++++++++++%3cFontSize%3e10%3c%2fFontSize%3e%0d%0a++++++++++++++++%3cX%3e6%3c%2fX%3e%0d%0a++++++++++++++++%3cY%3e31%3c%2fY%3e%0d%0a++++++++++++++++%3cImages+%2f%3e%0d%0a++++++++++++++++%3cFormControls+%2f%3e%0d%0a++++++++++++++++%3cGrid+%2f%3e%0d%0a++++++++++++++++%3cExport+%2f%3e%0d%0a++++++++++++++%3c%2fTD%3e%0d%0a++++++++++++++%3cTD%3e%0d%0a++++++++++++++++%3cPSCFormated%3efalse%3c%2fPSCFormated%3e%0d%0a++++++++++++++++%3cStyle%3eClass548%3c%2fStyle%3e%0d%0a++++++++++++++++%3cMerge%3eFalse%3c%2fMerge%3e%0d%0a++++++++++++++++%3cRowSpan+%2f%3e%0d%0a++++++++++++++++%3cColSpan+%2f%3e%0d%0a++++++++++++++++%3cFormat%3eGeneral%3c%2fFormat%3e%0d%0a++++++++++++++++%3cWidth%3e75%3c%2fWidth%3e%0d%0a++++++++++++++++%3cText+%2f%3e%0d%0a++++++++++++++++%3cHeight%3e15%3c%2fHeight%3e%0d%0a++++++++++++++++%3cAlign%3eLeft%3c%2fAlign%3e%0d%0a++++++++++++++++%3cVerticalAlign%3eTop%3c%2fVerticalAlign%3e%0d%0a++++++++++++++++%3cCellHasFormula%3eFalse%3c%2fCellHasFormula%3e%0d%0a++++++++++++++++%3cFontName%3eTrebuchet+MS%3c%2fFontName%3e%0d%0a++++++++++++++++%3cWrapText%3eTrue%3c%2fWrapText%3e%0d%0a++++++++++++++++%3cFontSize%3e10%3c%2fFontSize%3e%0d%0a++++++++++++++++%3cX%3e7%3c%2fX%3e%0d%0a++++++++++++++++%3cY%3e31%3c%2fY%3e%0d%0a++++++++++++++++%3cImages+%2f%3e%0d%0a++++++++++++++++%3cFormControls+%2f%3e%0d%0a++++++++++++++++%3cGrid+%2f%3e%0d%0a++++++++++++++++%3cExport+%2f%3e%0d%0a++++++++++++++%3c%2fTD%3e%0d%0a++++++++++++++%3cTD%3e%0d%0a++++++++++++++++%3cPSCFormated%3efalse%3c%2fPSCFormated%3e%0d%0a++++++++++++++++%3cStyle%3eClass548%3c%2fStyle%3e%0d%0a++++++++++++++++%3cMerge%3eFalse%3c%2fMerge%3e%0d%0a++++++++++++++++%3cRowSpan+%2f%3e%0d%0a++++++++++++++++%3cColSpan+%2f%3e%0d%0a++++++++++++++++%3cFormat%3eGeneral%3c%2fFormat%3e%0d%0a++++++++++++++++%3cWidth%3e75%3c%2fWidth%3e%0d%0a++++++++++++++++%3cText+%2f%3e%0d%0a++++++++++++++++%3cHeight%3e15%3c%2fHeight%3e%0d%0a++++++++++++++++%3cAlign%3eLeft%3c%2fAlign%3e%0d%0a++++++++++++++++%3cVerticalAlign%3eTop%3c%2fVerticalAlign%3e%0d%0a++++++++++++++++%3cCellHasFormula%3eFalse%3c%2fCellHasFormula%3e%0d%0a++++++++++++++++%3cFontName%3eTrebuchet+MS%3c%2fFontName%3e%0d%0a++++++++++++++++%3cWrapText%3eTrue%3c%2fWrapText%3e%0d%0a++++++++++++++++%3cFontSize%3e10%3c%2fFontSize%3e%0d%0a++++++++++++++++%3cX%3e8%3c%2fX%3e%0d%0a++++++++++++++++%3cY%3e31%3c%2fY%3e%0d%0a++++++++++++++++%3cImages+%2f%3e%0d%0a++++++++++++++++%3cFormControls+%2f%3e%0d%0a++++++++++++++++%3cGrid+%2f%3e%0d%0a++++++++++++++++%3cExport+%2f%3e%0d%0a++++++++++++++%3c%2fTD%3e%0d%0a++++++++++++++%3cTD%3e%0d%0a++++++++++++++++%3cPSCFormated%3efalse%3c%2fPSCFormated%3e%0d%0a++++++++++++++++%3cStyle%3eClass548%3c%2fStyle%3e%0d%0a++++++++++++++++%3cMerge%3eFalse%3c%2fMerge%3e%0d%0a++++++++++++++++%3cRowSpan+%2f%3e%0d%0a++++++++++++++++%3cColSpan+%2f%3e%0d%0a++++++++++++++++%3cFormat%3eGeneral%3c%2fFormat%3e%0d%0a++++++++++++++++%3cWidth%3e75%3c%2fWidth%3e%0d%0a++++++++++++++++%3cText+%2f%3e%0d%0a++++++++++++++++%3cHeight%3e15%3c%2fHeight%3e%0d%0a++++++++++++++++%3cAlign%3eLeft%3c%2fAlign%3e%0d%0a++++++++++++++++%3cVerticalAlign%3eTop%3c%2fVerticalAlign%3e%0d%0a++++++++++++++++%3cCellHasFormula%3eFalse%3c%2fCellHasFormula%3e%0d%0a++++++++++++++++%3cFontName%3eTrebuchet+MS%3c%2fFontName%3e%0d%0a++++++++++++++++%3cWrapText%3eTrue%3c%2fWrapText%3e%0d%0a++++++++++++++++%3cFontSize%3e10%3c%2fFontSize%3e%0d%0a++++++++++++++++%3cX%3e9%3c%2fX%3e%0d%0a++++++++++++++++%3cY%3e31%3c%2fY%3e%0d%0a++++++++++++++++%3cImages+%2f%3e%0d%0a++++++++++++++++%3cFormControls+%2f%3e%0d%0a++++++++++++++++%3cGrid+%2f%3e%0d%0a++++++++++++++++%3cExport+%2f%3e%0d%0a++++++++++++++%3c%2fTD%3e%0d%0a++++++++++++++%3cTD%3e%0d%0a++++++++++++++++%3cPSCFormated%3efalse%3c%2fPSCFormated%3e%0d%0a++++++++++++++++%3cStyle%3eClass548%3c%2fStyle%3e%0d%0a++++++++++++++++%3cMerge%3eFalse%3c%2fMerge%3e%0d%0a++++++++++++++++%3cRowSpan+%2f%3e%0d%0a++++++++++++++++%3cColSpan+%2f%3e%0d%0a++++++++++++++++%3cFormat%3eGeneral%3c%2fFormat%3e%0d%0a++++++++++++++++%3cWidth%3e75%3c%2fWidth%3e%0d%0a++++++++++++++++%3cText+%2f%3e%0d%0a++++++++++++++++%3cHeight%3e15%3c%2fHeight%3e%0d%0a++++++++++++++++%3cAlign%3eLeft%3c%2fAlign%3e%0d%0a++++++++++++++++%3cVerticalAlign%3eTop%3c%2fVerticalAlign%3e%0d%0a++++++++++++++++%3cCellHasFormula%3eFalse%3c%2fCellHasFormula%3e%0d%0a++++++++++++++++%3cFontName%3eTrebuchet+MS%3c%2fFontName%3e%0d%0a++++++++++++++++%3cWrapText%3eTrue%3c%2fWrapText%3e%0d%0a++++++++++++++++%3cFontSize%3e10%3c%2fFontSize%3e%0d%0a++++++++++++++++%3cX%3e10%3c%2fX%3e%0d%0a++++++++++++++++%3cY%3e31%3c%2fY%3e%0d%0a++++++++++++++++%3cImages+%2f%3e%0d%0a++++++++++++++++%3cFormControls+%2f%3e%0d%0a++++++++++++++++%3cGrid+%2f%3e%0d%0a++++++++++++++++%3cExport+%2f%3e%0d%0a++++++++++++++%3c%2fTD%3e%0d%0a++++++++++++++%3cTD%3e%0d%0a++++++++++++++++%3cPSCFormated%3efalse%3c%2fPSCFormated%3e%0d%0a++++++++++++++++%3cStyle%3eClass548%3c%2fStyle%3e%0d%0a++++++++++++++++%3cMerge%3eFalse%3c%2fMerge%3e%0d%0a++++++++++++++++%3cRowSpan+%2f%3e%0d%0a++++++++++++++++%3cColSpan+%2f%3e%0d%0a++++++++++++++++%3cFormat%3eGeneral%3c%2fFormat%3e%0d%0a++++++++++++++++%3cWidth%3e24.75%3c%2fWidth%3e%0d%0a++++++++++++++++%3cText+%2f%3e%0d%0a++++++++++++++++%3cHeight%3e15%3c%2fHeight%3e%0d%0a++++++++++++++++%3cAlign%3eLeft%3c%2fAlign%3e%0d%0a++++++++++++++++%3cVerticalAlign%3eTop%3c%2fVerticalAlign%3e%0d%0a++++++++++++++++%3cCellHasFormula%3eFalse%3c%2fCellHasFormula%3e%0d%0a++++++++++++++++%3cFontName%3eTrebuchet+MS%3c%2fFontName%3e%0d%0a++++++++++++++++%3cWrapText%3eTrue%3c%2fWrapText%3e%0d%0a++++++++++++++++%3cFontSize%3e10%3c%2fFontSize%3e%0d%0a++++++++++++++++%3cX%3e11%3c%2fX%3e%0d%0a++++++++++++++++%3cY%3e31%3c%2fY%3e%0d%0a++++++++++++++++%3cImages+%2f%3e%0d%0a++++++++++++++++%3cFormControls+%2f%3e%0d%0a++++++++++++++++%3cGrid+%2f%3e%0d%0a++++++++++++++++%3cExport+%2f%3e%0d%0a++++++++++++++%3c%2fTD%3e%0d%0a++++++++++++++%3cTD%3e%0d%0a++++++++++++++++%3cPSCFormated%3efalse%3c%2fPSCFormated%3e%0d%0a++++++++++++++++%3cStyle%3eClass548%3c%2fStyle%3e%0d%0a++++++++++++++++%3cMerge%3eFalse%3c%2fMerge%3e%0d%0a++++++++++++++++%3cRowSpan+%2f%3e%0d%0a++++++++++++++++%3cColSpan+%2f%3e%0d%0a++++++++++++++++%3cFormat%3eGeneral%3c%2fFormat%3e%0d%0a++++++++++++++++%3cWidth%3e75%3c%2fWidth%3e%0d%0a++++++++++++++++%3cText+%2f%3e%0d%0a++++++++++++++++%3cHeight%3e15%3c%2fHeight%3e%0d%0a++++++++++++++++%3cAlign%3eLeft%3c%2fAlign%3e%0d%0a++++++++++++++++%3cVerticalAlign%3eTop%3c%2fVerticalAlign%3e%0d%0a++++++++++++++++%3cCellHasFormula%3eFalse%3c%2fCellHasFormula%3e%0d%0a++++++++++++++++%3cFontName%3eTrebuchet+MS%3c%2fFontName%3e%0d%0a++++++++++++++++%3cWrapText%3eTrue%3c%2fWrapText%3e%0d%0a++++++++++++++++%3cFontSize%3e10%3c%2fFontSize%3e%0d%0a++++++++++++++++%3cX%3e12%3c%2fX%3e%0d%0a++++++++++++++++%3cY%3e31%3c%2fY%3e%0d%0a++++++++++++++++%3cImages+%2f%3e%0d%0a++++++++++++++++%3cFormControls+%2f%3e%0d%0a++++++++++++++++%3cGrid+%2f%3e%0d%0a++++++++++++++++%3cExport+%2f%3e%0d%0a++++++++++++++%3c%2fTD%3e%0d%0a++++++++++++++%3cTD%3e%0d%0a++++++++++++++++%3cPSCFormated%3efalse%3c%2fPSCFormated%3e%0d%0a++++++++++++++++%3cStyle%3eClass548%3c%2fStyle%3e%0d%0a++++++++++++++++%3cMerge%3eFalse%3c%2fMerge%3e%0d%0a++++++++++++++++%3cRowSpan+%2f%3e%0d%0a++++++++++++++++%3cColSpan+%2f%3e%0d%0a++++++++++++++++%3cFormat%3eGeneral%3c%2fFormat%3e%0d%0a++++++++++++++++%3cWidth%3e69.75%3c%2fWidth%3e%0d%0a++++++++++++++++%3cText+%2f%3e%0d%0a++++++++++++++++%3cHeight%3e15%3c%2fHeight%3e%0d%0a++++++++++++++++%3cAlign%3eLeft%3c%2fAlign%3e%0d%0a++++++++++++++++%3cVerticalAlign%3eTop%3c%2fVerticalAlign%3e%0d%0a++++++++++++++++%3cCellHasFormula%3eFalse%3c%2fCellHasFormula%3e%0d%0a++++++++++++++++%3cFontName%3eTrebuchet+MS%3c%2fFontName%3e%0d%0a++++++++++++++++%3cWrapText%3eTrue%3c%2fWrapText%3e%0d%0a++++++++++++++++%3cFontSize%3e10%3c%2fFontSize%3e%0d%0a++++++++++++++++%3cX%3e13%3c%2fX%3e%0d%0a++++++++++++++++%3cY%3e31%3c%2fY%3e%0d%0a++++++++++++++++%3cImages+%2f%3e%0d%0a++++++++++++++++%3cFormControls+%2f%3e%0d%0a++++++++++++++++%3cGrid+%2f%3e%0d%0a++++++++++++++++%3cExport+%2f%3e%0d%0a++++++++++++++%3c%2fTD%3e%0d%0a++++++++++++++%3cTD%3e%0d%0a++++++++++++++++%3cPSCFormated%3efalse%3c%2fPSCFormated%3e%0d%0a++++++++++++++++%3cStyle%3eClass547%3c%2fStyle%3e%0d%0a++++++++++++++++%3cMerge%3eFalse%3c%2fMerge%3e%0d%0a++++++++++++++++%3cRowSpan+%2f%3e%0d%0a++++++++++++++++%3cColSpan+%2f%3e%0d%0a++++++++++++++++%3cFormat%3eGeneral%3c%2fFormat%3e%0d%0a++++++++++++++++%3cWidth%3e24.75%3c%2fWidth%3e%0d%0a++++++++++++++++%3cText+%2f%3e%0d%0a++++++++++++++++%3cHeight%3e15%3c%2fHeight%3e%0d%0a++++++++++++++++%3cAlign%3eLeft%3c%2fAlign%3e%0d%0a++++++++++++++++%3cVerticalAlign%3eTop%3c%2fVerticalAlign%3e%0d%0a++++++++++++++++%3cCellHasFormula%3eFalse%3c%2fCellHasFormula%3e%0d%0a++++++++++++++++%3cFontName%3eArial+Black%3c%2fFontName%3e%0d%0a++++++++++++++++%3cWrapText%3eTrue%3c%2fWrapText%3e%0d%0a++++++++++++++++%3cFontSize%3e10%3c%2fFontSize%3e%0d%0a++++++++++++++++%3cX%3e14%3c%2fX%3e%0d%0a++++++++++++++++%3cY%3e31%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31%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3c%2fX%3e%0d%0a++++++++++++++++%3cY%3e32%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2%3c%2fX%3e%0d%0a++++++++++++++++%3cY%3e32%3c%2fY%3e%0d%0a++++++++++++++++%3cImages+%2f%3e%0d%0a++++++++++++++++%3cFormControls+%2f%3e%0d%0a++++++++++++++++%3cGrid+%2f%3e%0d%0a++++++++++++++++%3cExport+%2f%3e%0d%0a++++++++++++++%3c%2fTD%3e%0d%0a++++++++++++++%3cTD%3e%0d%0a++++++++++++++++%3cPSCFormated%3efalse%3c%2fPSCFormated%3e%0d%0a++++++++++++++++%3cStyle%3eClass549%3c%2fStyle%3e%0d%0a++++++++++++++++%3cMerge%3eTrue%3c%2fMerge%3e%0d%0a++++++++++++++++%3cRowSpan+%2f%3e%0d%0a++++++++++++++++%3cColSpan%3e11%3c%2fColSpan%3e%0d%0a++++++++++++++++%3cFormat%3eGeneral%3c%2fFormat%3e%0d%0a++++++++++++++++%3cWidth%3e769.5%3c%2fWidth%3e%0d%0a++++++++++++++++%3cText+%2f%3e%0d%0a++++++++++++++++%3cHeight%3e16.5%3c%2fHeight%3e%0d%0a++++++++++++++++%3cAlign%3eCenter%3c%2fAlign%3e%0d%0a++++++++++++++++%3cVerticalAlign%3eCenter%3c%2fVerticalAlign%3e%0d%0a++++++++++++++++%3cCellHasFormula%3eTrue%3c%2fCellHasFormula%3e%0d%0a++++++++++++++++%3cFontName%3eTrebuchet+MS%3c%2fFontName%3e%0d%0a++++++++++++++++%3cWrapText%3eFalse%3c%2fWrapText%3e%0d%0a++++++++++++++++%3cFontSize%3e12%3c%2fFontSize%3e%0d%0a++++++++++++++++%3cX%3e3%3c%2fX%3e%0d%0a++++++++++++++++%3cY%3e32%3c%2fY%3e%0d%0a++++++++++++++++%3cImages+%2f%3e%0d%0a++++++++++++++++%3cFormControls+%2f%3e%0d%0a++++++++++++++++%3cGrid+%2f%3e%0d%0a++++++++++++++++%3cExport+%2f%3e%0d%0a++++++++++++++%3c%2fTD%3e%0d%0a++++++++++++++%3cTD%3e%0d%0a++++++++++++++++%3cPSCFormated%3efalse%3c%2fPSCFormated%3e%0d%0a++++++++++++++++%3cStyle%3eClass547%3c%2fStyle%3e%0d%0a++++++++++++++++%3cMerge%3eFalse%3c%2fMerge%3e%0d%0a++++++++++++++++%3cRowSpan+%2f%3e%0d%0a++++++++++++++++%3cColSpan+%2f%3e%0d%0a++++++++++++++++%3cFormat%3eGeneral%3c%2fFormat%3e%0d%0a++++++++++++++++%3cWidth%3e24.75%3c%2fWidth%3e%0d%0a++++++++++++++++%3cText+%2f%3e%0d%0a++++++++++++++++%3cHeight%3e16.5%3c%2fHeight%3e%0d%0a++++++++++++++++%3cAlign%3eLeft%3c%2fAlign%3e%0d%0a++++++++++++++++%3cVerticalAlign%3eTop%3c%2fVerticalAlign%3e%0d%0a++++++++++++++++%3cCellHasFormula%3eFalse%3c%2fCellHasFormula%3e%0d%0a++++++++++++++++%3cFontName%3eArial+Black%3c%2fFontName%3e%0d%0a++++++++++++++++%3cWrapText%3eTrue%3c%2fWrapText%3e%0d%0a++++++++++++++++%3cFontSize%3e10%3c%2fFontSize%3e%0d%0a++++++++++++++++%3cX%3e14%3c%2fX%3e%0d%0a++++++++++++++++%3cY%3e32%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15%3c%2fX%3e%0d%0a++++++++++++++++%3cY%3e32%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3c%2fX%3e%0d%0a++++++++++++++++%3cY%3e33%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2%3c%2fX%3e%0d%0a++++++++++++++++%3cY%3e33%3c%2fY%3e%0d%0a++++++++++++++++%3cImages+%2f%3e%0d%0a++++++++++++++++%3cFormControls+%2f%3e%0d%0a++++++++++++++++%3cGrid+%2f%3e%0d%0a++++++++++++++++%3cExport+%2f%3e%0d%0a++++++++++++++%3c%2fTD%3e%0d%0a++++++++++++++%3cTD%3e%0d%0a++++++++++++++++%3cPSCFormated%3efalse%3c%2fPSCFormated%3e%0d%0a++++++++++++++++%3cStyle%3eClass550%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True%3c%2fWrapText%3e%0d%0a++++++++++++++++%3cFontSize%3e10%3c%2fFontSize%3e%0d%0a++++++++++++++++%3cX%3e3%3c%2fX%3e%0d%0a++++++++++++++++%3cY%3e33%3c%2fY%3e%0d%0a++++++++++++++++%3cImages+%2f%3e%0d%0a++++++++++++++++%3cFormControls+%2f%3e%0d%0a++++++++++++++++%3cGrid+%2f%3e%0d%0a++++++++++++++++%3cExport+%2f%3e%0d%0a++++++++++++++%3c%2fTD%3e%0d%0a++++++++++++++%3cTD%3e%0d%0a++++++++++++++++%3cPSCFormated%3efalse%3c%2fPSCFormated%3e%0d%0a++++++++++++++++%3cStyle%3eClass550%3c%2fStyle%3e%0d%0a++++++++++++++++%3cMerge%3eFalse%3c%2fMerge%3e%0d%0a++++++++++++++++%3cRowSpan+%2f%3e%0d%0a++++++++++++++++%3cColSpan+%2f%3e%0d%0a++++++++++++++++%3cFormat%3eGeneral%3c%2fFormat%3e%0d%0a++++++++++++++++%3cWidth%3e75%3c%2fWidth%3e%0d%0a++++++++++++++++%3cText+%2f%3e%0d%0a++++++++++++++++%3cHeight%3e1</t>
  </si>
  <si>
    <t xml:space="preserve"> 6.5%3c%2fHeight%3e%0d%0a++++++++++++++++%3cAlign%3eLeft%3c%2fAlign%3e%0d%0a++++++++++++++++%3cVerticalAlign%3eCenter%3c%2fVerticalAlign%3e%0d%0a++++++++++++++++%3cCellHasFormula%3eFalse%3c%2fCellHasFormula%3e%0d%0a++++++++++++++++%3cFontName%3eTrebuchet+MS%3c%2fFontName%3e%0d%0a++++++++++++++++%3cWrapText%3eTrue%3c%2fWrapText%3e%0d%0a++++++++++++++++%3cFontSize%3e10%3c%2fFontSize%3e%0d%0a++++++++++++++++%3cX%3e4%3c%2fX%3e%0d%0a++++++++++++++++%3cY%3e33%3c%2fY%3e%0d%0a++++++++++++++++%3cImages+%2f%3e%0d%0a++++++++++++++++%3cFormControls+%2f%3e%0d%0a++++++++++++++++%3cGrid+%2f%3e%0d%0a++++++++++++++++%3cExport+%2f%3e%0d%0a++++++++++++++%3c%2fTD%3e%0d%0a++++++++++++++%3cTD%3e%0d%0a++++++++++++++++%3cPSCFormated%3efalse%3c%2fPSCFormated%3e%0d%0a++++++++++++++++%3cStyle%3eClass550%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True%3c%2fWrapText%3e%0d%0a++++++++++++++++%3cFontSize%3e10%3c%2fFontSize%3e%0d%0a++++++++++++++++%3cX%3e5%3c%2fX%3e%0d%0a++++++++++++++++%3cY%3e33%3c%2fY%3e%0d%0a++++++++++++++++%3cImages+%2f%3e%0d%0a++++++++++++++++%3cFormControls+%2f%3e%0d%0a++++++++++++++++%3cGrid+%2f%3e%0d%0a++++++++++++++++%3cExport+%2f%3e%0d%0a++++++++++++++%3c%2fTD%3e%0d%0a++++++++++++++%3cTD%3e%0d%0a++++++++++++++++%3cPSCFormated%3efalse%3c%2fPSCFormated%3e%0d%0a++++++++++++++++%3cStyle%3eClass550%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True%3c%2fWrapText%3e%0d%0a++++++++++++++++%3cFontSize%3e10%3c%2fFontSize%3e%0d%0a++++++++++++++++%3cX%3e6%3c%2fX%3e%0d%0a++++++++++++++++%3cY%3e33%3c%2fY%3e%0d%0a++++++++++++++++%3cImages+%2f%3e%0d%0a++++++++++++++++%3cFormControls+%2f%3e%0d%0a++++++++++++++++%3cGrid+%2f%3e%0d%0a++++++++++++++++%3cExport+%2f%3e%0d%0a++++++++++++++%3c%2fTD%3e%0d%0a++++++++++++++%3cTD%3e%0d%0a++++++++++++++++%3cPSCFormated%3efalse%3c%2fPSCFormated%3e%0d%0a++++++++++++++++%3cStyle%3eClass551%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True%3c%2fWrapText%3e%0d%0a++++++++++++++++%3cFontSize%3e10%3c%2fFontSize%3e%0d%0a++++++++++++++++%3cX%3e7%3c%2fX%3e%0d%0a++++++++++++++++%3cY%3e33%3c%2fY%3e%0d%0a++++++++++++++++%3cImages+%2f%3e%0d%0a++++++++++++++++%3cFormControls+%2f%3e%0d%0a++++++++++++++++%3cGrid+%2f%3e%0d%0a++++++++++++++++%3cExport+%2f%3e%0d%0a++++++++++++++%3c%2fTD%3e%0d%0a++++++++++++++%3cTD%3e%0d%0a++++++++++++++++%3cPSCFormated%3efalse%3c%2fPSCFormated%3e%0d%0a++++++++++++++++%3cStyle%3eClass551%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True%3c%2fWrapText%3e%0d%0a++++++++++++++++%3cFontSize%3e10%3c%2fFontSize%3e%0d%0a++++++++++++++++%3cX%3e8%3c%2fX%3e%0d%0a++++++++++++++++%3cY%3e33%3c%2fY%3e%0d%0a++++++++++++++++%3cImages+%2f%3e%0d%0a++++++++++++++++%3cFormControls+%2f%3e%0d%0a++++++++++++++++%3cGrid+%2f%3e%0d%0a++++++++++++++++%3cExport+%2f%3e%0d%0a++++++++++++++%3c%2fTD%3e%0d%0a++++++++++++++%3cTD%3e%0d%0a++++++++++++++++%3cPSCFormated%3efalse%3c%2fPSCFormated%3e%0d%0a++++++++++++++++%3cStyle%3eClass551%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True%3c%2fWrapText%3e%0d%0a++++++++++++++++%3cFontSize%3e10%3c%2fFontSize%3e%0d%0a++++++++++++++++%3cX%3e9%3c%2fX%3e%0d%0a++++++++++++++++%3cY%3e33%3c%2fY%3e%0d%0a++++++++++++++++%3cImages+%2f%3e%0d%0a++++++++++++++++%3cFormControls+%2f%3e%0d%0a++++++++++++++++%3cGrid+%2f%3e%0d%0a++++++++++++++++%3cExport+%2f%3e%0d%0a++++++++++++++%3c%2fTD%3e%0d%0a++++++++++++++%3cTD%3e%0d%0a++++++++++++++++%3cPSCFormated%3efalse%3c%2fPSCFormated%3e%0d%0a++++++++++++++++%3cStyle%3eClass551%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True%3c%2fWrapText%3e%0d%0a++++++++++++++++%3cFontSize%3e10%3c%2fFontSize%3e%0d%0a++++++++++++++++%3cX%3e10%3c%2fX%3e%0d%0a++++++++++++++++%3cY%3e33%3c%2fY%3e%0d%0a++++++++++++++++%3cImages+%2f%3e%0d%0a++++++++++++++++%3cFormControls+%2f%3e%0d%0a++++++++++++++++%3cGrid+%2f%3e%0d%0a++++++++++++++++%3cExport+%2f%3e%0d%0a++++++++++++++%3c%2fTD%3e%0d%0a++++++++++++++%3cTD%3e%0d%0a++++++++++++++++%3cPSCFormated%3efalse%3c%2fPSCFormated%3e%0d%0a++++++++++++++++%3cStyle%3eClass550%3c%2fStyle%3e%0d%0a++++++++++++++++%3cMerge%3eFalse%3c%2fMerge%3e%0d%0a++++++++++++++++%3cRowSpan+%2f%3e%0d%0a++++++++++++++++%3cColSpan+%2f%3e%0d%0a++++++++++++++++%3cFormat%3eGeneral%3c%2fFormat%3e%0d%0a++++++++++++++++%3cWidth%3e24.75%3c%2fWidth%3e%0d%0a++++++++++++++++%3cText+%2f%3e%0d%0a++++++++++++++++%3cHeight%3e16.5%3c%2fHeight%3e%0d%0a++++++++++++++++%3cAlign%3eLeft%3c%2fAlign%3e%0d%0a++++++++++++++++%3cVerticalAlign%3eCenter%3c%2fVerticalAlign%3e%0d%0a++++++++++++++++%3cCellHasFormula%3eFalse%3c%2fCellHasFormula%3e%0d%0a++++++++++++++++%3cFontName%3eTrebuchet+MS%3c%2fFontName%3e%0d%0a++++++++++++++++%3cWrapText%3eTrue%3c%2fWrapText%3e%0d%0a++++++++++++++++%3cFontSize%3e10%3c%2fFontSize%3e%0d%0a++++++++++++++++%3cX%3e11%3c%2fX%3e%0d%0a++++++++++++++++%3cY%3e33%3c%2fY%3e%0d%0a++++++++++++++++%3cImages+%2f%3e%0d%0a++++++++++++++++%3cFormControls+%2f%3e%0d%0a++++++++++++++++%3cGrid+%2f%3e%0d%0a++++++++++++++++%3cExport+%2f%3e%0d%0a++++++++++++++%3c%2fTD%3e%0d%0a++++++++++++++%3cTD%3e%0d%0a++++++++++++++++%3cPSCFormated%3efalse%3c%2fPSCFormated%3e%0d%0a++++++++++++++++%3cStyle%3eClass551%3c%2fStyle%3e%0d%0a++++++++++++++++%3cMerge%3eFalse%3c%2fMerge%3e%0d%0a++++++++++++++++%3cRowSpan+%2f%3e%0d%0a++++++++++++++++%3cColSpan+%2f%3e%0d%0a++++++++++++++++%3cFormat%3eGeneral%3c%2fFormat%3e%0d%0a++++++++++++++++%3cWidth%3e75%3c%2fWidth%3e%0d%0a++++++++++++++++%3cText+%2f%3e%0d%0a++++++++++++++++%3cHeight%3e16.5%3c%2fHeight%3e%0d%0a++++++++++++++++%3cAlign%3eLeft%3c%2fAlign%3e%0d%0a++++++++++++++++%3cVerticalAlign%3eCenter%3c%2fVerticalAlign%3e%0d%0a++++++++++++++++%3cCellHasFormula%3eFalse%3c%2fCellHasFormula%3e%0d%0a++++++++++++++++%3cFontName%3eTrebuchet+MS%3c%2fFontName%3e%0d%0a++++++++++++++++%3cWrapText%3eTrue%3c%2fWrapText%3e%0d%0a++++++++++++++++%3cFontSize%3e10%3c%2fFontSize%3e%0d%0a++++++++++++++++%3cX%3e12%3c%2fX%3e%0d%0a++++++++++++++++%3cY%3e33%3c%2fY%3e%0d%0a++++++++++++++++%3cImages+%2f%3e%0d%0a++++++++++++++++%3cFormControls+%2f%3e%0d%0a++++++++++++++++%3cGrid+%2f%3e%0d%0a++++++++++++++++%3cExport+%2f%3e%0d%0a++++++++++++++%3c%2fTD%3e%0d%0a++++++++++++++%3cTD%3e%0d%0a++++++++++++++++%3cPSCFormated%3efalse%3c%2fPSCFormated%3e%0d%0a++++++++++++++++%3cStyle%3eClass551%3c%2fStyle%3e%0d%0a++++++++++++++++%3cMerge%3eFalse%3c%2fMerge%3e%0d%0a++++++++++++++++%3cRowSpan+%2f%3e%0d%0a++++++++++++++++%3cColSpan+%2f%3e%0d%0a++++++++++++++++%3cFormat%3eGeneral%3c%2fFormat%3e%0d%0a++++++++++++++++%3cWidth%3e69.75%3c%2fWidth%3e%0d%0a++++++++++++++++%3cText+%2f%3e%0d%0a++++++++++++++++%3cHeight%3e16.5%3c%2fHeight%3e%0d%0a++++++++++++++++%3cAlign%3eLeft%3c%2fAlign%3e%0d%0a++++++++++++++++%3cVerticalAlign%3eCenter%3c%2fVerticalAlign%3e%0d%0a++++++++++++++++%3cCellHasFormula%3eFalse%3c%2fCellHasFormula%3e%0d%0a++++++++++++++++%3cFontName%3eTrebuchet+MS%3c%2fFontName%3e%0d%0a++++++++++++++++%3cWrapText%3eTrue%3c%2fWrapText%3e%0d%0a++++++++++++++++%3cFontSize%3e10%3c%2fFontSize%3e%0d%0a++++++++++++++++%3cX%3e13%3c%2fX%3e%0d%0a++++++++++++++++%3cY%3e33%3c%2fY%3e%0d%0a++++++++++++++++%3cImages+%2f%3e%0d%0a++++++++++++++++%3cFormControls+%2f%3e%0d%0a++++++++++++++++%3cGrid+%2f%3e%0d%0a++++++++++++++++%3cExport+%2f%3e%0d%0a++++++++++++++%3c%2fTD%3e%0d%0a++++++++++++++%3cTD%3e%0d%0a++++++++++++++++%3cPSCFormated%3efalse%3c%2fPSCFormated%3e%0d%0a++++++++++++++++%3cStyle%3eClass547%3c%2fStyle%3e%0d%0a++++++++++++++++%3cMerge%3eFalse%3c%2fMerge%3e%0d%0a++++++++++++++++%3cRowSpan+%2f%3e%0d%0a++++++++++++++++%3cColSpan+%2f%3e%0d%0a++++++++++++++++%3cFormat%3eGeneral%3c%2fFormat%3e%0d%0a++++++++++++++++%3cWidth%3e24.75%3c%2fWidth%3e%0d%0a++++++++++++++++%3cText+%2f%3e%0d%0a++++++++++++++++%3cHeight%3e16.5%3c%2fHeight%3e%0d%0a++++++++++++++++%3cAlign%3eLeft%3c%2fAlign%3e%0d%0a++++++++++++++++%3cVerticalAlign%3eTop%3c%2fVerticalAlign%3e%0d%0a++++++++++++++++%3cCellHasFormula%3eFalse%3c%2fCellHasFormula%3e%0d%0a++++++++++++++++%3cFontName%3eArial+Black%3c%2fFontName%3e%0d%0a++++++++++++++++%3cWrapText%3eTrue%3c%2fWrapText%3e%0d%0a++++++++++++++++%3cFontSize%3e10%3c%2fFontSize%3e%0d%0a++++++++++++++++%3cX%3e14%3c%2fX%3e%0d%0a++++++++++++++++%3cY%3e33%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16.5%3c%2fHeight%3e%0d%0a++++++++++++++++%3cAlign%3eLeft%3c%2fAlign%3e%0d%0a++++++++++++++++%3cVerticalAlign+%2f%3e%0d%0a++++++++++++++++%3cCellHasFormula%3eFalse%3c%2fCellHasFormula%3e%0d%0a++++++++++++++++%3cFontName%3eCalibri%3c%2fFontName%3e%0d%0a++++++++++++++++%3cWrapText%3eFalse%3c%2fWrapText%3e%0d%0a++++++++++++++++%3cFontSize%3e11%3c%2fFontSize%3e%0d%0a++++++++++++++++%3cX%3e15%3c%2fX%3e%0d%0a++++++++++++++++%3cY%3e33%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3c%2fX%3e%0d%0a++++++++++++++++%3cY%3e34%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2%3c%2fX%3e%0d%0a++++++++++++++++%3cY%3e34%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3ePagos.SpreadsheetWEB.Button.CUSTOM_Calculate%3c%2fText%3e%0d%0a++++++++++++++++%3cHeight%3e19.5%3c%2fHeight%3e%0d%0a++++++++++++++++%3cAlign%3eLeft%3c%2fAlign%3e%0d%0a++++++++++++++++%3cVerticalAlign%3eCenter%3c%2fVerticalAlign%3e%0d%0a++++++++++++++++%3cCellHasFormula%3eFalse%3c%2fCellHasFormula%3e%0d%0a++++++++++++++++%3cFontName%3eTrebuchet+MS%3c%2fFontName%3e%0d%0a++++++++++++++++%3cWrapText%3eFalse%3c%2fWrapText%3e%0d%0a++++++++++++++++%3cFontSize%3e11%3c%2fFontSize%3e%0d%0a++++++++++++++++%3cX%3e3%3c%2fX%3e%0d%0a++++++++++++++++%3cY%3e34%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4%3c%2fX%3e%0d%0a++++++++++++++++%3cY%3e34%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5%3c%2fX%3e%0d%0a++++++++++++++++%3cY%3e34%3c%2fY%3e%0d%0a++++++++++++++++%3cImages+%2f%3e%0d%0a++++++++++++++++%3cFormControls+%2f%3e%0d%0a++++++++++++++++%3cGrid+%2f%3e%0d%0a++++++++++++++++%3cExport+%2f%3e%0d%0a++++++++++++++%3c%2fTD%3e%0d%0a++++++++++++++%3cTD%3e%0d%0a++++++++++++++++%3cPSCFormated%3efalse%3c%2fPSCFormated%3e%0d%0a++++++++++++++++%3cStyle%3eClass518%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6%3c%2fX%3e%0d%0a++++++++++++++++%3cY%3e34%3c%2fY%3e%0d%0a++++++++++++++++%3cImages+%2f%3e%0d%0a++++++++++++++++%3cFormControls+%2f%3e%0d%0a++++++++++++++++%3cGrid+%2f%3e%0d%0a++++++++++++++++%3cExport+%2f%3e%0d%0a++++++++++++++%3c%2fTD%3e%0d%0a++++++++++++++%3cTD%3e%0d%0a++++++++++++++++%3cPSCFormated%3efalse%3c%2fPSCFormated%3e%0d%0a++++++++++++++++%3cStyle%3eClass519%3c%2fStyle%3e%0d%0a++++++++++++++++%3cMerge%3eTrue%3c%2fMerge%3e%0d%0a++++++++++++++++%3cRowSpan+%2f%3e%0d%0a++++++++++++++++%3cColSpan%3e4%3c%2fColSpan%3e%0d%0a++++++++++++++++%3cFormat%3eGeneral%3c%2fFormat%3e%0d%0a++++++++++++++++%3cWidth%3e300%3c%2fWidth%3e%0d%0a++++++++++++++++%3cText%3ePLAYER+B%3c%2fText%3e%0d%0a++++++++++++++++%3cHeight%3e19.5%3c%2fHeight%3e%0d%0a++++++++++++++++%3cAlign%3eCenter%3c%2fAlign%3e%0d%0a++++++++++++++++%3cVerticalAlign%3eCenter%3c%2fVerticalAlign%3e%0d%0a++++++++++++++++%3cCellHasFormula%3eFalse%3c%2fCellHasFormula%3e%0d%0a++++++++++++++++%3cFontName%3eTrebuchet+MS%3c%2fFontName%3e%0d%0a++++++++++++++++%3cWrapText%3eFalse%3c%2fWrapText%3e%0d%0a++++++++++++++++%3cFontSize%3e12%3c%2fFontSize%3e%0d%0a++++++++++++++++%3cX%3e7%3c%2fX%3e%0d%0a++++++++++++++++%3cY%3e34%3c%2fY%3e%0d%0a++++++++++++++++%3cImages+%2f%3e%0d%0a++++++++++++++++%3cFormControls+%2f%3e%0d%0a++++++++++++++++%3cGrid+%2f%3e%0d%0a++++++++++++++++%3cExport+%2f%3e%0d%0a++++++++++++++%3c%2fTD%3e%0d%0a++++++++++++++%3cTD%3e%0d%0a++++++++++++++++%3cPSCFormated%3efalse%3c%2fPSCFormated%3e%0d%0a++++++++++++++++%3cStyle%3eClass552%3c%2fStyle%3e%0d%0a++++++++++++++++%3cMerge%3eFalse%3c%2fMerge%3e%0d%0a++++++++++++++++%3cRowSpan+%2f%3e%0d%0a++++++++++++++++%3cColSpan+%2f%3e%0d%0a++++++++++++++++%3cFormat%3eGeneral%3c%2fFormat%3e%0d%0a++++++++++++++++%3cWidth%3e24.75%3c%2fWidth%3e%0d%0a++++++++++++++++%3cText+%2f%3e%0d%0a++++++++++++++++%3cHeight%3e19.5%3c%2fHeight%3e%0d%0a++++++++++++++++%3cAlign%3eLeft%3c%2fAlign%3e%0d%0a++++++++++++++++%3cVerticalAlign%3eCenter%3c%2fVerticalAlign%3e%0d%0a++++++++++++++++%3cCellHasFormula%3eFalse%3c%2fCellHasFormula%3e%0d%0a++++++++++++++++%3cFontName%3eCalibri%3c%2fFontName%3e%0d%0a++++++++++++++++%3cWrapText%3eFalse%3c%2fWrapText%3e%0d%0a++++++++++++++++%3cFontSize%3e11%3c%2fFontSize%3e%0d%0a++++++++++++++++%3cX%3e11%3c%2fX%3e%0d%0a++++++++++++++++%3cY%3e34%3c%2fY%3e%0d%0a++++++++++++++++%3cImages+%2f%3e%0d%0a++++++++++++++++%3cFormControls+%2f%3e%0d%0a++++++++++++++++%3cGrid+%2f%3e%0d%0a++++++++++++++++%3cExport+%2f%3e%0d%0a++++++++++++++%3c%2fTD%3e%0d%0a++++++++++++++%3cTD%3e%0d%0a++++++++++++++++%3cPSCFormated%3efalse%3c%2fPSCFormated%3e%0d%0a++++++++++++++++%3cStyle%3eClass521%3c%2fStyle%3e%0d%0a++++++++++++++++%3cMerge%3eTrue%3c%2fMerge%3e%0d%0a++++++++++++++++%3cRowSpan+%2f%3e%0d%0a++++++++++++++++%3cColSpan%3e2%3c%2fColSpan%3e%0d%0a++++++++++++++++%3cFormat%3eGeneral%3c%2fFormat%3e%0d%0a++++++++++++++++%3cWidth%3e144.75%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12%3c%2fX%3e%0d%0a++++++++++++++++%3cY%3e34%3c%2fY%3e%0d%0a++++++++++++++++%3cImages+%2f%3e%0d%0a++++++++++++++++%3cFormControls+%2f%3e%0d%0a++++++++++++++++%3cGrid+%2f%3e%0d%0a++++++++++++++++%3cExport+%2f%3e%0d%0a++++++++++++++%3c%2fTD%3e%0d%0a++++++++++++++%3cTD%3e%0d%0a++++++++++++++++%3cPSCFormated%3efalse%3c%2fPSCFormated%3e%0d%0a++++++++++++++++%3cStyle%3eClass522%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14%3c%2fX%3e%0d%0a++++++++++++++++%3cY%3e34%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15%3c%2fX%3e%0d%0a++++++++++++++++%3cY%3e34%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3c%2fX%3e%0d%0a++++++++++++++++%3cY%3e35%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2%3c%2fX%3e%0d%0a++++++++++++++++%3cY%3e35%3c%2fY%3e%0d%0a++++++++++++++++%3cImages+%2f%3e%0d%0a++++++++++++++++%3cFormControls+%2f%3e%0d%0a++++++++++++++++%3cGrid+%2f%3e%0d%0a++++++++++++++++%3cExport+%2f%3e%0d%0a++++++++++++++%3c%2fTD%3e%0d%0a++++++++++++++%3cTD%3e%0d%0a++++++++++++++++%3cPSCFormated%3efalse%3c%2fPSCFormated%3e%0d%0a++++++++++++++++%3cStyle%3eClass523%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3%3c%2fX%3e%0d%0a++++++++++++++++%3cY%3e35%3c%2fY%3e%0d%0a++++++++++++++++%3cImages+%2f%3e%0d%0a++++++++++++++++%3cFormControls+%2f%3e%0d%0a++++++++++++++++%3cGrid+%2f%3e%0d%0a++++++++++++++++%3cExport+%2f%3e%0d%0a++++++++++++++%3c%2fTD%3e%0d%0a++++++++++++++%3cTD%3e%0d%0a++++++++++++++++%3cPSCFormated%3efalse%3c%2fPSCFormated%3e%0d%0a++++++++++++++++%3cStyle%3eClass523%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4%3c%2fX%3e%0d%0a++++++++++++++++%3cY%3e35%3c%2fY%3e%0d%0a++++++++++++++++%3cImages+%2f%3e%0d%0a++++++++++++++++%3cFormControls+%2f%3e%0d%0a++++++++++++++++%3cGrid+%2f%3e%0d%0a++++++++++++++++%3cExport+%2f%3e%0d%0a++++++++++++++%3c%2fTD%3e%0d%0a++++++++++++++%3cTD%3e%0d%0a++++++++++++++++%3cPSCFormated%3efalse%3c%2fPSCFormated%3e%0d%0a++++++++++++++++%3cStyle%3eClass523%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5%3c%2fX%3e%0d%0a++++++++++++++++%3cY%3e35%3c%2fY%3e%0d%0a++++++++++++++++%3cImages+%2f%3e%0d%0a++++++++++++++++%3cFormControls+%2f%3e%0d%0a++++++++++++++++%3cGrid+%2f%3e%0d%0a++++++++++++++++%3cExport+%2f%3e%0d%0a++++++++++++++%3c%2fTD%3e%0d%0a++++++++++++++%3cTD%3e%0d%0a++++++++++++++++%3cPSCFormated%3efalse%3c%2fPSCFormated%3e%0d%0a++++++++++++++++%3cStyle%3eClass524%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6%3c%2fX%3e%0d%0a++++++++++++++++%3cY%3e35%3c%2fY%3e%0d%0a++++++++++++++++%3cImages+%2f%3e%0d%0a++++++++++++++++%3cFormControls+%2f%3e%0d%0a++++++++++++++++%3cGrid+%2f%3e%0d%0a++++++++++++++++%3cExport+%2f%3e%0d%0a++++++++++++++%3c%2fTD%3e%0d%0a++++++++++++++%3cTD%3e%0d%0a++++++++++++++++%3cPSCFormated%3efalse%3c%2fPSCFormated%3e%0d%0a++++++++++++++++%3cStyle%3eClass525%3c%2fStyle%3e%0d%0a++++++++++++++++%3cMerge%3eTrue%3c%2fMerge%3e%0d%0a++++++++++++++++%3cRowSpan+%2f%3e%0d%0a++++++++++++++++%3cColSpan%3e2%3c%2fColSpan%3e%0d%0a++++++++++++++++%3cFormat%3eGeneral%3c%2fFormat%3e%0d%0a++++++++++++++++%3cWidth%3e150%3c%2fWidth%3e%0d%0a++++++++++++++++%3cText%3estrategy+1%3c%2fText%3e%0d%0a++++++++++++++++%3cHeight%3e19.5%3c%2fHeight%3e%0d%0a++++++++++++++++%3cAlign%3eCenter%3c%2fAlign%3e%0d%0a++++++++++++++++%3cVerticalAlign%3eCenter%3c%2fVerticalAlign%3e%0d%0a++++++++++++++++%3cCellHasFormula%3eFalse%3c%2fCellHasFormula%3e%0d%0a++++++++++++++++%3cFontName%3eTrebuchet+MS%3c%2fFontName%3e%0d%0a++++++++++++++++%3cWrapText%3eFalse%3c%2fWrapText%3e%0d%0a++++++++++++++++%3cFontSiz</t>
  </si>
  <si>
    <t xml:space="preserve"> e%3e11%3c%2fFontSize%3e%0d%0a++++++++++++++++%3cX%3e7%3c%2fX%3e%0d%0a++++++++++++++++%3cY%3e35%3c%2fY%3e%0d%0a++++++++++++++++%3cImages+%2f%3e%0d%0a++++++++++++++++%3cFormControls+%2f%3e%0d%0a++++++++++++++++%3cGrid+%2f%3e%0d%0a++++++++++++++++%3cExport+%2f%3e%0d%0a++++++++++++++%3c%2fTD%3e%0d%0a++++++++++++++%3cTD%3e%0d%0a++++++++++++++++%3cPSCFormated%3efalse%3c%2fPSCFormated%3e%0d%0a++++++++++++++++%3cStyle%3eClass526%3c%2fStyle%3e%0d%0a++++++++++++++++%3cMerge%3eTrue%3c%2fMerge%3e%0d%0a++++++++++++++++%3cRowSpan+%2f%3e%0d%0a++++++++++++++++%3cColSpan%3e2%3c%2fColSpan%3e%0d%0a++++++++++++++++%3cFormat%3eGeneral%3c%2fFormat%3e%0d%0a++++++++++++++++%3cWidth%3e150%3c%2fWidth%3e%0d%0a++++++++++++++++%3cText%3estrategy+2%3c%2fText%3e%0d%0a++++++++++++++++%3cHeight%3e19.5%3c%2fHeight%3e%0d%0a++++++++++++++++%3cAlign%3eCenter%3c%2fAlign%3e%0d%0a++++++++++++++++%3cVerticalAlign%3eCenter%3c%2fVerticalAlign%3e%0d%0a++++++++++++++++%3cCellHasFormula%3eFalse%3c%2fCellHasFormula%3e%0d%0a++++++++++++++++%3cFontName%3eTrebuchet+MS%3c%2fFontName%3e%0d%0a++++++++++++++++%3cWrapText%3eFalse%3c%2fWrapText%3e%0d%0a++++++++++++++++%3cFontSize%3e11%3c%2fFontSize%3e%0d%0a++++++++++++++++%3cX%3e9%3c%2fX%3e%0d%0a++++++++++++++++%3cY%3e35%3c%2fY%3e%0d%0a++++++++++++++++%3cImages+%2f%3e%0d%0a++++++++++++++++%3cFormControls+%2f%3e%0d%0a++++++++++++++++%3cGrid+%2f%3e%0d%0a++++++++++++++++%3cExport+%2f%3e%0d%0a++++++++++++++%3c%2fTD%3e%0d%0a++++++++++++++%3cTD%3e%0d%0a++++++++++++++++%3cPSCFormated%3efalse%3c%2fPSCFormated%3e%0d%0a++++++++++++++++%3cStyle%3eClass552%3c%2fStyle%3e%0d%0a++++++++++++++++%3cMerge%3eFalse%3c%2fMerge%3e%0d%0a++++++++++++++++%3cRowSpan+%2f%3e%0d%0a++++++++++++++++%3cColSpan+%2f%3e%0d%0a++++++++++++++++%3cFormat%3eGeneral%3c%2fFormat%3e%0d%0a++++++++++++++++%3cWidth%3e24.75%3c%2fWidth%3e%0d%0a++++++++++++++++%3cText+%2f%3e%0d%0a++++++++++++++++%3cHeight%3e19.5%3c%2fHeight%3e%0d%0a++++++++++++++++%3cAlign%3eLeft%3c%2fAlign%3e%0d%0a++++++++++++++++%3cVerticalAlign%3eCenter%3c%2fVerticalAlign%3e%0d%0a++++++++++++++++%3cCellHasFormula%3eFalse%3c%2fCellHasFormula%3e%0d%0a++++++++++++++++%3cFontName%3eCalibri%3c%2fFontName%3e%0d%0a++++++++++++++++%3cWrapText%3eFalse%3c%2fWrapText%3e%0d%0a++++++++++++++++%3cFontSize%3e11%3c%2fFontSize%3e%0d%0a++++++++++++++++%3cX%3e11%3c%2fX%3e%0d%0a++++++++++++++++%3cY%3e35%3c%2fY%3e%0d%0a++++++++++++++++%3cImages+%2f%3e%0d%0a++++++++++++++++%3cFormControls+%2f%3e%0d%0a++++++++++++++++%3cGrid+%2f%3e%0d%0a++++++++++++++++%3cExport+%2f%3e%0d%0a++++++++++++++%3c%2fTD%3e%0d%0a++++++++++++++%3cTD%3e%0d%0a++++++++++++++++%3cPSCFormated%3efalse%3c%2fPSCFormated%3e%0d%0a++++++++++++++++%3cStyle%3eClass527%3c%2fStyle%3e%0d%0a++++++++++++++++%3cMerge%3eFalse%3c%2fMerge%3e%0d%0a++++++++++++++++%3cRowSpan+%2f%3e%0d%0a++++++++++++++++%3cColSpan+%2f%3e%0d%0a++++++++++++++++%3cFormat%3eGeneral%3c%2fFormat%3e%0d%0a++++++++++++++++%3cWidth%3e75%3c%2fWidth%3e%0d%0a++++++++++++++++%3cText%3ePlayer+A%3c%2fText%3e%0d%0a++++++++++++++++%3cHeight%3e19.5%3c%2fHeight%3e%0d%0a++++++++++++++++%3cAlign%3eCenter%3c%2fAlign%3e%0d%0a++++++++++++++++%3cVerticalAlign%3eCenter%3c%2fVerticalAlign%3e%0d%0a++++++++++++++++%3cCellHasFormula%3eFalse%3c%2fCellHasFormula%3e%0d%0a++++++++++++++++%3cFontName%3eTrebuchet+MS%3c%2fFontName%3e%0d%0a++++++++++++++++%3cWrapText%3eFalse%3c%2fWrapText%3e%0d%0a++++++++++++++++%3cFontSize%3e10%3c%2fFontSize%3e%0d%0a++++++++++++++++%3cX%3e12%3c%2fX%3e%0d%0a++++++++++++++++%3cY%3e35%3c%2fY%3e%0d%0a++++++++++++++++%3cImages+%2f%3e%0d%0a++++++++++++++++%3cFormControls+%2f%3e%0d%0a++++++++++++++++%3cGrid+%2f%3e%0d%0a++++++++++++++++%3cExport+%2f%3e%0d%0a++++++++++++++%3c%2fTD%3e%0d%0a++++++++++++++%3cTD%3e%0d%0a++++++++++++++++%3cPSCFormated%3efalse%3c%2fPSCFormated%3e%0d%0a++++++++++++++++%3cStyle%3eClass528%3c%2fStyle%3e%0d%0a++++++++++++++++%3cMerge%3eFalse%3c%2fMerge%3e%0d%0a++++++++++++++++%3cRowSpan+%2f%3e%0d%0a++++++++++++++++%3cColSpan+%2f%3e%0d%0a++++++++++++++++%3cFormat%3eGeneral%3c%2fFormat%3e%0d%0a++++++++++++++++%3cWidth%3e69.75%3c%2fWidth%3e%0d%0a++++++++++++++++%3cText%3ePlayer+B%3c%2fText%3e%0d%0a++++++++++++++++%3cHeight%3e19.5%3c%2fHeight%3e%0d%0a++++++++++++++++%3cAlign%3eCenter%3c%2fAlign%3e%0d%0a++++++++++++++++%3cVerticalAlign%3eCenter%3c%2fVerticalAlign%3e%0d%0a++++++++++++++++%3cCellHasFormula%3eFalse%3c%2fCellHasFormula%3e%0d%0a++++++++++++++++%3cFontName%3eTrebuchet+MS%3c%2fFontName%3e%0d%0a++++++++++++++++%3cWrapText%3eFalse%3c%2fWrapText%3e%0d%0a++++++++++++++++%3cFontSize%3e10%3c%2fFontSize%3e%0d%0a++++++++++++++++%3cX%3e13%3c%2fX%3e%0d%0a++++++++++++++++%3cY%3e35%3c%2fY%3e%0d%0a++++++++++++++++%3cImages+%2f%3e%0d%0a++++++++++++++++%3cFormControls+%2f%3e%0d%0a++++++++++++++++%3cGrid+%2f%3e%0d%0a++++++++++++++++%3cExport+%2f%3e%0d%0a++++++++++++++%3c%2fTD%3e%0d%0a++++++++++++++%3cTD%3e%0d%0a++++++++++++++++%3cPSCFormated%3efalse%3c%2fPSCFormated%3e%0d%0a++++++++++++++++%3cStyle%3eClass522%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14%3c%2fX%3e%0d%0a++++++++++++++++%3cY%3e35%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15%3c%2fX%3e%0d%0a++++++++++++++++%3cY%3e35%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3c%2fX%3e%0d%0a++++++++++++++++%3cY%3e36%3c%2fY%3e%0d%0a++++++++++++++++%3cImages+%2f%3e%0d%0a++++++++++++++++%3cFormControls+%2f%3e%0d%0a++++++++++++++++%3cGrid+%2f%3e%0d%0a++++++++++++++++%3cExport+%2f%3e%0d%0a++++++++++++++%3c%2fTD%3e%0d%0a++++++++++++++%3cTD%3e%0d%0a++++++++++++++++%3cPSCFormated%3efalse%3c%2fPSCFormated%3e%0d%0a++++++++++++++++%3cStyle%3eClass529%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2%3c%2fX%3e%0d%0a++++++++++++++++%3cY%3e36%3c%2fY%3e%0d%0a++++++++++++++++%3cImages+%2f%3e%0d%0a++++++++++++++++%3cFormControls+%2f%3e%0d%0a++++++++++++++++%3cGrid+%2f%3e%0d%0a++++++++++++++++%3cExport+%2f%3e%0d%0a++++++++++++++%3c%2fTD%3e%0d%0a++++++++++++++%3cTD%3e%0d%0a++++++++++++++++%3cPSCFormated%3efalse%3c%2fPSCFormated%3e%0d%0a++++++++++++++++%3cStyle%3eClass530%3c%2fStyle%3e%0d%0a++++++++++++++++%3cMerge%3eTrue%3c%2fMerge%3e%0d%0a++++++++++++++++%3cRowSpan%3e2%3c%2fRowSpan%3e%0d%0a++++++++++++++++%3cColSpan%3e2%3c%2fColSpan%3e%0d%0a++++++++++++++++%3cFormat%3eGeneral%3c%2fFormat%3e%0d%0a++++++++++++++++%3cWidth%3e150%3c%2fWidth%3e%0d%0a++++++++++++++++%3cText%3ePLAYER+A%3c%2fText%3e%0d%0a++++++++++++++++%3cHeight%3e39%3c%2fHeight%3e%0d%0a++++++++++++++++%3cAlign%3eCenter%3c%2fAlign%3e%0d%0a++++++++++++++++%3cVerticalAlign%3eCenter%3c%2fVerticalAlign%3e%0d%0a++++++++++++++++%3cCellHasFormula%3eFalse%3c%2fCellHasFormula%3e%0d%0a++++++++++++++++%3cFontName%3eTrebuchet+MS%3c%2fFontName%3e%0d%0a++++++++++++++++%3cWrapText%3eFalse%3c%2fWrapText%3e%0d%0a++++++++++++++++%3cFontSize%3e12%3c%2fFontSize%3e%0d%0a++++++++++++++++%3cX%3e3%3c%2fX%3e%0d%0a++++++++++++++++%3cY%3e36%3c%2fY%3e%0d%0a++++++++++++++++%3cImages+%2f%3e%0d%0a++++++++++++++++%3cFormControls+%2f%3e%0d%0a++++++++++++++++%3cGrid+%2f%3e%0d%0a++++++++++++++++%3cExport+%2f%3e%0d%0a++++++++++++++%3c%2fTD%3e%0d%0a++++++++++++++%3cTD%3e%0d%0a++++++++++++++++%3cPSCFormated%3efalse%3c%2fPSCFormated%3e%0d%0a++++++++++++++++%3cStyle%3eClass531%3c%2fStyle%3e%0d%0a++++++++++++++++%3cMerge%3eTrue%3c%2fMerge%3e%0d%0a++++++++++++++++%3cRowSpan+%2f%3e%0d%0a++++++++++++++++%3cColSpan%3e2%3c%2fColSpan%3e%0d%0a++++++++++++++++%3cFormat%3eGeneral%3c%2fFormat%3e%0d%0a++++++++++++++++%3cWidth%3e150%3c%2fWidth%3e%0d%0a++++++++++++++++%3cText%3estrategy+1%3c%2fText%3e%0d%0a++++++++++++++++%3cHeight%3e19.5%3c%2fHeight%3e%0d%0a++++++++++++++++%3cAlign%3eCenter%3c%2fAlign%3e%0d%0a++++++++++++++++%3cVerticalAlign%3eCenter%3c%2fVerticalAlign%3e%0d%0a++++++++++++++++%3cCellHasFormula%3eFalse%3c%2fCellHasFormula%3e%0d%0a++++++++++++++++%3cFontName%3eTrebuchet+MS%3c%2fFontName%3e%0d%0a++++++++++++++++%3cWrapText%3eFalse%3c%2fWrapText%3e%0d%0a++++++++++++++++%3cFontSize%3e11%3c%2fFontSize%3e%0d%0a++++++++++++++++%3cX%3e5%3c%2fX%3e%0d%0a++++++++++++++++%3cY%3e36%3c%2fY%3e%0d%0a++++++++++++++++%3cImages+%2f%3e%0d%0a++++++++++++++++%3cFormControls+%2f%3e%0d%0a++++++++++++++++%3cGrid+%2f%3e%0d%0a++++++++++++++++%3cExport+%2f%3e%0d%0a++++++++++++++%3c%2fTD%3e%0d%0a++++++++++++++%3cTD%3e%0d%0a++++++++++++++++%3cPSCFormated%3efalse%3c%2fPSCFormated%3e%0d%0a++++++++++++++++%3cStyle%3eClass553%3c%2fStyle%3e%0d%0a++++++++++++++++%3cMerge%3eFalse%3c%2fMerge%3e%0d%0a++++++++++++++++%3cRowSpan+%2f%3e%0d%0a++++++++++++++++%3cColSpan+%2f%3e%0d%0a++++++++++++++++%3cFormat%3eGeneral%3c%2fFormat%3e%0d%0a++++++++++++++++%3cWidth%3e75%3c%2fWidth%3e%0d%0a++++++++++++++++%3cText+%2f%3e%0d%0a++++++++++++++++%3cHeight%3e19.5%3c%2fHeight%3e%0d%0a++++++++++++++++%3cAlign%3eCenter%3c%2fAlign%3e%0d%0a++++++++++++++++%3cVerticalAlign%3eCenter%3c%2fVerticalAlign%3e%0d%0a++++++++++++++++%3cCellHasFormula%3eFalse%3c%2fCellHasFormula%3e%0d%0a++++++++++++++++%3cFontName%3eTrebuchet+MS%3c%2fFontName%3e%0d%0a++++++++++++++++%3cWrapText%3eFalse%3c%2fWrapText%3e%0d%0a++++++++++++++++%3cFontSize%3e11%3c%2fFontSize%3e%0d%0a++++++++++++++++%3cX%3e7%3c%2fX%3e%0d%0a++++++++++++++++%3cY%3e36%3c%2fY%3e%0d%0a++++++++++++++++%3cInputCell%3e%0d%0a++++++++++++++++++%3cAddress%3e%3d'Game+Theory'!%24G%2436%3c%2fAddress%3e%0d%0a++++++++++++++++++%3cListItemsAddress+%2f%3e%0d%0a++++++++++++++++++%3cType%3e0%3c%2fType%3e%0d%0a++++++++++++++++++%3cNameIndex%3e1%3c%2fNameIndex%3e%0d%0a++++++++++++++++++%3cIsHidingEnabled%3efalse%3c%2fIsHidingEnabled%3e%0d%0a++++++++++++++++++%3cIsDisablingEnabled%3efalse%3c%2fIsDisablingEnabled%3e%0d%0a++++++++++++++++++%3cRequiresValidation%3efalse%3c%2fRequiresValidation%3e%0d%0a++++++++++++++++++%3cIsRequired%3efalse%3c%2fIsRequired%3e%0d%0a++++++++++++++++++%3cTypeName%3eText+Box%3c%2fTypeName%3e%0d%0a++++++++++++++++++%3cDefaultValue%3e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mages+%2f%3e%0d%0a++++++++++++++++%3cFormControls+%2f%3e%0d%0a++++++++++++++++%3cGrid+%2f%3e%0d%0a++++++++++++++++%3cExport+%2f%3e%0d%0a++++++++++++++%3c%2fTD%3e%0d%0a++++++++++++++%3cTD%3e%0d%0a++++++++++++++++%3cPSCFormated%3efalse%3c%2fPSCFormated%3e%0d%0a++++++++++++++++%3cStyle%3eClass554%3c%2fStyle%3e%0d%0a++++++++++++++++%3cMerge%3eFalse%3c%2fMerge%3e%0d%0a++++++++++++++++%3cRowSpan+%2f%3e%0d%0a++++++++++++++++%3cColSpan+%2f%3e%0d%0a++++++++++++++++%3cFormat%3eGeneral%3c%2fFormat%3e%0d%0a++++++++++++++++%3cWidth%3e75%3c%2fWidth%3e%0d%0a++++++++++++++++%3cText+%2f%3e%0d%0a++++++++++++++++%3cHeight%3e19.5%3c%2fHeight%3e%0d%0a++++++++++++++++%3cAlign%3eCenter%3c%2fAlign%3e%0d%0a++++++++++++++++%3cVerticalAlign%3eCenter%3c%2fVerticalAlign%3e%0d%0a++++++++++++++++%3cCellHasFormula%3eFalse%3c%2fCellHasFormula%3e%0d%0a++++++++++++++++%3cFontName%3eTrebuchet+MS%3c%2fFontName%3e%0d%0a++++++++++++++++%3cWrapText%3eFalse%3c%2fWrapText%3e%0d%0a++++++++++++++++%3cFontSize%3e11%3c%2fFontSize%3e%0d%0a++++++++++++++++%3cX%3e8%3c%2fX%3e%0d%0a++++++++++++++++%3cY%3e36%3c%2fY%3e%0d%0a++++++++++++++++%3cInputCell%3e%0d%0a++++++++++++++++++%3cAddress%3e%3d'Game+Theory'!%24H%2436%3c%2fAddress%3e%0d%0a++++++++++++++++++%3cListItemsAddress+%2f%3e%0d%0a++++++++++++++++++%3cType%3e0%3c%2fType%3e%0d%0a++++++++++++++++++%3cNameIndex%3e2%3c%2fNameIndex%3e%0d%0a++++++++++++++++++%3cIsHidingEnabled%3efalse%3c%2fIsHidingEnabled%3e%0d%0a++++++++++++++++++%3cIsDisablingEnabled%3efalse%3c%2fIsDisablingEnabled%3e%0d%0a++++++++++++++++++%3cRequiresValidation%3efalse%3c%2fRequiresValidation%3e%0d%0a++++++++++++++++++%3cIsRequired%3efalse%3c%2fIsRequired%3e%0d%0a++++++++++++++++++%3cTypeName%3eText+Box%3c%2fTypeName%3e%0d%0a++++++++++++++++++%3cDefaultValue%3e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mages+%2f%3e%0d%0a++++++++++++++++%3cFormControls+%2f%3e%0d%0a++++++++++++++++%3cGrid+%2f%3e%0d%0a++++++++++++++++%3cExport+%2f%3e%0d%0a++++++++++++++%3c%2fTD%3e%0d%0a++++++++++++++%3cTD%3e%0d%0a++++++++++++++++%3cPSCFormated%3efalse%3c%2fPSCFormated%3e%0d%0a++++++++++++++++%3cStyle%3eClass554%3c%2fStyle%3e%0d%0a++++++++++++++++%3cMerge%3eFalse%3c%2fMerge%3e%0d%0a++++++++++++++++%3cRowSpan+%2f%3e%0d%0a++++++++++++++++%3cColSpan+%2f%3e%0d%0a++++++++++++++++%3cFormat%3eGeneral%3c%2fFormat%3e%0d%0a++++++++++++++++%3cWidth%3e75%3c%2fWidth%3e%0d%0a++++++++++++++++%3cText+%2f%3e%0d%0a++++++++++++++++%3cHeight%3e19.5%3c%2fHeight%3e%0d%0a++++++++++++++++%3cAlign%3eCenter%3c%2fAlign%3e%0d%0a++++++++++++++++%3cVerticalAlign%3eCenter%3c%2fVerticalAlign%3e%0d%0a++++++++++++++++%3cCellHasFormula%3eFalse%3c%2fCellHasFormula%3e%0d%0a++++++++++++++++%3cFontName%3eTrebuchet+MS%3c%2fFontName%3e%0d%0a++++++++++++++++%3cWrapText%3eFalse%3c%2fWrapText%3e%0d%0a++++++++++++++++%3cFontSize%3e11%3c%2fFontSize%3e%0d%0a++++++++++++++++%3cX%3e9%3c%2fX%3e%0d%0a++++++++++++++++%3cY%3e36%3c%2fY%3e%0d%0a++++++++++++++++%3cInputCell%3e%0d%0a++++++++++++++++++%3cAddress%3e%3d'Game+Theory'!%24I%2436%3c%2fAddress%3e%0d%0a++++++++++++++++++%3cListItemsAddress+%2f%3e%0d%0a++++++++++++++++++%3cType%3e0%3c%2fType%3e%0d%0a++++++++++++++++++%3cNameIndex%3e3%3c%2fNameIndex%3e%0d%0a++++++++++++++++++%3cIsHidingEnabled%3efalse%3c%2fIsHidingEnabled%3e%0d%0a++++++++++++++++++%3cIsDisablingEnabled%3efalse%3c%2fIsDisablingEnabled%3e%0d%0a++++++++++++++++++%3cRequiresValidation%3efalse%3c%2fRequiresValidation%3e%0d%0a++++++++++++++++++%3cIsRequired%3efalse%3c%2fIsRequired%3e%0d%0a++++++++++++++++++%3cTypeName%3eText+Box%3c%2fTypeName%3e%0d%0a++++++++++++++++++%3cDefaultValue%3e-10%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mages+%2f%3e%0d%0a++++++++++++++++%3cFormControls+%2f%3e%0d%0a++++++++++++++++%3cGrid+%2f%3e%0d%0a++++++++++++++++%3cExport+%2f%3e%0d%0a++++++++++++++%3c%2fTD%3e%0d%0a++++++++++++++%3cTD%3e%0d%0a++++++++++++++++%3cPSCFormated%3efalse%3c%2fPSCFormated%3e%0d%0a++++++++++++++++%3cStyle%3eClass555%3c%2fStyle%3e%0d%0a++++++++++++++++%3cMerge%3eFalse%3c%2fMerge%3e%0d%0a++++++++++++++++%3cRowSpan+%2f%3e%0d%0a++++++++++++++++%3cColSpan+%2f%3e%0d%0a++++++++++++++++%3cFormat%3eGeneral%3c%2fFormat%3e%0d%0a++++++++++++++++%3cWidth%3e75%3c%2fWidth%3e%0d%0a++++++++++++++++%3cText+%2f%3e%0d%0a++++++++++++++++%3cHeight%3e19.5%3c%2fHeight%3e%0d%0a++++++++++++++++%3cAlign%3eCenter%3c%2fAlign%3e%0d%0a++++++++++++++++%3cVerticalAlign%3eCenter%3c%2fVerticalAlign%3e%0d%0a++++++++++++++++%3cCellHasFormula%3eFalse%3c%2fCellHasFormula%3e%0d%0a++++++++++++++++%3cFontName%3eTrebuchet+MS%3c%2fFontName%3e%0d%0a++++++++++++++++%3cWrapText%3eFalse%3c%2fWrapText%3e%0d%0a++++++++++++++++%3cFontSize%3e11%3c%2fFontSize%3e%0d%0a++++++++++++++++%3cX%3e10%3c%2fX%3e%0d%0a++++++++++++++++%3cY%3e36%3c%2fY%3e%0d%0a++++++++++++++++%3cInputCell%3e%0d%0a++++++++++++++++++%3cAddress%3e%3d'Game+Theory'!%24J%2436%3c%2fAddress%3e%0d%0a++++++++++++++++++%3cListItemsAddress+%2f%3e%0d%0a++++++++++++++++++%3cType%3e0%3c%2fType%3e%0d%0a++++++++++++++++++%3cNameIndex%3e4%3c%2fNameIndex%3e%0d%0a++++++++++++++++++%3cIsHidingEnabled%3efalse%3c%2fIsHidingEnabled%3e%0d%0a++++++++++++++++++%3cIsDisablingEnabled%3efalse%3c%2fIsDisablingEnabled%3e%0d%0a++++++++++++++++++%3cRequiresValidation%3efalse%3c%2fRequiresValidation%3e%0d%0a++++++++++++++++++%3cIsRequired%3efalse%3c%2fIsRequired%3e%0d%0a++++++++++++++++++%3cTypeName%3eText+Box%3c%2fTypeName%3e%0d%0a++++++++++++++++++%3cDefaultValue%3e10%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mages+%2f%3e%0d%0a++++++++++++++++%3cFormControls+%2f%3e%0d%0a++++++++++++++++%3cGrid+%2f%3e%0d%0a++++++++++++++++%3cExport+%2f%3e%0d%0a++++++++++++++%3c%2fTD%3e%0d%0a++++++++++++++%3cTD%3e%0d%0a++++++++++++++++%3cPSCFormated%3efalse%3c%2fPSCFormated%3e%0d%0a++++++++++++++++%3cStyle%3eClass552%3c%2fStyle%3e%0d%0a++++++++++++++++%3cMerge%3eFalse%3c%2fMerge%3e%0d%0a++++++++++++++++%3cRowSpan+%2f%3e%0d%0a++++++++++++++++%3cColSpan+%2f%3e%0d%0a++++++++++++++++%3cFormat%3eGeneral%3c%2fFormat%3e%0d%0a++++++++++++++++%3cWidth%3e24.75%3c%2fWidth%3e%0d%0a++++++++++++++++%3cText+%2f%3e%0d%0a++++++++++++++++%3cHeight%3e19.5%3c%2fHeight%3e%0d%0a++++++++++++++++%3cAlign%3eLeft%3c%2fAlign%3e%0d%0a++++++++++++++++%3cVerticalAlign%3eCenter%3c%2fVerticalAlign%3e%0d%0a++++++++++++++++%3cCellHasFormula%3eFalse%3c%2fCellHasFormula%3e%0d%0a++++++++++++++++%3cFontName%3eCalibri%3c%2fFontName%3e%0d%0a++++++++++++++++%3cWrapText%3eFalse%3c%2fWrapText%3e%0d%0a++++++++++++++++%3cFontSize%3e11%3c%2fFontSize%3e%0d%0a++++++++++++++++%3cX%3e11%3c%2fX%3e%0d%0a++++++++++++++++%3cY%3e36%3c%2fY%3e%0d%0a++++++++++++++++%3cImages+%2f%3e%0d%0a++++++++++++++++%3cFormControls+%2f%3e%0d%0a++++++++++++++++%3cGrid+%2f%3e%0d%0a++++++++++++++++%3cExport+%2f%3e%0d%0a++++++++++++++%3c%2fTD%3e%0d%0a++++++++++++++%3cTD%3e%0d%0a++++++++++++++++%3cPSCFormated%3efalse%3c%2fPSCFormated%3e%0d%0a++++++++++++++++%3cStyle%3eClass535%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12%3c%2fX%3e%0d%0a++++++++++++++++%3cY%3e36%3c%2fY%3e%0d%0a++++++++++++++++%3cImages+%2f%3e%0d%0a++++++++++++++++%3cFormControls+%2f%3e%0d%0a++++++++++++++++%3cGrid+%2f%3e%0d%0a++++++++++++++++%3cExport+%2f%3e%0d%0a++++++++++++++%3c%2fTD%3e%0d%0a++++++++++++++%3cTD%3e%0d%0a++++++++++++++++%3cPSCFormated%3efalse%3c%2fPSCFormated%3e%0d%0a++++++++++++++++%3cStyle%3eClass536%3c%2fStyle%3e%0d%0a++++++++++++++++%3cMerge%3eFalse%3c%2fMerge%3e%0d%0a++++++++++++++++%3cRowSpan+%2f%3e%0d%0a++++++++++++++++%3cColSpan+%2f%3e%0d%0a++++++++++++++++%3cFormat%3eGeneral%3c%2fFormat%3e%0d%0a++++++++++++++++%3cWidth%3e69.75%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13%3c%2fX%3e%0d%0a++++++++++++++++%3cY%3e36%3c%2fY%3e%0d%0a++++++++++++++++%3cImages+%2f%3e%0d%0a++++++++++++++++%3cFormControls+%2f%3e%0d%0a++++++++++++++++%3cGrid+%2f%3e%0d%0a++++++++++++++++%3cExport+%2f%3e%0d%0a++++++++++++++%3c%2fTD%3e%0d%0a++++++++++++++%3cTD%3e%0d%0a++++++++++++++++%3cPSCFormated%3efalse%3c%2fPSCFormated%3e%0d%0a++++++++++++++++%3cStyle%3eClass522%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14%3c%2fX%3e%0d%0a++++++++++++++++%3cY%3e36%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15%3c%2fX%3e%0d%0a++++++++++++++++%3cY%3e36%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3c%2fX%3e%0d%0a++++++++++++++++%3cY%3e37%3c%2fY%3e%0d%0a++++++++++++++++%3cImages+%2f%3e%0d%0a++++++++++++++++%3cFormControls+%2f%3e%0d%0a++++++++++++++++%3cGrid+%2f%3e%0d%0a++++++++++++++++%3cExport+%2f%3e%0d%0a++++++++++++++%3c%2fTD%3e%0d%0a++++++++++++++%3cTD%3e%0d%0a++++++++++++++++%3cPSCFormated%3efalse%3c%2fPSCFormated%3e%0d%0a++++++++++++++++%3cStyle%3eClass529%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2%3c%2fX%3e%0d%0a++++++++++++++++%3cY%3e37%3c%2fY%3e%0d%0a++++++++++++++++%3cImages+%2f%3e%0d%0a++++++++++++++++%3cFormControls+%2f%3e%0d%0a++++++++++++++++%3cGrid+%2f%3e%0d%0a++++++++++++++++%3cExport+%2f%3e%0d%0a++++++++++++++%3c%2fTD%3e%0d%0a++++++++++++++%3cTD%3e%0d%0a++++++++++++++++%3cPSCFormated%3efalse%3c%2fPSCFormated%3e%0d%0a++++++++++++++++%3cStyle%3eClass537%3c%2fStyle%3e%0d%0a++++++++++++++++%3cMerge%3eTrue%3c%2fMerge%3e%0d%0a++++++++++++++++%3cRowSpan+%2f%3e%0d%0a++++++++++++++++%3cColSpan%3e2%3c%2fColSpan%3e%0d%0a++++++++++++++++%3cFormat%3eGeneral%3c%2fFormat%3e%0d%0a++++++++++++++++%3cWidth%3e150%3c%2fWidth%3e%0d%0a++++++++++++++++%3cText%3estartegy+2%3c%2fText%3e%0d%0a++++++++++++++++%3cHeight%3e19.5%3c%2fHeight%3e%0d%0a++++++++++++++++%3cAlign%3eCenter%3c%2fAlign%3e%0d%0a++++++++++++++++%3cVerticalAlign%3eCenter%3c%2fVerticalAlign%3e%0d%0a++++++++++++++++%3cCellHasFormula%3eFalse%3c%2fCellHasFormula%3e%0d%0a++++++++++++++++%3cFontName%3eTrebuchet+MS%3c%2fFontName%3e%0d%0a++++++++++++++++%3cWrapText%3eFalse%3c%2fWrapText%3e%0d%0a++++++++++++++++%3cFontSize%3e11%3c%2fFontSize%3e%0d%0a++++++++++++++++%3cX%3e5%3c%2fX%3e%0d%0a++++++++++++++++%3cY%3e37%3c%2fY%3e%0d%0a++++++++++++++++%3cImages+%2f%3e%0d%0a++++++++++++++++%3cFormControls+%2f%3e%0d%0a++++++++++++++++%3cGrid+%2f%3e%0d%0a++++++++++++++++%3cExport+%2f%3e%0d%0a++++++++++++++%3c%2fTD%3e%0d%0a++++++++++++++%3cTD%3e%0d%0a++++++++++++++++%3cPSCFormated%3efalse%3c%2fPSCFormated%3e%0d%0a++++++++++++++++%3cStyle%3eClass556%3c%2fStyle%3e%0d%0a++++++++++++++++%3cMerge%3eFalse%3c%2fMerge%3e%0d%0a++++++++++++++++%3cRowSpan+%2f%3e%0d%0a++++++++++++++++%3cColSpan+%2f%3e%0d%0a++++++++++++++++%3cFormat%3eGeneral%3c%2fFormat%3e%0d%0a++++++++++++++++%3cWidth%3e75%3c%2fWidth%3e%0d%0a++++++++++++++++%3cText+%2f%3e%0d%0a++++++++++++++++%3cHeight%3e19.5%3c%2fHeight%3e%0d%0a++++++++++++++++%3cAlign%3eCenter%3c%2fAlign%3e%0d%0a++++++++++++++++%3cVerticalAlign%3eCenter%3c%2fVerticalAlign%3e%0d%0a++++++++++++++++%3cCellHasFormula%3eFalse%3c%2fCellHasFormula%3e%0d%0a++++++++++++++++%3cFontName%3eTrebuchet+MS%3c%2fFontName%3e%0d%0a++++++++++++++++%3cWrapText%3eFalse%3c%2fWrapText%3e%0d%0a++++++++++++++++%3cFontSize%3e11%3c%2fFontSize%3e%0d%0a++++++++++++++++%3cX%3e7%3c%2fX%3e%0d%0a++++++++++++++++%3cY%3e37%3c%2fY%3e%0d%0a++++++++++++++++%3cInputCell%3e%0d%0a++++++++++++++++++%3cAddress%3e%3d'Game+Theory'!%24G%2437%3c%2fAddress%3e%0d%0a++++++++++++++++++%3cListItemsAddress+%2f%3e%0d%0a++++++++++++++++++%3cType%3e0%3c%2fType%3e%0d%0a++++++++++++++++++%3cNameIndex%3e5%3c%2fNameIndex%3e%0d%0a++++++++++++++++++%3cIsHidingEnabled%3efalse%3c%2fIsHidingEnabled%3e%0d%0a++++++++++++++++++%3cIsDisablingEnabled%3efalse%3c%2fIsDisablingEnabled%3e%0d%0a++++++++++++++++++%3cRequiresValidation%3efalse%3c%2fRequiresValidation%3e%0d%0a++++++++++++++++++%3cIsRequired%3efalse%3c%2fIsRequired%3e%0d%0a++++++++++++++++++%3cTypeName%3eText+Box%3c%2fTypeName%3e%0d%0a++++++++++++++++++%3cDefaultValue%3e-50%3c%2fDefaultValue%3e%0d%0a++++++++++++++++++%3cValueType%3eSystem.Double%3c%2fValueType%3e%0d%0a++++++++++++++++++%3cGroupSizes%3e0%3c%2fGroupSizes%3e%0d%0a++++++++++++++++++%3cGroupSeparator+%2f%3e%0d%0a++++++++++++++++++%3cDecimalDigits%3e0%3c%2fDecimalDigits%3e%0d%0a++++++++++++++++++%3cDecimalSeparator+%2f%3e%0d%0a+++++++++++++++</t>
  </si>
  <si>
    <t xml:space="preserve"> +++%3cNegativePattern+%2f%3e%0d%0a++++++++++++++++++%3cPositivePattern+%2f%3e%0d%0a++++++++++++++++++%3cAllowRounding%3efalse%3c%2fAllowRounding%3e%0d%0a++++++++++++++++++%3cTextFormat%3eNumber%3c%2fTextFormat%3e%0d%0a++++++++++++++++++%3cListValues+%2f%3e%0d%0a++++++++++++++++++%3cIsControlEnabled%3efalse%3c%2fIsControlEnabled%3e%0d%0a++++++++++++++++++%3cIsControlVisible%3efalse%3c%2fIsControlVisible%3e%0d%0a++++++++++++++++%3c%2fInputCell%3e%0d%0a++++++++++++++++%3cImages+%2f%3e%0d%0a++++++++++++++++%3cFormControls+%2f%3e%0d%0a++++++++++++++++%3cGrid+%2f%3e%0d%0a++++++++++++++++%3cExport+%2f%3e%0d%0a++++++++++++++%3c%2fTD%3e%0d%0a++++++++++++++%3cTD%3e%0d%0a++++++++++++++++%3cPSCFormated%3efalse%3c%2fPSCFormated%3e%0d%0a++++++++++++++++%3cStyle%3eClass557%3c%2fStyle%3e%0d%0a++++++++++++++++%3cMerge%3eFalse%3c%2fMerge%3e%0d%0a++++++++++++++++%3cRowSpan+%2f%3e%0d%0a++++++++++++++++%3cColSpan+%2f%3e%0d%0a++++++++++++++++%3cFormat%3eGeneral%3c%2fFormat%3e%0d%0a++++++++++++++++%3cWidth%3e75%3c%2fWidth%3e%0d%0a++++++++++++++++%3cText+%2f%3e%0d%0a++++++++++++++++%3cHeight%3e19.5%3c%2fHeight%3e%0d%0a++++++++++++++++%3cAlign%3eCenter%3c%2fAlign%3e%0d%0a++++++++++++++++%3cVerticalAlign%3eCenter%3c%2fVerticalAlign%3e%0d%0a++++++++++++++++%3cCellHasFormula%3eFalse%3c%2fCellHasFormula%3e%0d%0a++++++++++++++++%3cFontName%3eTrebuchet+MS%3c%2fFontName%3e%0d%0a++++++++++++++++%3cWrapText%3eFalse%3c%2fWrapText%3e%0d%0a++++++++++++++++%3cFontSize%3e11%3c%2fFontSize%3e%0d%0a++++++++++++++++%3cX%3e8%3c%2fX%3e%0d%0a++++++++++++++++%3cY%3e37%3c%2fY%3e%0d%0a++++++++++++++++%3cInputCell%3e%0d%0a++++++++++++++++++%3cAddress%3e%3d'Game+Theory'!%24H%2437%3c%2fAddress%3e%0d%0a++++++++++++++++++%3cListItemsAddress+%2f%3e%0d%0a++++++++++++++++++%3cType%3e0%3c%2fType%3e%0d%0a++++++++++++++++++%3cNameIndex%3e6%3c%2fNameIndex%3e%0d%0a++++++++++++++++++%3cIsHidingEnabled%3efalse%3c%2fIsHidingEnabled%3e%0d%0a++++++++++++++++++%3cIsDisablingEnabled%3efalse%3c%2fIsDisablingEnabled%3e%0d%0a++++++++++++++++++%3cRequiresValidation%3efalse%3c%2fRequiresValidation%3e%0d%0a++++++++++++++++++%3cIsRequired%3efalse%3c%2fIsRequired%3e%0d%0a++++++++++++++++++%3cTypeName%3eText+Box%3c%2fTypeName%3e%0d%0a++++++++++++++++++%3cDefaultValue%3e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mages+%2f%3e%0d%0a++++++++++++++++%3cFormControls+%2f%3e%0d%0a++++++++++++++++%3cGrid+%2f%3e%0d%0a++++++++++++++++%3cExport+%2f%3e%0d%0a++++++++++++++%3c%2fTD%3e%0d%0a++++++++++++++%3cTD%3e%0d%0a++++++++++++++++%3cPSCFormated%3efalse%3c%2fPSCFormated%3e%0d%0a++++++++++++++++%3cStyle%3eClass557%3c%2fStyle%3e%0d%0a++++++++++++++++%3cMerge%3eFalse%3c%2fMerge%3e%0d%0a++++++++++++++++%3cRowSpan+%2f%3e%0d%0a++++++++++++++++%3cColSpan+%2f%3e%0d%0a++++++++++++++++%3cFormat%3eGeneral%3c%2fFormat%3e%0d%0a++++++++++++++++%3cWidth%3e75%3c%2fWidth%3e%0d%0a++++++++++++++++%3cText+%2f%3e%0d%0a++++++++++++++++%3cHeight%3e19.5%3c%2fHeight%3e%0d%0a++++++++++++++++%3cAlign%3eCenter%3c%2fAlign%3e%0d%0a++++++++++++++++%3cVerticalAlign%3eCenter%3c%2fVerticalAlign%3e%0d%0a++++++++++++++++%3cCellHasFormula%3eFalse%3c%2fCellHasFormula%3e%0d%0a++++++++++++++++%3cFontName%3eTrebuchet+MS%3c%2fFontName%3e%0d%0a++++++++++++++++%3cWrapText%3eFalse%3c%2fWrapText%3e%0d%0a++++++++++++++++%3cFontSize%3e11%3c%2fFontSize%3e%0d%0a++++++++++++++++%3cX%3e9%3c%2fX%3e%0d%0a++++++++++++++++%3cY%3e37%3c%2fY%3e%0d%0a++++++++++++++++%3cInputCell%3e%0d%0a++++++++++++++++++%3cAddress%3e%3d'Game+Theory'!%24I%2437%3c%2fAddress%3e%0d%0a++++++++++++++++++%3cListItemsAddress+%2f%3e%0d%0a++++++++++++++++++%3cType%3e0%3c%2fType%3e%0d%0a++++++++++++++++++%3cNameIndex%3e7%3c%2fNameIndex%3e%0d%0a++++++++++++++++++%3cIsHidingEnabled%3efalse%3c%2fIsHidingEnabled%3e%0d%0a++++++++++++++++++%3cIsDisablingEnabled%3efalse%3c%2fIsDisablingEnabled%3e%0d%0a++++++++++++++++++%3cRequiresValidation%3efalse%3c%2fRequiresValidation%3e%0d%0a++++++++++++++++++%3cIsRequired%3efalse%3c%2fIsRequired%3e%0d%0a++++++++++++++++++%3cTypeName%3eText+Box%3c%2fTypeName%3e%0d%0a++++++++++++++++++%3cDefaultValue%3e20%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mages+%2f%3e%0d%0a++++++++++++++++%3cFormControls+%2f%3e%0d%0a++++++++++++++++%3cGrid+%2f%3e%0d%0a++++++++++++++++%3cExport+%2f%3e%0d%0a++++++++++++++%3c%2fTD%3e%0d%0a++++++++++++++%3cTD%3e%0d%0a++++++++++++++++%3cPSCFormated%3efalse%3c%2fPSCFormated%3e%0d%0a++++++++++++++++%3cStyle%3eClass558%3c%2fStyle%3e%0d%0a++++++++++++++++%3cMerge%3eFalse%3c%2fMerge%3e%0d%0a++++++++++++++++%3cRowSpan+%2f%3e%0d%0a++++++++++++++++%3cColSpan+%2f%3e%0d%0a++++++++++++++++%3cFormat%3eGeneral%3c%2fFormat%3e%0d%0a++++++++++++++++%3cWidth%3e75%3c%2fWidth%3e%0d%0a++++++++++++++++%3cText+%2f%3e%0d%0a++++++++++++++++%3cHeight%3e19.5%3c%2fHeight%3e%0d%0a++++++++++++++++%3cAlign%3eCenter%3c%2fAlign%3e%0d%0a++++++++++++++++%3cVerticalAlign%3eCenter%3c%2fVerticalAlign%3e%0d%0a++++++++++++++++%3cCellHasFormula%3eFalse%3c%2fCellHasFormula%3e%0d%0a++++++++++++++++%3cFontName%3eTrebuchet+MS%3c%2fFontName%3e%0d%0a++++++++++++++++%3cWrapText%3eFalse%3c%2fWrapText%3e%0d%0a++++++++++++++++%3cFontSize%3e11%3c%2fFontSize%3e%0d%0a++++++++++++++++%3cX%3e10%3c%2fX%3e%0d%0a++++++++++++++++%3cY%3e37%3c%2fY%3e%0d%0a++++++++++++++++%3cInputCell%3e%0d%0a++++++++++++++++++%3cAddress%3e%3d'Game+Theory'!%24J%2437%3c%2fAddress%3e%0d%0a++++++++++++++++++%3cListItemsAddress+%2f%3e%0d%0a++++++++++++++++++%3cType%3e0%3c%2fType%3e%0d%0a++++++++++++++++++%3cNameIndex%3e8%3c%2fNameIndex%3e%0d%0a++++++++++++++++++%3cIsHidingEnabled%3efalse%3c%2fIsHidingEnabled%3e%0d%0a++++++++++++++++++%3cIsDisablingEnabled%3efalse%3c%2fIsDisablingEnabled%3e%0d%0a++++++++++++++++++%3cRequiresValidation%3efalse%3c%2fRequiresValidation%3e%0d%0a++++++++++++++++++%3cIsRequired%3efalse%3c%2fIsRequired%3e%0d%0a++++++++++++++++++%3cTypeName%3eText+Box%3c%2fTypeName%3e%0d%0a++++++++++++++++++%3cDefaultValue%3e10%3c%2fDefaultValue%3e%0d%0a++++++++++++++++++%3cValueType%3eSystem.Double%3c%2fValueType%3e%0d%0a++++++++++++++++++%3cGroupSizes%3e0%3c%2fGroupSizes%3e%0d%0a++++++++++++++++++%3cGroupSeparator+%2f%3e%0d%0a++++++++++++++++++%3cDecimalDigits%3e0%3c%2fDecimalDigits%3e%0d%0a++++++++++++++++++%3cDecimalSeparator+%2f%3e%0d%0a++++++++++++++++++%3cNegativePattern+%2f%3e%0d%0a++++++++++++++++++%3cPositivePattern+%2f%3e%0d%0a++++++++++++++++++%3cAllowRounding%3efalse%3c%2fAllowRounding%3e%0d%0a++++++++++++++++++%3cTextFormat%3eNumber%3c%2fTextFormat%3e%0d%0a++++++++++++++++++%3cListValues+%2f%3e%0d%0a++++++++++++++++++%3cIsControlEnabled%3efalse%3c%2fIsControlEnabled%3e%0d%0a++++++++++++++++++%3cIsControlVisible%3efalse%3c%2fIsControlVisible%3e%0d%0a++++++++++++++++%3c%2fInputCell%3e%0d%0a++++++++++++++++%3cImages+%2f%3e%0d%0a++++++++++++++++%3cFormControls+%2f%3e%0d%0a++++++++++++++++%3cGrid+%2f%3e%0d%0a++++++++++++++++%3cExport+%2f%3e%0d%0a++++++++++++++%3c%2fTD%3e%0d%0a++++++++++++++%3cTD%3e%0d%0a++++++++++++++++%3cPSCFormated%3efalse%3c%2fPSCFormated%3e%0d%0a++++++++++++++++%3cStyle%3eClass552%3c%2fStyle%3e%0d%0a++++++++++++++++%3cMerge%3eFalse%3c%2fMerge%3e%0d%0a++++++++++++++++%3cRowSpan+%2f%3e%0d%0a++++++++++++++++%3cColSpan+%2f%3e%0d%0a++++++++++++++++%3cFormat%3eGeneral%3c%2fFormat%3e%0d%0a++++++++++++++++%3cWidth%3e24.75%3c%2fWidth%3e%0d%0a++++++++++++++++%3cText+%2f%3e%0d%0a++++++++++++++++%3cHeight%3e19.5%3c%2fHeight%3e%0d%0a++++++++++++++++%3cAlign%3eLeft%3c%2fAlign%3e%0d%0a++++++++++++++++%3cVerticalAlign%3eCenter%3c%2fVerticalAlign%3e%0d%0a++++++++++++++++%3cCellHasFormula%3eFalse%3c%2fCellHasFormula%3e%0d%0a++++++++++++++++%3cFontName%3eCalibri%3c%2fFontName%3e%0d%0a++++++++++++++++%3cWrapText%3eFalse%3c%2fWrapText%3e%0d%0a++++++++++++++++%3cFontSize%3e11%3c%2fFontSize%3e%0d%0a++++++++++++++++%3cX%3e11%3c%2fX%3e%0d%0a++++++++++++++++%3cY%3e37%3c%2fY%3e%0d%0a++++++++++++++++%3cImages+%2f%3e%0d%0a++++++++++++++++%3cFormControls+%2f%3e%0d%0a++++++++++++++++%3cGrid+%2f%3e%0d%0a++++++++++++++++%3cExport+%2f%3e%0d%0a++++++++++++++%3c%2fTD%3e%0d%0a++++++++++++++%3cTD%3e%0d%0a++++++++++++++++%3cPSCFormated%3efalse%3c%2fPSCFormated%3e%0d%0a++++++++++++++++%3cStyle%3eClass559%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12%3c%2fX%3e%0d%0a++++++++++++++++%3cY%3e37%3c%2fY%3e%0d%0a++++++++++++++++%3cImages+%2f%3e%0d%0a++++++++++++++++%3cFormControls+%2f%3e%0d%0a++++++++++++++++%3cGrid+%2f%3e%0d%0a++++++++++++++++%3cExport+%2f%3e%0d%0a++++++++++++++%3c%2fTD%3e%0d%0a++++++++++++++%3cTD%3e%0d%0a++++++++++++++++%3cPSCFormated%3efalse%3c%2fPSCFormated%3e%0d%0a++++++++++++++++%3cStyle%3eClass560%3c%2fStyle%3e%0d%0a++++++++++++++++%3cMerge%3eFalse%3c%2fMerge%3e%0d%0a++++++++++++++++%3cRowSpan+%2f%3e%0d%0a++++++++++++++++%3cColSpan+%2f%3e%0d%0a++++++++++++++++%3cFormat%3eGeneral%3c%2fFormat%3e%0d%0a++++++++++++++++%3cWidth%3e69.75%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13%3c%2fX%3e%0d%0a++++++++++++++++%3cY%3e37%3c%2fY%3e%0d%0a++++++++++++++++%3cImages+%2f%3e%0d%0a++++++++++++++++%3cFormControls+%2f%3e%0d%0a++++++++++++++++%3cGrid+%2f%3e%0d%0a++++++++++++++++%3cExport+%2f%3e%0d%0a++++++++++++++%3c%2fTD%3e%0d%0a++++++++++++++%3cTD%3e%0d%0a++++++++++++++++%3cPSCFormated%3efalse%3c%2fPSCFormated%3e%0d%0a++++++++++++++++%3cStyle%3eClass522%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14%3c%2fX%3e%0d%0a++++++++++++++++%3cY%3e37%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15%3c%2fX%3e%0d%0a++++++++++++++++%3cY%3e37%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3c%2fX%3e%0d%0a++++++++++++++++%3cY%3e38%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2%3c%2fX%3e%0d%0a++++++++++++++++%3cY%3e38%3c%2fY%3e%0d%0a++++++++++++++++%3cImages+%2f%3e%0d%0a++++++++++++++++%3cFormControls+%2f%3e%0d%0a++++++++++++++++%3cGrid+%2f%3e%0d%0a++++++++++++++++%3cExport+%2f%3e%0d%0a++++++++++++++%3c%2fTD%3e%0d%0a++++++++++++++%3cTD%3e%0d%0a++++++++++++++++%3cPSCFormated%3efalse%3c%2fPSCFormated%3e%0d%0a++++++++++++++++%3cStyle%3eClass508%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3%3c%2fX%3e%0d%0a++++++++++++++++%3cY%3e38%3c%2fY%3e%0d%0a++++++++++++++++%3cImages+%2f%3e%0d%0a++++++++++++++++%3cFormControls+%2f%3e%0d%0a++++++++++++++++%3cGrid+%2f%3e%0d%0a++++++++++++++++%3cExport+%2f%3e%0d%0a++++++++++++++%3c%2fTD%3e%0d%0a++++++++++++++%3cTD%3e%0d%0a++++++++++++++++%3cPSCFormated%3efalse%3c%2fPSCFormated%3e%0d%0a++++++++++++++++%3cStyle%3eClass508%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4%3c%2fX%3e%0d%0a++++++++++++++++%3cY%3e38%3c%2fY%3e%0d%0a++++++++++++++++%3cImages+%2f%3e%0d%0a++++++++++++++++%3cFormControls+%2f%3e%0d%0a++++++++++++++++%3cGrid+%2f%3e%0d%0a++++++++++++++++%3cExport+%2f%3e%0d%0a++++++++++++++%3c%2fTD%3e%0d%0a++++++++++++++%3cTD%3e%0d%0a++++++++++++++++%3cPSCFormated%3efalse%3c%2fPSCFormated%3e%0d%0a++++++++++++++++%3cStyle%3eClass508%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5%3c%2fX%3e%0d%0a++++++++++++++++%3cY%3e38%3c%2fY%3e%0d%0a++++++++++++++++%3cImages+%2f%3e%0d%0a++++++++++++++++%3cFormControls+%2f%3e%0d%0a++++++++++++++++%3cGrid+%2f%3e%0d%0a++++++++++++++++%3cExport+%2f%3e%0d%0a++++++++++++++%3c%2fTD%3e%0d%0a++++++++++++++%3cTD%3e%0d%0a++++++++++++++++%3cPSCFormated%3efalse%3c%2fPSCFormated%3e%0d%0a++++++++++++++++%3cStyle%3eClass508%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6%3c%2fX%3e%0d%0a++++++++++++++++%3cY%3e38%3c%2fY%3e%0d%0a++++++++++++++++%3cImages+%2f%3e%0d%0a++++++++++++++++%3cFormControls+%2f%3e%0d%0a++++++++++++++++%3cGrid+%2f%3e%0d%0a++++++++++++++++%3cExport+%2f%3e%0d%0a++++++++++++++%3c%2fTD%3e%0d%0a++++++++++++++%3cTD%3e%0d%0a++++++++++++++++%3cPSCFormated%3efalse%3c%2fPSCFormated%3e%0d%0a++++++++++++++++%3cStyle%3eClass508%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7%3c%2fX%3e%0d%0a++++++++++++++++%3cY%3e38%3c%2fY%3e%0d%0a++++++++++++++++%3cImages+%2f%3e%0d%0a++++++++++++++++%3cFormControls+%2f%3e%0d%0a++++++++++++++++%3cGrid+%2f%3e%0d%0a++++++++++++++++%3cExport+%2f%3e%0d%0a++++++++++++++%3c%2fTD%3e%0d%0a++++++++++++++%3cTD%3e%0d%0a++++++++++++++++%3cPSCFormated%3efalse%3c%2fPSCFormated%3e%0d%0a++++++++++++++++%3cStyle%3eClass508%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8%3c%2fX%3e%0d%0a++++++++++++++++%3cY%3e38%3c%2fY%3e%0d%0a++++++++++++++++%3cImages+%2f%3e%0d%0a++++++++++++++++%3cFormControls+%2f%3e%0d%0a++++++++++++++++%3cGrid+%2f%3e%0d%0a++++++++++++++++%3cExport+%2f%3e%0d%0a++++++++++++++%3c%2fTD%3e%0d%0a++++++++++++++%3cTD%3e%0d%0a++++++++++++++++%3cPSCFormated%3efalse%3c%2fPSCFormated%3e%0d%0a++++++++++++++++%3cStyle%3eClass508%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9%3c%2fX%3e%0d%0a++++++++++++++++%3cY%3e38%3c%2fY%3e%0d%0a++++++++++++++++%3cImages+%2f%3e%0d%0a++++++++++++++++%3cFormControls+%2f%3e%0d%0a++++++++++++++++%3cGrid+%2f%3e%0d%0a++++++++++++++++%3cExport+%2f%3e%0d%0a++++++++++++++%3c%2fTD%3e%0d%0a++++++++++++++%3cTD%3e%0d%0a++++++++++++++++%3cPSCFormated%3efalse%3c%2fPSCFormated%3e%0d%0a++++++++++++++++%3cStyle%3eClass508%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10%3c%2fX%3e%0d%0a++++++++++++++++%3cY%3e38%3c%2fY%3e%0d%0a++++++++++++++++%3cImages+%2f%3e%0d%0a++++++++++++++++%3cFormControls+%2f%3e%0d%0a++++++++++++++++%3cGrid+%2f%3e%0d%0a++++++++++++++++%3cExport+%2f%3e%0d%0a++++++++++++++%3c%2fTD%3e%0d%0a++++++++++++++%3cTD%3e%0d%0a++++++++++++++++%3cPSCFormated%3efalse%3c%2fPSCFormated%3e%0d%0a++++++++++++++++%3cStyle%3eClass518%3c%2fStyle%3e%0d%0a++++++++++++++++%3cMerge%3eFalse%3c%2fMerge%3e%0d%0a++++++++++++++++%3cRowSpan+%2f%3e%0d%0a++++++++++++++++%3cColSpan+%2f%3e%0d%0a++++++++++++++++%3cFormat%3eGeneral%3c%2fFormat%3e%0d%0a++++++++++++++++%3cWidth%3e24.75%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11%3c%2fX%3e%0d%0a++++++++++++++++%3cY%3e38%3c%2fY%3e%0d%0a++++++++++++++++%3cImages+%2f%3e%0d%0a++++++++++++++++%3cFormControls+%2f%3e%0d%0a++++++++++++++++%3cGrid+%2f%3e%0d%0a++++++++++++++++%3cExport+%2f%3e%0d%0a++++++++++++++%3c%2fTD%3e%0d%0a++++++++++++++%3cTD%3e%0d%0a++++++++++++++++%3cPSCFormated%3efalse%3c%2fPSCFormated%3e%0d%0a++++++++++++++++%3cStyle%3eClass559%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12%3c%2fX%3e%0d%0a++++++++++++++++%3cY%3e38%3c%2fY%3e%0d%0a++++++++++++++++%3cImages+%2f%3e%0d%0a++++++++++++++++%3cFormControls+%2f%3e%0d%0a++++++++++++++++%3cGrid+%2f%3e%0d%0a++++++++++++++++%3cExport+%2f%3e%0d%0a++++++++++++++%3c%2fTD%3e%0d%0a++++++++++++++%3cTD%3e%0d%0a++++++++++++++++%3cPSCFormated%3efalse%3c%2fPSCFormated%3e%0d%0a++++++++++++++++%3cStyle%3eClass560%3c%2fStyle%3e%0d%0a++++++++++++++++%3cMerge%3eFalse%3c%2fMerge%3e%0d%0a++++++++++++++++%3cRowSpan+%2f%3e%0d%0a++++++++++++++++%3cColSpan+%2f%3e%0d%0a++++++++++++++++%3cFormat%3eGeneral%3c%2fFormat%3e%0d%0a++++++++++++++++%3cWidth%3e69.75%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13%3c%2fX%3e%0d%0a++++++++++++++++%3cY%3e38%3c%2fY%3e%0d%0a++++++++++++++++%3cImages+%2f%3e%0d%0a++++++++++++++++%3cFormControls+%2f%3e%0d%0a++++++++++++++++%3cGrid+%2f%3e%0d%0a++++++++++++++++%3cExport+%2f%3e%0d%0a++++++++++++++%3c%2fTD%3e%0d%0a++++++++++++++%3cTD%3e%0d%0a++++++++++++++++%3cPSCFormated%3efalse%3c%2fPSCFormated%3e%0d%0a++++++++++++++++%3cStyle%3eClass522%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14%3c%2fX%3e%0d%0a++++++++++++++++%3cY%3e38%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15%3c%2fX%3e%0d%0a++++++++++++++++%3cY%3e38%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3c%2fX%3e%0d%0a++++++++++++++++%3cY%3e39%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2%3c%2fX%3e%0d%0a++++++++++++++++%3cY%3e39%3c%2fY%3e%0d%0a++++++++++++++++%3cImages+%2f%3e%0d%0a++++++++++++++++%3cFormControls+%2f%3e%0d%0a++++++++</t>
  </si>
  <si>
    <t xml:space="preserve"> ++++++++%3cGrid+%2f%3e%0d%0a++++++++++++++++%3cExport+%2f%3e%0d%0a++++++++++++++%3c%2fTD%3e%0d%0a++++++++++++++%3cTD%3e%0d%0a++++++++++++++++%3cPSCFormated%3efalse%3c%2fPSCFormated%3e%0d%0a++++++++++++++++%3cStyle%3eClass501%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3%3c%2fX%3e%0d%0a++++++++++++++++%3cY%3e39%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4%3c%2fX%3e%0d%0a++++++++++++++++%3cY%3e39%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5%3c%2fX%3e%0d%0a++++++++++++++++%3cY%3e39%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6%3c%2fX%3e%0d%0a++++++++++++++++%3cY%3e39%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7%3c%2fX%3e%0d%0a++++++++++++++++%3cY%3e39%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8%3c%2fX%3e%0d%0a++++++++++++++++%3cY%3e39%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9%3c%2fX%3e%0d%0a++++++++++++++++%3cY%3e39%3c%2fY%3e%0d%0a++++++++++++++++%3cImages+%2f%3e%0d%0a++++++++++++++++%3cFormControls+%2f%3e%0d%0a++++++++++++++++%3cGrid+%2f%3e%0d%0a++++++++++++++++%3cExport+%2f%3e%0d%0a++++++++++++++%3c%2fTD%3e%0d%0a++++++++++++++%3cTD%3e%0d%0a++++++++++++++++%3cPSCFormated%3efalse%3c%2fPSCFormated%3e%0d%0a++++++++++++++++%3cStyle%3eClass501%3c%2fStyle%3e%0d%0a++++++++++++++++%3cMerge%3eFalse%3c%2fMerge%3e%0d%0a++++++++++++++++%3cRowSpan+%2f%3e%0d%0a++++++++++++++++%3cColSpan+%2f%3e%0d%0a++++++++++++++++%3cFormat%3eGeneral%3c%2fFormat%3e%0d%0a++++++++++++++++%3cWidth%3e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10%3c%2fX%3e%0d%0a++++++++++++++++%3cY%3e39%3c%2fY%3e%0d%0a++++++++++++++++%3cImages+%2f%3e%0d%0a++++++++++++++++%3cFormControls+%2f%3e%0d%0a++++++++++++++++%3cGrid+%2f%3e%0d%0a++++++++++++++++%3cExport+%2f%3e%0d%0a++++++++++++++%3c%2fTD%3e%0d%0a++++++++++++++%3cTD%3e%0d%0a++++++++++++++++%3cPSCFormated%3efalse%3c%2fPSCFormated%3e%0d%0a++++++++++++++++%3cStyle%3eClass518%3c%2fStyle%3e%0d%0a++++++++++++++++%3cMerge%3eFalse%3c%2fMerge%3e%0d%0a++++++++++++++++%3cRowSpan+%2f%3e%0d%0a++++++++++++++++%3cColSpan+%2f%3e%0d%0a++++++++++++++++%3cFormat%3eGeneral%3c%2fFormat%3e%0d%0a++++++++++++++++%3cWidth%3e24.75%3c%2fWidth%3e%0d%0a++++++++++++++++%3cText+%2f%3e%0d%0a++++++++++++++++%3cHeight%3e19.5%3c%2fHeight%3e%0d%0a++++++++++++++++%3cAlign%3eLeft%3c%2fAlign%3e%0d%0a++++++++++++++++%3cVerticalAlign%3eCenter%3c%2fVerticalAlign%3e%0d%0a++++++++++++++++%3cCellHasFormula%3eFalse%3c%2fCellHasFormula%3e%0d%0a++++++++++++++++%3cFontName%3eTrebuchet+MS%3c%2fFontName%3e%0d%0a++++++++++++++++%3cWrapText%3eFalse%3c%2fWrapText%3e%0d%0a++++++++++++++++%3cFontSize%3e11%3c%2fFontSize%3e%0d%0a++++++++++++++++%3cX%3e11%3c%2fX%3e%0d%0a++++++++++++++++%3cY%3e39%3c%2fY%3e%0d%0a++++++++++++++++%3cImages+%2f%3e%0d%0a++++++++++++++++%3cFormControls+%2f%3e%0d%0a++++++++++++++++%3cGrid+%2f%3e%0d%0a++++++++++++++++%3cExport+%2f%3e%0d%0a++++++++++++++%3c%2fTD%3e%0d%0a++++++++++++++%3cTD%3e%0d%0a++++++++++++++++%3cPSCFormated%3efalse%3c%2fPSCFormated%3e%0d%0a++++++++++++++++%3cStyle%3eClass541%3c%2fStyle%3e%0d%0a++++++++++++++++%3cMerge%3eFalse%3c%2fMerge%3e%0d%0a++++++++++++++++%3cRowSpan+%2f%3e%0d%0a++++++++++++++++%3cColSpan+%2f%3e%0d%0a++++++++++++++++%3cFormat%3eGeneral%3c%2fFormat%3e%0d%0a++++++++++++++++%3cWidth%3e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12%3c%2fX%3e%0d%0a++++++++++++++++%3cY%3e39%3c%2fY%3e%0d%0a++++++++++++++++%3cImages+%2f%3e%0d%0a++++++++++++++++%3cFormControls+%2f%3e%0d%0a++++++++++++++++%3cGrid+%2f%3e%0d%0a++++++++++++++++%3cExport+%2f%3e%0d%0a++++++++++++++%3c%2fTD%3e%0d%0a++++++++++++++%3cTD%3e%0d%0a++++++++++++++++%3cPSCFormated%3efalse%3c%2fPSCFormated%3e%0d%0a++++++++++++++++%3cStyle%3eClass542%3c%2fStyle%3e%0d%0a++++++++++++++++%3cMerge%3eFalse%3c%2fMerge%3e%0d%0a++++++++++++++++%3cRowSpan+%2f%3e%0d%0a++++++++++++++++%3cColSpan+%2f%3e%0d%0a++++++++++++++++%3cFormat%3eGeneral%3c%2fFormat%3e%0d%0a++++++++++++++++%3cWidth%3e69.75%3c%2fWidth%3e%0d%0a++++++++++++++++%3cText+%2f%3e%0d%0a++++++++++++++++%3cHeight%3e19.5%3c%2fHeight%3e%0d%0a++++++++++++++++%3cAlign%3eCenter%3c%2fAlign%3e%0d%0a++++++++++++++++%3cVerticalAlign%3eCenter%3c%2fVerticalAlign%3e%0d%0a++++++++++++++++%3cCellHasFormula%3eTrue%3c%2fCellHasFormula%3e%0d%0a++++++++++++++++%3cFontName%3eTrebuchet+MS%3c%2fFontName%3e%0d%0a++++++++++++++++%3cWrapText%3eFalse%3c%2fWrapText%3e%0d%0a++++++++++++++++%3cFontSize%3e10%3c%2fFontSize%3e%0d%0a++++++++++++++++%3cX%3e13%3c%2fX%3e%0d%0a++++++++++++++++%3cY%3e39%3c%2fY%3e%0d%0a++++++++++++++++%3cImages+%2f%3e%0d%0a++++++++++++++++%3cFormControls+%2f%3e%0d%0a++++++++++++++++%3cGrid+%2f%3e%0d%0a++++++++++++++++%3cExport+%2f%3e%0d%0a++++++++++++++%3c%2fTD%3e%0d%0a++++++++++++++%3cTD%3e%0d%0a++++++++++++++++%3cPSCFormated%3efalse%3c%2fPSCFormated%3e%0d%0a++++++++++++++++%3cStyle%3eClass522%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14%3c%2fX%3e%0d%0a++++++++++++++++%3cY%3e39%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19.5%3c%2fHeight%3e%0d%0a++++++++++++++++%3cAlign%3eLeft%3c%2fAlign%3e%0d%0a++++++++++++++++%3cVerticalAlign+%2f%3e%0d%0a++++++++++++++++%3cCellHasFormula%3eFalse%3c%2fCellHasFormula%3e%0d%0a++++++++++++++++%3cFontName%3eCalibri%3c%2fFontName%3e%0d%0a++++++++++++++++%3cWrapText%3eFalse%3c%2fWrapText%3e%0d%0a++++++++++++++++%3cFontSize%3e11%3c%2fFontSize%3e%0d%0a++++++++++++++++%3cX%3e15%3c%2fX%3e%0d%0a++++++++++++++++%3cY%3e39%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40%3c%2fY%3e%0d%0a++++++++++++++++%3cImages+%2f%3e%0d%0a++++++++++++++++%3cFormControls+%2f%3e%0d%0a++++++++++++++++%3cGrid+%2f%3e%0d%0a++++++++++++++++%3cExport+%2f%3e%0d%0a++++++++++++++%3c%2fTD%3e%0d%0a++++++++++++++%3cTD%3e%0d%0a++++++++++++++++%3cPSCFormated%3efalse%3c%2fPSCFormated%3e%0d%0a++++++++++++++++%3cStyle%3eClass500%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40%3c%2fY%3e%0d%0a++++++++++++++++%3cImages+%2f%3e%0d%0a++++++++++++++++%3cFormControls+%2f%3e%0d%0a++++++++++++++++%3cGrid+%2f%3e%0d%0a++++++++++++++++%3cExport+%2f%3e%0d%0a++++++++++++++%3c%2fTD%3e%0d%0a++++++++++++++%3cTD%3e%0d%0a++++++++++++++++%3cPSCFormated%3efalse%3c%2fPSCFormated%3e%0d%0a++++++++++++++++%3cStyle%3eClass516%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3%3c%2fX%3e%0d%0a++++++++++++++++%3cY%3e40%3c%2fY%3e%0d%0a++++++++++++++++%3cImages+%2f%3e%0d%0a++++++++++++++++%3cFormControls+%2f%3e%0d%0a++++++++++++++++%3cGrid+%2f%3e%0d%0a++++++++++++++++%3cExport+%2f%3e%0d%0a++++++++++++++%3c%2fTD%3e%0d%0a++++++++++++++%3cTD%3e%0d%0a++++++++++++++++%3cPSCFormated%3efalse%3c%2fPSCFormated%3e%0d%0a++++++++++++++++%3cStyle%3eClass516%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4%3c%2fX%3e%0d%0a++++++++++++++++%3cY%3e40%3c%2fY%3e%0d%0a++++++++++++++++%3cImages+%2f%3e%0d%0a++++++++++++++++%3cFormControls+%2f%3e%0d%0a++++++++++++++++%3cGrid+%2f%3e%0d%0a++++++++++++++++%3cExport+%2f%3e%0d%0a++++++++++++++%3c%2fTD%3e%0d%0a++++++++++++++%3cTD%3e%0d%0a++++++++++++++++%3cPSCFormated%3efalse%3c%2fPSCFormated%3e%0d%0a++++++++++++++++%3cStyle%3eClass516%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5%3c%2fX%3e%0d%0a++++++++++++++++%3cY%3e40%3c%2fY%3e%0d%0a++++++++++++++++%3cImages+%2f%3e%0d%0a++++++++++++++++%3cFormControls+%2f%3e%0d%0a++++++++++++++++%3cGrid+%2f%3e%0d%0a++++++++++++++++%3cExport+%2f%3e%0d%0a++++++++++++++%3c%2fTD%3e%0d%0a++++++++++++++%3cTD%3e%0d%0a++++++++++++++++%3cPSCFormated%3efalse%3c%2fPSCFormated%3e%0d%0a++++++++++++++++%3cStyle%3eClass516%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6%3c%2fX%3e%0d%0a++++++++++++++++%3cY%3e40%3c%2fY%3e%0d%0a++++++++++++++++%3cImages+%2f%3e%0d%0a++++++++++++++++%3cFormControls+%2f%3e%0d%0a++++++++++++++++%3cGrid+%2f%3e%0d%0a++++++++++++++++%3cExport+%2f%3e%0d%0a++++++++++++++%3c%2fTD%3e%0d%0a++++++++++++++%3cTD%3e%0d%0a++++++++++++++++%3cPSCFormated%3efalse%3c%2fPSCFormated%3e%0d%0a++++++++++++++++%3cStyle%3eClass516%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7%3c%2fX%3e%0d%0a++++++++++++++++%3cY%3e40%3c%2fY%3e%0d%0a++++++++++++++++%3cImages+%2f%3e%0d%0a++++++++++++++++%3cFormControls+%2f%3e%0d%0a++++++++++++++++%3cGrid+%2f%3e%0d%0a++++++++++++++++%3cExport+%2f%3e%0d%0a++++++++++++++%3c%2fTD%3e%0d%0a++++++++++++++%3cTD%3e%0d%0a++++++++++++++++%3cPSCFormated%3efalse%3c%2fPSCFormated%3e%0d%0a++++++++++++++++%3cStyle%3eClass516%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8%3c%2fX%3e%0d%0a++++++++++++++++%3cY%3e40%3c%2fY%3e%0d%0a++++++++++++++++%3cImages+%2f%3e%0d%0a++++++++++++++++%3cFormControls+%2f%3e%0d%0a++++++++++++++++%3cGrid+%2f%3e%0d%0a++++++++++++++++%3cExport+%2f%3e%0d%0a++++++++++++++%3c%2fTD%3e%0d%0a++++++++++++++%3cTD%3e%0d%0a++++++++++++++++%3cPSCFormated%3efalse%3c%2fPSCFormated%3e%0d%0a++++++++++++++++%3cStyle%3eClass516%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9%3c%2fX%3e%0d%0a++++++++++++++++%3cY%3e40%3c%2fY%3e%0d%0a++++++++++++++++%3cImages+%2f%3e%0d%0a++++++++++++++++%3cFormControls+%2f%3e%0d%0a++++++++++++++++%3cGrid+%2f%3e%0d%0a++++++++++++++++%3cExport+%2f%3e%0d%0a++++++++++++++%3c%2fTD%3e%0d%0a++++++++++++++%3cTD%3e%0d%0a++++++++++++++++%3cPSCFormated%3efalse%3c%2fPSCFormated%3e%0d%0a++++++++++++++++%3cStyle%3eClass516%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10%3c%2fX%3e%0d%0a++++++++++++++++%3cY%3e40%3c%2fY%3e%0d%0a++++++++++++++++%3cImages+%2f%3e%0d%0a++++++++++++++++%3cFormControls+%2f%3e%0d%0a++++++++++++++++%3cGrid+%2f%3e%0d%0a++++++++++++++++%3cExport+%2f%3e%0d%0a++++++++++++++%3c%2fTD%3e%0d%0a++++++++++++++%3cTD%3e%0d%0a++++++++++++++++%3cPSCFormated%3efalse%3c%2fPSCFormated%3e%0d%0a++++++++++++++++%3cStyle%3eClass516%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Trebuchet+MS%3c%2fFontName%3e%0d%0a++++++++++++++++%3cWrapText%3eFalse%3c%2fWrapText%3e%0d%0a++++++++++++++++%3cFontSize%3e11%3c%2fFontSize%3e%0d%0a++++++++++++++++%3cX%3e11%3c%2fX%3e%0d%0a++++++++++++++++%3cY%3e40%3c%2fY%3e%0d%0a++++++++++++++++%3cImages+%2f%3e%0d%0a++++++++++++++++%3cFormControls+%2f%3e%0d%0a++++++++++++++++%3cGrid+%2f%3e%0d%0a++++++++++++++++%3cExport+%2f%3e%0d%0a++++++++++++++%3c%2fTD%3e%0d%0a++++++++++++++%3cTD%3e%0d%0a++++++++++++++++%3cPSCFormated%3efalse%3c%2fPSCFormated%3e%0d%0a++++++++++++++++%3cStyle%3eClass561%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12%3c%2fX%3e%0d%0a++++++++++++++++%3cY%3e40%3c%2fY%3e%0d%0a++++++++++++++++%3cImages+%2f%3e%0d%0a++++++++++++++++%3cFormControls+%2f%3e%0d%0a++++++++++++++++%3cGrid+%2f%3e%0d%0a++++++++++++++++%3cExport+%2f%3e%0d%0a++++++++++++++%3c%2fTD%3e%0d%0a++++++++++++++%3cTD%3e%0d%0a++++++++++++++++%3cPSCFormated%3efalse%3c%2fPSCFormated%3e%0d%0a++++++++++++++++%3cStyle%3eClass561%3c%2fStyle%3e%0d%0a++++++++++++++++%3cMerge%3eFalse%3c%2fMerge%3e%0d%0a++++++++++++++++%3cRowSpan+%2f%3e%0d%0a++++++++++++++++%3cColSpan+%2f%3e%0d%0a++++++++++++++++%3cFormat%3eGeneral%3c%2fFormat%3e%0d%0a++++++++++++++++%3cWidth%3e69.75%3c%2fWidth%3e%0d%0a++++++++++++++++%3cText+%2f%3e%0d%0a++++++++++++++++%3cHeight%3e15%3c%2fHeight%3e%0d%0a++++++++++++++++%3cAlign%3eLeft%3c%2fAlign%3e%0d%0a++++++++++++++++%3cVerticalAlign+%2f%3e%0d%0a++++++++++++++++%3cCellHasFormula%3eFalse%3c%2fCellHasFormula%3e%0d%0a++++++++++++++++%3cFontName%3eTrebuchet+MS%3c%2fFontName%3e%0d%0a++++++++++++++++%3cWrapText%3eFalse%3c%2fWrapText%3e%0d%0a++++++++++++++++%3cFontSize%3e11%3c%2fFontSize%3e%0d%0a++++++++++++++++%3cX%3e13%3c%2fX%3e%0d%0a++++++++++++++++%3cY%3e40%3c%2fY%3e%0d%0a++++++++++++++++%3cImages+%2f%3e%0d%0a++++++++++++++++%3cFormControls+%2f%3e%0d%0a++++++++++++++++%3cGrid+%2f%3e%0d%0a++++++++++++++++%3cExport+%2f%3e%0d%0a++++++++++++++%3c%2fTD%3e%0d%0a++++++++++++++%3cTD%3e%0d%0a++++++++++++++++%3cPSCFormated%3efalse%3c%2fPSCFormated%3e%0d%0a++++++++++++++++%3cStyle%3eClass503%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14%3c%2fX%3e%0d%0a++++++++++++++++%3cY%3e40%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40%3c%2fY%3e%0d%0a++++++++++++++++%3cImages+%2f%3e%0d%0a++++++++++++++++%3cFormControls+%2f%3e%0d%0a++++++++++++++++%3cGrid+%2f%3e%0d%0a++++++++++++++++%3cExport+%2f%3e%0d%0a++++++++++++++%3c%2fTD%3e%0d%0a++++++++++++%3c%2fTDs%3e%0d%0a++++++++++++%3cIsRowVisible%3etrue%3c%2fIsRowVisible%3e%0d%0a++++++++++%3c%2fTR%3e%0d%0a++++++++++%3cTR%3e%0d%0a++++++++++++%3cTDs%3e%0d%0a++++++++++++++%3cTD%3e%0d%0a++++++++++++++++%3cPSCFormated%3efalse%3c%2fPSCFormated%3e%0d%0a++++++++++++++++%3cStyle%3eClass495%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41%3c%2fY%3e%0d%0a++++++++++++++++%3cImages+%2f%3e%0d%0a++++++++++++++++%3cFormControls+%2f%3e%0d%0a++++++++++++++++%3cGrid+%2f%3e%0d%0a++++++++++++++++%3cExport+%2f%3e%0d%0a++++++++++++++%3c%2fTD%3e%0d%0a++++++++++++++%3cTD%3e%0d%0a++++++++++++++++%3cPSCFormated%3efalse%3c%2fPSCFormated%3e%0d%0a++++++++++++++++%3cStyle%3eClass562%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t>
  </si>
  <si>
    <t xml:space="preserve"> i%3c%2fFontName%3e%0d%0a++++++++++++++++%3cWrapText%3eFalse%3c%2fWrapText%3e%0d%0a++++++++++++++++%3cFontSize%3e11%3c%2fFontSize%3e%0d%0a++++++++++++++++%3cX%3e2%3c%2fX%3e%0d%0a++++++++++++++++%3cY%3e41%3c%2fY%3e%0d%0a++++++++++++++++%3cImages+%2f%3e%0d%0a++++++++++++++++%3cFormControls+%2f%3e%0d%0a++++++++++++++++%3cGrid+%2f%3e%0d%0a++++++++++++++++%3cExport+%2f%3e%0d%0a++++++++++++++%3c%2fTD%3e%0d%0a++++++++++++++%3cTD%3e%0d%0a++++++++++++++++%3cPSCFormated%3efalse%3c%2fPSCFormated%3e%0d%0a++++++++++++++++%3cStyle%3eClass563%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3%3c%2fX%3e%0d%0a++++++++++++++++%3cY%3e41%3c%2fY%3e%0d%0a++++++++++++++++%3cImages+%2f%3e%0d%0a++++++++++++++++%3cFormControls+%2f%3e%0d%0a++++++++++++++++%3cGrid+%2f%3e%0d%0a++++++++++++++++%3cExport+%2f%3e%0d%0a++++++++++++++%3c%2fTD%3e%0d%0a++++++++++++++%3cTD%3e%0d%0a++++++++++++++++%3cPSCFormated%3efalse%3c%2fPSCFormated%3e%0d%0a++++++++++++++++%3cStyle%3eClass563%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4%3c%2fX%3e%0d%0a++++++++++++++++%3cY%3e41%3c%2fY%3e%0d%0a++++++++++++++++%3cImages+%2f%3e%0d%0a++++++++++++++++%3cFormControls+%2f%3e%0d%0a++++++++++++++++%3cGrid+%2f%3e%0d%0a++++++++++++++++%3cExport+%2f%3e%0d%0a++++++++++++++%3c%2fTD%3e%0d%0a++++++++++++++%3cTD%3e%0d%0a++++++++++++++++%3cPSCFormated%3efalse%3c%2fPSCFormated%3e%0d%0a++++++++++++++++%3cStyle%3eClass563%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5%3c%2fX%3e%0d%0a++++++++++++++++%3cY%3e41%3c%2fY%3e%0d%0a++++++++++++++++%3cImages+%2f%3e%0d%0a++++++++++++++++%3cFormControls+%2f%3e%0d%0a++++++++++++++++%3cGrid+%2f%3e%0d%0a++++++++++++++++%3cExport+%2f%3e%0d%0a++++++++++++++%3c%2fTD%3e%0d%0a++++++++++++++%3cTD%3e%0d%0a++++++++++++++++%3cPSCFormated%3efalse%3c%2fPSCFormated%3e%0d%0a++++++++++++++++%3cStyle%3eClass563%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6%3c%2fX%3e%0d%0a++++++++++++++++%3cY%3e41%3c%2fY%3e%0d%0a++++++++++++++++%3cImages+%2f%3e%0d%0a++++++++++++++++%3cFormControls+%2f%3e%0d%0a++++++++++++++++%3cGrid+%2f%3e%0d%0a++++++++++++++++%3cExport+%2f%3e%0d%0a++++++++++++++%3c%2fTD%3e%0d%0a++++++++++++++%3cTD%3e%0d%0a++++++++++++++++%3cPSCFormated%3efalse%3c%2fPSCFormated%3e%0d%0a++++++++++++++++%3cStyle%3eClass563%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7%3c%2fX%3e%0d%0a++++++++++++++++%3cY%3e41%3c%2fY%3e%0d%0a++++++++++++++++%3cImages+%2f%3e%0d%0a++++++++++++++++%3cFormControls+%2f%3e%0d%0a++++++++++++++++%3cGrid+%2f%3e%0d%0a++++++++++++++++%3cExport+%2f%3e%0d%0a++++++++++++++%3c%2fTD%3e%0d%0a++++++++++++++%3cTD%3e%0d%0a++++++++++++++++%3cPSCFormated%3efalse%3c%2fPSCFormated%3e%0d%0a++++++++++++++++%3cStyle%3eClass563%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8%3c%2fX%3e%0d%0a++++++++++++++++%3cY%3e41%3c%2fY%3e%0d%0a++++++++++++++++%3cImages+%2f%3e%0d%0a++++++++++++++++%3cFormControls+%2f%3e%0d%0a++++++++++++++++%3cGrid+%2f%3e%0d%0a++++++++++++++++%3cExport+%2f%3e%0d%0a++++++++++++++%3c%2fTD%3e%0d%0a++++++++++++++%3cTD%3e%0d%0a++++++++++++++++%3cPSCFormated%3efalse%3c%2fPSCFormated%3e%0d%0a++++++++++++++++%3cStyle%3eClass563%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9%3c%2fX%3e%0d%0a++++++++++++++++%3cY%3e41%3c%2fY%3e%0d%0a++++++++++++++++%3cImages+%2f%3e%0d%0a++++++++++++++++%3cFormControls+%2f%3e%0d%0a++++++++++++++++%3cGrid+%2f%3e%0d%0a++++++++++++++++%3cExport+%2f%3e%0d%0a++++++++++++++%3c%2fTD%3e%0d%0a++++++++++++++%3cTD%3e%0d%0a++++++++++++++++%3cPSCFormated%3efalse%3c%2fPSCFormated%3e%0d%0a++++++++++++++++%3cStyle%3eClass563%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10%3c%2fX%3e%0d%0a++++++++++++++++%3cY%3e41%3c%2fY%3e%0d%0a++++++++++++++++%3cImages+%2f%3e%0d%0a++++++++++++++++%3cFormControls+%2f%3e%0d%0a++++++++++++++++%3cGrid+%2f%3e%0d%0a++++++++++++++++%3cExport+%2f%3e%0d%0a++++++++++++++%3c%2fTD%3e%0d%0a++++++++++++++%3cTD%3e%0d%0a++++++++++++++++%3cPSCFormated%3efalse%3c%2fPSCFormated%3e%0d%0a++++++++++++++++%3cStyle%3eClass563%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Trebuchet+MS%3c%2fFontName%3e%0d%0a++++++++++++++++%3cWrapText%3eFalse%3c%2fWrapText%3e%0d%0a++++++++++++++++%3cFontSize%3e11%3c%2fFontSize%3e%0d%0a++++++++++++++++%3cX%3e11%3c%2fX%3e%0d%0a++++++++++++++++%3cY%3e41%3c%2fY%3e%0d%0a++++++++++++++++%3cImages+%2f%3e%0d%0a++++++++++++++++%3cFormControls+%2f%3e%0d%0a++++++++++++++++%3cGrid+%2f%3e%0d%0a++++++++++++++++%3cExport+%2f%3e%0d%0a++++++++++++++%3c%2fTD%3e%0d%0a++++++++++++++%3cTD%3e%0d%0a++++++++++++++++%3cPSCFormated%3efalse%3c%2fPSCFormated%3e%0d%0a++++++++++++++++%3cStyle%3eClass563%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Trebuchet+MS%3c%2fFontName%3e%0d%0a++++++++++++++++%3cWrapText%3eFalse%3c%2fWrapText%3e%0d%0a++++++++++++++++%3cFontSize%3e11%3c%2fFontSize%3e%0d%0a++++++++++++++++%3cX%3e12%3c%2fX%3e%0d%0a++++++++++++++++%3cY%3e41%3c%2fY%3e%0d%0a++++++++++++++++%3cImages+%2f%3e%0d%0a++++++++++++++++%3cFormControls+%2f%3e%0d%0a++++++++++++++++%3cGrid+%2f%3e%0d%0a++++++++++++++++%3cExport+%2f%3e%0d%0a++++++++++++++%3c%2fTD%3e%0d%0a++++++++++++++%3cTD%3e%0d%0a++++++++++++++++%3cPSCFormated%3efalse%3c%2fPSCFormated%3e%0d%0a++++++++++++++++%3cStyle%3eClass563%3c%2fStyle%3e%0d%0a++++++++++++++++%3cMerge%3eFalse%3c%2fMerge%3e%0d%0a++++++++++++++++%3cRowSpan+%2f%3e%0d%0a++++++++++++++++%3cColSpan+%2f%3e%0d%0a++++++++++++++++%3cFormat%3eGeneral%3c%2fFormat%3e%0d%0a++++++++++++++++%3cWidth%3e69.75%3c%2fWidth%3e%0d%0a++++++++++++++++%3cText+%2f%3e%0d%0a++++++++++++++++%3cHeight%3e15%3c%2fHeight%3e%0d%0a++++++++++++++++%3cAlign%3eLeft%3c%2fAlign%3e%0d%0a++++++++++++++++%3cVerticalAlign+%2f%3e%0d%0a++++++++++++++++%3cCellHasFormula%3eFalse%3c%2fCellHasFormula%3e%0d%0a++++++++++++++++%3cFontName%3eTrebuchet+MS%3c%2fFontName%3e%0d%0a++++++++++++++++%3cWrapText%3eFalse%3c%2fWrapText%3e%0d%0a++++++++++++++++%3cFontSize%3e11%3c%2fFontSize%3e%0d%0a++++++++++++++++%3cX%3e13%3c%2fX%3e%0d%0a++++++++++++++++%3cY%3e41%3c%2fY%3e%0d%0a++++++++++++++++%3cImages+%2f%3e%0d%0a++++++++++++++++%3cFormControls+%2f%3e%0d%0a++++++++++++++++%3cGrid+%2f%3e%0d%0a++++++++++++++++%3cExport+%2f%3e%0d%0a++++++++++++++%3c%2fTD%3e%0d%0a++++++++++++++%3cTD%3e%0d%0a++++++++++++++++%3cPSCFormated%3efalse%3c%2fPSCFormated%3e%0d%0a++++++++++++++++%3cStyle%3eClass564%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14%3c%2fX%3e%0d%0a++++++++++++++++%3cY%3e41%3c%2fY%3e%0d%0a++++++++++++++++%3cImages+%2f%3e%0d%0a++++++++++++++++%3cFormControls+%2f%3e%0d%0a++++++++++++++++%3cGrid+%2f%3e%0d%0a++++++++++++++++%3cExport+%2f%3e%0d%0a++++++++++++++%3c%2fTD%3e%0d%0a++++++++++++++%3cTD%3e%0d%0a++++++++++++++++%3cPSCFormated%3efalse%3c%2fPSCFormated%3e%0d%0a++++++++++++++++%3cStyle%3eClass499%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41%3c%2fY%3e%0d%0a++++++++++++++++%3cImages+%2f%3e%0d%0a++++++++++++++++%3cFormControls+%2f%3e%0d%0a++++++++++++++++%3cGrid+%2f%3e%0d%0a++++++++++++++++%3cExport+%2f%3e%0d%0a++++++++++++++%3c%2fTD%3e%0d%0a++++++++++++%3c%2fTDs%3e%0d%0a++++++++++++%3cIsRowVisible%3etrue%3c%2fIsRowVisible%3e%0d%0a++++++++++%3c%2fTR%3e%0d%0a++++++++++%3cTR%3e%0d%0a++++++++++++%3cTDs%3e%0d%0a++++++++++++++%3cTD%3e%0d%0a++++++++++++++++%3cPSCFormated%3efalse%3c%2fPSCFormated%3e%0d%0a++++++++++++++++%3cStyle%3eClass493%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2%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Calibri%3c%2fFontName%3e%0d%0a++++++++++++++++%3cWrapText%3eFalse%3c%2fWrapText%3e%0d%0a++++++++++++++++%3cFontSize%3e11%3c%2fFontSize%3e%0d%0a++++++++++++++++%3cX%3e3%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Calibri%3c%2fFontName%3e%0d%0a++++++++++++++++%3cWrapText%3eFalse%3c%2fWrapText%3e%0d%0a++++++++++++++++%3cFontSize%3e11%3c%2fFontSize%3e%0d%0a++++++++++++++++%3cX%3e4%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Calibri%3c%2fFontName%3e%0d%0a++++++++++++++++%3cWrapText%3eFalse%3c%2fWrapText%3e%0d%0a++++++++++++++++%3cFontSize%3e11%3c%2fFontSize%3e%0d%0a++++++++++++++++%3cX%3e5%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Calibri%3c%2fFontName%3e%0d%0a++++++++++++++++%3cWrapText%3eFalse%3c%2fWrapText%3e%0d%0a++++++++++++++++%3cFontSize%3e11%3c%2fFontSize%3e%0d%0a++++++++++++++++%3cX%3e6%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Calibri%3c%2fFontName%3e%0d%0a++++++++++++++++%3cWrapText%3eFalse%3c%2fWrapText%3e%0d%0a++++++++++++++++%3cFontSize%3e11%3c%2fFontSize%3e%0d%0a++++++++++++++++%3cX%3e7%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Calibri%3c%2fFontName%3e%0d%0a++++++++++++++++%3cWrapText%3eFalse%3c%2fWrapText%3e%0d%0a++++++++++++++++%3cFontSize%3e11%3c%2fFontSize%3e%0d%0a++++++++++++++++%3cX%3e8%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Calibri%3c%2fFontName%3e%0d%0a++++++++++++++++%3cWrapText%3eFalse%3c%2fWrapText%3e%0d%0a++++++++++++++++%3cFontSize%3e11%3c%2fFontSize%3e%0d%0a++++++++++++++++%3cX%3e9%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Calibri%3c%2fFontName%3e%0d%0a++++++++++++++++%3cWrapText%3eFalse%3c%2fWrapText%3e%0d%0a++++++++++++++++%3cFontSize%3e11%3c%2fFontSize%3e%0d%0a++++++++++++++++%3cX%3e10%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11%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75%3c%2fWidth%3e%0d%0a++++++++++++++++%3cText+%2f%3e%0d%0a++++++++++++++++%3cHeight%3e15%3c%2fHeight%3e%0d%0a++++++++++++++++%3cAlign%3eLeft%3c%2fAlign%3e%0d%0a++++++++++++++++%3cVerticalAlign+%2f%3e%0d%0a++++++++++++++++%3cCellHasFormula%3eFalse%3c%2fCellHasFormula%3e%0d%0a++++++++++++++++%3cFontName%3eCalibri%3c%2fFontName%3e%0d%0a++++++++++++++++%3cWrapText%3eFalse%3c%2fWrapText%3e%0d%0a++++++++++++++++%3cFontSize%3e11%3c%2fFontSize%3e%0d%0a++++++++++++++++%3cX%3e12%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69.75%3c%2fWidth%3e%0d%0a++++++++++++++++%3cText+%2f%3e%0d%0a++++++++++++++++%3cHeight%3e15%3c%2fHeight%3e%0d%0a++++++++++++++++%3cAlign%3eLeft%3c%2fAlign%3e%0d%0a++++++++++++++++%3cVerticalAlign+%2f%3e%0d%0a++++++++++++++++%3cCellHasFormula%3eFalse%3c%2fCellHasFormula%3e%0d%0a++++++++++++++++%3cFontName%3eCalibri%3c%2fFontName%3e%0d%0a++++++++++++++++%3cWrapText%3eFalse%3c%2fWrapText%3e%0d%0a++++++++++++++++%3cFontSize%3e11%3c%2fFontSize%3e%0d%0a++++++++++++++++%3cX%3e13%3c%2fX%3e%0d%0a++++++++++++++++%3cY%3e42%3c%2fY%3e%0d%0a++++++++++++++++%3cImages+%2f%3e%0d%0a++++++++++++++++%3cFormControls+%2f%3e%0d%0a++++++++++++++++%3cGrid+%2f%3e%0d%0a++++++++++++++++%3cExport+%2f%3e%0d%0a++++++++++++++%3c%2fTD%3e%0d%0a++++++++++++++%3cTD%3e%0d%0a++++++++++++++++%3cPSCFormated%3efalse%3c%2fPSCFormated%3e%0d%0a++++++++++++++++%3cStyle%3eClass565%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14%3c%2fX%3e%0d%0a++++++++++++++++%3cY%3e42%3c%2fY%3e%0d%0a++++++++++++++++%3cImages+%2f%3e%0d%0a++++++++++++++++%3cFormControls+%2f%3e%0d%0a++++++++++++++++%3cGrid+%2f%3e%0d%0a++++++++++++++++%3cExport+%2f%3e%0d%0a++++++++++++++%3c%2fTD%3e%0d%0a++++++++++++++%3cTD%3e%0d%0a++++++++++++++++%3cPSCFormated%3efalse%3c%2fPSCFormated%3e%0d%0a++++++++++++++++%3cStyle%3eClass493%3c%2fStyle%3e%0d%0a++++++++++++++++%3cMerge%3eFalse%3c%2fMerge%3e%0d%0a++++++++++++++++%3cRowSpan+%2f%3e%0d%0a++++++++++++++++%3cColSpan+%2f%3e%0d%0a++++++++++++++++%3cFormat%3eGeneral%3c%2fFormat%3e%0d%0a++++++++++++++++%3cWidth%3e24.75%3c%2fWidth%3e%0d%0a++++++++++++++++%3cText+%2f%3e%0d%0a++++++++++++++++%3cHeight%3e15%3c%2fHeight%3e%0d%0a++++++++++++++++%3cAlign%3eLeft%3c%2fAlign%3e%0d%0a++++++++++++++++%3cVerticalAlign+%2f%3e%0d%0a++++++++++++++++%3cCellHasFormula%3eFalse%3c%2fCellHasFormula%3e%0d%0a++++++++++++++++%3cFontName%3eCalibri%3c%2fFontName%3e%0d%0a++++++++++++++++%3cWrapText%3eFalse%3c%2fWrapText%3e%0d%0a++++++++++++++++%3cFontSize%3e11%3c%2fFontSize%3e%0d%0a++++++++++++++++%3cX%3e15%3c%2fX%3e%0d%0a++++++++++++++++%3cY%3e42%3c%2fY%3e%0d%0a++++++++++++++++%3cImages+%2f%3e%0d%0a++++++++++++++++%3cFormControls+%2f%3e%0d%0a++++++++++++++++%3cGrid+%2f%3e%0d%0a++++++++++++++++%3cExport+%2f%3e%0d%0a++++++++++++++%3c%2fTD%3e%0d%0a++++++++++++%3c%2fTDs%3e%0d%0a++++++++++++%3cIsRowVisible%3etrue%3c%2fIsRowVisible%3e%0d%0a++++++++++%3c%2fTR%3e%0d%0a++++++++%3c%2fTRs%3e%0d%0a++++++++%3cPvtStyles+%2f%3e%0d%0a++++++++%3cSheetID%3e0%3c%2fSheetID%3e%0d%0a++++++%3c%2fTable%3e%0d%0a++++%3c%2fTableCollection%3e%0d%0a++%3c%2fTables%3e%0d%0a++%3cPageExportRanges%3e%0d%0a++++%3cExportRangesCollection%3e%0d%0a++++++%3cExportRanges%3e%0d%0a++++++++%3cRanges+%2f%3e%0d%0a++++++++%3cExportType%3ePdf%3c%2fExportType%3e%0d%0a++++++++%3cPageOrientation%3eLandscape%3c%2fPageOrientation%3e%0d%0a++++++++%3cPageSize%3eA4%3c%2fPageSize%3e%0d%0a++++++%3c%2fExportRanges%3e%0d%0a++++%3c%2fExportRangesCollection%3e%0d%0a++%3c%2fPageExportRanges%3e%0d%0a++%3cVersion%3e2.2.0.0%3c%2fVersion%3e%0d%0a%3c%2fWizardSettings%3e</t>
  </si>
  <si>
    <t>http://www1.spreadsheetweb.com/SpreadSheetWeb/Output.aspx?ApplicationId=c637b3f9-db87-4de0-8836-1d44cdebc66e</t>
  </si>
  <si>
    <t>&gt;&gt;</t>
  </si>
  <si>
    <t>1)</t>
  </si>
  <si>
    <t>2)</t>
  </si>
  <si>
    <t>3)</t>
  </si>
  <si>
    <t>Visit the site below:</t>
  </si>
  <si>
    <t>http://www.spreadsheetweb.com/getting_started.htm</t>
  </si>
  <si>
    <t>Login to page with your new account information.</t>
  </si>
  <si>
    <t>In order to see more online applications created with PSW you can check the link below:</t>
  </si>
  <si>
    <t>http://www.spreadsheetweb.com/demos.htm</t>
  </si>
  <si>
    <t>Copyright (c) 2009 Pagos, Inc. http://www.pagos.com/</t>
  </si>
  <si>
    <t>Game theory is a branch of applied mathematics that is used in the social sciences, most notably in economics, as well as in biology, engineering, political science, international relations, computer science, and philosophy. Game theory attempts to mathematically capture behavior in strategic situations, in which an individual's success in making choices depends on the choices of others. It has been expanded to treat a wide class of interactions, which are classified according to several criteria. Today, "game theory is a sort of umbrella or 'unified field' theory for the rational side of social science, where 'social' is interpreted broadly, to include human as well as non-human players (computers, animals, plants)" (Aumann 1987).</t>
  </si>
  <si>
    <t>This template is prepared for analyzing popular litarature games and solving custom games.</t>
  </si>
  <si>
    <t>The games may be analyzed according to 2 equilibrium rules: Nash and Maximin.</t>
  </si>
  <si>
    <t>Follow the steps to enable your Game Theory template.</t>
  </si>
  <si>
    <t>You will only need the username and password to create your Game Theory template.</t>
  </si>
  <si>
    <t>Click "Add Web Application" to upload this file. Your Game Theory template will be created automatically.</t>
  </si>
  <si>
    <t>You can simply use the Game Theory template from that link or place it on your website.</t>
  </si>
  <si>
    <t>Your Game Theory template will look like:</t>
  </si>
  <si>
    <t>Your Game Theory template is ready to use. Following steps are for online use.</t>
  </si>
  <si>
    <t xml:space="preserve">http://trial.spreadsheetweb.com/spreadsheetweb/ </t>
  </si>
</sst>
</file>

<file path=xl/styles.xml><?xml version="1.0" encoding="utf-8"?>
<styleSheet xmlns="http://schemas.openxmlformats.org/spreadsheetml/2006/main">
  <fonts count="22">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i/>
      <sz val="11"/>
      <color theme="1"/>
      <name val="Calibri"/>
      <family val="2"/>
      <scheme val="minor"/>
    </font>
    <font>
      <b/>
      <i/>
      <sz val="11"/>
      <color theme="1"/>
      <name val="Calibri"/>
      <family val="2"/>
      <scheme val="minor"/>
    </font>
    <font>
      <sz val="8"/>
      <color indexed="81"/>
      <name val="Tahoma"/>
      <family val="2"/>
    </font>
    <font>
      <b/>
      <sz val="8"/>
      <color indexed="81"/>
      <name val="Tahoma"/>
      <family val="2"/>
    </font>
    <font>
      <b/>
      <sz val="10"/>
      <name val="Arial Black"/>
      <family val="2"/>
    </font>
    <font>
      <sz val="10"/>
      <name val="Trebuchet MS"/>
      <family val="2"/>
      <charset val="162"/>
    </font>
    <font>
      <sz val="11"/>
      <name val="Trebuchet MS"/>
      <family val="2"/>
      <charset val="162"/>
    </font>
    <font>
      <b/>
      <sz val="14"/>
      <name val="Trebuchet MS"/>
      <family val="2"/>
      <charset val="162"/>
    </font>
    <font>
      <b/>
      <sz val="10"/>
      <name val="Trebuchet MS"/>
      <family val="2"/>
      <charset val="162"/>
    </font>
    <font>
      <b/>
      <sz val="12"/>
      <name val="Trebuchet MS"/>
      <family val="2"/>
      <charset val="162"/>
    </font>
    <font>
      <b/>
      <sz val="11"/>
      <name val="Trebuchet MS"/>
      <family val="2"/>
      <charset val="162"/>
    </font>
    <font>
      <sz val="10"/>
      <color theme="1"/>
      <name val="Trebuchet MS"/>
      <family val="2"/>
      <charset val="162"/>
    </font>
    <font>
      <b/>
      <sz val="10"/>
      <color theme="0"/>
      <name val="Trebuchet MS"/>
      <family val="2"/>
      <charset val="162"/>
    </font>
    <font>
      <sz val="12"/>
      <name val="Trebuchet MS"/>
      <family val="2"/>
      <charset val="162"/>
    </font>
    <font>
      <sz val="9"/>
      <color theme="1"/>
      <name val="Calibri"/>
      <family val="2"/>
      <charset val="162"/>
      <scheme val="minor"/>
    </font>
    <font>
      <b/>
      <sz val="14"/>
      <color theme="8" tint="-0.499984740745262"/>
      <name val="Calibri"/>
      <family val="2"/>
      <charset val="162"/>
      <scheme val="minor"/>
    </font>
    <font>
      <b/>
      <sz val="9"/>
      <color theme="1"/>
      <name val="Calibri"/>
      <family val="2"/>
      <charset val="162"/>
      <scheme val="minor"/>
    </font>
    <font>
      <u/>
      <sz val="9"/>
      <color rgb="FF0070C0"/>
      <name val="Calibri"/>
      <family val="2"/>
      <charset val="162"/>
      <scheme val="minor"/>
    </font>
  </fonts>
  <fills count="12">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rgb="FFC00000"/>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rgb="FFF7F7F7"/>
        <bgColor indexed="64"/>
      </patternFill>
    </fill>
  </fills>
  <borders count="54">
    <border>
      <left/>
      <right/>
      <top/>
      <bottom/>
      <diagonal/>
    </border>
    <border>
      <left/>
      <right/>
      <top/>
      <bottom style="thick">
        <color theme="4"/>
      </bottom>
      <diagonal/>
    </border>
    <border>
      <left style="thin">
        <color theme="4"/>
      </left>
      <right/>
      <top style="thin">
        <color theme="4"/>
      </top>
      <bottom/>
      <diagonal/>
    </border>
    <border>
      <left/>
      <right/>
      <top style="thin">
        <color theme="4"/>
      </top>
      <bottom/>
      <diagonal/>
    </border>
    <border>
      <left/>
      <right style="thick">
        <color theme="4"/>
      </right>
      <top style="thin">
        <color theme="4"/>
      </top>
      <bottom/>
      <diagonal/>
    </border>
    <border>
      <left style="thin">
        <color theme="4"/>
      </left>
      <right/>
      <top/>
      <bottom/>
      <diagonal/>
    </border>
    <border>
      <left/>
      <right style="thick">
        <color theme="4"/>
      </right>
      <top/>
      <bottom/>
      <diagonal/>
    </border>
    <border>
      <left style="thin">
        <color theme="4"/>
      </left>
      <right/>
      <top/>
      <bottom style="thick">
        <color theme="4"/>
      </bottom>
      <diagonal/>
    </border>
    <border>
      <left/>
      <right style="thick">
        <color theme="4"/>
      </right>
      <top/>
      <bottom style="thick">
        <color theme="4"/>
      </bottom>
      <diagonal/>
    </border>
    <border>
      <left style="thick">
        <color theme="4"/>
      </left>
      <right/>
      <top/>
      <bottom/>
      <diagonal/>
    </border>
    <border>
      <left style="thick">
        <color theme="4" tint="-0.499984740745262"/>
      </left>
      <right/>
      <top style="thick">
        <color theme="4" tint="-0.499984740745262"/>
      </top>
      <bottom/>
      <diagonal/>
    </border>
    <border>
      <left/>
      <right style="thin">
        <color theme="4" tint="-0.499984740745262"/>
      </right>
      <top style="thick">
        <color theme="4" tint="-0.499984740745262"/>
      </top>
      <bottom/>
      <diagonal/>
    </border>
    <border>
      <left style="thick">
        <color theme="4" tint="-0.499984740745262"/>
      </left>
      <right/>
      <top/>
      <bottom style="thick">
        <color theme="4" tint="-0.499984740745262"/>
      </bottom>
      <diagonal/>
    </border>
    <border>
      <left/>
      <right style="thin">
        <color theme="4" tint="-0.499984740745262"/>
      </right>
      <top/>
      <bottom style="thick">
        <color theme="4" tint="-0.499984740745262"/>
      </bottom>
      <diagonal/>
    </border>
    <border>
      <left style="thick">
        <color theme="4" tint="-0.499984740745262"/>
      </left>
      <right style="thin">
        <color theme="4" tint="-0.499984740745262"/>
      </right>
      <top style="thick">
        <color theme="4" tint="-0.499984740745262"/>
      </top>
      <bottom style="thin">
        <color theme="4" tint="-0.499984740745262"/>
      </bottom>
      <diagonal/>
    </border>
    <border>
      <left style="thin">
        <color theme="4" tint="-0.499984740745262"/>
      </left>
      <right style="thin">
        <color theme="4" tint="-0.499984740745262"/>
      </right>
      <top style="thick">
        <color theme="4" tint="-0.499984740745262"/>
      </top>
      <bottom style="thin">
        <color theme="4" tint="-0.499984740745262"/>
      </bottom>
      <diagonal/>
    </border>
    <border>
      <left style="thin">
        <color theme="4" tint="-0.499984740745262"/>
      </left>
      <right style="thick">
        <color theme="4" tint="-0.499984740745262"/>
      </right>
      <top style="thick">
        <color theme="4" tint="-0.499984740745262"/>
      </top>
      <bottom style="thin">
        <color theme="4" tint="-0.499984740745262"/>
      </bottom>
      <diagonal/>
    </border>
    <border>
      <left style="thick">
        <color theme="4" tint="-0.499984740745262"/>
      </left>
      <right style="thin">
        <color theme="4" tint="-0.499984740745262"/>
      </right>
      <top style="thin">
        <color theme="4" tint="-0.499984740745262"/>
      </top>
      <bottom style="thick">
        <color theme="4" tint="-0.499984740745262"/>
      </bottom>
      <diagonal/>
    </border>
    <border>
      <left style="thin">
        <color theme="4" tint="-0.499984740745262"/>
      </left>
      <right style="thin">
        <color theme="4" tint="-0.499984740745262"/>
      </right>
      <top style="thin">
        <color theme="4" tint="-0.499984740745262"/>
      </top>
      <bottom style="thick">
        <color theme="4" tint="-0.499984740745262"/>
      </bottom>
      <diagonal/>
    </border>
    <border>
      <left style="thin">
        <color theme="4" tint="-0.499984740745262"/>
      </left>
      <right style="thick">
        <color theme="4" tint="-0.499984740745262"/>
      </right>
      <top style="thin">
        <color theme="4" tint="-0.499984740745262"/>
      </top>
      <bottom style="thick">
        <color theme="4" tint="-0.499984740745262"/>
      </bottom>
      <diagonal/>
    </border>
    <border>
      <left style="thin">
        <color theme="4" tint="-0.499984740745262"/>
      </left>
      <right/>
      <top style="thick">
        <color theme="4" tint="-0.499984740745262"/>
      </top>
      <bottom style="thin">
        <color theme="4" tint="-0.499984740745262"/>
      </bottom>
      <diagonal/>
    </border>
    <border>
      <left/>
      <right style="thick">
        <color theme="4" tint="-0.499984740745262"/>
      </right>
      <top style="thick">
        <color theme="4" tint="-0.499984740745262"/>
      </top>
      <bottom style="thin">
        <color theme="4" tint="-0.499984740745262"/>
      </bottom>
      <diagonal/>
    </border>
    <border>
      <left style="thin">
        <color theme="4" tint="-0.499984740745262"/>
      </left>
      <right/>
      <top style="thin">
        <color theme="4" tint="-0.499984740745262"/>
      </top>
      <bottom style="thick">
        <color theme="4" tint="-0.499984740745262"/>
      </bottom>
      <diagonal/>
    </border>
    <border>
      <left/>
      <right style="thick">
        <color theme="4" tint="-0.499984740745262"/>
      </right>
      <top style="thin">
        <color theme="4" tint="-0.499984740745262"/>
      </top>
      <bottom style="thick">
        <color theme="4" tint="-0.499984740745262"/>
      </bottom>
      <diagonal/>
    </border>
    <border>
      <left/>
      <right/>
      <top style="thin">
        <color theme="4" tint="-0.499984740745262"/>
      </top>
      <bottom style="thick">
        <color theme="4" tint="-0.499984740745262"/>
      </bottom>
      <diagonal/>
    </border>
    <border>
      <left style="thick">
        <color theme="4" tint="-0.499984740745262"/>
      </left>
      <right/>
      <top style="thick">
        <color theme="4" tint="-0.499984740745262"/>
      </top>
      <bottom style="thick">
        <color theme="4" tint="-0.499984740745262"/>
      </bottom>
      <diagonal/>
    </border>
    <border>
      <left/>
      <right style="thick">
        <color theme="4" tint="-0.499984740745262"/>
      </right>
      <top style="thick">
        <color theme="4" tint="-0.499984740745262"/>
      </top>
      <bottom style="thick">
        <color theme="4" tint="-0.499984740745262"/>
      </bottom>
      <diagonal/>
    </border>
    <border>
      <left style="thick">
        <color theme="4" tint="-0.499984740745262"/>
      </left>
      <right style="thin">
        <color theme="4" tint="-0.499984740745262"/>
      </right>
      <top style="thick">
        <color theme="4" tint="-0.499984740745262"/>
      </top>
      <bottom style="medium">
        <color theme="4" tint="-0.499984740745262"/>
      </bottom>
      <diagonal/>
    </border>
    <border>
      <left style="thin">
        <color theme="4" tint="-0.499984740745262"/>
      </left>
      <right style="thick">
        <color theme="4" tint="-0.499984740745262"/>
      </right>
      <top style="thick">
        <color theme="4" tint="-0.499984740745262"/>
      </top>
      <bottom style="medium">
        <color theme="4" tint="-0.499984740745262"/>
      </bottom>
      <diagonal/>
    </border>
    <border>
      <left style="thick">
        <color theme="4" tint="-0.499984740745262"/>
      </left>
      <right style="thin">
        <color theme="4" tint="-0.499984740745262"/>
      </right>
      <top/>
      <bottom style="thin">
        <color theme="4" tint="-0.499984740745262"/>
      </bottom>
      <diagonal/>
    </border>
    <border>
      <left style="thin">
        <color theme="4" tint="-0.499984740745262"/>
      </left>
      <right style="thick">
        <color theme="4" tint="-0.499984740745262"/>
      </right>
      <top/>
      <bottom style="thin">
        <color theme="4" tint="-0.499984740745262"/>
      </bottom>
      <diagonal/>
    </border>
    <border>
      <left/>
      <right/>
      <top style="thick">
        <color theme="4" tint="-0.499984740745262"/>
      </top>
      <bottom style="thin">
        <color theme="4" tint="-0.499984740745262"/>
      </bottom>
      <diagonal/>
    </border>
    <border>
      <left style="thick">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ck">
        <color theme="4" tint="-0.499984740745262"/>
      </right>
      <top style="thin">
        <color theme="4" tint="-0.499984740745262"/>
      </top>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thin">
        <color theme="0" tint="-0.24994659260841701"/>
      </left>
      <right style="medium">
        <color auto="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right/>
      <top/>
      <bottom style="medium">
        <color theme="4" tint="-0.24994659260841701"/>
      </bottom>
      <diagonal/>
    </border>
    <border>
      <left/>
      <right style="medium">
        <color auto="1"/>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ck">
        <color theme="0" tint="-0.499984740745262"/>
      </right>
      <top style="thin">
        <color theme="0" tint="-0.499984740745262"/>
      </top>
      <bottom/>
      <diagonal/>
    </border>
    <border>
      <left style="thin">
        <color theme="0" tint="-0.499984740745262"/>
      </left>
      <right/>
      <top/>
      <bottom/>
      <diagonal/>
    </border>
    <border>
      <left/>
      <right style="thick">
        <color theme="0" tint="-0.499984740745262"/>
      </right>
      <top/>
      <bottom/>
      <diagonal/>
    </border>
    <border>
      <left style="thin">
        <color theme="0" tint="-0.499984740745262"/>
      </left>
      <right/>
      <top/>
      <bottom style="thick">
        <color theme="0" tint="-0.499984740745262"/>
      </bottom>
      <diagonal/>
    </border>
    <border>
      <left/>
      <right/>
      <top/>
      <bottom style="thick">
        <color theme="0" tint="-0.499984740745262"/>
      </bottom>
      <diagonal/>
    </border>
    <border>
      <left/>
      <right style="thick">
        <color theme="0" tint="-0.499984740745262"/>
      </right>
      <top/>
      <bottom style="thick">
        <color theme="0" tint="-0.499984740745262"/>
      </bottom>
      <diagonal/>
    </border>
  </borders>
  <cellStyleXfs count="1">
    <xf numFmtId="0" fontId="0" fillId="0" borderId="0"/>
  </cellStyleXfs>
  <cellXfs count="121">
    <xf numFmtId="0" fontId="0" fillId="0" borderId="0" xfId="0"/>
    <xf numFmtId="0" fontId="0" fillId="0" borderId="0" xfId="0" applyBorder="1"/>
    <xf numFmtId="0" fontId="0" fillId="0" borderId="0" xfId="0" applyAlignment="1">
      <alignment wrapText="1"/>
    </xf>
    <xf numFmtId="0" fontId="0" fillId="0" borderId="0" xfId="0" applyFill="1"/>
    <xf numFmtId="0" fontId="3" fillId="4" borderId="2" xfId="0" applyFont="1" applyFill="1" applyBorder="1"/>
    <xf numFmtId="0" fontId="3" fillId="4" borderId="4" xfId="0" applyFont="1" applyFill="1" applyBorder="1"/>
    <xf numFmtId="0" fontId="3" fillId="4" borderId="5" xfId="0" applyFont="1" applyFill="1" applyBorder="1"/>
    <xf numFmtId="0" fontId="3" fillId="4" borderId="0" xfId="0" applyFont="1" applyFill="1" applyBorder="1"/>
    <xf numFmtId="0" fontId="3" fillId="4" borderId="6" xfId="0" applyFont="1" applyFill="1" applyBorder="1"/>
    <xf numFmtId="0" fontId="8" fillId="4" borderId="6" xfId="0" applyFont="1" applyFill="1" applyBorder="1" applyAlignment="1">
      <alignment vertical="top" wrapText="1"/>
    </xf>
    <xf numFmtId="0" fontId="3" fillId="4" borderId="7" xfId="0" applyFont="1" applyFill="1" applyBorder="1"/>
    <xf numFmtId="0" fontId="3" fillId="4" borderId="8" xfId="0" applyFont="1" applyFill="1" applyBorder="1"/>
    <xf numFmtId="0" fontId="10" fillId="4" borderId="0" xfId="0" applyFont="1" applyFill="1" applyBorder="1"/>
    <xf numFmtId="0" fontId="12" fillId="4" borderId="0" xfId="0" applyFont="1" applyFill="1" applyBorder="1" applyAlignment="1">
      <alignment vertical="center" wrapText="1"/>
    </xf>
    <xf numFmtId="0" fontId="12" fillId="4" borderId="0" xfId="0" applyFont="1" applyFill="1" applyBorder="1" applyAlignment="1">
      <alignment vertical="top" wrapText="1"/>
    </xf>
    <xf numFmtId="0" fontId="10" fillId="4" borderId="1" xfId="0" applyFont="1" applyFill="1" applyBorder="1"/>
    <xf numFmtId="0" fontId="13" fillId="4" borderId="0" xfId="0" applyFont="1" applyFill="1" applyBorder="1" applyAlignment="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38" xfId="0" applyBorder="1" applyAlignment="1">
      <alignment horizontal="center"/>
    </xf>
    <xf numFmtId="0" fontId="0" fillId="0" borderId="39" xfId="0" applyBorder="1" applyAlignment="1">
      <alignment horizontal="center"/>
    </xf>
    <xf numFmtId="0" fontId="0" fillId="2" borderId="39" xfId="0" applyFill="1" applyBorder="1" applyAlignment="1">
      <alignment horizontal="center"/>
    </xf>
    <xf numFmtId="0" fontId="0" fillId="2" borderId="38" xfId="0" applyFill="1" applyBorder="1"/>
    <xf numFmtId="0" fontId="0" fillId="2" borderId="39" xfId="0" applyFill="1" applyBorder="1"/>
    <xf numFmtId="0" fontId="0" fillId="3" borderId="39" xfId="0" applyFill="1" applyBorder="1"/>
    <xf numFmtId="0" fontId="0" fillId="0" borderId="41" xfId="0" applyBorder="1"/>
    <xf numFmtId="0" fontId="0" fillId="0" borderId="42" xfId="0" applyBorder="1"/>
    <xf numFmtId="0" fontId="0" fillId="0" borderId="43" xfId="0" applyBorder="1"/>
    <xf numFmtId="0" fontId="10" fillId="4" borderId="0" xfId="0" applyFont="1" applyFill="1" applyBorder="1" applyAlignment="1">
      <alignment vertical="center"/>
    </xf>
    <xf numFmtId="0" fontId="0" fillId="4" borderId="0" xfId="0" applyFill="1" applyAlignment="1">
      <alignment vertical="center"/>
    </xf>
    <xf numFmtId="0" fontId="15" fillId="10" borderId="27" xfId="0" applyFont="1" applyFill="1" applyBorder="1" applyAlignment="1">
      <alignment horizontal="center" vertical="center"/>
    </xf>
    <xf numFmtId="0" fontId="15" fillId="7" borderId="28" xfId="0" applyFont="1" applyFill="1" applyBorder="1" applyAlignment="1">
      <alignment horizontal="center" vertical="center"/>
    </xf>
    <xf numFmtId="0" fontId="14" fillId="4" borderId="14" xfId="0" applyFont="1" applyFill="1" applyBorder="1" applyAlignment="1" applyProtection="1">
      <alignment horizontal="center" vertical="center"/>
      <protection locked="0"/>
    </xf>
    <xf numFmtId="0" fontId="14" fillId="4" borderId="15" xfId="0" applyFont="1" applyFill="1" applyBorder="1" applyAlignment="1" applyProtection="1">
      <alignment horizontal="center" vertical="center"/>
      <protection locked="0"/>
    </xf>
    <xf numFmtId="0" fontId="14" fillId="4" borderId="16" xfId="0" applyFont="1" applyFill="1" applyBorder="1" applyAlignment="1" applyProtection="1">
      <alignment horizontal="center" vertical="center"/>
      <protection locked="0"/>
    </xf>
    <xf numFmtId="0" fontId="15" fillId="8" borderId="29" xfId="0" applyFont="1" applyFill="1" applyBorder="1" applyAlignment="1">
      <alignment horizontal="center" vertical="center"/>
    </xf>
    <xf numFmtId="0" fontId="15" fillId="9" borderId="30" xfId="0" applyFont="1" applyFill="1" applyBorder="1" applyAlignment="1">
      <alignment horizontal="center" vertical="center"/>
    </xf>
    <xf numFmtId="0" fontId="14" fillId="4" borderId="17" xfId="0" applyFont="1" applyFill="1" applyBorder="1" applyAlignment="1" applyProtection="1">
      <alignment horizontal="center" vertical="center"/>
      <protection locked="0"/>
    </xf>
    <xf numFmtId="0" fontId="14" fillId="4" borderId="18" xfId="0" applyFont="1" applyFill="1" applyBorder="1" applyAlignment="1" applyProtection="1">
      <alignment horizontal="center" vertical="center"/>
      <protection locked="0"/>
    </xf>
    <xf numFmtId="0" fontId="14" fillId="4" borderId="19" xfId="0" applyFont="1" applyFill="1" applyBorder="1" applyAlignment="1" applyProtection="1">
      <alignment horizontal="center" vertical="center"/>
      <protection locked="0"/>
    </xf>
    <xf numFmtId="0" fontId="15" fillId="8" borderId="17" xfId="0" applyFont="1" applyFill="1" applyBorder="1" applyAlignment="1">
      <alignment horizontal="center" vertical="center"/>
    </xf>
    <xf numFmtId="0" fontId="15" fillId="9" borderId="19" xfId="0" applyFont="1" applyFill="1" applyBorder="1" applyAlignment="1">
      <alignment horizontal="center" vertical="center"/>
    </xf>
    <xf numFmtId="0" fontId="10" fillId="4" borderId="14" xfId="0" applyFont="1" applyFill="1" applyBorder="1" applyAlignment="1">
      <alignment horizontal="center" vertical="center"/>
    </xf>
    <xf numFmtId="0" fontId="10" fillId="4" borderId="15" xfId="0" applyFont="1" applyFill="1" applyBorder="1" applyAlignment="1">
      <alignment horizontal="center" vertical="center"/>
    </xf>
    <xf numFmtId="0" fontId="10" fillId="4" borderId="16"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18" xfId="0" applyFont="1" applyFill="1" applyBorder="1" applyAlignment="1">
      <alignment horizontal="center" vertical="center"/>
    </xf>
    <xf numFmtId="0" fontId="10" fillId="4" borderId="19" xfId="0" applyFont="1" applyFill="1" applyBorder="1" applyAlignment="1">
      <alignment horizontal="center" vertical="center"/>
    </xf>
    <xf numFmtId="0" fontId="3" fillId="4" borderId="3" xfId="0" applyFont="1" applyFill="1" applyBorder="1" applyAlignment="1">
      <alignment vertical="center"/>
    </xf>
    <xf numFmtId="0" fontId="0" fillId="0" borderId="9" xfId="0" applyBorder="1" applyAlignment="1"/>
    <xf numFmtId="0" fontId="0" fillId="0" borderId="45" xfId="0" applyBorder="1" applyAlignment="1"/>
    <xf numFmtId="0" fontId="0" fillId="0" borderId="38" xfId="0" applyBorder="1" applyAlignment="1"/>
    <xf numFmtId="49" fontId="0" fillId="0" borderId="39" xfId="0" applyNumberFormat="1" applyBorder="1"/>
    <xf numFmtId="0" fontId="0" fillId="0" borderId="39" xfId="0" applyBorder="1" applyAlignment="1"/>
    <xf numFmtId="0" fontId="0" fillId="3" borderId="39" xfId="0" applyNumberFormat="1" applyFill="1" applyBorder="1"/>
    <xf numFmtId="0" fontId="0" fillId="5" borderId="39" xfId="0" applyFill="1" applyBorder="1"/>
    <xf numFmtId="0" fontId="1" fillId="5" borderId="39" xfId="0" applyFont="1" applyFill="1" applyBorder="1"/>
    <xf numFmtId="0" fontId="0" fillId="4" borderId="38" xfId="0" applyFill="1" applyBorder="1"/>
    <xf numFmtId="0" fontId="10" fillId="4" borderId="0" xfId="0" applyFont="1" applyFill="1" applyBorder="1" applyProtection="1"/>
    <xf numFmtId="0" fontId="18" fillId="11" borderId="46" xfId="0" applyFont="1" applyFill="1" applyBorder="1" applyAlignment="1">
      <alignment vertical="center"/>
    </xf>
    <xf numFmtId="0" fontId="18" fillId="11" borderId="47" xfId="0" applyFont="1" applyFill="1" applyBorder="1" applyAlignment="1">
      <alignment vertical="center"/>
    </xf>
    <xf numFmtId="0" fontId="0" fillId="11" borderId="47" xfId="0" applyFill="1" applyBorder="1" applyAlignment="1">
      <alignment vertical="center"/>
    </xf>
    <xf numFmtId="0" fontId="0" fillId="11" borderId="48" xfId="0" applyFill="1" applyBorder="1" applyAlignment="1">
      <alignment vertical="center"/>
    </xf>
    <xf numFmtId="0" fontId="18" fillId="11" borderId="49" xfId="0" applyFont="1" applyFill="1" applyBorder="1" applyAlignment="1">
      <alignment vertical="center"/>
    </xf>
    <xf numFmtId="0" fontId="18" fillId="11" borderId="0" xfId="0" applyFont="1" applyFill="1" applyBorder="1" applyAlignment="1">
      <alignment vertical="center"/>
    </xf>
    <xf numFmtId="0" fontId="0" fillId="11" borderId="50" xfId="0" applyFill="1" applyBorder="1" applyAlignment="1">
      <alignment vertical="center"/>
    </xf>
    <xf numFmtId="0" fontId="20" fillId="11" borderId="0" xfId="0" applyFont="1" applyFill="1" applyBorder="1" applyAlignment="1">
      <alignment vertical="center"/>
    </xf>
    <xf numFmtId="0" fontId="19" fillId="11" borderId="0" xfId="0" applyFont="1" applyFill="1" applyBorder="1" applyAlignment="1">
      <alignment horizontal="left" vertical="center"/>
    </xf>
    <xf numFmtId="0" fontId="18" fillId="11" borderId="50" xfId="0" applyFont="1" applyFill="1" applyBorder="1" applyAlignment="1">
      <alignment vertical="center"/>
    </xf>
    <xf numFmtId="0" fontId="0" fillId="11" borderId="0" xfId="0" applyFill="1" applyBorder="1" applyAlignment="1">
      <alignment horizontal="center"/>
    </xf>
    <xf numFmtId="0" fontId="21" fillId="11" borderId="0" xfId="0" applyFont="1" applyFill="1" applyBorder="1" applyAlignment="1">
      <alignment vertical="center"/>
    </xf>
    <xf numFmtId="0" fontId="18" fillId="11" borderId="51" xfId="0" applyFont="1" applyFill="1" applyBorder="1" applyAlignment="1">
      <alignment vertical="center"/>
    </xf>
    <xf numFmtId="0" fontId="18" fillId="11" borderId="52" xfId="0" applyFont="1" applyFill="1" applyBorder="1" applyAlignment="1">
      <alignment vertical="center"/>
    </xf>
    <xf numFmtId="0" fontId="18" fillId="11" borderId="53" xfId="0" applyFont="1" applyFill="1" applyBorder="1" applyAlignment="1">
      <alignment vertical="center"/>
    </xf>
    <xf numFmtId="0" fontId="18" fillId="0" borderId="0" xfId="0" applyFont="1" applyFill="1" applyAlignment="1">
      <alignment vertical="center"/>
    </xf>
    <xf numFmtId="0" fontId="14" fillId="9" borderId="33" xfId="0" applyFont="1" applyFill="1" applyBorder="1" applyAlignment="1">
      <alignment horizontal="center" vertical="center"/>
    </xf>
    <xf numFmtId="0" fontId="14" fillId="9" borderId="34" xfId="0" applyFont="1" applyFill="1" applyBorder="1" applyAlignment="1">
      <alignment horizontal="center" vertical="center"/>
    </xf>
    <xf numFmtId="0" fontId="13" fillId="10" borderId="10" xfId="0" applyFont="1" applyFill="1" applyBorder="1" applyAlignment="1">
      <alignment horizontal="center" vertical="center"/>
    </xf>
    <xf numFmtId="0" fontId="13" fillId="10" borderId="11" xfId="0" applyFont="1" applyFill="1" applyBorder="1" applyAlignment="1">
      <alignment horizontal="center" vertical="center"/>
    </xf>
    <xf numFmtId="0" fontId="13" fillId="10" borderId="12" xfId="0" applyFont="1" applyFill="1" applyBorder="1" applyAlignment="1">
      <alignment horizontal="center" vertical="center"/>
    </xf>
    <xf numFmtId="0" fontId="13" fillId="10" borderId="13" xfId="0" applyFont="1" applyFill="1" applyBorder="1" applyAlignment="1">
      <alignment horizontal="center" vertical="center"/>
    </xf>
    <xf numFmtId="0" fontId="16" fillId="6" borderId="25" xfId="0" applyFont="1" applyFill="1" applyBorder="1" applyAlignment="1">
      <alignment horizontal="center" vertical="center"/>
    </xf>
    <xf numFmtId="0" fontId="16" fillId="6" borderId="26" xfId="0" applyFont="1" applyFill="1" applyBorder="1" applyAlignment="1">
      <alignment horizontal="center" vertical="center"/>
    </xf>
    <xf numFmtId="0" fontId="11" fillId="4" borderId="0" xfId="0" applyFont="1" applyFill="1" applyBorder="1" applyAlignment="1">
      <alignment horizontal="center" vertical="center"/>
    </xf>
    <xf numFmtId="0" fontId="9" fillId="4" borderId="0" xfId="0" applyFont="1" applyFill="1" applyBorder="1" applyAlignment="1">
      <alignment horizontal="left" vertical="center"/>
    </xf>
    <xf numFmtId="0" fontId="9" fillId="4" borderId="0" xfId="0" applyFont="1" applyFill="1" applyBorder="1" applyAlignment="1">
      <alignment horizontal="left" vertical="top" wrapText="1"/>
    </xf>
    <xf numFmtId="0" fontId="14" fillId="8" borderId="22" xfId="0" applyFont="1" applyFill="1" applyBorder="1" applyAlignment="1">
      <alignment horizontal="center" vertical="center"/>
    </xf>
    <xf numFmtId="0" fontId="14" fillId="8" borderId="23" xfId="0" applyFont="1" applyFill="1" applyBorder="1" applyAlignment="1">
      <alignment horizontal="center" vertical="center"/>
    </xf>
    <xf numFmtId="0" fontId="9" fillId="4" borderId="0" xfId="0" applyFont="1" applyFill="1" applyBorder="1" applyAlignment="1">
      <alignment horizontal="left" vertical="center" wrapText="1"/>
    </xf>
    <xf numFmtId="0" fontId="17" fillId="4" borderId="44" xfId="0" applyFont="1" applyFill="1" applyBorder="1" applyAlignment="1">
      <alignment horizontal="center"/>
    </xf>
    <xf numFmtId="0" fontId="0" fillId="2" borderId="39" xfId="0" applyFill="1" applyBorder="1" applyAlignment="1">
      <alignment horizontal="center"/>
    </xf>
    <xf numFmtId="0" fontId="12" fillId="4" borderId="22" xfId="0" applyFont="1" applyFill="1" applyBorder="1" applyAlignment="1" applyProtection="1">
      <alignment horizontal="center" vertical="center"/>
      <protection locked="0"/>
    </xf>
    <xf numFmtId="0" fontId="12" fillId="4" borderId="23" xfId="0" applyFont="1" applyFill="1" applyBorder="1" applyAlignment="1" applyProtection="1">
      <alignment horizontal="center" vertical="center"/>
      <protection locked="0"/>
    </xf>
    <xf numFmtId="0" fontId="14" fillId="8" borderId="20" xfId="0" applyFont="1" applyFill="1" applyBorder="1" applyAlignment="1">
      <alignment horizontal="center" vertical="center"/>
    </xf>
    <xf numFmtId="0" fontId="14" fillId="8" borderId="31" xfId="0" applyFont="1" applyFill="1" applyBorder="1" applyAlignment="1">
      <alignment horizontal="center" vertical="center"/>
    </xf>
    <xf numFmtId="0" fontId="3" fillId="4" borderId="22" xfId="0" applyFont="1" applyFill="1" applyBorder="1" applyAlignment="1" applyProtection="1">
      <alignment horizontal="center"/>
      <protection locked="0"/>
    </xf>
    <xf numFmtId="0" fontId="3" fillId="4" borderId="23" xfId="0" applyFont="1" applyFill="1" applyBorder="1" applyAlignment="1" applyProtection="1">
      <alignment horizontal="center"/>
      <protection locked="0"/>
    </xf>
    <xf numFmtId="0" fontId="14" fillId="8" borderId="24" xfId="0" applyFont="1" applyFill="1" applyBorder="1" applyAlignment="1">
      <alignment horizontal="center" vertical="center"/>
    </xf>
    <xf numFmtId="0" fontId="13" fillId="7" borderId="14" xfId="0" applyFont="1" applyFill="1" applyBorder="1" applyAlignment="1">
      <alignment horizontal="center" vertical="center"/>
    </xf>
    <xf numFmtId="0" fontId="13" fillId="7" borderId="15" xfId="0" applyFont="1" applyFill="1" applyBorder="1" applyAlignment="1">
      <alignment horizontal="center" vertical="center"/>
    </xf>
    <xf numFmtId="0" fontId="13" fillId="7"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8" borderId="21" xfId="0" applyFont="1" applyFill="1" applyBorder="1" applyAlignment="1">
      <alignment horizontal="center" vertical="center"/>
    </xf>
    <xf numFmtId="0" fontId="17" fillId="4" borderId="44" xfId="0" applyFont="1" applyFill="1" applyBorder="1" applyAlignment="1">
      <alignment horizontal="center" vertical="center"/>
    </xf>
    <xf numFmtId="0" fontId="13" fillId="4" borderId="0" xfId="0" applyFont="1" applyFill="1" applyBorder="1" applyAlignment="1">
      <alignment horizontal="left"/>
    </xf>
    <xf numFmtId="0" fontId="14" fillId="9" borderId="32" xfId="0" applyFont="1" applyFill="1" applyBorder="1" applyAlignment="1">
      <alignment horizontal="center" vertical="center"/>
    </xf>
    <xf numFmtId="0" fontId="2" fillId="4" borderId="35" xfId="0" applyFont="1" applyFill="1" applyBorder="1" applyAlignment="1">
      <alignment horizontal="center"/>
    </xf>
    <xf numFmtId="0" fontId="2" fillId="4" borderId="36" xfId="0" applyFont="1" applyFill="1" applyBorder="1" applyAlignment="1">
      <alignment horizontal="center"/>
    </xf>
    <xf numFmtId="0" fontId="0" fillId="0" borderId="39" xfId="0" applyBorder="1" applyAlignment="1">
      <alignment horizontal="center"/>
    </xf>
    <xf numFmtId="0" fontId="1" fillId="0" borderId="38" xfId="0" applyFont="1" applyBorder="1" applyAlignment="1">
      <alignment horizontal="center"/>
    </xf>
    <xf numFmtId="0" fontId="1" fillId="0" borderId="39" xfId="0" applyFont="1" applyBorder="1" applyAlignment="1">
      <alignment horizontal="center"/>
    </xf>
    <xf numFmtId="0" fontId="0" fillId="0" borderId="38" xfId="0" applyBorder="1" applyAlignment="1">
      <alignment horizontal="left"/>
    </xf>
    <xf numFmtId="0" fontId="0" fillId="0" borderId="39" xfId="0" applyBorder="1" applyAlignment="1">
      <alignment horizontal="left"/>
    </xf>
    <xf numFmtId="0" fontId="19" fillId="11" borderId="0" xfId="0" applyFont="1" applyFill="1" applyBorder="1" applyAlignment="1">
      <alignment horizontal="left" vertical="center"/>
    </xf>
    <xf numFmtId="0" fontId="18" fillId="11" borderId="0" xfId="0" applyFont="1" applyFill="1" applyBorder="1" applyAlignment="1">
      <alignment horizontal="left" vertical="top" wrapText="1"/>
    </xf>
  </cellXfs>
  <cellStyles count="1">
    <cellStyle name="Normal" xfId="0" builtinId="0"/>
  </cellStyles>
  <dxfs count="8">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s>
  <tableStyles count="0" defaultTableStyle="TableStyleMedium9" defaultPivotStyle="PivotStyleLight16"/>
  <colors>
    <mruColors>
      <color rgb="FF336699"/>
      <color rgb="FF0099CC"/>
      <color rgb="FF666699"/>
      <color rgb="FFCCCCFF"/>
      <color rgb="FF99CCFF"/>
      <color rgb="FFCBCBCB"/>
      <color rgb="FFFF00FF"/>
      <color rgb="FFFF6699"/>
      <color rgb="FFFF0066"/>
      <color rgb="FFFFC9F1"/>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heory"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eory"/>
    </sheetNames>
    <sheetDataSet>
      <sheetData sheetId="0" refreshError="1"/>
    </sheetDataSet>
  </externalBook>
</externalLink>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B1:AG51"/>
  <sheetViews>
    <sheetView showGridLines="0" tabSelected="1" zoomScaleNormal="100" workbookViewId="0">
      <selection activeCell="C11" sqref="C11:D11"/>
    </sheetView>
  </sheetViews>
  <sheetFormatPr defaultRowHeight="15"/>
  <cols>
    <col min="1" max="2" width="4.7109375" customWidth="1"/>
    <col min="3" max="10" width="14.28515625" customWidth="1"/>
    <col min="11" max="11" width="4.7109375" customWidth="1"/>
    <col min="12" max="12" width="14.28515625" customWidth="1"/>
    <col min="13" max="13" width="13.28515625" customWidth="1"/>
    <col min="14" max="15" width="4.7109375" customWidth="1"/>
    <col min="16" max="17" width="5" customWidth="1"/>
  </cols>
  <sheetData>
    <row r="1" spans="2:33" ht="15.75" thickBot="1"/>
    <row r="2" spans="2:33">
      <c r="B2" s="4"/>
      <c r="C2" s="52"/>
      <c r="D2" s="52"/>
      <c r="E2" s="52"/>
      <c r="F2" s="52"/>
      <c r="G2" s="52"/>
      <c r="H2" s="52"/>
      <c r="I2" s="52"/>
      <c r="J2" s="52"/>
      <c r="K2" s="52"/>
      <c r="L2" s="52"/>
      <c r="M2" s="52"/>
      <c r="N2" s="5"/>
      <c r="Q2" s="17"/>
      <c r="R2" s="18"/>
      <c r="S2" s="18">
        <v>1</v>
      </c>
      <c r="T2" s="18">
        <v>2</v>
      </c>
      <c r="U2" s="18">
        <v>3</v>
      </c>
      <c r="V2" s="18">
        <v>4</v>
      </c>
      <c r="W2" s="18"/>
      <c r="X2" s="18"/>
      <c r="Y2" s="18"/>
      <c r="Z2" s="18"/>
      <c r="AA2" s="18"/>
      <c r="AB2" s="18"/>
      <c r="AC2" s="18"/>
      <c r="AD2" s="18"/>
      <c r="AE2" s="18"/>
      <c r="AF2" s="18"/>
      <c r="AG2" s="19"/>
    </row>
    <row r="3" spans="2:33" ht="20.25" customHeight="1">
      <c r="B3" s="6"/>
      <c r="C3" s="32"/>
      <c r="D3" s="87" t="s">
        <v>27</v>
      </c>
      <c r="E3" s="87"/>
      <c r="F3" s="87"/>
      <c r="G3" s="87"/>
      <c r="H3" s="87"/>
      <c r="I3" s="87"/>
      <c r="J3" s="87"/>
      <c r="K3" s="87"/>
      <c r="L3" s="87"/>
      <c r="M3" s="32"/>
      <c r="N3" s="8"/>
      <c r="Q3" s="20"/>
      <c r="R3" s="21"/>
      <c r="S3" s="21"/>
      <c r="T3" s="21"/>
      <c r="U3" s="21"/>
      <c r="V3" s="21"/>
      <c r="W3" s="21"/>
      <c r="X3" s="21"/>
      <c r="Y3" s="21"/>
      <c r="Z3" s="21"/>
      <c r="AA3" s="21"/>
      <c r="AB3" s="21"/>
      <c r="AC3" s="21"/>
      <c r="AD3" s="21"/>
      <c r="AE3" s="21"/>
      <c r="AF3" s="21"/>
      <c r="AG3" s="22"/>
    </row>
    <row r="4" spans="2:33" ht="16.5" customHeight="1">
      <c r="B4" s="6"/>
      <c r="C4" s="32"/>
      <c r="D4" s="32"/>
      <c r="E4" s="32"/>
      <c r="F4" s="32"/>
      <c r="G4" s="32"/>
      <c r="H4" s="32"/>
      <c r="I4" s="32"/>
      <c r="J4" s="32"/>
      <c r="K4" s="32"/>
      <c r="L4" s="32"/>
      <c r="M4" s="32"/>
      <c r="N4" s="8"/>
      <c r="Q4" s="20"/>
      <c r="R4" s="21"/>
      <c r="S4" s="21" t="str">
        <f>IF(OR(R10:S11),IF(COUNTIF(R10:S11,TRUE)&gt;1,"multiple nash",""),"no nash equilibrium")</f>
        <v/>
      </c>
      <c r="T4" s="21"/>
      <c r="U4" s="21" t="s">
        <v>5</v>
      </c>
      <c r="V4" s="21"/>
      <c r="W4" s="21"/>
      <c r="X4" s="21"/>
      <c r="Y4" s="21"/>
      <c r="Z4" s="21"/>
      <c r="AA4" s="21"/>
      <c r="AB4" s="21"/>
      <c r="AC4" s="21"/>
      <c r="AD4" s="21"/>
      <c r="AE4" s="21"/>
      <c r="AF4" s="21"/>
      <c r="AG4" s="22"/>
    </row>
    <row r="5" spans="2:33" ht="17.25" thickBot="1">
      <c r="B5" s="6"/>
      <c r="C5" s="88" t="s">
        <v>97</v>
      </c>
      <c r="D5" s="88"/>
      <c r="E5" s="95" t="s">
        <v>5</v>
      </c>
      <c r="F5" s="96"/>
      <c r="G5" s="32"/>
      <c r="H5" s="32"/>
      <c r="I5" s="32"/>
      <c r="J5" s="32"/>
      <c r="K5" s="32"/>
      <c r="L5" s="32"/>
      <c r="M5" s="32"/>
      <c r="N5" s="8"/>
      <c r="Q5" s="20"/>
      <c r="R5" s="21"/>
      <c r="S5" s="21"/>
      <c r="T5" s="21"/>
      <c r="U5" s="21" t="s">
        <v>6</v>
      </c>
      <c r="V5" s="21"/>
      <c r="W5" s="21"/>
      <c r="X5" s="21"/>
      <c r="Y5" s="21"/>
      <c r="Z5" s="21"/>
      <c r="AA5" s="21"/>
      <c r="AB5" s="21"/>
      <c r="AC5" s="21"/>
      <c r="AD5" s="21"/>
      <c r="AE5" s="21"/>
      <c r="AF5" s="21"/>
      <c r="AG5" s="22"/>
    </row>
    <row r="6" spans="2:33" ht="16.5" customHeight="1" thickTop="1">
      <c r="B6" s="6"/>
      <c r="C6" s="32"/>
      <c r="D6" s="32"/>
      <c r="E6" s="32"/>
      <c r="F6" s="32"/>
      <c r="G6" s="32"/>
      <c r="H6" s="32"/>
      <c r="I6" s="32"/>
      <c r="J6" s="32"/>
      <c r="K6" s="32"/>
      <c r="L6" s="32"/>
      <c r="M6" s="32"/>
      <c r="N6" s="8"/>
      <c r="Q6" s="20"/>
      <c r="R6" s="21"/>
      <c r="S6" s="21"/>
      <c r="T6" s="21"/>
      <c r="U6" s="21"/>
      <c r="V6" s="21"/>
      <c r="W6" s="21" t="s">
        <v>94</v>
      </c>
      <c r="X6" s="21"/>
      <c r="Y6" s="21"/>
      <c r="Z6" s="21"/>
      <c r="AA6" s="21"/>
      <c r="AB6" s="21"/>
      <c r="AC6" s="21"/>
      <c r="AD6" s="21"/>
      <c r="AE6" s="21"/>
      <c r="AF6" s="21"/>
      <c r="AG6" s="22"/>
    </row>
    <row r="7" spans="2:33">
      <c r="B7" s="6"/>
      <c r="C7" s="92" t="str">
        <f>IF(Q_Nash=TRUE,"Nash Equilibrium is a set of strategies if no player can do better by unilaterally changing his or her strategy.","Maximin Equilibrium is a set of strategies which each player maximize the minumum gains that can be earned.")</f>
        <v>Nash Equilibrium is a set of strategies if no player can do better by unilaterally changing his or her strategy.</v>
      </c>
      <c r="D7" s="92"/>
      <c r="E7" s="92"/>
      <c r="F7" s="92"/>
      <c r="G7" s="92"/>
      <c r="H7" s="92"/>
      <c r="I7" s="92"/>
      <c r="J7" s="92"/>
      <c r="K7" s="92"/>
      <c r="L7" s="92"/>
      <c r="M7" s="92"/>
      <c r="N7" s="8"/>
      <c r="Q7" s="23"/>
      <c r="R7" s="24"/>
      <c r="S7" s="21"/>
      <c r="T7" s="21"/>
      <c r="U7" s="21"/>
      <c r="V7" s="21"/>
      <c r="W7" s="21" t="s">
        <v>95</v>
      </c>
      <c r="X7" s="21"/>
      <c r="Y7" s="21"/>
      <c r="Z7" s="21"/>
      <c r="AA7" s="21"/>
      <c r="AB7" s="21"/>
      <c r="AC7" s="21"/>
      <c r="AD7" s="21"/>
      <c r="AE7" s="21"/>
      <c r="AF7" s="21"/>
      <c r="AG7" s="22"/>
    </row>
    <row r="8" spans="2:33" ht="15.75" customHeight="1">
      <c r="B8" s="6"/>
      <c r="C8" s="92"/>
      <c r="D8" s="92"/>
      <c r="E8" s="92"/>
      <c r="F8" s="92"/>
      <c r="G8" s="92"/>
      <c r="H8" s="92"/>
      <c r="I8" s="92"/>
      <c r="J8" s="92"/>
      <c r="K8" s="92"/>
      <c r="L8" s="92"/>
      <c r="M8" s="92"/>
      <c r="N8" s="8"/>
      <c r="Q8" s="20"/>
      <c r="R8" s="21"/>
      <c r="S8" s="21"/>
      <c r="T8" s="21"/>
      <c r="U8" s="21"/>
      <c r="V8" s="21"/>
      <c r="W8" s="21"/>
      <c r="X8" s="21"/>
      <c r="Y8" s="21"/>
      <c r="Z8" s="21"/>
      <c r="AA8" s="21"/>
      <c r="AB8" s="21"/>
      <c r="AC8" s="21"/>
      <c r="AD8" s="21"/>
      <c r="AE8" s="21"/>
      <c r="AF8" s="21"/>
      <c r="AG8" s="22"/>
    </row>
    <row r="9" spans="2:33" ht="15.75" customHeight="1" thickBot="1">
      <c r="B9" s="6"/>
      <c r="C9" s="93" t="s">
        <v>96</v>
      </c>
      <c r="D9" s="93"/>
      <c r="E9" s="93"/>
      <c r="F9" s="93"/>
      <c r="G9" s="93"/>
      <c r="H9" s="93"/>
      <c r="I9" s="93"/>
      <c r="J9" s="93"/>
      <c r="K9" s="93"/>
      <c r="L9" s="93"/>
      <c r="M9" s="93"/>
      <c r="N9" s="8"/>
      <c r="Q9" s="20"/>
      <c r="R9" s="21"/>
      <c r="S9" s="21"/>
      <c r="T9" s="21"/>
      <c r="U9" s="21"/>
      <c r="V9" s="21"/>
      <c r="W9" s="21"/>
      <c r="X9" s="21"/>
      <c r="Y9" s="21"/>
      <c r="Z9" s="21"/>
      <c r="AA9" s="21"/>
      <c r="AB9" s="21"/>
      <c r="AC9" s="21"/>
      <c r="AD9" s="21"/>
      <c r="AE9" s="21"/>
      <c r="AF9" s="21"/>
      <c r="AG9" s="22"/>
    </row>
    <row r="10" spans="2:33" ht="15.75" customHeight="1">
      <c r="B10" s="6"/>
      <c r="C10" s="7"/>
      <c r="D10" s="7"/>
      <c r="E10" s="7"/>
      <c r="F10" s="7"/>
      <c r="G10" s="7"/>
      <c r="H10" s="7"/>
      <c r="I10" s="7"/>
      <c r="J10" s="7"/>
      <c r="K10" s="7"/>
      <c r="L10" s="7"/>
      <c r="M10" s="7"/>
      <c r="N10" s="8"/>
      <c r="O10" s="53"/>
      <c r="P10" s="54"/>
      <c r="Q10" s="23"/>
      <c r="R10" s="21" t="b">
        <f>AND(a_211&gt;=a_212,a_111&gt;=a_121)</f>
        <v>0</v>
      </c>
      <c r="S10" s="21" t="b">
        <f>AND(a_212&gt;=a_211,a_112&gt;=a_122)</f>
        <v>0</v>
      </c>
      <c r="T10" s="94" t="s">
        <v>7</v>
      </c>
      <c r="U10" s="94"/>
      <c r="V10" s="94"/>
      <c r="W10" s="94"/>
      <c r="X10" s="21"/>
      <c r="Y10" s="21"/>
      <c r="Z10" s="21"/>
      <c r="AA10" s="21"/>
      <c r="AB10" s="21"/>
      <c r="AC10" s="21"/>
      <c r="AD10" s="21"/>
      <c r="AE10" s="21"/>
      <c r="AF10" s="21"/>
      <c r="AG10" s="22"/>
    </row>
    <row r="11" spans="2:33" ht="15.75" thickBot="1">
      <c r="B11" s="6"/>
      <c r="C11" s="99" t="s">
        <v>10</v>
      </c>
      <c r="D11" s="100"/>
      <c r="E11" s="89" t="str">
        <f>INDEX(L_Explanations,U37,1)</f>
        <v xml:space="preserve">  Two suspects in a major crime are held in separate cells. There is enough evidence to convict each of them of a minor offense, but not enough evidence to convict either of them of the major crime unless one of them acts as an informer against other (finks). If they both stay quiet, each of them will be convicted of the minor offense and spend two years in prison. If one and only one of them finks, she will be freed and used as a witness against the other, who will spend three years in prison. If they both fink, each of them will spend one years in prison.</v>
      </c>
      <c r="F11" s="89"/>
      <c r="G11" s="89"/>
      <c r="H11" s="89"/>
      <c r="I11" s="89"/>
      <c r="J11" s="89"/>
      <c r="K11" s="89"/>
      <c r="L11" s="89"/>
      <c r="M11" s="89"/>
      <c r="N11" s="8"/>
      <c r="O11" s="53"/>
      <c r="P11" s="54"/>
      <c r="Q11" s="23"/>
      <c r="R11" s="21" t="b">
        <f>AND(a_221&gt;=a_222,a_121&gt;=a_111)</f>
        <v>0</v>
      </c>
      <c r="S11" s="21" t="b">
        <f>AND(a_222&gt;=a_221,a_122&gt;=a_112)</f>
        <v>1</v>
      </c>
      <c r="T11" s="21"/>
      <c r="U11" s="21"/>
      <c r="V11" s="21"/>
      <c r="W11" s="21"/>
      <c r="X11" s="21"/>
      <c r="Y11" s="21"/>
      <c r="Z11" s="21"/>
      <c r="AA11" s="21"/>
      <c r="AB11" s="21"/>
      <c r="AC11" s="21"/>
      <c r="AD11" s="21"/>
      <c r="AE11" s="21"/>
      <c r="AF11" s="21"/>
      <c r="AG11" s="22"/>
    </row>
    <row r="12" spans="2:33" ht="15" customHeight="1" thickTop="1">
      <c r="B12" s="6"/>
      <c r="C12" s="7"/>
      <c r="D12" s="7"/>
      <c r="E12" s="89"/>
      <c r="F12" s="89"/>
      <c r="G12" s="89"/>
      <c r="H12" s="89"/>
      <c r="I12" s="89"/>
      <c r="J12" s="89"/>
      <c r="K12" s="89"/>
      <c r="L12" s="89"/>
      <c r="M12" s="89"/>
      <c r="N12" s="8"/>
      <c r="Q12" s="20"/>
      <c r="R12" s="21"/>
      <c r="S12" s="21"/>
      <c r="T12" s="21"/>
      <c r="U12" s="21"/>
      <c r="V12" s="21"/>
      <c r="W12" s="21"/>
      <c r="X12" s="21"/>
      <c r="Y12" s="21"/>
      <c r="Z12" s="21"/>
      <c r="AA12" s="21"/>
      <c r="AB12" s="21"/>
      <c r="AC12" s="21"/>
      <c r="AD12" s="21"/>
      <c r="AE12" s="21"/>
      <c r="AF12" s="21"/>
      <c r="AG12" s="22"/>
    </row>
    <row r="13" spans="2:33" ht="15.75" customHeight="1">
      <c r="B13" s="6"/>
      <c r="E13" s="89"/>
      <c r="F13" s="89"/>
      <c r="G13" s="89"/>
      <c r="H13" s="89"/>
      <c r="I13" s="89"/>
      <c r="J13" s="89"/>
      <c r="K13" s="89"/>
      <c r="L13" s="89"/>
      <c r="M13" s="89"/>
      <c r="N13" s="8"/>
      <c r="Q13" s="20"/>
      <c r="R13" s="21">
        <f>MIN(I36,G36)</f>
        <v>-10</v>
      </c>
      <c r="S13" s="21">
        <f>MIN(H36,H37)</f>
        <v>0</v>
      </c>
      <c r="T13" s="94" t="s">
        <v>8</v>
      </c>
      <c r="U13" s="94"/>
      <c r="V13" s="94"/>
      <c r="W13" s="94"/>
      <c r="X13" s="21"/>
      <c r="Y13" s="21"/>
      <c r="Z13" s="21"/>
      <c r="AA13" s="21"/>
      <c r="AB13" s="21"/>
      <c r="AC13" s="21"/>
      <c r="AD13" s="21"/>
      <c r="AE13" s="21"/>
      <c r="AF13" s="21"/>
      <c r="AG13" s="22"/>
    </row>
    <row r="14" spans="2:33" ht="15.75" customHeight="1">
      <c r="B14" s="6"/>
      <c r="C14" s="7"/>
      <c r="D14" s="7"/>
      <c r="E14" s="89"/>
      <c r="F14" s="89"/>
      <c r="G14" s="89"/>
      <c r="H14" s="89"/>
      <c r="I14" s="89"/>
      <c r="J14" s="89"/>
      <c r="K14" s="89"/>
      <c r="L14" s="89"/>
      <c r="M14" s="89"/>
      <c r="N14" s="8"/>
      <c r="Q14" s="20"/>
      <c r="R14" s="21">
        <f>MIN(I37,G37)</f>
        <v>-50</v>
      </c>
      <c r="S14" s="21">
        <f>MIN(J36,J37)</f>
        <v>10</v>
      </c>
      <c r="T14" s="21"/>
      <c r="U14" s="21"/>
      <c r="V14" s="21"/>
      <c r="W14" s="21"/>
      <c r="X14" s="21"/>
      <c r="Y14" s="21"/>
      <c r="Z14" s="21"/>
      <c r="AA14" s="21"/>
      <c r="AB14" s="21"/>
      <c r="AC14" s="21"/>
      <c r="AD14" s="21"/>
      <c r="AE14" s="21"/>
      <c r="AF14" s="21"/>
      <c r="AG14" s="22"/>
    </row>
    <row r="15" spans="2:33" ht="16.5" customHeight="1">
      <c r="B15" s="6"/>
      <c r="C15" s="7"/>
      <c r="D15" s="7"/>
      <c r="E15" s="89"/>
      <c r="F15" s="89"/>
      <c r="G15" s="89"/>
      <c r="H15" s="89"/>
      <c r="I15" s="89"/>
      <c r="J15" s="89"/>
      <c r="K15" s="89"/>
      <c r="L15" s="89"/>
      <c r="M15" s="89"/>
      <c r="N15" s="8"/>
      <c r="Q15" s="20"/>
      <c r="R15" s="21">
        <f>MAX(R13:R14)</f>
        <v>-10</v>
      </c>
      <c r="S15" s="21">
        <f>MAX(S13:S14)</f>
        <v>10</v>
      </c>
      <c r="T15" s="21"/>
      <c r="U15" s="21"/>
      <c r="V15" s="21"/>
      <c r="W15" s="21"/>
      <c r="X15" s="21"/>
      <c r="Y15" s="21"/>
      <c r="Z15" s="21"/>
      <c r="AA15" s="21" t="b">
        <f>IF(Q_Nash,R30,R36)</f>
        <v>0</v>
      </c>
      <c r="AB15" s="21" t="b">
        <f>IF(Q_Nash,S30,S36)</f>
        <v>0</v>
      </c>
      <c r="AC15" s="21">
        <f>COUNTIF(AA15:AB16,TRUE)</f>
        <v>1</v>
      </c>
      <c r="AD15" s="21" t="s">
        <v>42</v>
      </c>
      <c r="AE15" s="21" t="s">
        <v>43</v>
      </c>
      <c r="AF15" s="21"/>
      <c r="AG15" s="22"/>
    </row>
    <row r="16" spans="2:33" ht="16.5" customHeight="1" thickBot="1">
      <c r="B16" s="6"/>
      <c r="D16" s="12"/>
      <c r="E16" s="12"/>
      <c r="F16" s="12"/>
      <c r="G16" s="12"/>
      <c r="H16" s="12"/>
      <c r="I16" s="12"/>
      <c r="J16" s="12"/>
      <c r="K16" s="12"/>
      <c r="L16" s="12"/>
      <c r="M16" s="12"/>
      <c r="N16" s="8"/>
      <c r="Q16" s="20"/>
      <c r="R16" s="21"/>
      <c r="S16" s="21"/>
      <c r="T16" s="21"/>
      <c r="U16" s="21"/>
      <c r="V16" s="21"/>
      <c r="W16" s="21"/>
      <c r="X16" s="21"/>
      <c r="Y16" s="21"/>
      <c r="Z16" s="21"/>
      <c r="AA16" s="21" t="b">
        <f>IF(Q_Nash,R31,R37)</f>
        <v>0</v>
      </c>
      <c r="AB16" s="21" t="b">
        <f>IF(Q_Nash,S31,S37)</f>
        <v>1</v>
      </c>
      <c r="AC16" s="21"/>
      <c r="AD16" s="21" t="s">
        <v>25</v>
      </c>
      <c r="AE16" s="21" t="s">
        <v>26</v>
      </c>
      <c r="AF16" s="21"/>
      <c r="AG16" s="22"/>
    </row>
    <row r="17" spans="2:33" ht="20.100000000000001" customHeight="1" thickTop="1" thickBot="1">
      <c r="B17" s="6"/>
      <c r="C17" s="32"/>
      <c r="D17" s="32"/>
      <c r="E17" s="32"/>
      <c r="F17" s="32"/>
      <c r="G17" s="102" t="str">
        <f>INDEX(player2,$U$37,1)</f>
        <v>SUSPECT 2</v>
      </c>
      <c r="H17" s="103"/>
      <c r="I17" s="103"/>
      <c r="J17" s="104"/>
      <c r="K17" s="32"/>
      <c r="L17" s="85" t="str">
        <f>IF(Q_Nash,"Nash Equilibrium","Maximin Equilibrium")</f>
        <v>Nash Equilibrium</v>
      </c>
      <c r="M17" s="86"/>
      <c r="N17" s="8"/>
      <c r="Q17" s="20"/>
      <c r="R17" s="21" t="b">
        <f>AND(a_111=$R$15,a_211=$S$15)</f>
        <v>0</v>
      </c>
      <c r="S17" s="21" t="b">
        <f>AND(a_112=$R$15,a_212=$S$15)</f>
        <v>1</v>
      </c>
      <c r="T17" s="21"/>
      <c r="U17" s="21"/>
      <c r="V17" s="21"/>
      <c r="W17" s="21"/>
      <c r="X17" s="21"/>
      <c r="Y17" s="21"/>
      <c r="Z17" s="21"/>
      <c r="AA17" s="21"/>
      <c r="AB17" s="21"/>
      <c r="AC17" s="21"/>
      <c r="AD17" s="21" t="s">
        <v>25</v>
      </c>
      <c r="AE17" s="21" t="s">
        <v>26</v>
      </c>
      <c r="AF17" s="21"/>
      <c r="AG17" s="22"/>
    </row>
    <row r="18" spans="2:33" ht="20.100000000000001" customHeight="1" thickTop="1" thickBot="1">
      <c r="B18" s="6"/>
      <c r="C18" s="32"/>
      <c r="D18" s="32"/>
      <c r="E18" s="32"/>
      <c r="F18" s="32"/>
      <c r="G18" s="105" t="str">
        <f>INDEX(strategy1,$U$37,1)</f>
        <v>Quiet</v>
      </c>
      <c r="H18" s="106"/>
      <c r="I18" s="106" t="str">
        <f>INDEX(strategy2,$U$37,1)</f>
        <v>Fink</v>
      </c>
      <c r="J18" s="107"/>
      <c r="K18" s="32"/>
      <c r="L18" s="34" t="str">
        <f>C19</f>
        <v>SUSPECT 1</v>
      </c>
      <c r="M18" s="35" t="str">
        <f>G17</f>
        <v>SUSPECT 2</v>
      </c>
      <c r="N18" s="8"/>
      <c r="Q18" s="20"/>
      <c r="R18" s="21" t="b">
        <f>AND(a_121=$R$15,a_221=$S$15)</f>
        <v>0</v>
      </c>
      <c r="S18" s="21" t="b">
        <f>AND(a_122=$R$15,a_222=$S$15)</f>
        <v>0</v>
      </c>
      <c r="T18" s="21"/>
      <c r="U18" s="24"/>
      <c r="V18" s="21"/>
      <c r="W18" s="21"/>
      <c r="X18" s="21" t="s">
        <v>10</v>
      </c>
      <c r="Y18" s="21"/>
      <c r="Z18" s="21"/>
      <c r="AA18" s="21"/>
      <c r="AB18" s="21"/>
      <c r="AC18" s="21"/>
      <c r="AD18" s="21" t="s">
        <v>24</v>
      </c>
      <c r="AE18" s="21" t="s">
        <v>23</v>
      </c>
      <c r="AF18" s="21"/>
      <c r="AG18" s="22"/>
    </row>
    <row r="19" spans="2:33" ht="20.100000000000001" customHeight="1" thickTop="1">
      <c r="B19" s="6"/>
      <c r="C19" s="81" t="str">
        <f>INDEX(player1,$U$37,1)</f>
        <v>SUSPECT 1</v>
      </c>
      <c r="D19" s="82"/>
      <c r="E19" s="97" t="str">
        <f>INDEX(strategy1,$U$37,1)</f>
        <v>Quiet</v>
      </c>
      <c r="F19" s="108"/>
      <c r="G19" s="46">
        <f>INDEX(T_coeff,$U$37,$S$2)</f>
        <v>-1</v>
      </c>
      <c r="H19" s="47">
        <f>INDEX(T_coeff,$U$37,$T$2)</f>
        <v>-1</v>
      </c>
      <c r="I19" s="47">
        <f>INDEX(T_coeff,$U$37,U2)</f>
        <v>-4</v>
      </c>
      <c r="J19" s="48">
        <f>INDEX(T_coeff,$U$37,V2)</f>
        <v>0</v>
      </c>
      <c r="K19" s="32"/>
      <c r="L19" s="39" t="str">
        <f>IF(OR(AA15:AB15),E19,IF(OR(AA16:AB16),E20,""))</f>
        <v>Fink</v>
      </c>
      <c r="M19" s="40" t="str">
        <f>IF(OR(AA15:AA16),G18,IF(OR(AB15:AB16),I18,""))</f>
        <v>Fink</v>
      </c>
      <c r="N19" s="8"/>
      <c r="Q19" s="20"/>
      <c r="R19" s="21"/>
      <c r="S19" s="21"/>
      <c r="T19" s="21"/>
      <c r="U19" s="21"/>
      <c r="V19" s="21"/>
      <c r="W19" s="21"/>
      <c r="X19" s="21" t="s">
        <v>9</v>
      </c>
      <c r="Y19" s="21"/>
      <c r="Z19" s="21"/>
      <c r="AA19" s="21"/>
      <c r="AB19" s="21"/>
      <c r="AC19" s="21"/>
      <c r="AD19" s="21"/>
      <c r="AE19" s="21"/>
      <c r="AF19" s="21"/>
      <c r="AG19" s="22"/>
    </row>
    <row r="20" spans="2:33" ht="20.100000000000001" customHeight="1" thickBot="1">
      <c r="B20" s="6"/>
      <c r="C20" s="83"/>
      <c r="D20" s="84"/>
      <c r="E20" s="90" t="str">
        <f>INDEX(strategy2,$U$37,1)</f>
        <v>Fink</v>
      </c>
      <c r="F20" s="91"/>
      <c r="G20" s="49">
        <f>INDEX(T_coeff,$U$37,$S$2+4)</f>
        <v>0</v>
      </c>
      <c r="H20" s="50">
        <f>INDEX(T_coeff,$U$37,$S$2+5)</f>
        <v>-4</v>
      </c>
      <c r="I20" s="50">
        <f>INDEX(T_coeff,$U$37,$S$2+6)</f>
        <v>-3</v>
      </c>
      <c r="J20" s="51">
        <f>INDEX(T_coeff,$U$37,$S$2+7)</f>
        <v>-3</v>
      </c>
      <c r="K20" s="32"/>
      <c r="L20" s="44" t="str">
        <f>IF(AC15&gt;1,E20,"")</f>
        <v/>
      </c>
      <c r="M20" s="45" t="str">
        <f>IF(AC15&gt;1,I18,"")</f>
        <v/>
      </c>
      <c r="N20" s="8"/>
      <c r="Q20" s="20"/>
      <c r="R20" s="21" t="b">
        <f>E5="Nash"</f>
        <v>1</v>
      </c>
      <c r="S20" s="21"/>
      <c r="T20" s="21"/>
      <c r="U20" s="21"/>
      <c r="V20" s="21"/>
      <c r="W20" s="21"/>
      <c r="X20" s="21" t="s">
        <v>11</v>
      </c>
      <c r="Y20" s="21"/>
      <c r="Z20" s="21"/>
      <c r="AA20" s="21"/>
      <c r="AB20" s="21"/>
      <c r="AC20" s="21"/>
      <c r="AD20" s="21"/>
      <c r="AE20" s="21"/>
      <c r="AF20" s="21"/>
      <c r="AG20" s="22"/>
    </row>
    <row r="21" spans="2:33" ht="18.75" thickTop="1">
      <c r="B21" s="6"/>
      <c r="C21" s="110" t="str">
        <f>IF(Q_Nash,IF(OR(R30:S31),IF(COUNTIF(R30:S31,TRUE)&gt;1,"Multiple Nash Equlibrium",""),"No Nash Equilibrium"),IF(OR(AA15:AB16),IF(COUNTIF(AA15:AB16,TRUE)&gt;1,"Multiple Maxmin Equlibrium",""),"No Maxmin Equilibrium"))</f>
        <v/>
      </c>
      <c r="D21" s="110"/>
      <c r="E21" s="110"/>
      <c r="F21" s="110"/>
      <c r="G21" s="16"/>
      <c r="H21" s="16"/>
      <c r="I21" s="13"/>
      <c r="J21" s="13"/>
      <c r="K21" s="13"/>
      <c r="L21" s="13"/>
      <c r="M21" s="13"/>
      <c r="N21" s="8"/>
      <c r="Q21" s="20"/>
      <c r="R21" s="21"/>
      <c r="S21" s="21"/>
      <c r="T21" s="21"/>
      <c r="U21" s="21"/>
      <c r="V21" s="21"/>
      <c r="W21" s="21"/>
      <c r="X21" s="21" t="s">
        <v>22</v>
      </c>
      <c r="Y21" s="21"/>
      <c r="Z21" s="21"/>
      <c r="AA21" s="21"/>
      <c r="AB21" s="21"/>
      <c r="AC21" s="21"/>
      <c r="AD21" s="21"/>
      <c r="AE21" s="21"/>
      <c r="AF21" s="21"/>
      <c r="AG21" s="22"/>
    </row>
    <row r="22" spans="2:33" ht="15" customHeight="1">
      <c r="B22" s="6"/>
      <c r="C22" s="89" t="str">
        <f>IF(Q_Nash,INDEX(L_results,U37,1),"")</f>
        <v xml:space="preserve">By examining the four possible pairs of actions in the Prisoner' Dilemma, it is seen that the pair (fink,fink) is the unique Nash Equilibrium because given that player 2 chooses fink, player 1 is better off choosing fink than quiet  (looking at the second column of the table it is seen that fink yields player 1 a payoff of 1 whereas quiet yields player 1 a payoff of 0.) In the same way, given that player 1 chooses fink player 2 is better off choosing  fink than quiet. (looking at the second row of the table it is seen that  fink yields player 2 a payoff of 1 whereas quiet yields player to a payoff of 0.)  And no other action profile is a Nash Equilibrium. </v>
      </c>
      <c r="D22" s="89"/>
      <c r="E22" s="89"/>
      <c r="F22" s="89"/>
      <c r="G22" s="89"/>
      <c r="H22" s="89"/>
      <c r="I22" s="89"/>
      <c r="J22" s="89"/>
      <c r="K22" s="89"/>
      <c r="L22" s="89"/>
      <c r="M22" s="89"/>
      <c r="N22" s="9"/>
      <c r="Q22" s="20"/>
      <c r="R22" s="21" t="b">
        <f>IF(Q_Nash,R10,R17)</f>
        <v>0</v>
      </c>
      <c r="S22" s="21" t="b">
        <f>IF(Q_Nash,S10,S17)</f>
        <v>0</v>
      </c>
      <c r="T22" s="21">
        <f>COUNTIF(R22:S23,TRUE)</f>
        <v>1</v>
      </c>
      <c r="U22" s="21"/>
      <c r="V22" s="21"/>
      <c r="W22" s="21"/>
      <c r="X22" s="21"/>
      <c r="Y22" s="21"/>
      <c r="Z22" s="21"/>
      <c r="AA22" s="21"/>
      <c r="AB22" s="21"/>
      <c r="AC22" s="21"/>
      <c r="AD22" s="21"/>
      <c r="AE22" s="21"/>
      <c r="AF22" s="21"/>
      <c r="AG22" s="22"/>
    </row>
    <row r="23" spans="2:33" ht="15" customHeight="1">
      <c r="B23" s="6"/>
      <c r="C23" s="89"/>
      <c r="D23" s="89"/>
      <c r="E23" s="89"/>
      <c r="F23" s="89"/>
      <c r="G23" s="89"/>
      <c r="H23" s="89"/>
      <c r="I23" s="89"/>
      <c r="J23" s="89"/>
      <c r="K23" s="89"/>
      <c r="L23" s="89"/>
      <c r="M23" s="89"/>
      <c r="N23" s="9"/>
      <c r="Q23" s="20"/>
      <c r="R23" s="21" t="b">
        <f>IF(Q_Nash,R11,R18)</f>
        <v>0</v>
      </c>
      <c r="S23" s="21" t="b">
        <f>IF(Q_Nash,S11,S18)</f>
        <v>1</v>
      </c>
      <c r="T23" s="21"/>
      <c r="U23" s="21"/>
      <c r="V23" s="21"/>
      <c r="W23" s="21"/>
      <c r="X23" s="21"/>
      <c r="Y23" s="21"/>
      <c r="Z23" s="21"/>
      <c r="AA23" s="25" t="s">
        <v>14</v>
      </c>
      <c r="AB23" s="25" t="s">
        <v>15</v>
      </c>
      <c r="AC23" s="21"/>
      <c r="AD23" s="21"/>
      <c r="AE23" s="21"/>
      <c r="AF23" s="21"/>
      <c r="AG23" s="22"/>
    </row>
    <row r="24" spans="2:33" ht="15" customHeight="1">
      <c r="B24" s="6"/>
      <c r="C24" s="89"/>
      <c r="D24" s="89"/>
      <c r="E24" s="89"/>
      <c r="F24" s="89"/>
      <c r="G24" s="89"/>
      <c r="H24" s="89"/>
      <c r="I24" s="89"/>
      <c r="J24" s="89"/>
      <c r="K24" s="89"/>
      <c r="L24" s="89"/>
      <c r="M24" s="89"/>
      <c r="N24" s="9"/>
      <c r="Q24" s="20"/>
      <c r="R24" s="21"/>
      <c r="S24" s="21"/>
      <c r="T24" s="21"/>
      <c r="U24" s="21"/>
      <c r="V24" s="21"/>
      <c r="W24" s="21"/>
      <c r="X24" s="21"/>
      <c r="Y24" s="21"/>
      <c r="Z24" s="21"/>
      <c r="AA24" s="21" t="s">
        <v>18</v>
      </c>
      <c r="AB24" s="21" t="s">
        <v>19</v>
      </c>
      <c r="AC24" s="21"/>
      <c r="AD24" s="21"/>
      <c r="AE24" s="21"/>
      <c r="AF24" s="21"/>
      <c r="AG24" s="22"/>
    </row>
    <row r="25" spans="2:33" ht="15" customHeight="1">
      <c r="B25" s="6"/>
      <c r="C25" s="89"/>
      <c r="D25" s="89"/>
      <c r="E25" s="89"/>
      <c r="F25" s="89"/>
      <c r="G25" s="89"/>
      <c r="H25" s="89"/>
      <c r="I25" s="89"/>
      <c r="J25" s="89"/>
      <c r="K25" s="89"/>
      <c r="L25" s="89"/>
      <c r="M25" s="89"/>
      <c r="N25" s="9"/>
      <c r="Q25" s="20"/>
      <c r="R25" s="21"/>
      <c r="S25" s="21"/>
      <c r="T25" s="21"/>
      <c r="U25" s="21"/>
      <c r="V25" s="21"/>
      <c r="W25" s="21"/>
      <c r="X25" s="21"/>
      <c r="Y25" s="21"/>
      <c r="Z25" s="21"/>
      <c r="AA25" s="21" t="s">
        <v>16</v>
      </c>
      <c r="AB25" s="21" t="s">
        <v>17</v>
      </c>
      <c r="AC25" s="21"/>
      <c r="AD25" s="21"/>
      <c r="AE25" s="21"/>
      <c r="AF25" s="21"/>
      <c r="AG25" s="22"/>
    </row>
    <row r="26" spans="2:33" ht="15" customHeight="1">
      <c r="B26" s="6"/>
      <c r="C26" s="89"/>
      <c r="D26" s="89"/>
      <c r="E26" s="89"/>
      <c r="F26" s="89"/>
      <c r="G26" s="89"/>
      <c r="H26" s="89"/>
      <c r="I26" s="89"/>
      <c r="J26" s="89"/>
      <c r="K26" s="89"/>
      <c r="L26" s="89"/>
      <c r="M26" s="89"/>
      <c r="N26" s="9"/>
      <c r="Q26" s="20"/>
      <c r="R26" s="21"/>
      <c r="S26" s="21"/>
      <c r="T26" s="21"/>
      <c r="U26" s="21"/>
      <c r="V26" s="21"/>
      <c r="W26" s="21"/>
      <c r="X26" s="21"/>
      <c r="Y26" s="21"/>
      <c r="Z26" s="21"/>
      <c r="AA26" s="21" t="s">
        <v>12</v>
      </c>
      <c r="AB26" s="21" t="s">
        <v>13</v>
      </c>
      <c r="AC26" s="21"/>
      <c r="AD26" s="21"/>
      <c r="AE26" s="21"/>
      <c r="AF26" s="21"/>
      <c r="AG26" s="22"/>
    </row>
    <row r="27" spans="2:33" ht="15" customHeight="1">
      <c r="B27" s="6"/>
      <c r="C27" s="89"/>
      <c r="D27" s="89"/>
      <c r="E27" s="89"/>
      <c r="F27" s="89"/>
      <c r="G27" s="89"/>
      <c r="H27" s="89"/>
      <c r="I27" s="89"/>
      <c r="J27" s="89"/>
      <c r="K27" s="89"/>
      <c r="L27" s="89"/>
      <c r="M27" s="89"/>
      <c r="N27" s="9"/>
      <c r="Q27" s="26"/>
      <c r="R27" s="27"/>
      <c r="S27" s="27"/>
      <c r="T27" s="27"/>
      <c r="U27" s="21"/>
      <c r="V27" s="21"/>
      <c r="W27" s="21"/>
      <c r="X27" s="21"/>
      <c r="Y27" s="21"/>
      <c r="Z27" s="21"/>
      <c r="AA27" s="21" t="s">
        <v>21</v>
      </c>
      <c r="AB27" s="21" t="s">
        <v>20</v>
      </c>
      <c r="AC27" s="21"/>
      <c r="AD27" s="21"/>
      <c r="AE27" s="21"/>
      <c r="AF27" s="21"/>
      <c r="AG27" s="22"/>
    </row>
    <row r="28" spans="2:33" ht="15" customHeight="1">
      <c r="B28" s="6"/>
      <c r="C28" s="89"/>
      <c r="D28" s="89"/>
      <c r="E28" s="89"/>
      <c r="F28" s="89"/>
      <c r="G28" s="89"/>
      <c r="H28" s="89"/>
      <c r="I28" s="89"/>
      <c r="J28" s="89"/>
      <c r="K28" s="89"/>
      <c r="L28" s="89"/>
      <c r="M28" s="89"/>
      <c r="N28" s="9"/>
      <c r="Q28" s="20"/>
      <c r="R28" s="21"/>
      <c r="S28" s="21"/>
      <c r="T28" s="21"/>
      <c r="U28" s="21"/>
      <c r="V28" s="21"/>
      <c r="W28" s="21"/>
      <c r="X28" s="21"/>
      <c r="Y28" s="21"/>
      <c r="Z28" s="21"/>
      <c r="AA28" s="21"/>
      <c r="AB28" s="21"/>
      <c r="AC28" s="21"/>
      <c r="AD28" s="21"/>
      <c r="AE28" s="21"/>
      <c r="AF28" s="21"/>
      <c r="AG28" s="22"/>
    </row>
    <row r="29" spans="2:33" ht="15.75" customHeight="1">
      <c r="B29" s="6"/>
      <c r="C29" s="89"/>
      <c r="D29" s="89"/>
      <c r="E29" s="89"/>
      <c r="F29" s="89"/>
      <c r="G29" s="89"/>
      <c r="H29" s="89"/>
      <c r="I29" s="89"/>
      <c r="J29" s="89"/>
      <c r="K29" s="89"/>
      <c r="L29" s="89"/>
      <c r="M29" s="89"/>
      <c r="N29" s="9"/>
      <c r="Q29" s="20"/>
      <c r="R29" s="21"/>
      <c r="S29" s="21"/>
      <c r="T29" s="21"/>
      <c r="U29" s="21"/>
      <c r="V29" s="21">
        <v>1</v>
      </c>
      <c r="W29" s="21">
        <v>2</v>
      </c>
      <c r="X29" s="21">
        <v>3</v>
      </c>
      <c r="Y29" s="21">
        <v>4</v>
      </c>
      <c r="Z29" s="21">
        <v>5</v>
      </c>
      <c r="AA29" s="21">
        <v>6</v>
      </c>
      <c r="AB29" s="21">
        <v>7</v>
      </c>
      <c r="AC29" s="21">
        <v>8</v>
      </c>
      <c r="AD29" s="21"/>
      <c r="AE29" s="21"/>
      <c r="AF29" s="21"/>
      <c r="AG29" s="22"/>
    </row>
    <row r="30" spans="2:33" ht="36.75" customHeight="1">
      <c r="B30" s="6"/>
      <c r="C30" s="89"/>
      <c r="D30" s="89"/>
      <c r="E30" s="89"/>
      <c r="F30" s="89"/>
      <c r="G30" s="89"/>
      <c r="H30" s="89"/>
      <c r="I30" s="89"/>
      <c r="J30" s="89"/>
      <c r="K30" s="89"/>
      <c r="L30" s="89"/>
      <c r="M30" s="89"/>
      <c r="N30" s="9"/>
      <c r="Q30" s="20"/>
      <c r="R30" s="21" t="b">
        <f>AND(b_211&gt;=b_212,b_111&gt;=b_121)</f>
        <v>0</v>
      </c>
      <c r="S30" s="21" t="b">
        <f>AND(b_212&gt;=b_211,b_112&gt;=b_122)</f>
        <v>0</v>
      </c>
      <c r="T30" s="21"/>
      <c r="U30" s="21">
        <v>1</v>
      </c>
      <c r="V30" s="21">
        <v>-1</v>
      </c>
      <c r="W30" s="21">
        <v>-1</v>
      </c>
      <c r="X30" s="21">
        <v>-4</v>
      </c>
      <c r="Y30" s="21">
        <v>0</v>
      </c>
      <c r="Z30" s="21">
        <v>0</v>
      </c>
      <c r="AA30" s="21">
        <v>-4</v>
      </c>
      <c r="AB30" s="21">
        <v>-3</v>
      </c>
      <c r="AC30" s="21">
        <v>-3</v>
      </c>
      <c r="AD30" s="21"/>
      <c r="AE30" s="21"/>
      <c r="AF30" s="21"/>
      <c r="AG30" s="22"/>
    </row>
    <row r="31" spans="2:33" ht="15" customHeight="1">
      <c r="B31" s="6"/>
      <c r="C31" s="14"/>
      <c r="D31" s="14"/>
      <c r="E31" s="14"/>
      <c r="F31" s="14"/>
      <c r="G31" s="14"/>
      <c r="H31" s="14"/>
      <c r="I31" s="14"/>
      <c r="J31" s="14"/>
      <c r="K31" s="14"/>
      <c r="L31" s="14"/>
      <c r="M31" s="14"/>
      <c r="N31" s="9"/>
      <c r="Q31" s="20"/>
      <c r="R31" s="21" t="b">
        <f>AND(b_221&gt;=b_222,b_121&gt;=b_111)</f>
        <v>0</v>
      </c>
      <c r="S31" s="21" t="b">
        <f>AND(b_222&gt;=b_221,b_122&gt;=b_112)</f>
        <v>1</v>
      </c>
      <c r="T31" s="21"/>
      <c r="U31" s="21">
        <v>2</v>
      </c>
      <c r="V31" s="21">
        <v>1</v>
      </c>
      <c r="W31" s="21">
        <v>-1</v>
      </c>
      <c r="X31" s="21">
        <v>-1</v>
      </c>
      <c r="Y31" s="21">
        <v>1</v>
      </c>
      <c r="Z31" s="21">
        <v>-1</v>
      </c>
      <c r="AA31" s="21">
        <v>1</v>
      </c>
      <c r="AB31" s="21">
        <v>1</v>
      </c>
      <c r="AC31" s="21">
        <v>-1</v>
      </c>
      <c r="AD31" s="21"/>
      <c r="AE31" s="21"/>
      <c r="AF31" s="21"/>
      <c r="AG31" s="22"/>
    </row>
    <row r="32" spans="2:33" ht="16.5" customHeight="1" thickBot="1">
      <c r="B32" s="6"/>
      <c r="C32" s="109" t="str">
        <f>"Your Game with "&amp;E5&amp;" Equilibrium"</f>
        <v>Your Game with Nash Equilibrium</v>
      </c>
      <c r="D32" s="109"/>
      <c r="E32" s="109"/>
      <c r="F32" s="109"/>
      <c r="G32" s="109"/>
      <c r="H32" s="109"/>
      <c r="I32" s="109"/>
      <c r="J32" s="109"/>
      <c r="K32" s="109"/>
      <c r="L32" s="109"/>
      <c r="M32" s="109"/>
      <c r="N32" s="9"/>
      <c r="Q32" s="20"/>
      <c r="R32" s="21"/>
      <c r="S32" s="21"/>
      <c r="T32" s="21"/>
      <c r="U32" s="21">
        <v>3</v>
      </c>
      <c r="V32" s="21">
        <v>2</v>
      </c>
      <c r="W32" s="21">
        <v>1</v>
      </c>
      <c r="X32" s="21">
        <v>0</v>
      </c>
      <c r="Y32" s="21">
        <v>0</v>
      </c>
      <c r="Z32" s="21">
        <v>0</v>
      </c>
      <c r="AA32" s="21">
        <v>0</v>
      </c>
      <c r="AB32" s="21">
        <v>1</v>
      </c>
      <c r="AC32" s="21">
        <v>2</v>
      </c>
      <c r="AD32" s="21"/>
      <c r="AE32" s="21"/>
      <c r="AF32" s="21"/>
      <c r="AG32" s="22"/>
    </row>
    <row r="33" spans="2:33" ht="16.5" customHeight="1" thickBot="1">
      <c r="B33" s="6"/>
      <c r="C33" s="13"/>
      <c r="D33" s="13"/>
      <c r="E33" s="13"/>
      <c r="F33" s="13"/>
      <c r="G33" s="13"/>
      <c r="H33" s="13"/>
      <c r="I33" s="13"/>
      <c r="J33" s="13"/>
      <c r="K33" s="13"/>
      <c r="L33" s="13"/>
      <c r="M33" s="13"/>
      <c r="N33" s="9"/>
      <c r="Q33" s="20"/>
      <c r="R33" s="21">
        <f>MIN(I19,G19)</f>
        <v>-4</v>
      </c>
      <c r="S33" s="21">
        <f>MIN(H19,H20)</f>
        <v>-4</v>
      </c>
      <c r="T33" s="21"/>
      <c r="U33" s="21">
        <v>4</v>
      </c>
      <c r="V33" s="21">
        <v>2</v>
      </c>
      <c r="W33" s="21">
        <v>2</v>
      </c>
      <c r="X33" s="21">
        <v>0</v>
      </c>
      <c r="Y33" s="21">
        <v>1</v>
      </c>
      <c r="Z33" s="21">
        <v>1</v>
      </c>
      <c r="AA33" s="21">
        <v>0</v>
      </c>
      <c r="AB33" s="21">
        <v>1</v>
      </c>
      <c r="AC33" s="21">
        <v>1</v>
      </c>
      <c r="AD33" s="21"/>
      <c r="AE33" s="21"/>
      <c r="AF33" s="21"/>
      <c r="AG33" s="22"/>
    </row>
    <row r="34" spans="2:33" ht="20.100000000000001" customHeight="1" thickTop="1" thickBot="1">
      <c r="B34" s="6"/>
      <c r="C34" s="32"/>
      <c r="D34" s="32"/>
      <c r="E34" s="32"/>
      <c r="F34" s="32"/>
      <c r="G34" s="102" t="s">
        <v>3</v>
      </c>
      <c r="H34" s="103"/>
      <c r="I34" s="103"/>
      <c r="J34" s="104"/>
      <c r="K34" s="33"/>
      <c r="L34" s="85" t="str">
        <f>IF(Q_Nash,"Nash Equilibrium","Maximin Equilibrium")</f>
        <v>Nash Equilibrium</v>
      </c>
      <c r="M34" s="86"/>
      <c r="N34" s="8"/>
      <c r="Q34" s="20"/>
      <c r="R34" s="21">
        <f>MIN(I20,G20)</f>
        <v>-3</v>
      </c>
      <c r="S34" s="21">
        <f>MIN(J19,J20)</f>
        <v>-3</v>
      </c>
      <c r="T34" s="21"/>
      <c r="U34" s="21"/>
      <c r="V34" s="21"/>
      <c r="W34" s="21"/>
      <c r="X34" s="21"/>
      <c r="Y34" s="21"/>
      <c r="Z34" s="21"/>
      <c r="AA34" s="21"/>
      <c r="AB34" s="21"/>
      <c r="AC34" s="21"/>
      <c r="AD34" s="21"/>
      <c r="AE34" s="21"/>
      <c r="AF34" s="21"/>
      <c r="AG34" s="22"/>
    </row>
    <row r="35" spans="2:33" ht="20.100000000000001" customHeight="1" thickTop="1" thickBot="1">
      <c r="B35" s="6"/>
      <c r="C35" s="32"/>
      <c r="D35" s="32"/>
      <c r="E35" s="32"/>
      <c r="F35" s="32"/>
      <c r="G35" s="111" t="s">
        <v>0</v>
      </c>
      <c r="H35" s="79"/>
      <c r="I35" s="79" t="s">
        <v>1</v>
      </c>
      <c r="J35" s="80"/>
      <c r="K35" s="33"/>
      <c r="L35" s="34" t="s">
        <v>98</v>
      </c>
      <c r="M35" s="35" t="s">
        <v>99</v>
      </c>
      <c r="N35" s="8"/>
      <c r="Q35" s="20"/>
      <c r="R35" s="21">
        <f>MAX(R33:R34)</f>
        <v>-3</v>
      </c>
      <c r="S35" s="21">
        <f>MAX(S33:S34)</f>
        <v>-3</v>
      </c>
      <c r="T35" s="21"/>
      <c r="U35" s="21"/>
      <c r="V35" s="21"/>
      <c r="W35" s="21"/>
      <c r="X35" s="21"/>
      <c r="Y35" s="21"/>
      <c r="Z35" s="21"/>
      <c r="AA35" s="21"/>
      <c r="AB35" s="21"/>
      <c r="AC35" s="21"/>
      <c r="AD35" s="21"/>
      <c r="AE35" s="21"/>
      <c r="AF35" s="21"/>
      <c r="AG35" s="22"/>
    </row>
    <row r="36" spans="2:33" ht="20.100000000000001" customHeight="1" thickTop="1">
      <c r="B36" s="6"/>
      <c r="C36" s="81" t="s">
        <v>4</v>
      </c>
      <c r="D36" s="82"/>
      <c r="E36" s="97" t="s">
        <v>0</v>
      </c>
      <c r="F36" s="98"/>
      <c r="G36" s="36">
        <v>0</v>
      </c>
      <c r="H36" s="37">
        <v>0</v>
      </c>
      <c r="I36" s="37">
        <v>-10</v>
      </c>
      <c r="J36" s="38">
        <v>10</v>
      </c>
      <c r="K36" s="33"/>
      <c r="L36" s="39" t="str">
        <f>IF(R22,E36,"")</f>
        <v/>
      </c>
      <c r="M36" s="40" t="str">
        <f>IF(L36="","",G35)</f>
        <v/>
      </c>
      <c r="N36" s="8"/>
      <c r="Q36" s="20"/>
      <c r="R36" s="21" t="b">
        <f>AND(b_111=$R$35,b_111=$S$35)</f>
        <v>0</v>
      </c>
      <c r="S36" s="21" t="b">
        <f>AND(b_112=$R$35,b_212=$S$35)</f>
        <v>0</v>
      </c>
      <c r="T36" s="21"/>
      <c r="U36" s="62">
        <f>MATCH(C11,X18:X21,0)</f>
        <v>1</v>
      </c>
      <c r="V36" s="21"/>
      <c r="W36" s="21"/>
      <c r="X36" s="21"/>
      <c r="Y36" s="21"/>
      <c r="Z36" s="21"/>
      <c r="AA36" s="21"/>
      <c r="AB36" s="21"/>
      <c r="AC36" s="21"/>
      <c r="AD36" s="21"/>
      <c r="AE36" s="21"/>
      <c r="AF36" s="21"/>
      <c r="AG36" s="22"/>
    </row>
    <row r="37" spans="2:33" ht="20.100000000000001" customHeight="1" thickBot="1">
      <c r="B37" s="6"/>
      <c r="C37" s="83"/>
      <c r="D37" s="84"/>
      <c r="E37" s="90" t="s">
        <v>2</v>
      </c>
      <c r="F37" s="101"/>
      <c r="G37" s="41">
        <v>-50</v>
      </c>
      <c r="H37" s="42">
        <v>0</v>
      </c>
      <c r="I37" s="42">
        <v>20</v>
      </c>
      <c r="J37" s="43">
        <v>10</v>
      </c>
      <c r="K37" s="33"/>
      <c r="L37" s="39" t="str">
        <f>IF(R23,E37,"")</f>
        <v/>
      </c>
      <c r="M37" s="40" t="str">
        <f>IF(L37="","",G35)</f>
        <v/>
      </c>
      <c r="N37" s="8"/>
      <c r="Q37" s="20"/>
      <c r="R37" s="21" t="b">
        <f>AND(b_121=$R$35,b_221=$S$35)</f>
        <v>0</v>
      </c>
      <c r="S37" s="21" t="b">
        <f>AND(b_122=$R$35,b_222=$S$35)</f>
        <v>1</v>
      </c>
      <c r="T37" s="21"/>
      <c r="U37" s="28">
        <f>U36</f>
        <v>1</v>
      </c>
      <c r="V37" s="21"/>
      <c r="W37" s="21"/>
      <c r="X37" s="21"/>
      <c r="Y37" s="21"/>
      <c r="Z37" s="21"/>
      <c r="AA37" s="21"/>
      <c r="AB37" s="21"/>
      <c r="AC37" s="21"/>
      <c r="AD37" s="21"/>
      <c r="AE37" s="21"/>
      <c r="AF37" s="21"/>
      <c r="AG37" s="22"/>
    </row>
    <row r="38" spans="2:33" ht="20.100000000000001" customHeight="1" thickTop="1">
      <c r="B38" s="6"/>
      <c r="C38" s="32"/>
      <c r="D38" s="32"/>
      <c r="E38" s="32"/>
      <c r="F38" s="32"/>
      <c r="G38" s="32"/>
      <c r="H38" s="32"/>
      <c r="I38" s="32"/>
      <c r="J38" s="32"/>
      <c r="K38" s="32"/>
      <c r="L38" s="39" t="str">
        <f>IF(S22,E36,"")</f>
        <v/>
      </c>
      <c r="M38" s="40" t="str">
        <f>IF(L38="","",I35)</f>
        <v/>
      </c>
      <c r="N38" s="8"/>
      <c r="Q38" s="20"/>
      <c r="R38" s="21"/>
      <c r="S38" s="21"/>
      <c r="T38" s="21"/>
      <c r="U38" s="21"/>
      <c r="V38" s="21"/>
      <c r="W38" s="21"/>
      <c r="X38" s="21"/>
      <c r="Y38" s="21"/>
      <c r="Z38" s="21"/>
      <c r="AA38" s="21"/>
      <c r="AB38" s="21"/>
      <c r="AC38" s="21"/>
      <c r="AD38" s="21"/>
      <c r="AE38" s="21"/>
      <c r="AF38" s="21"/>
      <c r="AG38" s="22"/>
    </row>
    <row r="39" spans="2:33" ht="20.100000000000001" customHeight="1" thickBot="1">
      <c r="B39" s="6"/>
      <c r="C39" s="32"/>
      <c r="D39" s="32"/>
      <c r="E39" s="32"/>
      <c r="F39" s="32"/>
      <c r="G39" s="32"/>
      <c r="H39" s="32"/>
      <c r="I39" s="32"/>
      <c r="J39" s="32"/>
      <c r="K39" s="32"/>
      <c r="L39" s="44" t="str">
        <f>IF(S23,E37,"")</f>
        <v>startegy 2</v>
      </c>
      <c r="M39" s="45" t="str">
        <f>IF(L39="","",I35)</f>
        <v>strategy 2</v>
      </c>
      <c r="N39" s="8"/>
      <c r="Q39" s="20"/>
      <c r="R39" s="21"/>
      <c r="S39" s="21"/>
      <c r="T39" s="21"/>
      <c r="U39" s="21"/>
      <c r="V39" s="21"/>
      <c r="W39" s="21"/>
      <c r="X39" s="21"/>
      <c r="Y39" s="21"/>
      <c r="Z39" s="21"/>
      <c r="AA39" s="21"/>
      <c r="AB39" s="21"/>
      <c r="AC39" s="21"/>
      <c r="AD39" s="21"/>
      <c r="AE39" s="21"/>
      <c r="AF39" s="21"/>
      <c r="AG39" s="22"/>
    </row>
    <row r="40" spans="2:33" ht="15" customHeight="1" thickTop="1">
      <c r="B40" s="6"/>
      <c r="C40" s="12"/>
      <c r="D40" s="12"/>
      <c r="E40" s="12"/>
      <c r="F40" s="12"/>
      <c r="G40" s="12"/>
      <c r="H40" s="12"/>
      <c r="I40" s="12"/>
      <c r="J40" s="12"/>
      <c r="K40" s="12"/>
      <c r="L40" s="12"/>
      <c r="M40" s="12"/>
      <c r="N40" s="8"/>
      <c r="Q40" s="20"/>
      <c r="R40" s="21"/>
      <c r="S40" s="21"/>
      <c r="T40" s="21"/>
      <c r="U40" s="21"/>
      <c r="V40" s="21"/>
      <c r="W40" s="21"/>
      <c r="X40" s="21"/>
      <c r="Y40" s="21"/>
      <c r="Z40" s="21"/>
      <c r="AA40" s="21"/>
      <c r="AB40" s="21"/>
      <c r="AC40" s="21"/>
      <c r="AD40" s="21"/>
      <c r="AE40" s="21"/>
      <c r="AF40" s="21"/>
      <c r="AG40" s="22"/>
    </row>
    <row r="41" spans="2:33" ht="15" customHeight="1" thickBot="1">
      <c r="B41" s="10"/>
      <c r="C41" s="15"/>
      <c r="D41" s="15"/>
      <c r="E41" s="15"/>
      <c r="F41" s="15"/>
      <c r="G41" s="15"/>
      <c r="H41" s="15"/>
      <c r="I41" s="15"/>
      <c r="J41" s="15"/>
      <c r="K41" s="15"/>
      <c r="L41" s="15"/>
      <c r="M41" s="15"/>
      <c r="N41" s="11"/>
      <c r="Q41" s="29"/>
      <c r="R41" s="30"/>
      <c r="S41" s="30"/>
      <c r="T41" s="30"/>
      <c r="U41" s="30"/>
      <c r="V41" s="30"/>
      <c r="W41" s="30"/>
      <c r="X41" s="30"/>
      <c r="Y41" s="30"/>
      <c r="Z41" s="30"/>
      <c r="AA41" s="30"/>
      <c r="AB41" s="30"/>
      <c r="AC41" s="30"/>
      <c r="AD41" s="30"/>
      <c r="AE41" s="30"/>
      <c r="AF41" s="30"/>
      <c r="AG41" s="31"/>
    </row>
    <row r="42" spans="2:33" ht="15" customHeight="1" thickTop="1">
      <c r="B42" s="3"/>
      <c r="C42" s="3"/>
      <c r="D42" s="3"/>
      <c r="E42" s="3"/>
      <c r="F42" s="3"/>
      <c r="G42" s="3"/>
      <c r="H42" s="3"/>
      <c r="I42" s="3"/>
      <c r="J42" s="3"/>
      <c r="K42" s="3"/>
      <c r="L42" s="3"/>
      <c r="M42" s="3"/>
      <c r="N42" s="3"/>
      <c r="R42" s="1"/>
      <c r="S42" s="1"/>
    </row>
    <row r="43" spans="2:33" ht="15" customHeight="1">
      <c r="B43" s="3"/>
      <c r="C43" s="3"/>
      <c r="D43" s="3"/>
      <c r="E43" s="3"/>
      <c r="F43" s="3"/>
      <c r="G43" s="3"/>
      <c r="H43" s="3"/>
      <c r="I43" s="3"/>
      <c r="J43" s="3"/>
      <c r="K43" s="3"/>
      <c r="L43" s="3"/>
      <c r="M43" s="3"/>
      <c r="N43" s="3"/>
      <c r="R43" s="1"/>
      <c r="S43" s="1"/>
    </row>
    <row r="44" spans="2:33" ht="15" customHeight="1">
      <c r="B44" s="3"/>
      <c r="C44" s="3"/>
      <c r="D44" s="3"/>
      <c r="E44" s="3"/>
      <c r="F44" s="3"/>
      <c r="G44" s="3"/>
      <c r="H44" s="3"/>
      <c r="I44" s="3"/>
      <c r="J44" s="3"/>
      <c r="K44" s="3"/>
      <c r="L44" s="3"/>
      <c r="M44" s="3"/>
      <c r="N44" s="3"/>
      <c r="R44" s="1"/>
      <c r="S44" s="1"/>
    </row>
    <row r="45" spans="2:33" ht="15" customHeight="1">
      <c r="R45" s="1"/>
      <c r="S45" s="1"/>
    </row>
    <row r="46" spans="2:33" ht="15" customHeight="1">
      <c r="R46" s="1"/>
      <c r="S46" s="1"/>
    </row>
    <row r="47" spans="2:33" ht="15" customHeight="1">
      <c r="R47" s="1"/>
      <c r="S47" s="1"/>
    </row>
    <row r="48" spans="2:33" ht="15" customHeight="1">
      <c r="R48" s="1"/>
      <c r="S48" s="1"/>
    </row>
    <row r="49" spans="18:19" ht="15" customHeight="1">
      <c r="R49" s="1"/>
      <c r="S49" s="1"/>
    </row>
    <row r="50" spans="18:19" ht="20.25" customHeight="1"/>
    <row r="51" spans="18:19" ht="20.25" customHeight="1"/>
  </sheetData>
  <sheetProtection sheet="1" objects="1" scenarios="1" selectLockedCells="1"/>
  <mergeCells count="26">
    <mergeCell ref="T13:W13"/>
    <mergeCell ref="T10:W10"/>
    <mergeCell ref="E5:F5"/>
    <mergeCell ref="C36:D37"/>
    <mergeCell ref="E36:F36"/>
    <mergeCell ref="C11:D11"/>
    <mergeCell ref="E37:F37"/>
    <mergeCell ref="G17:J17"/>
    <mergeCell ref="G18:H18"/>
    <mergeCell ref="I18:J18"/>
    <mergeCell ref="E19:F19"/>
    <mergeCell ref="C32:M32"/>
    <mergeCell ref="C22:M30"/>
    <mergeCell ref="C21:F21"/>
    <mergeCell ref="G34:J34"/>
    <mergeCell ref="G35:H35"/>
    <mergeCell ref="I35:J35"/>
    <mergeCell ref="C19:D20"/>
    <mergeCell ref="L34:M34"/>
    <mergeCell ref="D3:L3"/>
    <mergeCell ref="C5:D5"/>
    <mergeCell ref="E11:M15"/>
    <mergeCell ref="L17:M17"/>
    <mergeCell ref="E20:F20"/>
    <mergeCell ref="C7:M8"/>
    <mergeCell ref="C9:M9"/>
  </mergeCells>
  <conditionalFormatting sqref="I36:J36">
    <cfRule type="expression" dxfId="7" priority="16">
      <formula>$S$22</formula>
    </cfRule>
  </conditionalFormatting>
  <conditionalFormatting sqref="I37:J37">
    <cfRule type="expression" dxfId="6" priority="14">
      <formula>$S$23</formula>
    </cfRule>
  </conditionalFormatting>
  <conditionalFormatting sqref="G36:H36">
    <cfRule type="expression" dxfId="5" priority="4">
      <formula>$R$22</formula>
    </cfRule>
  </conditionalFormatting>
  <conditionalFormatting sqref="G37:H37">
    <cfRule type="expression" dxfId="4" priority="1">
      <formula>$R$23</formula>
    </cfRule>
  </conditionalFormatting>
  <conditionalFormatting sqref="I19:J19">
    <cfRule type="expression" dxfId="3" priority="20">
      <formula>$AB$15</formula>
    </cfRule>
  </conditionalFormatting>
  <conditionalFormatting sqref="I20:J20">
    <cfRule type="expression" dxfId="2" priority="21">
      <formula>$AB$16</formula>
    </cfRule>
  </conditionalFormatting>
  <conditionalFormatting sqref="G19:H19">
    <cfRule type="expression" dxfId="1" priority="22" stopIfTrue="1">
      <formula>$AA$15</formula>
    </cfRule>
  </conditionalFormatting>
  <conditionalFormatting sqref="G20:H20">
    <cfRule type="expression" dxfId="0" priority="23">
      <formula>$AA$16</formula>
    </cfRule>
  </conditionalFormatting>
  <dataValidations count="2">
    <dataValidation type="list" allowBlank="1" showInputMessage="1" showErrorMessage="1" sqref="E5:F5">
      <formula1>$U$4:$U$5</formula1>
    </dataValidation>
    <dataValidation type="list" allowBlank="1" showInputMessage="1" showErrorMessage="1" sqref="C11:D11">
      <formula1>$X$18:$X$21</formula1>
    </dataValidation>
  </dataValidations>
  <pageMargins left="0.2" right="0.2" top="0.75" bottom="0.75" header="0.3" footer="0.3"/>
  <pageSetup scale="60" orientation="portrait" horizontalDpi="300" verticalDpi="300" r:id="rId1"/>
</worksheet>
</file>

<file path=xl/worksheets/sheet2.xml><?xml version="1.0" encoding="utf-8"?>
<worksheet xmlns="http://schemas.openxmlformats.org/spreadsheetml/2006/main" xmlns:r="http://schemas.openxmlformats.org/officeDocument/2006/relationships">
  <dimension ref="B1:U84"/>
  <sheetViews>
    <sheetView showGridLines="0" workbookViewId="0">
      <selection activeCell="D8" sqref="D8"/>
    </sheetView>
  </sheetViews>
  <sheetFormatPr defaultRowHeight="15"/>
  <cols>
    <col min="3" max="3" width="11.140625" customWidth="1"/>
    <col min="7" max="7" width="18.5703125" customWidth="1"/>
    <col min="8" max="8" width="11.28515625" customWidth="1"/>
  </cols>
  <sheetData>
    <row r="1" spans="2:21" ht="15.75" thickBot="1"/>
    <row r="2" spans="2:21" ht="15.75">
      <c r="B2" s="112" t="s">
        <v>28</v>
      </c>
      <c r="C2" s="113"/>
      <c r="D2" s="113"/>
      <c r="E2" s="113"/>
      <c r="F2" s="18"/>
      <c r="G2" s="18"/>
      <c r="H2" s="18"/>
      <c r="I2" s="18"/>
      <c r="J2" s="18"/>
      <c r="K2" s="18"/>
      <c r="L2" s="18"/>
      <c r="M2" s="18"/>
      <c r="N2" s="18"/>
      <c r="O2" s="18"/>
      <c r="P2" s="18"/>
      <c r="Q2" s="18"/>
      <c r="R2" s="18"/>
      <c r="S2" s="18"/>
      <c r="T2" s="18"/>
      <c r="U2" s="19"/>
    </row>
    <row r="3" spans="2:21">
      <c r="B3" s="20"/>
      <c r="C3" s="21"/>
      <c r="D3" s="21"/>
      <c r="E3" s="21"/>
      <c r="F3" s="21"/>
      <c r="G3" s="21"/>
      <c r="H3" s="21"/>
      <c r="I3" s="21"/>
      <c r="J3" s="21"/>
      <c r="K3" s="21"/>
      <c r="L3" s="21"/>
      <c r="M3" s="21"/>
      <c r="N3" s="21"/>
      <c r="O3" s="21"/>
      <c r="P3" s="21"/>
      <c r="Q3" s="21"/>
      <c r="R3" s="21"/>
      <c r="S3" s="21"/>
      <c r="T3" s="21"/>
      <c r="U3" s="22"/>
    </row>
    <row r="4" spans="2:21">
      <c r="B4" s="55"/>
      <c r="C4" s="114" t="s">
        <v>29</v>
      </c>
      <c r="D4" s="114"/>
      <c r="E4" s="21"/>
      <c r="F4" s="21"/>
      <c r="G4" s="21"/>
      <c r="H4" s="21"/>
      <c r="I4" s="21"/>
      <c r="J4" s="21"/>
      <c r="K4" s="21"/>
      <c r="L4" s="21"/>
      <c r="M4" s="21"/>
      <c r="N4" s="21"/>
      <c r="O4" s="21"/>
      <c r="P4" s="21"/>
      <c r="Q4" s="21"/>
      <c r="R4" s="21"/>
      <c r="S4" s="21"/>
      <c r="T4" s="21"/>
      <c r="U4" s="22"/>
    </row>
    <row r="5" spans="2:21">
      <c r="B5" s="20"/>
      <c r="C5" s="21"/>
      <c r="D5" s="21"/>
      <c r="E5" s="21"/>
      <c r="F5" s="21"/>
      <c r="G5" s="21"/>
      <c r="H5" s="21"/>
      <c r="I5" s="21"/>
      <c r="J5" s="21"/>
      <c r="K5" s="21"/>
      <c r="L5" s="21"/>
      <c r="M5" s="21"/>
      <c r="N5" s="21"/>
      <c r="O5" s="21"/>
      <c r="P5" s="21"/>
      <c r="Q5" s="21"/>
      <c r="R5" s="21"/>
      <c r="S5" s="21"/>
      <c r="T5" s="21"/>
      <c r="U5" s="22"/>
    </row>
    <row r="6" spans="2:21">
      <c r="B6" s="20" t="s">
        <v>31</v>
      </c>
      <c r="C6" s="21"/>
      <c r="D6" s="21"/>
      <c r="E6" s="21"/>
      <c r="F6" s="21"/>
      <c r="G6" s="21"/>
      <c r="H6" s="21"/>
      <c r="I6" s="21" t="s">
        <v>32</v>
      </c>
      <c r="J6" s="21"/>
      <c r="K6" s="21"/>
      <c r="L6" s="21"/>
      <c r="M6" s="21"/>
      <c r="N6" s="21"/>
      <c r="O6" s="21"/>
      <c r="P6" s="21"/>
      <c r="Q6" s="21"/>
      <c r="R6" s="21"/>
      <c r="S6" s="21"/>
      <c r="T6" s="21"/>
      <c r="U6" s="22"/>
    </row>
    <row r="7" spans="2:21">
      <c r="B7" s="20" t="s">
        <v>30</v>
      </c>
      <c r="C7" s="21"/>
      <c r="D7" s="21"/>
      <c r="E7" s="21"/>
      <c r="F7" s="21"/>
      <c r="G7" s="21"/>
      <c r="H7" s="21"/>
      <c r="I7" s="21"/>
      <c r="J7" s="21"/>
      <c r="K7" s="21"/>
      <c r="L7" s="21"/>
      <c r="M7" s="21"/>
      <c r="N7" s="21"/>
      <c r="O7" s="21"/>
      <c r="P7" s="21"/>
      <c r="Q7" s="21"/>
      <c r="R7" s="21"/>
      <c r="S7" s="21"/>
      <c r="T7" s="21"/>
      <c r="U7" s="22"/>
    </row>
    <row r="8" spans="2:21">
      <c r="B8" s="20" t="s">
        <v>33</v>
      </c>
      <c r="C8" s="21"/>
      <c r="D8" s="21"/>
      <c r="E8" s="21"/>
      <c r="F8" s="21"/>
      <c r="G8" s="21"/>
      <c r="H8" s="21"/>
      <c r="I8" s="21"/>
      <c r="J8" s="21"/>
      <c r="K8" s="21"/>
      <c r="L8" s="21"/>
      <c r="M8" s="21"/>
      <c r="N8" s="21"/>
      <c r="O8" s="21"/>
      <c r="P8" s="21"/>
      <c r="Q8" s="21"/>
      <c r="R8" s="21"/>
      <c r="S8" s="21"/>
      <c r="T8" s="21"/>
      <c r="U8" s="22"/>
    </row>
    <row r="9" spans="2:21">
      <c r="B9" s="20"/>
      <c r="C9" s="21"/>
      <c r="D9" s="21"/>
      <c r="E9" s="21"/>
      <c r="F9" s="21"/>
      <c r="G9" s="21"/>
      <c r="H9" s="21"/>
      <c r="I9" s="21"/>
      <c r="J9" s="21"/>
      <c r="K9" s="21"/>
      <c r="L9" s="21"/>
      <c r="M9" s="21"/>
      <c r="N9" s="21"/>
      <c r="O9" s="21"/>
      <c r="P9" s="21"/>
      <c r="Q9" s="21"/>
      <c r="R9" s="21"/>
      <c r="S9" s="21"/>
      <c r="T9" s="21"/>
      <c r="U9" s="22"/>
    </row>
    <row r="10" spans="2:21">
      <c r="B10" s="20" t="s">
        <v>37</v>
      </c>
      <c r="C10" s="21"/>
      <c r="D10" s="21"/>
      <c r="E10" s="21"/>
      <c r="F10" s="21"/>
      <c r="G10" s="21"/>
      <c r="H10" s="56" t="s">
        <v>34</v>
      </c>
      <c r="I10" s="21"/>
      <c r="J10" s="21"/>
      <c r="K10" s="21"/>
      <c r="L10" s="21"/>
      <c r="M10" s="21"/>
      <c r="N10" s="21"/>
      <c r="O10" s="21"/>
      <c r="P10" s="21"/>
      <c r="Q10" s="21"/>
      <c r="R10" s="21"/>
      <c r="S10" s="21"/>
      <c r="T10" s="21"/>
      <c r="U10" s="22"/>
    </row>
    <row r="11" spans="2:21">
      <c r="B11" s="20"/>
      <c r="C11" s="21"/>
      <c r="D11" s="21"/>
      <c r="E11" s="21"/>
      <c r="F11" s="21"/>
      <c r="G11" s="21"/>
      <c r="H11" s="21" t="s">
        <v>35</v>
      </c>
      <c r="I11" s="21"/>
      <c r="J11" s="21"/>
      <c r="K11" s="21"/>
      <c r="L11" s="21"/>
      <c r="M11" s="21"/>
      <c r="N11" s="21"/>
      <c r="O11" s="21"/>
      <c r="P11" s="21"/>
      <c r="Q11" s="21"/>
      <c r="R11" s="21"/>
      <c r="S11" s="21"/>
      <c r="T11" s="21"/>
      <c r="U11" s="22"/>
    </row>
    <row r="12" spans="2:21">
      <c r="B12" s="20"/>
      <c r="C12" s="21"/>
      <c r="D12" s="21"/>
      <c r="E12" s="21"/>
      <c r="F12" s="21"/>
      <c r="G12" s="21"/>
      <c r="H12" s="21" t="s">
        <v>36</v>
      </c>
      <c r="I12" s="21"/>
      <c r="J12" s="21"/>
      <c r="K12" s="21"/>
      <c r="L12" s="21"/>
      <c r="M12" s="21"/>
      <c r="N12" s="21"/>
      <c r="O12" s="21"/>
      <c r="P12" s="21"/>
      <c r="Q12" s="21"/>
      <c r="R12" s="21"/>
      <c r="S12" s="21"/>
      <c r="T12" s="21"/>
      <c r="U12" s="22"/>
    </row>
    <row r="13" spans="2:21">
      <c r="B13" s="20"/>
      <c r="C13" s="21"/>
      <c r="D13" s="21"/>
      <c r="E13" s="21"/>
      <c r="F13" s="21"/>
      <c r="G13" s="21"/>
      <c r="H13" s="21"/>
      <c r="I13" s="21"/>
      <c r="J13" s="21"/>
      <c r="K13" s="21"/>
      <c r="L13" s="21"/>
      <c r="M13" s="21"/>
      <c r="N13" s="21"/>
      <c r="O13" s="21"/>
      <c r="P13" s="21"/>
      <c r="Q13" s="21"/>
      <c r="R13" s="21"/>
      <c r="S13" s="21"/>
      <c r="T13" s="21"/>
      <c r="U13" s="22"/>
    </row>
    <row r="14" spans="2:21">
      <c r="B14" s="20" t="s">
        <v>38</v>
      </c>
      <c r="C14" s="21"/>
      <c r="D14" s="21"/>
      <c r="E14" s="21"/>
      <c r="F14" s="21"/>
      <c r="G14" s="21"/>
      <c r="H14" s="21"/>
      <c r="I14" s="21"/>
      <c r="J14" s="21"/>
      <c r="K14" s="21"/>
      <c r="L14" s="21"/>
      <c r="M14" s="21"/>
      <c r="N14" s="21"/>
      <c r="O14" s="21"/>
      <c r="P14" s="21"/>
      <c r="Q14" s="21"/>
      <c r="R14" s="21"/>
      <c r="S14" s="21"/>
      <c r="T14" s="21"/>
      <c r="U14" s="22"/>
    </row>
    <row r="15" spans="2:21">
      <c r="B15" s="20" t="s">
        <v>39</v>
      </c>
      <c r="C15" s="21"/>
      <c r="D15" s="21"/>
      <c r="E15" s="21"/>
      <c r="F15" s="21"/>
      <c r="G15" s="21"/>
      <c r="H15" s="21"/>
      <c r="I15" s="21"/>
      <c r="J15" s="21"/>
      <c r="K15" s="21"/>
      <c r="L15" s="21"/>
      <c r="M15" s="21"/>
      <c r="N15" s="21"/>
      <c r="O15" s="21"/>
      <c r="P15" s="21"/>
      <c r="Q15" s="21"/>
      <c r="R15" s="21"/>
      <c r="S15" s="21"/>
      <c r="T15" s="21"/>
      <c r="U15" s="22"/>
    </row>
    <row r="16" spans="2:21">
      <c r="B16" s="20"/>
      <c r="C16" s="21"/>
      <c r="D16" s="21"/>
      <c r="E16" s="21"/>
      <c r="F16" s="21"/>
      <c r="G16" s="21"/>
      <c r="H16" s="21"/>
      <c r="I16" s="21"/>
      <c r="J16" s="21"/>
      <c r="K16" s="21"/>
      <c r="L16" s="21"/>
      <c r="M16" s="21"/>
      <c r="N16" s="21"/>
      <c r="O16" s="21"/>
      <c r="P16" s="21"/>
      <c r="Q16" s="21"/>
      <c r="R16" s="21"/>
      <c r="S16" s="21"/>
      <c r="T16" s="21"/>
      <c r="U16" s="22"/>
    </row>
    <row r="17" spans="2:21">
      <c r="B17" s="20"/>
      <c r="C17" s="21"/>
      <c r="D17" s="21"/>
      <c r="E17" s="21"/>
      <c r="F17" s="21"/>
      <c r="G17" s="21"/>
      <c r="H17" s="21"/>
      <c r="I17" s="21"/>
      <c r="J17" s="21"/>
      <c r="K17" s="21"/>
      <c r="L17" s="21"/>
      <c r="M17" s="21"/>
      <c r="N17" s="21"/>
      <c r="O17" s="21"/>
      <c r="P17" s="21"/>
      <c r="Q17" s="21"/>
      <c r="R17" s="21"/>
      <c r="S17" s="21"/>
      <c r="T17" s="21"/>
      <c r="U17" s="22"/>
    </row>
    <row r="18" spans="2:21">
      <c r="B18" s="115" t="s">
        <v>40</v>
      </c>
      <c r="C18" s="116"/>
      <c r="D18" s="116"/>
      <c r="E18" s="21"/>
      <c r="F18" s="21"/>
      <c r="G18" s="21"/>
      <c r="H18" s="21"/>
      <c r="I18" s="21"/>
      <c r="J18" s="21"/>
      <c r="K18" s="21"/>
      <c r="L18" s="21"/>
      <c r="M18" s="21"/>
      <c r="N18" s="21"/>
      <c r="O18" s="21"/>
      <c r="P18" s="21"/>
      <c r="Q18" s="21"/>
      <c r="R18" s="21"/>
      <c r="S18" s="21"/>
      <c r="T18" s="21"/>
      <c r="U18" s="22"/>
    </row>
    <row r="19" spans="2:21">
      <c r="B19" s="20"/>
      <c r="C19" s="21"/>
      <c r="D19" s="21"/>
      <c r="E19" s="21"/>
      <c r="F19" s="21"/>
      <c r="G19" s="21"/>
      <c r="H19" s="21"/>
      <c r="I19" s="21"/>
      <c r="J19" s="21"/>
      <c r="K19" s="21"/>
      <c r="L19" s="21"/>
      <c r="M19" s="21"/>
      <c r="N19" s="21"/>
      <c r="O19" s="21"/>
      <c r="P19" s="21"/>
      <c r="Q19" s="21"/>
      <c r="R19" s="21"/>
      <c r="S19" s="21"/>
      <c r="T19" s="21"/>
      <c r="U19" s="22"/>
    </row>
    <row r="20" spans="2:21">
      <c r="B20" s="55" t="s">
        <v>41</v>
      </c>
      <c r="C20" s="57"/>
      <c r="D20" s="28" t="s">
        <v>44</v>
      </c>
      <c r="E20" s="28"/>
      <c r="F20" s="28"/>
      <c r="G20" s="28"/>
      <c r="H20" s="28"/>
      <c r="I20" s="28"/>
      <c r="J20" s="28"/>
      <c r="K20" s="28"/>
      <c r="L20" s="28"/>
      <c r="M20" s="28"/>
      <c r="N20" s="28"/>
      <c r="O20" s="28"/>
      <c r="P20" s="21"/>
      <c r="Q20" s="21"/>
      <c r="R20" s="21"/>
      <c r="S20" s="21"/>
      <c r="T20" s="21"/>
      <c r="U20" s="22"/>
    </row>
    <row r="21" spans="2:21">
      <c r="B21" s="20"/>
      <c r="C21" s="21"/>
      <c r="D21" s="58" t="s">
        <v>53</v>
      </c>
      <c r="E21" s="28"/>
      <c r="F21" s="28"/>
      <c r="G21" s="28"/>
      <c r="H21" s="28"/>
      <c r="I21" s="28"/>
      <c r="J21" s="28"/>
      <c r="K21" s="28"/>
      <c r="L21" s="28"/>
      <c r="M21" s="28"/>
      <c r="N21" s="28"/>
      <c r="O21" s="28"/>
      <c r="P21" s="21"/>
      <c r="Q21" s="21"/>
      <c r="R21" s="21"/>
      <c r="S21" s="21"/>
      <c r="T21" s="21"/>
      <c r="U21" s="22"/>
    </row>
    <row r="22" spans="2:21">
      <c r="B22" s="20"/>
      <c r="C22" s="21"/>
      <c r="D22" s="58" t="s">
        <v>66</v>
      </c>
      <c r="E22" s="28"/>
      <c r="F22" s="28"/>
      <c r="G22" s="28"/>
      <c r="H22" s="28"/>
      <c r="I22" s="28"/>
      <c r="J22" s="28"/>
      <c r="K22" s="28"/>
      <c r="L22" s="28"/>
      <c r="M22" s="28"/>
      <c r="N22" s="28"/>
      <c r="O22" s="28"/>
      <c r="P22" s="21"/>
      <c r="Q22" s="21"/>
      <c r="R22" s="21"/>
      <c r="S22" s="21"/>
      <c r="T22" s="21"/>
      <c r="U22" s="22"/>
    </row>
    <row r="23" spans="2:21">
      <c r="B23" s="20"/>
      <c r="C23" s="21"/>
      <c r="D23" s="28" t="s">
        <v>54</v>
      </c>
      <c r="E23" s="28"/>
      <c r="F23" s="28"/>
      <c r="G23" s="28"/>
      <c r="H23" s="28"/>
      <c r="I23" s="28"/>
      <c r="J23" s="28"/>
      <c r="K23" s="28"/>
      <c r="L23" s="28"/>
      <c r="M23" s="28"/>
      <c r="N23" s="28"/>
      <c r="O23" s="28"/>
      <c r="P23" s="21"/>
      <c r="Q23" s="21"/>
      <c r="R23" s="21"/>
      <c r="S23" s="21"/>
      <c r="T23" s="21"/>
      <c r="U23" s="22"/>
    </row>
    <row r="24" spans="2:21">
      <c r="B24" s="20"/>
      <c r="C24" s="21"/>
      <c r="D24" s="28" t="s">
        <v>45</v>
      </c>
      <c r="E24" s="28"/>
      <c r="F24" s="28"/>
      <c r="G24" s="28"/>
      <c r="H24" s="28"/>
      <c r="I24" s="28"/>
      <c r="J24" s="28"/>
      <c r="K24" s="28"/>
      <c r="L24" s="28"/>
      <c r="M24" s="28"/>
      <c r="N24" s="28"/>
      <c r="O24" s="28"/>
      <c r="P24" s="21"/>
      <c r="Q24" s="21"/>
      <c r="R24" s="21"/>
      <c r="S24" s="21"/>
      <c r="T24" s="21"/>
      <c r="U24" s="22"/>
    </row>
    <row r="25" spans="2:21">
      <c r="B25" s="20"/>
      <c r="C25" s="21"/>
      <c r="D25" s="21"/>
      <c r="E25" s="21"/>
      <c r="F25" s="21"/>
      <c r="G25" s="21"/>
      <c r="H25" s="21"/>
      <c r="I25" s="21"/>
      <c r="J25" s="21"/>
      <c r="K25" s="21"/>
      <c r="L25" s="21"/>
      <c r="M25" s="21"/>
      <c r="N25" s="21"/>
      <c r="O25" s="21"/>
      <c r="P25" s="21"/>
      <c r="Q25" s="21"/>
      <c r="R25" s="21"/>
      <c r="S25" s="21"/>
      <c r="T25" s="21"/>
      <c r="U25" s="22"/>
    </row>
    <row r="26" spans="2:21">
      <c r="B26" s="20"/>
      <c r="C26" s="21"/>
      <c r="D26" s="21"/>
      <c r="E26" s="21"/>
      <c r="F26" s="21"/>
      <c r="G26" s="21"/>
      <c r="H26" s="21"/>
      <c r="I26" s="21"/>
      <c r="J26" s="21"/>
      <c r="K26" s="21"/>
      <c r="L26" s="21"/>
      <c r="M26" s="21"/>
      <c r="N26" s="21"/>
      <c r="O26" s="21"/>
      <c r="P26" s="21"/>
      <c r="Q26" s="21"/>
      <c r="R26" s="21"/>
      <c r="S26" s="21"/>
      <c r="T26" s="21"/>
      <c r="U26" s="22"/>
    </row>
    <row r="27" spans="2:21">
      <c r="B27" s="20"/>
      <c r="C27" s="21"/>
      <c r="D27" s="59" t="s">
        <v>56</v>
      </c>
      <c r="E27" s="59"/>
      <c r="F27" s="59"/>
      <c r="G27" s="59"/>
      <c r="H27" s="59"/>
      <c r="I27" s="59"/>
      <c r="J27" s="59"/>
      <c r="K27" s="59"/>
      <c r="L27" s="59"/>
      <c r="M27" s="59"/>
      <c r="N27" s="59"/>
      <c r="O27" s="59"/>
      <c r="P27" s="59"/>
      <c r="Q27" s="59"/>
      <c r="R27" s="21"/>
      <c r="S27" s="21"/>
      <c r="T27" s="21"/>
      <c r="U27" s="22"/>
    </row>
    <row r="28" spans="2:21">
      <c r="B28" s="20"/>
      <c r="C28" s="21"/>
      <c r="D28" s="59" t="s">
        <v>55</v>
      </c>
      <c r="E28" s="59"/>
      <c r="F28" s="59"/>
      <c r="G28" s="59"/>
      <c r="H28" s="59"/>
      <c r="I28" s="59"/>
      <c r="J28" s="59"/>
      <c r="K28" s="59"/>
      <c r="L28" s="59"/>
      <c r="M28" s="59"/>
      <c r="N28" s="59"/>
      <c r="O28" s="59"/>
      <c r="P28" s="59"/>
      <c r="Q28" s="59"/>
      <c r="R28" s="21"/>
      <c r="S28" s="21"/>
      <c r="T28" s="21"/>
      <c r="U28" s="22"/>
    </row>
    <row r="29" spans="2:21">
      <c r="B29" s="20"/>
      <c r="C29" s="21"/>
      <c r="D29" s="60" t="s">
        <v>77</v>
      </c>
      <c r="E29" s="59"/>
      <c r="F29" s="59"/>
      <c r="G29" s="59"/>
      <c r="H29" s="59"/>
      <c r="I29" s="59"/>
      <c r="J29" s="59"/>
      <c r="K29" s="59"/>
      <c r="L29" s="59"/>
      <c r="M29" s="59"/>
      <c r="N29" s="59"/>
      <c r="O29" s="59"/>
      <c r="P29" s="59"/>
      <c r="Q29" s="59"/>
      <c r="R29" s="21"/>
      <c r="S29" s="21"/>
      <c r="T29" s="21"/>
      <c r="U29" s="22"/>
    </row>
    <row r="30" spans="2:21">
      <c r="B30" s="20"/>
      <c r="C30" s="21"/>
      <c r="D30" s="59" t="s">
        <v>78</v>
      </c>
      <c r="E30" s="59"/>
      <c r="F30" s="59"/>
      <c r="G30" s="59"/>
      <c r="H30" s="59"/>
      <c r="I30" s="59"/>
      <c r="J30" s="59"/>
      <c r="K30" s="59"/>
      <c r="L30" s="59"/>
      <c r="M30" s="59"/>
      <c r="N30" s="59"/>
      <c r="O30" s="59"/>
      <c r="P30" s="59"/>
      <c r="Q30" s="59"/>
      <c r="R30" s="21"/>
      <c r="S30" s="21"/>
      <c r="T30" s="21"/>
      <c r="U30" s="22"/>
    </row>
    <row r="31" spans="2:21">
      <c r="B31" s="20"/>
      <c r="C31" s="21"/>
      <c r="D31" s="59" t="s">
        <v>79</v>
      </c>
      <c r="E31" s="59"/>
      <c r="F31" s="59"/>
      <c r="G31" s="59"/>
      <c r="H31" s="59"/>
      <c r="I31" s="59"/>
      <c r="J31" s="59"/>
      <c r="K31" s="59"/>
      <c r="L31" s="59"/>
      <c r="M31" s="59"/>
      <c r="N31" s="59"/>
      <c r="O31" s="59"/>
      <c r="P31" s="59"/>
      <c r="Q31" s="59"/>
      <c r="R31" s="21"/>
      <c r="S31" s="21"/>
      <c r="T31" s="21"/>
      <c r="U31" s="22"/>
    </row>
    <row r="32" spans="2:21">
      <c r="B32" s="20"/>
      <c r="C32" s="21"/>
      <c r="D32" s="21"/>
      <c r="E32" s="21"/>
      <c r="F32" s="21"/>
      <c r="G32" s="21"/>
      <c r="H32" s="21"/>
      <c r="I32" s="21"/>
      <c r="J32" s="21"/>
      <c r="K32" s="21"/>
      <c r="L32" s="21"/>
      <c r="M32" s="21"/>
      <c r="N32" s="21"/>
      <c r="O32" s="21"/>
      <c r="P32" s="21"/>
      <c r="Q32" s="21"/>
      <c r="R32" s="21"/>
      <c r="S32" s="21"/>
      <c r="T32" s="21"/>
      <c r="U32" s="22"/>
    </row>
    <row r="33" spans="2:21">
      <c r="B33" s="20"/>
      <c r="C33" s="21"/>
      <c r="D33" s="21"/>
      <c r="E33" s="21"/>
      <c r="F33" s="21"/>
      <c r="G33" s="21"/>
      <c r="H33" s="21"/>
      <c r="I33" s="21"/>
      <c r="J33" s="21"/>
      <c r="K33" s="21"/>
      <c r="L33" s="21"/>
      <c r="M33" s="21"/>
      <c r="N33" s="21"/>
      <c r="O33" s="21"/>
      <c r="P33" s="21"/>
      <c r="Q33" s="21"/>
      <c r="R33" s="21"/>
      <c r="S33" s="21"/>
      <c r="T33" s="21"/>
      <c r="U33" s="22"/>
    </row>
    <row r="34" spans="2:21">
      <c r="B34" s="117" t="s">
        <v>50</v>
      </c>
      <c r="C34" s="118"/>
      <c r="D34" s="28" t="s">
        <v>65</v>
      </c>
      <c r="E34" s="28"/>
      <c r="F34" s="28"/>
      <c r="G34" s="28"/>
      <c r="H34" s="28"/>
      <c r="I34" s="28"/>
      <c r="J34" s="28"/>
      <c r="K34" s="28"/>
      <c r="L34" s="28"/>
      <c r="M34" s="28"/>
      <c r="N34" s="28"/>
      <c r="O34" s="28"/>
      <c r="P34" s="21"/>
      <c r="Q34" s="21"/>
      <c r="R34" s="21"/>
      <c r="S34" s="21"/>
      <c r="T34" s="21"/>
      <c r="U34" s="22"/>
    </row>
    <row r="35" spans="2:21">
      <c r="B35" s="20"/>
      <c r="C35" s="21"/>
      <c r="D35" s="28" t="s">
        <v>46</v>
      </c>
      <c r="E35" s="28"/>
      <c r="F35" s="28"/>
      <c r="G35" s="28"/>
      <c r="H35" s="28"/>
      <c r="I35" s="28"/>
      <c r="J35" s="28"/>
      <c r="K35" s="28"/>
      <c r="L35" s="28"/>
      <c r="M35" s="28"/>
      <c r="N35" s="28"/>
      <c r="O35" s="28"/>
      <c r="P35" s="21"/>
      <c r="Q35" s="21"/>
      <c r="R35" s="21"/>
      <c r="S35" s="21"/>
      <c r="T35" s="21"/>
      <c r="U35" s="22"/>
    </row>
    <row r="36" spans="2:21">
      <c r="B36" s="20"/>
      <c r="C36" s="21"/>
      <c r="D36" s="28" t="s">
        <v>67</v>
      </c>
      <c r="E36" s="28"/>
      <c r="F36" s="28"/>
      <c r="G36" s="28"/>
      <c r="H36" s="28"/>
      <c r="I36" s="28"/>
      <c r="J36" s="28"/>
      <c r="K36" s="28"/>
      <c r="L36" s="28"/>
      <c r="M36" s="28"/>
      <c r="N36" s="28"/>
      <c r="O36" s="28"/>
      <c r="P36" s="21"/>
      <c r="Q36" s="21"/>
      <c r="R36" s="21"/>
      <c r="S36" s="21"/>
      <c r="T36" s="21"/>
      <c r="U36" s="22"/>
    </row>
    <row r="37" spans="2:21">
      <c r="B37" s="20"/>
      <c r="C37" s="21"/>
      <c r="D37" s="28" t="s">
        <v>47</v>
      </c>
      <c r="E37" s="28"/>
      <c r="F37" s="28"/>
      <c r="G37" s="28"/>
      <c r="H37" s="28"/>
      <c r="I37" s="28"/>
      <c r="J37" s="28"/>
      <c r="K37" s="28"/>
      <c r="L37" s="28"/>
      <c r="M37" s="28"/>
      <c r="N37" s="28"/>
      <c r="O37" s="28"/>
      <c r="P37" s="21"/>
      <c r="Q37" s="21"/>
      <c r="R37" s="21"/>
      <c r="S37" s="21"/>
      <c r="T37" s="21"/>
      <c r="U37" s="22"/>
    </row>
    <row r="38" spans="2:21">
      <c r="B38" s="20"/>
      <c r="C38" s="21"/>
      <c r="D38" s="28" t="s">
        <v>48</v>
      </c>
      <c r="E38" s="28"/>
      <c r="F38" s="28"/>
      <c r="G38" s="28"/>
      <c r="H38" s="28"/>
      <c r="I38" s="28"/>
      <c r="J38" s="28"/>
      <c r="K38" s="28"/>
      <c r="L38" s="28"/>
      <c r="M38" s="28"/>
      <c r="N38" s="28"/>
      <c r="O38" s="28"/>
      <c r="P38" s="21"/>
      <c r="Q38" s="21"/>
      <c r="R38" s="21"/>
      <c r="S38" s="21"/>
      <c r="T38" s="21"/>
      <c r="U38" s="22"/>
    </row>
    <row r="39" spans="2:21">
      <c r="B39" s="20"/>
      <c r="C39" s="21"/>
      <c r="D39" s="28" t="s">
        <v>49</v>
      </c>
      <c r="E39" s="28"/>
      <c r="F39" s="28"/>
      <c r="G39" s="28"/>
      <c r="H39" s="28"/>
      <c r="I39" s="28"/>
      <c r="J39" s="28"/>
      <c r="K39" s="28"/>
      <c r="L39" s="28"/>
      <c r="M39" s="28"/>
      <c r="N39" s="28"/>
      <c r="O39" s="28"/>
      <c r="P39" s="21"/>
      <c r="Q39" s="21"/>
      <c r="R39" s="21"/>
      <c r="S39" s="21"/>
      <c r="T39" s="21"/>
      <c r="U39" s="22"/>
    </row>
    <row r="40" spans="2:21">
      <c r="B40" s="20"/>
      <c r="C40" s="21"/>
      <c r="D40" s="21"/>
      <c r="E40" s="21"/>
      <c r="F40" s="21"/>
      <c r="G40" s="21"/>
      <c r="H40" s="21"/>
      <c r="I40" s="21"/>
      <c r="J40" s="21"/>
      <c r="K40" s="21"/>
      <c r="L40" s="21"/>
      <c r="M40" s="21"/>
      <c r="N40" s="21"/>
      <c r="O40" s="21"/>
      <c r="P40" s="21"/>
      <c r="Q40" s="21"/>
      <c r="R40" s="21"/>
      <c r="S40" s="21"/>
      <c r="T40" s="21"/>
      <c r="U40" s="22"/>
    </row>
    <row r="41" spans="2:21">
      <c r="B41" s="20"/>
      <c r="C41" s="21"/>
      <c r="D41" s="21"/>
      <c r="E41" s="21"/>
      <c r="F41" s="21"/>
      <c r="G41" s="21"/>
      <c r="H41" s="21"/>
      <c r="I41" s="21"/>
      <c r="J41" s="21"/>
      <c r="K41" s="21"/>
      <c r="L41" s="21"/>
      <c r="M41" s="21"/>
      <c r="N41" s="21"/>
      <c r="O41" s="21"/>
      <c r="P41" s="21"/>
      <c r="Q41" s="21"/>
      <c r="R41" s="21"/>
      <c r="S41" s="21"/>
      <c r="T41" s="21"/>
      <c r="U41" s="22"/>
    </row>
    <row r="42" spans="2:21">
      <c r="B42" s="20"/>
      <c r="C42" s="21"/>
      <c r="D42" s="59" t="s">
        <v>57</v>
      </c>
      <c r="E42" s="59"/>
      <c r="F42" s="59"/>
      <c r="G42" s="59"/>
      <c r="H42" s="59"/>
      <c r="I42" s="59"/>
      <c r="J42" s="59"/>
      <c r="K42" s="59"/>
      <c r="L42" s="59"/>
      <c r="M42" s="59"/>
      <c r="N42" s="59"/>
      <c r="O42" s="59"/>
      <c r="P42" s="59"/>
      <c r="Q42" s="59"/>
      <c r="R42" s="59"/>
      <c r="S42" s="21"/>
      <c r="T42" s="21"/>
      <c r="U42" s="22"/>
    </row>
    <row r="43" spans="2:21">
      <c r="B43" s="20"/>
      <c r="C43" s="21"/>
      <c r="D43" s="59" t="s">
        <v>80</v>
      </c>
      <c r="E43" s="59"/>
      <c r="F43" s="59"/>
      <c r="G43" s="59"/>
      <c r="H43" s="59"/>
      <c r="I43" s="59"/>
      <c r="J43" s="59"/>
      <c r="K43" s="59"/>
      <c r="L43" s="59"/>
      <c r="M43" s="59"/>
      <c r="N43" s="59"/>
      <c r="O43" s="59"/>
      <c r="P43" s="59"/>
      <c r="Q43" s="59"/>
      <c r="R43" s="59"/>
      <c r="S43" s="21"/>
      <c r="T43" s="21"/>
      <c r="U43" s="22"/>
    </row>
    <row r="44" spans="2:21">
      <c r="B44" s="20"/>
      <c r="C44" s="21"/>
      <c r="D44" s="59" t="s">
        <v>81</v>
      </c>
      <c r="E44" s="59"/>
      <c r="F44" s="59"/>
      <c r="G44" s="59"/>
      <c r="H44" s="59"/>
      <c r="I44" s="59"/>
      <c r="J44" s="59"/>
      <c r="K44" s="59"/>
      <c r="L44" s="59"/>
      <c r="M44" s="59"/>
      <c r="N44" s="59"/>
      <c r="O44" s="59"/>
      <c r="P44" s="59"/>
      <c r="Q44" s="59"/>
      <c r="R44" s="59"/>
      <c r="S44" s="21"/>
      <c r="T44" s="21"/>
      <c r="U44" s="22"/>
    </row>
    <row r="45" spans="2:21">
      <c r="B45" s="20"/>
      <c r="C45" s="21"/>
      <c r="D45" s="21"/>
      <c r="E45" s="21"/>
      <c r="F45" s="21"/>
      <c r="G45" s="21"/>
      <c r="H45" s="21"/>
      <c r="I45" s="21"/>
      <c r="J45" s="21"/>
      <c r="K45" s="21"/>
      <c r="L45" s="21"/>
      <c r="M45" s="21"/>
      <c r="N45" s="21"/>
      <c r="O45" s="21"/>
      <c r="P45" s="21"/>
      <c r="Q45" s="21"/>
      <c r="R45" s="21"/>
      <c r="S45" s="21"/>
      <c r="T45" s="21"/>
      <c r="U45" s="22"/>
    </row>
    <row r="46" spans="2:21">
      <c r="B46" s="20"/>
      <c r="C46" s="21"/>
      <c r="D46" s="21"/>
      <c r="E46" s="21"/>
      <c r="F46" s="21"/>
      <c r="G46" s="21"/>
      <c r="H46" s="21"/>
      <c r="I46" s="21"/>
      <c r="J46" s="21"/>
      <c r="K46" s="21"/>
      <c r="L46" s="21"/>
      <c r="M46" s="21"/>
      <c r="N46" s="21"/>
      <c r="O46" s="21"/>
      <c r="P46" s="21"/>
      <c r="Q46" s="21"/>
      <c r="R46" s="21"/>
      <c r="S46" s="21"/>
      <c r="T46" s="21"/>
      <c r="U46" s="22"/>
    </row>
    <row r="47" spans="2:21">
      <c r="B47" s="20" t="s">
        <v>51</v>
      </c>
      <c r="C47" s="21"/>
      <c r="D47" s="28" t="s">
        <v>68</v>
      </c>
      <c r="E47" s="28"/>
      <c r="F47" s="28"/>
      <c r="G47" s="28"/>
      <c r="H47" s="28"/>
      <c r="I47" s="28"/>
      <c r="J47" s="28"/>
      <c r="K47" s="28"/>
      <c r="L47" s="28"/>
      <c r="M47" s="28"/>
      <c r="N47" s="28"/>
      <c r="O47" s="21"/>
      <c r="P47" s="21"/>
      <c r="Q47" s="21"/>
      <c r="R47" s="21"/>
      <c r="S47" s="21"/>
      <c r="T47" s="21"/>
      <c r="U47" s="22"/>
    </row>
    <row r="48" spans="2:21">
      <c r="B48" s="20"/>
      <c r="C48" s="21"/>
      <c r="D48" s="28" t="s">
        <v>69</v>
      </c>
      <c r="E48" s="28"/>
      <c r="F48" s="28"/>
      <c r="G48" s="28"/>
      <c r="H48" s="28"/>
      <c r="I48" s="28"/>
      <c r="J48" s="28"/>
      <c r="K48" s="28"/>
      <c r="L48" s="28"/>
      <c r="M48" s="28"/>
      <c r="N48" s="28"/>
      <c r="O48" s="21"/>
      <c r="P48" s="21"/>
      <c r="Q48" s="21"/>
      <c r="R48" s="21"/>
      <c r="S48" s="21"/>
      <c r="T48" s="21"/>
      <c r="U48" s="22"/>
    </row>
    <row r="49" spans="2:21">
      <c r="B49" s="20"/>
      <c r="C49" s="21"/>
      <c r="D49" s="28" t="s">
        <v>70</v>
      </c>
      <c r="E49" s="28"/>
      <c r="F49" s="28"/>
      <c r="G49" s="28"/>
      <c r="H49" s="28"/>
      <c r="I49" s="28"/>
      <c r="J49" s="28"/>
      <c r="K49" s="28"/>
      <c r="L49" s="28"/>
      <c r="M49" s="28"/>
      <c r="N49" s="28"/>
      <c r="O49" s="21"/>
      <c r="P49" s="21"/>
      <c r="Q49" s="21"/>
      <c r="R49" s="21"/>
      <c r="S49" s="21"/>
      <c r="T49" s="21"/>
      <c r="U49" s="22"/>
    </row>
    <row r="50" spans="2:21">
      <c r="B50" s="20"/>
      <c r="C50" s="21"/>
      <c r="D50" s="28" t="s">
        <v>71</v>
      </c>
      <c r="E50" s="28"/>
      <c r="F50" s="28"/>
      <c r="G50" s="28"/>
      <c r="H50" s="28"/>
      <c r="I50" s="28"/>
      <c r="J50" s="28"/>
      <c r="K50" s="28"/>
      <c r="L50" s="28"/>
      <c r="M50" s="28"/>
      <c r="N50" s="28"/>
      <c r="O50" s="21"/>
      <c r="P50" s="21"/>
      <c r="Q50" s="21"/>
      <c r="R50" s="21"/>
      <c r="S50" s="21"/>
      <c r="T50" s="21"/>
      <c r="U50" s="22"/>
    </row>
    <row r="51" spans="2:21">
      <c r="B51" s="20"/>
      <c r="C51" s="21"/>
      <c r="D51" s="28" t="s">
        <v>72</v>
      </c>
      <c r="E51" s="28"/>
      <c r="F51" s="28"/>
      <c r="G51" s="28"/>
      <c r="H51" s="28"/>
      <c r="I51" s="28"/>
      <c r="J51" s="28"/>
      <c r="K51" s="28"/>
      <c r="L51" s="28"/>
      <c r="M51" s="28"/>
      <c r="N51" s="28"/>
      <c r="O51" s="21"/>
      <c r="P51" s="21"/>
      <c r="Q51" s="21"/>
      <c r="R51" s="21"/>
      <c r="S51" s="21"/>
      <c r="T51" s="21"/>
      <c r="U51" s="22"/>
    </row>
    <row r="52" spans="2:21">
      <c r="B52" s="20"/>
      <c r="C52" s="21"/>
      <c r="D52" s="28" t="s">
        <v>73</v>
      </c>
      <c r="E52" s="28"/>
      <c r="F52" s="28"/>
      <c r="G52" s="28"/>
      <c r="H52" s="28"/>
      <c r="I52" s="28"/>
      <c r="J52" s="28"/>
      <c r="K52" s="28"/>
      <c r="L52" s="28"/>
      <c r="M52" s="28"/>
      <c r="N52" s="28"/>
      <c r="O52" s="21"/>
      <c r="P52" s="21"/>
      <c r="Q52" s="21"/>
      <c r="R52" s="21"/>
      <c r="S52" s="21"/>
      <c r="T52" s="21"/>
      <c r="U52" s="22"/>
    </row>
    <row r="53" spans="2:21">
      <c r="B53" s="20"/>
      <c r="C53" s="21"/>
      <c r="D53" s="21"/>
      <c r="E53" s="21"/>
      <c r="F53" s="21"/>
      <c r="G53" s="21"/>
      <c r="H53" s="21"/>
      <c r="I53" s="21"/>
      <c r="J53" s="21"/>
      <c r="K53" s="21"/>
      <c r="L53" s="21"/>
      <c r="M53" s="21"/>
      <c r="N53" s="21"/>
      <c r="O53" s="21"/>
      <c r="P53" s="21"/>
      <c r="Q53" s="21"/>
      <c r="R53" s="21"/>
      <c r="S53" s="21"/>
      <c r="T53" s="21"/>
      <c r="U53" s="22"/>
    </row>
    <row r="54" spans="2:21">
      <c r="B54" s="20"/>
      <c r="C54" s="21"/>
      <c r="D54" s="21"/>
      <c r="E54" s="21"/>
      <c r="F54" s="21"/>
      <c r="G54" s="21"/>
      <c r="H54" s="21"/>
      <c r="I54" s="21"/>
      <c r="J54" s="21"/>
      <c r="K54" s="21"/>
      <c r="L54" s="21"/>
      <c r="M54" s="21"/>
      <c r="N54" s="21"/>
      <c r="O54" s="21"/>
      <c r="P54" s="21"/>
      <c r="Q54" s="21"/>
      <c r="R54" s="21"/>
      <c r="S54" s="21"/>
      <c r="T54" s="21"/>
      <c r="U54" s="22"/>
    </row>
    <row r="55" spans="2:21">
      <c r="B55" s="20"/>
      <c r="C55" s="21"/>
      <c r="D55" s="21"/>
      <c r="E55" s="21"/>
      <c r="F55" s="21"/>
      <c r="G55" s="21"/>
      <c r="H55" s="21"/>
      <c r="I55" s="21"/>
      <c r="J55" s="21"/>
      <c r="K55" s="21"/>
      <c r="L55" s="21"/>
      <c r="M55" s="21"/>
      <c r="N55" s="21"/>
      <c r="O55" s="21"/>
      <c r="P55" s="21"/>
      <c r="Q55" s="21"/>
      <c r="R55" s="21"/>
      <c r="S55" s="21"/>
      <c r="T55" s="21"/>
      <c r="U55" s="22"/>
    </row>
    <row r="56" spans="2:21">
      <c r="B56" s="20"/>
      <c r="C56" s="21"/>
      <c r="D56" s="60" t="s">
        <v>83</v>
      </c>
      <c r="E56" s="60"/>
      <c r="F56" s="60"/>
      <c r="G56" s="60"/>
      <c r="H56" s="60"/>
      <c r="I56" s="60"/>
      <c r="J56" s="60"/>
      <c r="K56" s="60"/>
      <c r="L56" s="60"/>
      <c r="M56" s="60"/>
      <c r="N56" s="21"/>
      <c r="O56" s="21"/>
      <c r="P56" s="21"/>
      <c r="Q56" s="21"/>
      <c r="R56" s="21"/>
      <c r="S56" s="21"/>
      <c r="T56" s="21"/>
      <c r="U56" s="22"/>
    </row>
    <row r="57" spans="2:21">
      <c r="B57" s="20"/>
      <c r="C57" s="21"/>
      <c r="D57" s="59" t="s">
        <v>84</v>
      </c>
      <c r="E57" s="59"/>
      <c r="F57" s="59"/>
      <c r="G57" s="59"/>
      <c r="H57" s="59"/>
      <c r="I57" s="59"/>
      <c r="J57" s="59"/>
      <c r="K57" s="59"/>
      <c r="L57" s="59"/>
      <c r="M57" s="59"/>
      <c r="N57" s="59"/>
      <c r="O57" s="59"/>
      <c r="P57" s="59"/>
      <c r="Q57" s="59"/>
      <c r="R57" s="21"/>
      <c r="S57" s="21"/>
      <c r="T57" s="21"/>
      <c r="U57" s="22"/>
    </row>
    <row r="58" spans="2:21">
      <c r="B58" s="20"/>
      <c r="C58" s="21"/>
      <c r="D58" s="59" t="s">
        <v>85</v>
      </c>
      <c r="E58" s="59"/>
      <c r="F58" s="59"/>
      <c r="G58" s="59"/>
      <c r="H58" s="59"/>
      <c r="I58" s="59"/>
      <c r="J58" s="59"/>
      <c r="K58" s="59"/>
      <c r="L58" s="59"/>
      <c r="M58" s="59"/>
      <c r="N58" s="59"/>
      <c r="O58" s="59"/>
      <c r="P58" s="59"/>
      <c r="Q58" s="59"/>
      <c r="R58" s="21"/>
      <c r="S58" s="21"/>
      <c r="T58" s="21"/>
      <c r="U58" s="22"/>
    </row>
    <row r="59" spans="2:21">
      <c r="B59" s="20"/>
      <c r="C59" s="21"/>
      <c r="D59" s="59" t="s">
        <v>90</v>
      </c>
      <c r="E59" s="59"/>
      <c r="F59" s="59"/>
      <c r="G59" s="59"/>
      <c r="H59" s="59"/>
      <c r="I59" s="59"/>
      <c r="J59" s="59"/>
      <c r="K59" s="59"/>
      <c r="L59" s="59"/>
      <c r="M59" s="59"/>
      <c r="N59" s="59"/>
      <c r="O59" s="59"/>
      <c r="P59" s="59"/>
      <c r="Q59" s="59"/>
      <c r="R59" s="21"/>
      <c r="S59" s="21"/>
      <c r="T59" s="21"/>
      <c r="U59" s="22"/>
    </row>
    <row r="60" spans="2:21">
      <c r="B60" s="20"/>
      <c r="C60" s="21"/>
      <c r="D60" s="59" t="s">
        <v>93</v>
      </c>
      <c r="E60" s="59"/>
      <c r="F60" s="59"/>
      <c r="G60" s="59"/>
      <c r="H60" s="59"/>
      <c r="I60" s="59"/>
      <c r="J60" s="59"/>
      <c r="K60" s="59"/>
      <c r="L60" s="59"/>
      <c r="M60" s="59"/>
      <c r="N60" s="59"/>
      <c r="O60" s="59"/>
      <c r="P60" s="59"/>
      <c r="Q60" s="59"/>
      <c r="R60" s="21"/>
      <c r="S60" s="21"/>
      <c r="T60" s="21"/>
      <c r="U60" s="22"/>
    </row>
    <row r="61" spans="2:21">
      <c r="B61" s="20"/>
      <c r="C61" s="21"/>
      <c r="D61" s="59" t="s">
        <v>86</v>
      </c>
      <c r="E61" s="59"/>
      <c r="F61" s="59"/>
      <c r="G61" s="59"/>
      <c r="H61" s="59"/>
      <c r="I61" s="59"/>
      <c r="J61" s="59"/>
      <c r="K61" s="59"/>
      <c r="L61" s="59"/>
      <c r="M61" s="59"/>
      <c r="N61" s="59"/>
      <c r="O61" s="59"/>
      <c r="P61" s="59"/>
      <c r="Q61" s="59"/>
      <c r="R61" s="21"/>
      <c r="S61" s="21"/>
      <c r="T61" s="21"/>
      <c r="U61" s="22"/>
    </row>
    <row r="62" spans="2:21">
      <c r="B62" s="20"/>
      <c r="C62" s="21"/>
      <c r="D62" s="59" t="s">
        <v>82</v>
      </c>
      <c r="E62" s="59"/>
      <c r="F62" s="59"/>
      <c r="G62" s="59"/>
      <c r="H62" s="59"/>
      <c r="I62" s="59"/>
      <c r="J62" s="59"/>
      <c r="K62" s="59"/>
      <c r="L62" s="59"/>
      <c r="M62" s="59"/>
      <c r="N62" s="59"/>
      <c r="O62" s="21"/>
      <c r="P62" s="21"/>
      <c r="Q62" s="21"/>
      <c r="R62" s="21"/>
      <c r="S62" s="21"/>
      <c r="T62" s="21"/>
      <c r="U62" s="22"/>
    </row>
    <row r="63" spans="2:21">
      <c r="B63" s="20"/>
      <c r="C63" s="21"/>
      <c r="D63" s="59" t="s">
        <v>87</v>
      </c>
      <c r="E63" s="59"/>
      <c r="F63" s="59"/>
      <c r="G63" s="59"/>
      <c r="H63" s="59"/>
      <c r="I63" s="59"/>
      <c r="J63" s="59"/>
      <c r="K63" s="59"/>
      <c r="L63" s="59"/>
      <c r="M63" s="59"/>
      <c r="N63" s="59"/>
      <c r="O63" s="21"/>
      <c r="P63" s="21"/>
      <c r="Q63" s="21"/>
      <c r="R63" s="21"/>
      <c r="S63" s="21"/>
      <c r="T63" s="21"/>
      <c r="U63" s="22"/>
    </row>
    <row r="64" spans="2:21">
      <c r="B64" s="20"/>
      <c r="C64" s="21"/>
      <c r="D64" s="59" t="s">
        <v>88</v>
      </c>
      <c r="E64" s="59"/>
      <c r="F64" s="59"/>
      <c r="G64" s="59"/>
      <c r="H64" s="59"/>
      <c r="I64" s="59"/>
      <c r="J64" s="59"/>
      <c r="K64" s="59"/>
      <c r="L64" s="59"/>
      <c r="M64" s="59"/>
      <c r="N64" s="59"/>
      <c r="O64" s="59"/>
      <c r="P64" s="59"/>
      <c r="Q64" s="59"/>
      <c r="R64" s="21"/>
      <c r="S64" s="21"/>
      <c r="T64" s="21"/>
      <c r="U64" s="22"/>
    </row>
    <row r="65" spans="2:21">
      <c r="B65" s="20"/>
      <c r="C65" s="21"/>
      <c r="D65" s="59" t="s">
        <v>89</v>
      </c>
      <c r="E65" s="59"/>
      <c r="F65" s="59"/>
      <c r="G65" s="59"/>
      <c r="H65" s="59"/>
      <c r="I65" s="59"/>
      <c r="J65" s="59"/>
      <c r="K65" s="59"/>
      <c r="L65" s="59"/>
      <c r="M65" s="59"/>
      <c r="N65" s="59"/>
      <c r="O65" s="59"/>
      <c r="P65" s="59"/>
      <c r="Q65" s="59"/>
      <c r="R65" s="21"/>
      <c r="S65" s="21"/>
      <c r="T65" s="21"/>
      <c r="U65" s="22"/>
    </row>
    <row r="66" spans="2:21">
      <c r="B66" s="20"/>
      <c r="C66" s="21"/>
      <c r="D66" s="21"/>
      <c r="E66" s="21"/>
      <c r="F66" s="21"/>
      <c r="G66" s="21"/>
      <c r="H66" s="21"/>
      <c r="I66" s="21"/>
      <c r="J66" s="21"/>
      <c r="K66" s="21"/>
      <c r="L66" s="21"/>
      <c r="M66" s="21"/>
      <c r="N66" s="21"/>
      <c r="O66" s="21"/>
      <c r="P66" s="21"/>
      <c r="Q66" s="21"/>
      <c r="R66" s="21"/>
      <c r="S66" s="21"/>
      <c r="T66" s="21"/>
      <c r="U66" s="22"/>
    </row>
    <row r="67" spans="2:21">
      <c r="B67" s="20"/>
      <c r="C67" s="21"/>
      <c r="D67" s="21"/>
      <c r="E67" s="21"/>
      <c r="F67" s="21"/>
      <c r="G67" s="21"/>
      <c r="H67" s="21"/>
      <c r="I67" s="21"/>
      <c r="J67" s="21"/>
      <c r="K67" s="21"/>
      <c r="L67" s="21"/>
      <c r="M67" s="21"/>
      <c r="N67" s="21"/>
      <c r="O67" s="21"/>
      <c r="P67" s="21"/>
      <c r="Q67" s="21"/>
      <c r="R67" s="21"/>
      <c r="S67" s="21"/>
      <c r="T67" s="21"/>
      <c r="U67" s="22"/>
    </row>
    <row r="68" spans="2:21">
      <c r="B68" s="20"/>
      <c r="C68" s="21"/>
      <c r="D68" s="21"/>
      <c r="E68" s="21"/>
      <c r="F68" s="21"/>
      <c r="G68" s="21"/>
      <c r="H68" s="21"/>
      <c r="I68" s="21"/>
      <c r="J68" s="21"/>
      <c r="K68" s="21"/>
      <c r="L68" s="21"/>
      <c r="M68" s="21"/>
      <c r="N68" s="21"/>
      <c r="O68" s="21"/>
      <c r="P68" s="21"/>
      <c r="Q68" s="21"/>
      <c r="R68" s="21"/>
      <c r="S68" s="21"/>
      <c r="T68" s="21"/>
      <c r="U68" s="22"/>
    </row>
    <row r="69" spans="2:21">
      <c r="B69" s="61" t="s">
        <v>52</v>
      </c>
      <c r="C69" s="21"/>
      <c r="D69" s="28" t="s">
        <v>74</v>
      </c>
      <c r="E69" s="28"/>
      <c r="F69" s="28"/>
      <c r="G69" s="28"/>
      <c r="H69" s="28"/>
      <c r="I69" s="28"/>
      <c r="J69" s="28"/>
      <c r="K69" s="28"/>
      <c r="L69" s="28"/>
      <c r="M69" s="28"/>
      <c r="N69" s="28"/>
      <c r="O69" s="21"/>
      <c r="P69" s="21"/>
      <c r="Q69" s="21"/>
      <c r="R69" s="21"/>
      <c r="S69" s="21"/>
      <c r="T69" s="21"/>
      <c r="U69" s="22"/>
    </row>
    <row r="70" spans="2:21">
      <c r="B70" s="20"/>
      <c r="C70" s="21"/>
      <c r="D70" s="28" t="s">
        <v>75</v>
      </c>
      <c r="E70" s="28"/>
      <c r="F70" s="28"/>
      <c r="G70" s="28"/>
      <c r="H70" s="28"/>
      <c r="I70" s="28"/>
      <c r="J70" s="28"/>
      <c r="K70" s="28"/>
      <c r="L70" s="28"/>
      <c r="M70" s="28"/>
      <c r="N70" s="28"/>
      <c r="O70" s="21"/>
      <c r="P70" s="21"/>
      <c r="Q70" s="21"/>
      <c r="R70" s="21"/>
      <c r="S70" s="21"/>
      <c r="T70" s="21"/>
      <c r="U70" s="22"/>
    </row>
    <row r="71" spans="2:21">
      <c r="B71" s="20"/>
      <c r="C71" s="21"/>
      <c r="D71" s="28" t="s">
        <v>76</v>
      </c>
      <c r="E71" s="28"/>
      <c r="F71" s="28"/>
      <c r="G71" s="28"/>
      <c r="H71" s="28"/>
      <c r="I71" s="28"/>
      <c r="J71" s="28"/>
      <c r="K71" s="28"/>
      <c r="L71" s="28"/>
      <c r="M71" s="28"/>
      <c r="N71" s="28"/>
      <c r="O71" s="21"/>
      <c r="P71" s="21"/>
      <c r="Q71" s="21"/>
      <c r="R71" s="21"/>
      <c r="S71" s="21"/>
      <c r="T71" s="21"/>
      <c r="U71" s="22"/>
    </row>
    <row r="72" spans="2:21">
      <c r="B72" s="20"/>
      <c r="C72" s="21"/>
      <c r="D72" s="21"/>
      <c r="E72" s="21"/>
      <c r="F72" s="21"/>
      <c r="G72" s="21"/>
      <c r="H72" s="21"/>
      <c r="I72" s="21"/>
      <c r="J72" s="21"/>
      <c r="K72" s="21"/>
      <c r="L72" s="21"/>
      <c r="M72" s="21"/>
      <c r="N72" s="21"/>
      <c r="O72" s="21"/>
      <c r="P72" s="21"/>
      <c r="Q72" s="21"/>
      <c r="R72" s="21"/>
      <c r="S72" s="21"/>
      <c r="T72" s="21"/>
      <c r="U72" s="22"/>
    </row>
    <row r="73" spans="2:21">
      <c r="B73" s="20"/>
      <c r="C73" s="21"/>
      <c r="D73" s="21"/>
      <c r="E73" s="21"/>
      <c r="F73" s="21"/>
      <c r="G73" s="21"/>
      <c r="H73" s="21"/>
      <c r="I73" s="21"/>
      <c r="J73" s="21"/>
      <c r="K73" s="21"/>
      <c r="L73" s="21"/>
      <c r="M73" s="21"/>
      <c r="N73" s="21"/>
      <c r="O73" s="21"/>
      <c r="P73" s="21"/>
      <c r="Q73" s="21"/>
      <c r="R73" s="21"/>
      <c r="S73" s="21"/>
      <c r="T73" s="21"/>
      <c r="U73" s="22"/>
    </row>
    <row r="74" spans="2:21">
      <c r="B74" s="20"/>
      <c r="C74" s="21"/>
      <c r="D74" s="59" t="s">
        <v>58</v>
      </c>
      <c r="E74" s="59"/>
      <c r="F74" s="59"/>
      <c r="G74" s="59"/>
      <c r="H74" s="59"/>
      <c r="I74" s="59"/>
      <c r="J74" s="59"/>
      <c r="K74" s="59"/>
      <c r="L74" s="59"/>
      <c r="M74" s="59"/>
      <c r="N74" s="59"/>
      <c r="O74" s="59"/>
      <c r="P74" s="59"/>
      <c r="Q74" s="59"/>
      <c r="R74" s="59"/>
      <c r="S74" s="59"/>
      <c r="T74" s="59"/>
      <c r="U74" s="22"/>
    </row>
    <row r="75" spans="2:21">
      <c r="B75" s="20"/>
      <c r="C75" s="21"/>
      <c r="D75" s="59" t="s">
        <v>59</v>
      </c>
      <c r="E75" s="59"/>
      <c r="F75" s="59"/>
      <c r="G75" s="59"/>
      <c r="H75" s="59"/>
      <c r="I75" s="59"/>
      <c r="J75" s="59"/>
      <c r="K75" s="59"/>
      <c r="L75" s="59"/>
      <c r="M75" s="59"/>
      <c r="N75" s="59"/>
      <c r="O75" s="59"/>
      <c r="P75" s="59"/>
      <c r="Q75" s="59"/>
      <c r="R75" s="59"/>
      <c r="S75" s="59"/>
      <c r="T75" s="59"/>
      <c r="U75" s="22"/>
    </row>
    <row r="76" spans="2:21">
      <c r="B76" s="20"/>
      <c r="C76" s="21"/>
      <c r="D76" s="59" t="s">
        <v>60</v>
      </c>
      <c r="E76" s="59"/>
      <c r="F76" s="59"/>
      <c r="G76" s="59"/>
      <c r="H76" s="59"/>
      <c r="I76" s="59"/>
      <c r="J76" s="59"/>
      <c r="K76" s="59"/>
      <c r="L76" s="59"/>
      <c r="M76" s="59"/>
      <c r="N76" s="59"/>
      <c r="O76" s="59"/>
      <c r="P76" s="59"/>
      <c r="Q76" s="59"/>
      <c r="R76" s="59"/>
      <c r="S76" s="59"/>
      <c r="T76" s="59"/>
      <c r="U76" s="22"/>
    </row>
    <row r="77" spans="2:21">
      <c r="B77" s="20"/>
      <c r="C77" s="21"/>
      <c r="D77" s="59" t="s">
        <v>61</v>
      </c>
      <c r="E77" s="59"/>
      <c r="F77" s="59"/>
      <c r="G77" s="59"/>
      <c r="H77" s="59"/>
      <c r="I77" s="59"/>
      <c r="J77" s="59"/>
      <c r="K77" s="59"/>
      <c r="L77" s="59"/>
      <c r="M77" s="59"/>
      <c r="N77" s="59"/>
      <c r="O77" s="59"/>
      <c r="P77" s="59"/>
      <c r="Q77" s="59"/>
      <c r="R77" s="59"/>
      <c r="S77" s="59"/>
      <c r="T77" s="59"/>
      <c r="U77" s="22"/>
    </row>
    <row r="78" spans="2:21">
      <c r="B78" s="20"/>
      <c r="C78" s="21"/>
      <c r="D78" s="59" t="s">
        <v>62</v>
      </c>
      <c r="E78" s="59"/>
      <c r="F78" s="59"/>
      <c r="G78" s="59"/>
      <c r="H78" s="59"/>
      <c r="I78" s="59"/>
      <c r="J78" s="59"/>
      <c r="K78" s="59"/>
      <c r="L78" s="59"/>
      <c r="M78" s="59"/>
      <c r="N78" s="59"/>
      <c r="O78" s="59"/>
      <c r="P78" s="59"/>
      <c r="Q78" s="59"/>
      <c r="R78" s="59"/>
      <c r="S78" s="59"/>
      <c r="T78" s="59"/>
      <c r="U78" s="22"/>
    </row>
    <row r="79" spans="2:21">
      <c r="B79" s="20"/>
      <c r="C79" s="21"/>
      <c r="D79" s="59" t="s">
        <v>63</v>
      </c>
      <c r="E79" s="59"/>
      <c r="F79" s="59"/>
      <c r="G79" s="59"/>
      <c r="H79" s="59"/>
      <c r="I79" s="59"/>
      <c r="J79" s="59"/>
      <c r="K79" s="59"/>
      <c r="L79" s="59"/>
      <c r="M79" s="59"/>
      <c r="N79" s="59"/>
      <c r="O79" s="59"/>
      <c r="P79" s="59"/>
      <c r="Q79" s="59"/>
      <c r="R79" s="59"/>
      <c r="S79" s="59"/>
      <c r="T79" s="59"/>
      <c r="U79" s="22"/>
    </row>
    <row r="80" spans="2:21">
      <c r="B80" s="20"/>
      <c r="C80" s="21"/>
      <c r="D80" s="59" t="s">
        <v>64</v>
      </c>
      <c r="E80" s="59"/>
      <c r="F80" s="59"/>
      <c r="G80" s="59"/>
      <c r="H80" s="59"/>
      <c r="I80" s="59"/>
      <c r="J80" s="59"/>
      <c r="K80" s="59"/>
      <c r="L80" s="59"/>
      <c r="M80" s="59"/>
      <c r="N80" s="59"/>
      <c r="O80" s="59"/>
      <c r="P80" s="59"/>
      <c r="Q80" s="59"/>
      <c r="R80" s="59"/>
      <c r="S80" s="59"/>
      <c r="T80" s="59"/>
      <c r="U80" s="22"/>
    </row>
    <row r="81" spans="2:21">
      <c r="B81" s="20"/>
      <c r="C81" s="21"/>
      <c r="D81" s="59"/>
      <c r="E81" s="59"/>
      <c r="F81" s="59"/>
      <c r="G81" s="59"/>
      <c r="H81" s="59"/>
      <c r="I81" s="59"/>
      <c r="J81" s="59"/>
      <c r="K81" s="59"/>
      <c r="L81" s="59"/>
      <c r="M81" s="59"/>
      <c r="N81" s="59"/>
      <c r="O81" s="59"/>
      <c r="P81" s="59"/>
      <c r="Q81" s="59"/>
      <c r="R81" s="59"/>
      <c r="S81" s="59"/>
      <c r="T81" s="59"/>
      <c r="U81" s="22"/>
    </row>
    <row r="82" spans="2:21">
      <c r="B82" s="20"/>
      <c r="C82" s="21"/>
      <c r="D82" s="21"/>
      <c r="E82" s="21"/>
      <c r="F82" s="21"/>
      <c r="G82" s="21"/>
      <c r="H82" s="21"/>
      <c r="I82" s="21"/>
      <c r="J82" s="21"/>
      <c r="K82" s="21"/>
      <c r="L82" s="21"/>
      <c r="M82" s="21"/>
      <c r="N82" s="21"/>
      <c r="O82" s="21"/>
      <c r="P82" s="21"/>
      <c r="Q82" s="21"/>
      <c r="R82" s="21"/>
      <c r="S82" s="21"/>
      <c r="T82" s="21"/>
      <c r="U82" s="22"/>
    </row>
    <row r="83" spans="2:21">
      <c r="B83" s="20"/>
      <c r="C83" s="21"/>
      <c r="D83" s="21"/>
      <c r="E83" s="21"/>
      <c r="F83" s="21"/>
      <c r="G83" s="21"/>
      <c r="H83" s="21"/>
      <c r="I83" s="21"/>
      <c r="J83" s="21"/>
      <c r="K83" s="21"/>
      <c r="L83" s="21"/>
      <c r="M83" s="21"/>
      <c r="N83" s="21"/>
      <c r="O83" s="21"/>
      <c r="P83" s="21"/>
      <c r="Q83" s="21"/>
      <c r="R83" s="21"/>
      <c r="S83" s="21"/>
      <c r="T83" s="21"/>
      <c r="U83" s="22"/>
    </row>
    <row r="84" spans="2:21" ht="15.75" thickBot="1">
      <c r="B84" s="29"/>
      <c r="C84" s="30"/>
      <c r="D84" s="30"/>
      <c r="E84" s="30"/>
      <c r="F84" s="30"/>
      <c r="G84" s="30"/>
      <c r="H84" s="30"/>
      <c r="I84" s="30"/>
      <c r="J84" s="30"/>
      <c r="K84" s="30"/>
      <c r="L84" s="30"/>
      <c r="M84" s="30"/>
      <c r="N84" s="30"/>
      <c r="O84" s="30"/>
      <c r="P84" s="30"/>
      <c r="Q84" s="30"/>
      <c r="R84" s="30"/>
      <c r="S84" s="30"/>
      <c r="T84" s="30"/>
      <c r="U84" s="31"/>
    </row>
  </sheetData>
  <mergeCells count="4">
    <mergeCell ref="B2:E2"/>
    <mergeCell ref="C4:D4"/>
    <mergeCell ref="B18:D18"/>
    <mergeCell ref="B34:C34"/>
  </mergeCell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dimension ref="C5:H31"/>
  <sheetViews>
    <sheetView topLeftCell="A2" workbookViewId="0">
      <selection activeCell="F33" sqref="F32:F33"/>
    </sheetView>
  </sheetViews>
  <sheetFormatPr defaultRowHeight="15"/>
  <sheetData>
    <row r="5" spans="4:4">
      <c r="D5" t="str">
        <f>Explanations!D20&amp;Explanations!D21&amp;Explanations!D22&amp;Explanations!D23&amp;Explanations!D24</f>
        <v xml:space="preserve">  Two suspects in a major crime are held in separate cells. There is enough evidence to convict each of them of a minor offense, but not enough evidence to convict either of them of the major crime unless one of them acts as an informer against other (finks). If they both stay quiet, each of them will be convicted of the minor offense and spend two years in prison. If one and only one of them finks, she will be freed and used as a witness against the other, who will spend three years in prison. If they both fink, each of them will spend one years in prison.</v>
      </c>
    </row>
    <row r="6" spans="4:4">
      <c r="D6" t="str">
        <f>Explanations!D34&amp;Explanations!D35&amp;Explanations!D36&amp;Explanations!D37&amp;Explanations!D38&amp;Explanations!D39</f>
        <v>Two people choose, simultaneously, whether to show the head or tail of a coin. If they show the same side, person 2 pays person 1 a dollar;  if they show different sides, person 1  pays person 2 a dollar. Each person cares only about the amount of money she receives, and prefers to receive more than less. In the representation of the game, the payoffs are equal to the amounts of money involved and in this game the players' interests are diametrically opposed (such a game is called Strictly Competitive) : player 1 wants to take the same action as the other player, whereas player2 wants to take the opposite action.</v>
      </c>
    </row>
    <row r="7" spans="4:4">
      <c r="D7" t="str">
        <f>Explanations!D47&amp;Explanations!D48&amp;Explanations!D49&amp;Explanations!D50&amp;Explanations!D51</f>
        <v xml:space="preserve">Two people wish to go out together. Two concerts are available: one of music by Bach, and one of music by Stravinsky.  One person prefers Bach and the other prefer Stravinsky.  If they go to different concerts , each of them is equally unhappy listening to the music of either composer. The situation is modelled as the two-player strategic game in the figure in which  the person who prefers Bach chooses  a row and the person who prefers Stravinsky chooses a column. </v>
      </c>
    </row>
    <row r="8" spans="4:4">
      <c r="D8" t="str">
        <f>Explanations!D69&amp;Explanations!D70&amp;Explanations!D71</f>
        <v xml:space="preserve">Each of a group of hunters has two options : she may remain attentive to the pursuit of a stag, or she may catch a hare.  If all hunters pursue the stag, they catch it and share it equally; if any hunter devotes her energy to catching a hare,  the stag escapes, and the hare belongs to the defecting hunter alone. Each hunter prefers a share of the stag to a hare. </v>
      </c>
    </row>
    <row r="11" spans="4:4">
      <c r="D11" t="str">
        <f>Explanations!D27&amp;Explanations!D28&amp;Explanations!D29&amp;Explanations!D30&amp;Explanations!D31</f>
        <v xml:space="preserve">By examining the four possible pairs of actions in the Prisoner' Dilemma, it is seen that the pair (fink,fink) is the unique Nash Equilibrium because given that player 2 chooses fink, player 1 is better off choosing fink than quiet  (looking at the second column of the table it is seen that fink yields player 1 a payoff of 1 whereas quiet yields player 1 a payoff of 0.) In the same way, given that player 1 chooses fink player 2 is better off choosing  fink than quiet. (looking at the second row of the table it is seen that  fink yields player 2 a payoff of 1 whereas quiet yields player to a payoff of 0.)  And no other action profile is a Nash Equilibrium. </v>
      </c>
    </row>
    <row r="12" spans="4:4">
      <c r="D12" t="str">
        <f>Explanations!D42&amp;Explanations!D43&amp;Explanations!D44</f>
        <v xml:space="preserve">By checking each of the four pairs of actions in Matching Pennies it is seen that the game has no Nash Equilibrium. For the pairs of actions (Head,Head) and (Tail,Tail), player 2 is better off deviating and for the pairs of actions (Head,Tail) and (Tail,Head), player 1 is better off deviating Thus for this game the notion of Nash Equilibrium isolates no steady state. </v>
      </c>
    </row>
    <row r="13" spans="4:4">
      <c r="D13" t="str">
        <f>Explanations!D56&amp;CHAR(10)&amp;Explanations!D57&amp;Explanations!D58&amp;Explanations!D59&amp;Explanations!D60&amp;Explanations!D61&amp;CHAR(10)&amp;Explanations!D62&amp;Explanations!D63&amp;CHAR(10)&amp;Explanations!D64&amp;Explanations!D65&amp;Explanations!D66</f>
        <v xml:space="preserve">By examining each pair of actions in the Bach and Stravinsky game, it is seen that the game has two Nash Equilibria. 
(Bach,Bach): If player 1 switches to Stravinsky, then her payoff decreases from 2 to 0 ; if player 2 switches to Stravinsky, then her payoff decreases from 1 to 0. Thus a deviation by either player decreases her payoff. Thus, (Bach,Bach) is a Nash Equilibria. (Bach,Stravinsky): If player 1 switches Stravinsky, then her payoff increases from 0 to 1. Thus, (Bach,Stravinsky) is not a Nash Equilibrium. Also it can be shown that İf player 2 switches to Bach then her payoff increases from 0 to 1 and therefore (Bach,Stravinsky) is not a Nash equilibrium. However,to show that the pair is not a Nash Equilibrium, it is enough to show that one player can increase her payoff by deviating. 
(Stravinsky,Bach): If player 1 switches to Bach, then her payoff increases from 0 to 2 ; if player 2 switches to Stravinsky, then her payoff increases from 0 to2. Thus, (Stravinsky,Bach) is not a Nash Equilibrium. 
(Stravinsky,Stravinsky): If player 1 switches to Bach, then her payoff decreases from 1 to 0 ; if player 2 switches to Bach, then her payoff decreases from 2 to 0. Thus a deviation by either player decreases her payoff. Thus, (Stravinsky,Stravinsky) is a Nash Equilibrium. </v>
      </c>
    </row>
    <row r="14" spans="4:4">
      <c r="D14" t="str">
        <f>Explanations!D74&amp;CHAR(10)&amp;Explanations!D75&amp;Explanations!D76&amp;CHAR(10)&amp;Explanations!D77&amp;Explanations!D78&amp;CHAR(10)&amp;Explanations!D79&amp;Explanations!D80</f>
        <v>By examining four possible  pairs of actions in the Stag Hunt game , it is seen that the game has two Nash Equilibria: (Stag,Stag), (Hare,Hare).
(Stag,Stag) is a Nash Equilibirum because each player prefers this profile to that in which she alone chooses a Hare. ( A player is better off remaining attentive to the pursuit of the stag than running after a Hare if all the other players remain attentive.)
(Hare,Hare) is a Nash Equilibrium because each player prefers this profile to that in which she alone pursues the stag. ( A player is better off catching a hare than pursuing the stag if no one else pursues the stag.)
No other profile is a Nash Equilibrium, because in any other profile at least one player chooses Stag and at least one player chooses a Hare, so that any player choosing Stag is better off  switching to Hare.( A player is better off catching a hare than pursuing the stag if at least one other person chases a hare since the stag can be caught only if everyone pursues it.</v>
      </c>
    </row>
    <row r="23" spans="3:8">
      <c r="C23" t="str">
        <f>Explanations!C66&amp;Explanations!C67&amp;Explanations!C68&amp;Explanations!C69&amp;Explanations!C70&amp;Explanations!C71&amp;Explanations!C72&amp;Explanations!C73&amp;Explanations!C74&amp;Explanations!C75&amp;Explanations!C76</f>
        <v/>
      </c>
    </row>
    <row r="30" spans="3:8">
      <c r="F30" t="s">
        <v>91</v>
      </c>
    </row>
    <row r="31" spans="3:8" ht="30">
      <c r="F31" t="s">
        <v>92</v>
      </c>
      <c r="H31" s="2" t="str">
        <f>F30&amp;CHAR(10)&amp;F31</f>
        <v>ugur
airkan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P8"/>
  <sheetViews>
    <sheetView workbookViewId="0"/>
  </sheetViews>
  <sheetFormatPr defaultRowHeight="15"/>
  <sheetData>
    <row r="1" spans="1:16">
      <c r="A1" t="s">
        <v>101</v>
      </c>
      <c r="B1" t="s">
        <v>102</v>
      </c>
      <c r="C1" t="s">
        <v>103</v>
      </c>
      <c r="D1" t="s">
        <v>104</v>
      </c>
      <c r="E1" t="s">
        <v>105</v>
      </c>
      <c r="F1" t="s">
        <v>106</v>
      </c>
      <c r="G1" t="s">
        <v>107</v>
      </c>
      <c r="H1" t="s">
        <v>108</v>
      </c>
      <c r="I1" t="s">
        <v>109</v>
      </c>
      <c r="J1" t="s">
        <v>110</v>
      </c>
      <c r="K1" t="s">
        <v>111</v>
      </c>
      <c r="L1" t="s">
        <v>112</v>
      </c>
      <c r="M1" t="s">
        <v>113</v>
      </c>
      <c r="N1" t="s">
        <v>114</v>
      </c>
      <c r="O1" t="s">
        <v>115</v>
      </c>
      <c r="P1" t="s">
        <v>116</v>
      </c>
    </row>
    <row r="8" spans="1:16">
      <c r="A8"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AF24"/>
  <sheetViews>
    <sheetView showGridLines="0" workbookViewId="0">
      <selection activeCell="D3" sqref="D3:Z3"/>
    </sheetView>
  </sheetViews>
  <sheetFormatPr defaultRowHeight="15"/>
  <cols>
    <col min="1" max="44" width="4.7109375" customWidth="1"/>
  </cols>
  <sheetData>
    <row r="2" spans="2:32">
      <c r="B2" s="63"/>
      <c r="C2" s="64"/>
      <c r="D2" s="64"/>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6"/>
    </row>
    <row r="3" spans="2:32" ht="18.75">
      <c r="B3" s="67"/>
      <c r="C3" s="68"/>
      <c r="D3" s="119" t="s">
        <v>131</v>
      </c>
      <c r="E3" s="119"/>
      <c r="F3" s="119"/>
      <c r="G3" s="119"/>
      <c r="H3" s="119"/>
      <c r="I3" s="119"/>
      <c r="J3" s="119"/>
      <c r="K3" s="119"/>
      <c r="L3" s="119"/>
      <c r="M3" s="119"/>
      <c r="N3" s="119"/>
      <c r="O3" s="119"/>
      <c r="P3" s="119"/>
      <c r="Q3" s="119"/>
      <c r="R3" s="119"/>
      <c r="S3" s="119"/>
      <c r="T3" s="119"/>
      <c r="U3" s="119"/>
      <c r="V3" s="119"/>
      <c r="W3" s="119"/>
      <c r="X3" s="119"/>
      <c r="Y3" s="119"/>
      <c r="Z3" s="119"/>
      <c r="AA3" s="71"/>
      <c r="AB3" s="71"/>
      <c r="AC3" s="71"/>
      <c r="AD3" s="71"/>
      <c r="AE3" s="71"/>
      <c r="AF3" s="69"/>
    </row>
    <row r="4" spans="2:32" ht="20.25" customHeight="1">
      <c r="B4" s="67"/>
      <c r="C4" s="70" t="s">
        <v>118</v>
      </c>
      <c r="D4" s="120" t="s">
        <v>128</v>
      </c>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69"/>
    </row>
    <row r="5" spans="2:32" ht="20.25" customHeight="1">
      <c r="B5" s="67"/>
      <c r="C5" s="70"/>
      <c r="D5" s="120"/>
      <c r="E5" s="120"/>
      <c r="F5" s="120"/>
      <c r="G5" s="120"/>
      <c r="H5" s="120"/>
      <c r="I5" s="120"/>
      <c r="J5" s="120"/>
      <c r="K5" s="120"/>
      <c r="L5" s="120"/>
      <c r="M5" s="120"/>
      <c r="N5" s="120"/>
      <c r="O5" s="120"/>
      <c r="P5" s="120"/>
      <c r="Q5" s="120"/>
      <c r="R5" s="120"/>
      <c r="S5" s="120"/>
      <c r="T5" s="120"/>
      <c r="U5" s="120"/>
      <c r="V5" s="120"/>
      <c r="W5" s="120"/>
      <c r="X5" s="120"/>
      <c r="Y5" s="120"/>
      <c r="Z5" s="120"/>
      <c r="AA5" s="120"/>
      <c r="AB5" s="120"/>
      <c r="AC5" s="120"/>
      <c r="AD5" s="120"/>
      <c r="AE5" s="120"/>
      <c r="AF5" s="69"/>
    </row>
    <row r="6" spans="2:32" ht="20.25" customHeight="1">
      <c r="B6" s="67"/>
      <c r="C6" s="70"/>
      <c r="D6" s="120"/>
      <c r="E6" s="120"/>
      <c r="F6" s="120"/>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69"/>
    </row>
    <row r="7" spans="2:32" ht="15" customHeight="1">
      <c r="B7" s="67"/>
      <c r="C7" s="70" t="s">
        <v>118</v>
      </c>
      <c r="D7" s="68" t="s">
        <v>129</v>
      </c>
      <c r="E7" s="71"/>
      <c r="F7" s="71"/>
      <c r="G7" s="71"/>
      <c r="H7" s="71"/>
      <c r="I7" s="71"/>
      <c r="J7" s="71"/>
      <c r="K7" s="71"/>
      <c r="L7" s="71"/>
      <c r="M7" s="71"/>
      <c r="N7" s="71"/>
      <c r="O7" s="71"/>
      <c r="P7" s="71"/>
      <c r="Q7" s="71"/>
      <c r="R7" s="71"/>
      <c r="S7" s="71"/>
      <c r="T7" s="71"/>
      <c r="U7" s="71"/>
      <c r="V7" s="71"/>
      <c r="W7" s="71"/>
      <c r="X7" s="71"/>
      <c r="Y7" s="71"/>
      <c r="Z7" s="71"/>
      <c r="AA7" s="71"/>
      <c r="AB7" s="71"/>
      <c r="AC7" s="71"/>
      <c r="AD7" s="71"/>
      <c r="AE7" s="71"/>
      <c r="AF7" s="69"/>
    </row>
    <row r="8" spans="2:32" ht="15" customHeight="1">
      <c r="B8" s="67"/>
      <c r="C8" s="70"/>
      <c r="D8" s="68" t="s">
        <v>130</v>
      </c>
      <c r="E8" s="71"/>
      <c r="F8" s="71"/>
      <c r="G8" s="71"/>
      <c r="H8" s="71"/>
      <c r="I8" s="71"/>
      <c r="J8" s="71"/>
      <c r="K8" s="71"/>
      <c r="L8" s="71"/>
      <c r="M8" s="71"/>
      <c r="N8" s="71"/>
      <c r="O8" s="71"/>
      <c r="P8" s="71"/>
      <c r="Q8" s="71"/>
      <c r="R8" s="71"/>
      <c r="S8" s="71"/>
      <c r="T8" s="71"/>
      <c r="U8" s="71"/>
      <c r="V8" s="71"/>
      <c r="W8" s="71"/>
      <c r="X8" s="71"/>
      <c r="Y8" s="71"/>
      <c r="Z8" s="71"/>
      <c r="AA8" s="71"/>
      <c r="AB8" s="71"/>
      <c r="AC8" s="71"/>
      <c r="AD8" s="71"/>
      <c r="AE8" s="71"/>
      <c r="AF8" s="69"/>
    </row>
    <row r="9" spans="2:32">
      <c r="B9" s="67"/>
      <c r="C9" s="70" t="s">
        <v>118</v>
      </c>
      <c r="D9" s="68" t="s">
        <v>136</v>
      </c>
      <c r="E9" s="73"/>
      <c r="F9" s="73"/>
      <c r="G9" s="73"/>
      <c r="H9" s="73"/>
      <c r="I9" s="73"/>
      <c r="J9" s="73"/>
      <c r="K9" s="73"/>
      <c r="L9" s="73"/>
      <c r="M9" s="68"/>
      <c r="N9" s="68"/>
      <c r="O9" s="68"/>
      <c r="P9" s="68"/>
      <c r="Q9" s="68"/>
      <c r="R9" s="68"/>
      <c r="S9" s="68"/>
      <c r="T9" s="68"/>
      <c r="U9" s="68"/>
      <c r="V9" s="68"/>
      <c r="W9" s="68"/>
      <c r="X9" s="68"/>
      <c r="Y9" s="68"/>
      <c r="Z9" s="68"/>
      <c r="AA9" s="68"/>
      <c r="AB9" s="68"/>
      <c r="AC9" s="68"/>
      <c r="AD9" s="68"/>
      <c r="AE9" s="68"/>
      <c r="AF9" s="72"/>
    </row>
    <row r="10" spans="2:32">
      <c r="B10" s="67"/>
      <c r="C10" s="70" t="s">
        <v>119</v>
      </c>
      <c r="D10" s="68" t="s">
        <v>122</v>
      </c>
      <c r="E10" s="73"/>
      <c r="F10" s="73"/>
      <c r="G10" s="73"/>
      <c r="H10" s="73"/>
      <c r="I10" s="73"/>
      <c r="J10" s="73"/>
      <c r="K10" s="73"/>
      <c r="L10" s="73"/>
      <c r="M10" s="68"/>
      <c r="N10" s="68"/>
      <c r="O10" s="68"/>
      <c r="P10" s="68"/>
      <c r="Q10" s="68"/>
      <c r="R10" s="68"/>
      <c r="S10" s="68"/>
      <c r="T10" s="68"/>
      <c r="U10" s="68"/>
      <c r="V10" s="68"/>
      <c r="W10" s="68"/>
      <c r="X10" s="68"/>
      <c r="Y10" s="68"/>
      <c r="Z10" s="68"/>
      <c r="AA10" s="68"/>
      <c r="AB10" s="68"/>
      <c r="AC10" s="68"/>
      <c r="AD10" s="68"/>
      <c r="AE10" s="68"/>
      <c r="AF10" s="72"/>
    </row>
    <row r="11" spans="2:32">
      <c r="B11" s="67"/>
      <c r="C11" s="68"/>
      <c r="D11" s="74" t="s">
        <v>123</v>
      </c>
      <c r="E11" s="73"/>
      <c r="F11" s="73"/>
      <c r="G11" s="73"/>
      <c r="H11" s="73"/>
      <c r="I11" s="73"/>
      <c r="J11" s="73"/>
      <c r="K11" s="73"/>
      <c r="L11" s="73"/>
      <c r="M11" s="68"/>
      <c r="N11" s="68"/>
      <c r="O11" s="68"/>
      <c r="P11" s="68"/>
      <c r="Q11" s="68"/>
      <c r="R11" s="68"/>
      <c r="S11" s="68"/>
      <c r="T11" s="68"/>
      <c r="U11" s="68"/>
      <c r="V11" s="68"/>
      <c r="W11" s="68"/>
      <c r="X11" s="68"/>
      <c r="Y11" s="68"/>
      <c r="Z11" s="68"/>
      <c r="AA11" s="68"/>
      <c r="AB11" s="68"/>
      <c r="AC11" s="68"/>
      <c r="AD11" s="68"/>
      <c r="AE11" s="68"/>
      <c r="AF11" s="72"/>
    </row>
    <row r="12" spans="2:32">
      <c r="B12" s="67"/>
      <c r="C12" s="68"/>
      <c r="D12" s="68" t="s">
        <v>132</v>
      </c>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72"/>
    </row>
    <row r="13" spans="2:32">
      <c r="B13" s="67"/>
      <c r="C13" s="70" t="s">
        <v>120</v>
      </c>
      <c r="D13" s="68" t="s">
        <v>122</v>
      </c>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72"/>
    </row>
    <row r="14" spans="2:32">
      <c r="B14" s="67"/>
      <c r="C14" s="68"/>
      <c r="D14" s="74" t="s">
        <v>137</v>
      </c>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72"/>
    </row>
    <row r="15" spans="2:32">
      <c r="B15" s="67"/>
      <c r="C15" s="68"/>
      <c r="D15" s="68" t="s">
        <v>124</v>
      </c>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72"/>
    </row>
    <row r="16" spans="2:32">
      <c r="B16" s="67"/>
      <c r="C16" s="70" t="s">
        <v>121</v>
      </c>
      <c r="D16" s="68" t="s">
        <v>133</v>
      </c>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72"/>
    </row>
    <row r="17" spans="2:32">
      <c r="B17" s="67"/>
      <c r="C17" s="68"/>
      <c r="D17" s="68" t="s">
        <v>134</v>
      </c>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72"/>
    </row>
    <row r="18" spans="2:32">
      <c r="B18" s="67"/>
      <c r="C18" s="70" t="s">
        <v>118</v>
      </c>
      <c r="D18" s="68" t="s">
        <v>135</v>
      </c>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72"/>
    </row>
    <row r="19" spans="2:32">
      <c r="B19" s="67"/>
      <c r="C19" s="70"/>
      <c r="D19" s="74" t="s">
        <v>117</v>
      </c>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72"/>
    </row>
    <row r="20" spans="2:32">
      <c r="B20" s="67"/>
      <c r="C20" s="70" t="s">
        <v>118</v>
      </c>
      <c r="D20" s="68" t="s">
        <v>125</v>
      </c>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72"/>
    </row>
    <row r="21" spans="2:32">
      <c r="B21" s="67"/>
      <c r="C21" s="70"/>
      <c r="D21" s="74" t="s">
        <v>126</v>
      </c>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72"/>
    </row>
    <row r="22" spans="2:32" ht="15.75" thickBot="1">
      <c r="B22" s="75"/>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7"/>
    </row>
    <row r="23" spans="2:32" ht="15.75" thickTop="1">
      <c r="B23" s="78"/>
      <c r="C23" s="78"/>
      <c r="D23" s="78"/>
      <c r="E23" s="78"/>
      <c r="F23" s="78"/>
      <c r="G23" s="78"/>
      <c r="H23" s="78"/>
      <c r="I23" s="78"/>
      <c r="J23" s="78"/>
      <c r="K23" s="78"/>
      <c r="L23" s="78"/>
      <c r="M23" s="78"/>
      <c r="N23" s="78"/>
      <c r="O23" s="78"/>
      <c r="P23" s="78"/>
      <c r="Q23" s="78"/>
      <c r="R23" s="78"/>
      <c r="S23" s="78"/>
      <c r="T23" s="78"/>
      <c r="U23" s="78"/>
      <c r="V23" s="78"/>
      <c r="W23" s="78"/>
      <c r="X23" s="78"/>
      <c r="Y23" s="78"/>
      <c r="Z23" s="78"/>
      <c r="AA23" s="78"/>
      <c r="AB23" s="78"/>
      <c r="AC23" s="78"/>
      <c r="AD23" s="78"/>
      <c r="AE23" s="78"/>
      <c r="AF23" s="78"/>
    </row>
    <row r="24" spans="2:32">
      <c r="B24" s="78"/>
      <c r="C24" s="78"/>
      <c r="D24" t="s">
        <v>127</v>
      </c>
      <c r="E24" s="78"/>
      <c r="F24" s="78"/>
      <c r="G24" s="78"/>
      <c r="H24" s="78"/>
      <c r="I24" s="78"/>
      <c r="J24" s="78"/>
      <c r="K24" s="78"/>
      <c r="L24" s="78"/>
      <c r="M24" s="78"/>
      <c r="N24" s="78"/>
      <c r="O24" s="78"/>
      <c r="P24" s="78"/>
      <c r="Q24" s="78"/>
      <c r="R24" s="78"/>
      <c r="S24" s="78"/>
      <c r="T24" s="78"/>
      <c r="U24" s="78"/>
      <c r="V24" s="78"/>
      <c r="W24" s="78"/>
      <c r="X24" s="78"/>
      <c r="Y24" s="78"/>
      <c r="Z24" s="78"/>
      <c r="AA24" s="78"/>
      <c r="AB24" s="78"/>
      <c r="AC24" s="78"/>
      <c r="AD24" s="78"/>
      <c r="AE24" s="78"/>
      <c r="AF24" s="78"/>
    </row>
  </sheetData>
  <mergeCells count="2">
    <mergeCell ref="D3:Z3"/>
    <mergeCell ref="D4:AE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A63ECD27EB76469AF5A6651F7FFCF3" ma:contentTypeVersion="0" ma:contentTypeDescription="Create a new document." ma:contentTypeScope="" ma:versionID="072f4bae16ef4195407b87eec50bbe6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B059EFE-A66A-4D20-B353-4F37795E7C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898D7D5-5271-4845-B301-29CFD7A7A356}">
  <ds:schemaRefs>
    <ds:schemaRef ds:uri="http://schemas.microsoft.com/sharepoint/v3/contenttype/forms"/>
  </ds:schemaRefs>
</ds:datastoreItem>
</file>

<file path=customXml/itemProps3.xml><?xml version="1.0" encoding="utf-8"?>
<ds:datastoreItem xmlns:ds="http://schemas.openxmlformats.org/officeDocument/2006/customXml" ds:itemID="{744822D5-A5D2-481D-A7A4-FC66BDD1CC7B}">
  <ds:schemaRefs>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Adlandırılmış Aralıklar</vt:lpstr>
      </vt:variant>
      <vt:variant>
        <vt:i4>25</vt:i4>
      </vt:variant>
    </vt:vector>
  </HeadingPairs>
  <TitlesOfParts>
    <vt:vector size="29" baseType="lpstr">
      <vt:lpstr>Game Theory</vt:lpstr>
      <vt:lpstr>Explanations</vt:lpstr>
      <vt:lpstr>Exps</vt:lpstr>
      <vt:lpstr>Readme</vt:lpstr>
      <vt:lpstr>a_111</vt:lpstr>
      <vt:lpstr>a_112</vt:lpstr>
      <vt:lpstr>a_121</vt:lpstr>
      <vt:lpstr>a_122</vt:lpstr>
      <vt:lpstr>a_211</vt:lpstr>
      <vt:lpstr>a_212</vt:lpstr>
      <vt:lpstr>a_221</vt:lpstr>
      <vt:lpstr>a_222</vt:lpstr>
      <vt:lpstr>b_111</vt:lpstr>
      <vt:lpstr>b_112</vt:lpstr>
      <vt:lpstr>b_121</vt:lpstr>
      <vt:lpstr>b_122</vt:lpstr>
      <vt:lpstr>b_211</vt:lpstr>
      <vt:lpstr>b_212</vt:lpstr>
      <vt:lpstr>b_221</vt:lpstr>
      <vt:lpstr>b_222</vt:lpstr>
      <vt:lpstr>L_Explanations</vt:lpstr>
      <vt:lpstr>L_results</vt:lpstr>
      <vt:lpstr>lele</vt:lpstr>
      <vt:lpstr>player1</vt:lpstr>
      <vt:lpstr>player2</vt:lpstr>
      <vt:lpstr>Q_Nash</vt:lpstr>
      <vt:lpstr>strategy1</vt:lpstr>
      <vt:lpstr>strategy2</vt:lpstr>
      <vt:lpstr>T_coeff</vt:lpstr>
    </vt:vector>
  </TitlesOfParts>
  <Company>Pagos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Koray Kurtaran</dc:creator>
  <cp:lastModifiedBy>Pagos, Inc.</cp:lastModifiedBy>
  <cp:lastPrinted>2009-08-16T13:10:16Z</cp:lastPrinted>
  <dcterms:created xsi:type="dcterms:W3CDTF">2009-07-28T09:26:15Z</dcterms:created>
  <dcterms:modified xsi:type="dcterms:W3CDTF">2009-08-16T14:48:03Z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0x010100B1A63ECD27EB76469AF5A6651F7FFCF3</vt:lpwstr>
  </property>
</Properties>
</file>