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4100" windowHeight="10110" activeTab="2"/>
  </bookViews>
  <sheets>
    <sheet name="intro" sheetId="2" r:id="rId1"/>
    <sheet name="choose" sheetId="1" r:id="rId2"/>
    <sheet name="tables" sheetId="3" r:id="rId3"/>
    <sheet name="TEST" sheetId="4" r:id="rId4"/>
    <sheet name="LOG" sheetId="5" r:id="rId5"/>
  </sheets>
  <definedNames>
    <definedName name="sampleA">tables!$G$2:$G$6</definedName>
    <definedName name="sampleB">tables!$H$2:$H$6</definedName>
  </definedNames>
  <calcPr calcId="125725"/>
</workbook>
</file>

<file path=xl/calcChain.xml><?xml version="1.0" encoding="utf-8"?>
<calcChain xmlns="http://schemas.openxmlformats.org/spreadsheetml/2006/main">
  <c r="D25" i="3" a="1"/>
  <c r="D25"/>
  <c r="D26"/>
  <c r="D27"/>
  <c r="D28"/>
  <c r="D29"/>
  <c r="D23" a="1"/>
  <c r="D23"/>
  <c r="B9"/>
  <c r="D18"/>
  <c r="D15"/>
  <c r="D21"/>
  <c r="D9"/>
  <c r="E5" i="1" l="1"/>
  <c r="D12" i="3"/>
  <c r="E3" i="1" l="1"/>
</calcChain>
</file>

<file path=xl/sharedStrings.xml><?xml version="1.0" encoding="utf-8"?>
<sst xmlns="http://schemas.openxmlformats.org/spreadsheetml/2006/main" count="77" uniqueCount="51">
  <si>
    <t>A</t>
  </si>
  <si>
    <t>B</t>
  </si>
  <si>
    <t>C</t>
  </si>
  <si>
    <t>This workbook is full of excel techniques which make developing excel applications easier</t>
  </si>
  <si>
    <t>input</t>
  </si>
  <si>
    <t>result</t>
  </si>
  <si>
    <t>key</t>
  </si>
  <si>
    <t>value</t>
  </si>
  <si>
    <t>CHOOSE-MATCH</t>
  </si>
  <si>
    <t></t>
  </si>
  <si>
    <t>single</t>
  </si>
  <si>
    <t>sum</t>
  </si>
  <si>
    <t>cumsum</t>
  </si>
  <si>
    <t>Technique</t>
  </si>
  <si>
    <t>Description</t>
  </si>
  <si>
    <t>Naming</t>
  </si>
  <si>
    <t>Order</t>
  </si>
  <si>
    <t>naming references</t>
  </si>
  <si>
    <t>Testing</t>
  </si>
  <si>
    <t>Log changes</t>
  </si>
  <si>
    <t>capture changes in a LOG sheet</t>
  </si>
  <si>
    <t>assert assumptions in a TEST sheet</t>
  </si>
  <si>
    <t>Tables</t>
  </si>
  <si>
    <t>VLOOKUP MATCH</t>
  </si>
  <si>
    <t>VLOOKUP TRUE</t>
  </si>
  <si>
    <t>CHOOSE MATCH</t>
  </si>
  <si>
    <t>INDEX MATCH</t>
  </si>
  <si>
    <t>Links</t>
  </si>
  <si>
    <t>Assumptions sheet</t>
  </si>
  <si>
    <t>make an assumptions sheet with names</t>
  </si>
  <si>
    <t>id</t>
  </si>
  <si>
    <t>name</t>
  </si>
  <si>
    <t>age</t>
  </si>
  <si>
    <t>bob</t>
  </si>
  <si>
    <t>jon</t>
  </si>
  <si>
    <t>jay</t>
  </si>
  <si>
    <t>sue</t>
  </si>
  <si>
    <t>moe</t>
  </si>
  <si>
    <t>role</t>
  </si>
  <si>
    <t>operator</t>
  </si>
  <si>
    <t>manager</t>
  </si>
  <si>
    <t>salary</t>
  </si>
  <si>
    <t>sampleA</t>
  </si>
  <si>
    <t>sampleB</t>
  </si>
  <si>
    <t>field</t>
  </si>
  <si>
    <t>INDEX-MATCH-MATCH</t>
  </si>
  <si>
    <t>VLOOKUP-MATCH</t>
  </si>
  <si>
    <t>INDEX-MATCH</t>
  </si>
  <si>
    <t>INDIRECT</t>
  </si>
  <si>
    <t>INDEX-MATCH array formula</t>
  </si>
  <si>
    <t>Array formula multiplication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</si>
</sst>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9"/>
      <color theme="1"/>
      <name val="Wingdings 3"/>
      <family val="1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3"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dataTable" displayName="dataTable" ref="A1:E6" totalsRowShown="0">
  <tableColumns count="5">
    <tableColumn id="1" name="id" dataDxfId="2"/>
    <tableColumn id="2" name="name"/>
    <tableColumn id="5" name="role"/>
    <tableColumn id="3" name="age" dataDxfId="1"/>
    <tableColumn id="4" name="salary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8"/>
  <sheetViews>
    <sheetView showGridLines="0" workbookViewId="0">
      <selection activeCell="C10" sqref="C10"/>
    </sheetView>
  </sheetViews>
  <sheetFormatPr defaultRowHeight="15"/>
  <cols>
    <col min="1" max="1" width="4.7109375" customWidth="1"/>
    <col min="3" max="3" width="27.85546875" customWidth="1"/>
    <col min="4" max="4" width="61.5703125" customWidth="1"/>
    <col min="5" max="5" width="13" customWidth="1"/>
  </cols>
  <sheetData>
    <row r="2" spans="2:5">
      <c r="B2" t="s">
        <v>3</v>
      </c>
    </row>
    <row r="4" spans="2:5">
      <c r="B4" s="9" t="s">
        <v>16</v>
      </c>
      <c r="C4" s="8" t="s">
        <v>13</v>
      </c>
      <c r="D4" s="8" t="s">
        <v>14</v>
      </c>
      <c r="E4" s="8" t="s">
        <v>27</v>
      </c>
    </row>
    <row r="5" spans="2:5">
      <c r="B5" s="6">
        <v>1</v>
      </c>
      <c r="C5" s="2" t="s">
        <v>15</v>
      </c>
      <c r="D5" s="2" t="s">
        <v>17</v>
      </c>
      <c r="E5" s="2"/>
    </row>
    <row r="6" spans="2:5">
      <c r="B6" s="6"/>
      <c r="C6" s="2" t="s">
        <v>28</v>
      </c>
      <c r="D6" s="2" t="s">
        <v>29</v>
      </c>
      <c r="E6" s="2"/>
    </row>
    <row r="7" spans="2:5">
      <c r="B7" s="6">
        <v>2</v>
      </c>
      <c r="C7" s="2" t="s">
        <v>18</v>
      </c>
      <c r="D7" s="2" t="s">
        <v>21</v>
      </c>
      <c r="E7" s="2"/>
    </row>
    <row r="8" spans="2:5">
      <c r="B8" s="6">
        <v>2</v>
      </c>
      <c r="C8" s="2" t="s">
        <v>19</v>
      </c>
      <c r="D8" s="2" t="s">
        <v>20</v>
      </c>
      <c r="E8" s="2"/>
    </row>
    <row r="9" spans="2:5">
      <c r="B9" s="6">
        <v>4</v>
      </c>
      <c r="C9" s="2" t="s">
        <v>22</v>
      </c>
      <c r="D9" s="2"/>
      <c r="E9" s="2"/>
    </row>
    <row r="10" spans="2:5">
      <c r="B10" s="6"/>
      <c r="C10" s="2" t="s">
        <v>23</v>
      </c>
      <c r="D10" s="2"/>
      <c r="E10" s="2"/>
    </row>
    <row r="11" spans="2:5">
      <c r="B11" s="6"/>
      <c r="C11" s="2" t="s">
        <v>24</v>
      </c>
      <c r="D11" s="2"/>
      <c r="E11" s="2"/>
    </row>
    <row r="12" spans="2:5">
      <c r="B12" s="6"/>
      <c r="C12" s="2" t="s">
        <v>25</v>
      </c>
      <c r="D12" s="2"/>
      <c r="E12" s="2"/>
    </row>
    <row r="13" spans="2:5">
      <c r="B13" s="6"/>
      <c r="C13" s="2" t="s">
        <v>26</v>
      </c>
      <c r="D13" s="2"/>
      <c r="E13" s="2"/>
    </row>
    <row r="14" spans="2:5">
      <c r="B14" s="6"/>
      <c r="C14" s="2"/>
      <c r="D14" s="2"/>
      <c r="E14" s="2"/>
    </row>
    <row r="15" spans="2:5">
      <c r="B15" s="6"/>
      <c r="C15" s="2"/>
      <c r="D15" s="2"/>
      <c r="E15" s="2"/>
    </row>
    <row r="16" spans="2:5">
      <c r="B16" s="6"/>
      <c r="C16" s="2"/>
      <c r="D16" s="2"/>
      <c r="E16" s="2"/>
    </row>
    <row r="17" spans="2:5">
      <c r="B17" s="6"/>
      <c r="C17" s="2"/>
      <c r="D17" s="2"/>
      <c r="E17" s="2"/>
    </row>
    <row r="18" spans="2:5">
      <c r="B18" s="6"/>
      <c r="C18" s="2"/>
      <c r="D18" s="2"/>
      <c r="E1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showGridLines="0" workbookViewId="0">
      <selection activeCell="E3" sqref="E3"/>
    </sheetView>
  </sheetViews>
  <sheetFormatPr defaultRowHeight="15"/>
  <sheetData>
    <row r="1" spans="1:5">
      <c r="A1" s="4" t="s">
        <v>8</v>
      </c>
    </row>
    <row r="2" spans="1:5">
      <c r="E2" s="1" t="s">
        <v>5</v>
      </c>
    </row>
    <row r="3" spans="1:5">
      <c r="A3" t="s">
        <v>10</v>
      </c>
      <c r="B3" t="s">
        <v>4</v>
      </c>
      <c r="C3" s="3" t="s">
        <v>1</v>
      </c>
      <c r="D3" s="7" t="s">
        <v>9</v>
      </c>
      <c r="E3" s="1">
        <f>IFERROR(CHOOSE(MATCH(C3, C10:C12, 0), D10, D11, D12), "ERROR")</f>
        <v>200</v>
      </c>
    </row>
    <row r="5" spans="1:5">
      <c r="A5" t="s">
        <v>12</v>
      </c>
      <c r="B5" t="s">
        <v>4</v>
      </c>
      <c r="C5" s="3" t="s">
        <v>0</v>
      </c>
      <c r="E5" s="1">
        <f>SUM(CHOOSE(MATCH(C5, C10:C12, 0), D10:D10, D10:D11, D10:D12))</f>
        <v>100</v>
      </c>
    </row>
    <row r="9" spans="1:5">
      <c r="C9" s="5" t="s">
        <v>6</v>
      </c>
      <c r="D9" s="5" t="s">
        <v>7</v>
      </c>
    </row>
    <row r="10" spans="1:5">
      <c r="C10" s="6" t="s">
        <v>0</v>
      </c>
      <c r="D10" s="6">
        <v>100</v>
      </c>
    </row>
    <row r="11" spans="1:5">
      <c r="C11" s="6" t="s">
        <v>1</v>
      </c>
      <c r="D11" s="6">
        <v>200</v>
      </c>
    </row>
    <row r="12" spans="1:5">
      <c r="C12" s="6" t="s">
        <v>2</v>
      </c>
      <c r="D12" s="6">
        <v>300</v>
      </c>
    </row>
  </sheetData>
  <pageMargins left="0.7" right="0.7" top="0.75" bottom="0.75" header="0.3" footer="0.3"/>
  <pageSetup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showGridLines="0" tabSelected="1" topLeftCell="A10" workbookViewId="0">
      <selection activeCell="G32" sqref="G32"/>
    </sheetView>
  </sheetViews>
  <sheetFormatPr defaultRowHeight="15"/>
  <cols>
    <col min="2" max="2" width="14.42578125" bestFit="1" customWidth="1"/>
  </cols>
  <sheetData>
    <row r="1" spans="1:8">
      <c r="A1" s="1" t="s">
        <v>30</v>
      </c>
      <c r="B1" t="s">
        <v>31</v>
      </c>
      <c r="C1" t="s">
        <v>38</v>
      </c>
      <c r="D1" s="1" t="s">
        <v>32</v>
      </c>
      <c r="E1" s="1" t="s">
        <v>41</v>
      </c>
      <c r="G1" s="4" t="s">
        <v>42</v>
      </c>
      <c r="H1" s="4" t="s">
        <v>43</v>
      </c>
    </row>
    <row r="2" spans="1:8">
      <c r="A2" s="1">
        <v>1</v>
      </c>
      <c r="B2" t="s">
        <v>33</v>
      </c>
      <c r="C2" t="s">
        <v>39</v>
      </c>
      <c r="D2" s="1">
        <v>10</v>
      </c>
      <c r="E2" s="1">
        <v>220</v>
      </c>
      <c r="G2">
        <v>10.3</v>
      </c>
      <c r="H2">
        <v>13.3</v>
      </c>
    </row>
    <row r="3" spans="1:8">
      <c r="A3" s="1">
        <v>2</v>
      </c>
      <c r="B3" t="s">
        <v>34</v>
      </c>
      <c r="C3" t="s">
        <v>39</v>
      </c>
      <c r="D3" s="1">
        <v>20</v>
      </c>
      <c r="E3" s="1">
        <v>200</v>
      </c>
      <c r="G3">
        <v>21.1</v>
      </c>
      <c r="H3">
        <v>26.1</v>
      </c>
    </row>
    <row r="4" spans="1:8">
      <c r="A4" s="1">
        <v>3</v>
      </c>
      <c r="B4" t="s">
        <v>35</v>
      </c>
      <c r="C4" t="s">
        <v>40</v>
      </c>
      <c r="D4" s="1">
        <v>30</v>
      </c>
      <c r="E4" s="1">
        <v>500</v>
      </c>
      <c r="G4">
        <v>33.01</v>
      </c>
      <c r="H4">
        <v>38.01</v>
      </c>
    </row>
    <row r="5" spans="1:8">
      <c r="A5" s="1">
        <v>4</v>
      </c>
      <c r="B5" t="s">
        <v>36</v>
      </c>
      <c r="C5" t="s">
        <v>39</v>
      </c>
      <c r="D5" s="1">
        <v>40</v>
      </c>
      <c r="E5" s="1">
        <v>260</v>
      </c>
      <c r="G5">
        <v>55.01</v>
      </c>
      <c r="H5">
        <v>59.01</v>
      </c>
    </row>
    <row r="6" spans="1:8">
      <c r="A6" s="1">
        <v>5</v>
      </c>
      <c r="B6" t="s">
        <v>37</v>
      </c>
      <c r="C6" t="s">
        <v>39</v>
      </c>
      <c r="D6" s="1">
        <v>50</v>
      </c>
      <c r="E6" s="1">
        <v>310</v>
      </c>
      <c r="G6">
        <v>10.4</v>
      </c>
      <c r="H6">
        <v>10.8</v>
      </c>
    </row>
    <row r="8" spans="1:8">
      <c r="B8" s="5" t="s">
        <v>31</v>
      </c>
      <c r="D8" s="5" t="s">
        <v>11</v>
      </c>
    </row>
    <row r="9" spans="1:8">
      <c r="B9" t="str">
        <f>"dataTable[age]"</f>
        <v>dataTable[age]</v>
      </c>
      <c r="C9" s="7" t="s">
        <v>9</v>
      </c>
      <c r="D9" s="10">
        <f ca="1">SUM(INDIRECT(B9))</f>
        <v>150</v>
      </c>
      <c r="E9" t="s">
        <v>48</v>
      </c>
    </row>
    <row r="11" spans="1:8">
      <c r="B11" s="5" t="s">
        <v>31</v>
      </c>
      <c r="D11" s="5" t="s">
        <v>11</v>
      </c>
    </row>
    <row r="12" spans="1:8">
      <c r="B12" s="3" t="s">
        <v>43</v>
      </c>
      <c r="C12" s="7" t="s">
        <v>9</v>
      </c>
      <c r="D12" s="10">
        <f ca="1">SUM(INDIRECT(B12))</f>
        <v>147.22</v>
      </c>
      <c r="E12" t="s">
        <v>48</v>
      </c>
    </row>
    <row r="14" spans="1:8">
      <c r="B14" s="5" t="s">
        <v>31</v>
      </c>
      <c r="D14" s="5" t="s">
        <v>5</v>
      </c>
    </row>
    <row r="15" spans="1:8">
      <c r="B15" s="3" t="s">
        <v>34</v>
      </c>
      <c r="C15" s="7" t="s">
        <v>9</v>
      </c>
      <c r="D15" s="1">
        <f>INDEX(dataTable[salary], MATCH(B15, dataTable[name], 0))</f>
        <v>200</v>
      </c>
      <c r="E15" t="s">
        <v>47</v>
      </c>
    </row>
    <row r="16" spans="1:8">
      <c r="D16" s="1"/>
    </row>
    <row r="17" spans="2:5">
      <c r="B17" s="5" t="s">
        <v>31</v>
      </c>
      <c r="C17" s="5" t="s">
        <v>44</v>
      </c>
      <c r="D17" s="5" t="s">
        <v>5</v>
      </c>
    </row>
    <row r="18" spans="2:5">
      <c r="B18" s="3" t="s">
        <v>34</v>
      </c>
      <c r="C18" s="3" t="s">
        <v>41</v>
      </c>
      <c r="D18" s="1">
        <f>INDEX(dataTable[], MATCH(B18, dataTable[[#All],[name]],0), MATCH(C18, dataTable[#Headers], 0))</f>
        <v>500</v>
      </c>
      <c r="E18" t="s">
        <v>45</v>
      </c>
    </row>
    <row r="20" spans="2:5">
      <c r="B20" s="5" t="s">
        <v>30</v>
      </c>
      <c r="C20" s="5" t="s">
        <v>44</v>
      </c>
      <c r="D20" s="5" t="s">
        <v>5</v>
      </c>
    </row>
    <row r="21" spans="2:5">
      <c r="B21" s="3">
        <v>1</v>
      </c>
      <c r="C21" s="3" t="s">
        <v>31</v>
      </c>
      <c r="D21" s="1" t="str">
        <f>VLOOKUP(B21, dataTable[], MATCH(C21, dataTable[#Headers], 0))</f>
        <v>bob</v>
      </c>
      <c r="E21" t="s">
        <v>46</v>
      </c>
    </row>
    <row r="23" spans="2:5">
      <c r="B23" s="3" t="s">
        <v>35</v>
      </c>
      <c r="C23" s="3">
        <v>30</v>
      </c>
      <c r="D23" s="1">
        <f t="array" ref="D23">INDEX(dataTable[salary], MATCH(1, (dataTable[name]=B23) * (dataTable[age]=C23), 0), 0)</f>
        <v>500</v>
      </c>
      <c r="E23" t="s">
        <v>49</v>
      </c>
    </row>
    <row r="25" spans="2:5">
      <c r="D25" s="10">
        <f t="array" ref="D25:D29">dataTable[age] * dataTable[salary]</f>
        <v>2200</v>
      </c>
      <c r="E25" t="s">
        <v>50</v>
      </c>
    </row>
    <row r="26" spans="2:5">
      <c r="D26" s="10">
        <v>4000</v>
      </c>
    </row>
    <row r="27" spans="2:5">
      <c r="D27" s="10">
        <v>15000</v>
      </c>
    </row>
    <row r="28" spans="2:5">
      <c r="D28" s="10">
        <v>10400</v>
      </c>
    </row>
    <row r="29" spans="2:5">
      <c r="D29" s="10">
        <v>15500</v>
      </c>
    </row>
  </sheetData>
  <dataValidations count="1">
    <dataValidation type="list" allowBlank="1" showInputMessage="1" showErrorMessage="1" sqref="B12">
      <formula1>$G$1:$H$1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9" sqref="E19"/>
    </sheetView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6" sqref="E1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intro</vt:lpstr>
      <vt:lpstr>choose</vt:lpstr>
      <vt:lpstr>tables</vt:lpstr>
      <vt:lpstr>TEST</vt:lpstr>
      <vt:lpstr>LOG</vt:lpstr>
      <vt:lpstr>sampleA</vt:lpstr>
      <vt:lpstr>sampleB</vt:lpstr>
    </vt:vector>
  </TitlesOfParts>
  <Company>me.org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shakeeb.alireza</dc:creator>
  <cp:lastModifiedBy>shakeeb.alireza</cp:lastModifiedBy>
  <dcterms:created xsi:type="dcterms:W3CDTF">2017-04-15T05:44:36Z</dcterms:created>
  <dcterms:modified xsi:type="dcterms:W3CDTF">2017-04-17T14:35:25Z</dcterms:modified>
</cp:coreProperties>
</file>